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8_{2668BF9A-2791-484B-9894-C37E54D9B358}" xr6:coauthVersionLast="47" xr6:coauthVersionMax="47" xr10:uidLastSave="{00000000-0000-0000-0000-000000000000}"/>
  <bookViews>
    <workbookView minimized="1" xWindow="3510" yWindow="1650" windowWidth="21555" windowHeight="14550" tabRatio="850" xr2:uid="{43773553-4251-4BA5-8179-BEB4A890007A}"/>
  </bookViews>
  <sheets>
    <sheet name="Index" sheetId="60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7" r:id="rId16"/>
    <sheet name="Bench 100yd Sen" sheetId="48" r:id="rId17"/>
    <sheet name="Bench 50m 1" sheetId="49" r:id="rId18"/>
    <sheet name="Bench 50m 2" sheetId="50" r:id="rId19"/>
    <sheet name="Bench 50m Sen" sheetId="51" r:id="rId20"/>
    <sheet name="Bench SR (Air) 1" sheetId="52" r:id="rId21"/>
    <sheet name="Bench SR (Air) 2" sheetId="53" r:id="rId22"/>
    <sheet name="Bench SR (Air) 3" sheetId="54" r:id="rId23"/>
    <sheet name="Bench SR (Air) Sen" sheetId="55" r:id="rId24"/>
    <sheet name="Bench SR (Air) Team" sheetId="56" r:id="rId25"/>
    <sheet name="Bench SR (Rim) 1" sheetId="57" r:id="rId26"/>
    <sheet name="Bench SR (Rim) 2" sheetId="58" r:id="rId27"/>
    <sheet name="Bench SR (Rim) 3" sheetId="40" r:id="rId28"/>
    <sheet name="Bench SR (Rim) 4" sheetId="41" r:id="rId29"/>
    <sheet name="Bench SR (Rim) 5" sheetId="42" r:id="rId30"/>
    <sheet name="Bench SR (Rim) Jun" sheetId="43" r:id="rId31"/>
    <sheet name="Bench SR (Rim) Sen 1" sheetId="44" r:id="rId32"/>
    <sheet name="Bench SR (Rim) Sen 2" sheetId="45" r:id="rId33"/>
    <sheet name="Bench SR (Rim) Team 1" sheetId="59" r:id="rId34"/>
    <sheet name="Bench SR (Rim) Team 2" sheetId="46" r:id="rId35"/>
    <sheet name="Gallery Rifle Any" sheetId="16" r:id="rId36"/>
    <sheet name="Gallery Rifle Any Sen" sheetId="17" r:id="rId37"/>
    <sheet name="Gallery Rifle Iron" sheetId="18" r:id="rId38"/>
    <sheet name="Gallery Rifle Iron Sen" sheetId="19" r:id="rId39"/>
    <sheet name="Long Barrelled Pistol" sheetId="20" r:id="rId40"/>
    <sheet name="Long Barrelled Pistol Sen" sheetId="21" r:id="rId41"/>
    <sheet name="LR Rifle 50 Iron" sheetId="22" r:id="rId42"/>
    <sheet name="Muzzle-loading Nitro" sheetId="23" r:id="rId43"/>
    <sheet name="Muzzle-loading Pistol" sheetId="24" r:id="rId44"/>
    <sheet name="Muzzle-loading Revolver" sheetId="25" r:id="rId45"/>
    <sheet name="Rapid Fire Air Pistol" sheetId="26" r:id="rId46"/>
    <sheet name="Rapid Fire Rifle" sheetId="27" r:id="rId47"/>
    <sheet name="Short Range Rifle 1" sheetId="28" r:id="rId48"/>
    <sheet name="Short Range Rifle 2" sheetId="29" r:id="rId49"/>
    <sheet name="Short Range Rifle Jun" sheetId="30" r:id="rId50"/>
    <sheet name="Short Range Rifle Sen" sheetId="31" r:id="rId51"/>
    <sheet name="Short Range Rifle Team 1" sheetId="32" r:id="rId52"/>
    <sheet name="Short Range Rifle Team 2" sheetId="33" r:id="rId53"/>
    <sheet name="Sport Rifle 1" sheetId="34" r:id="rId54"/>
    <sheet name="Sport Rifle 2" sheetId="35" r:id="rId55"/>
    <sheet name="Sport Rifle Sen" sheetId="36" r:id="rId56"/>
    <sheet name="Sport Rifle Team 1" sheetId="37" r:id="rId57"/>
    <sheet name="Sport Rifle Team 2" sheetId="38" r:id="rId58"/>
    <sheet name="SR Standard Pistol" sheetId="39" r:id="rId5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59" l="1"/>
  <c r="F43" i="59"/>
  <c r="M42" i="59"/>
  <c r="M40" i="59" s="1"/>
  <c r="F42" i="59"/>
  <c r="M41" i="59"/>
  <c r="F41" i="59"/>
  <c r="F40" i="59" s="1"/>
  <c r="M38" i="59"/>
  <c r="F38" i="59"/>
  <c r="M37" i="59"/>
  <c r="F37" i="59"/>
  <c r="M36" i="59"/>
  <c r="F36" i="59"/>
  <c r="M35" i="59"/>
  <c r="F35" i="59"/>
  <c r="M33" i="59"/>
  <c r="F33" i="59"/>
  <c r="M32" i="59"/>
  <c r="F32" i="59"/>
  <c r="M31" i="59"/>
  <c r="F31" i="59"/>
  <c r="M30" i="59"/>
  <c r="F30" i="59"/>
  <c r="M17" i="59"/>
  <c r="F17" i="59"/>
  <c r="M16" i="59"/>
  <c r="F16" i="59"/>
  <c r="M15" i="59"/>
  <c r="F15" i="59"/>
  <c r="M14" i="59"/>
  <c r="F14" i="59"/>
  <c r="M12" i="59"/>
  <c r="F12" i="59"/>
  <c r="M11" i="59"/>
  <c r="F11" i="59"/>
  <c r="M10" i="59"/>
  <c r="F10" i="59"/>
  <c r="M9" i="59"/>
  <c r="F9" i="59"/>
  <c r="M7" i="59"/>
  <c r="F7" i="59"/>
  <c r="M6" i="59"/>
  <c r="F6" i="59"/>
  <c r="M5" i="59"/>
  <c r="F5" i="59"/>
  <c r="M4" i="59"/>
  <c r="F4" i="59"/>
  <c r="F54" i="58"/>
  <c r="F56" i="58"/>
  <c r="F58" i="58"/>
  <c r="F55" i="58"/>
  <c r="F60" i="58"/>
  <c r="F61" i="58"/>
  <c r="F57" i="58"/>
  <c r="F53" i="58"/>
  <c r="F59" i="58"/>
  <c r="F44" i="58"/>
  <c r="F48" i="58"/>
  <c r="F43" i="58"/>
  <c r="F42" i="58"/>
  <c r="F46" i="58"/>
  <c r="F47" i="58"/>
  <c r="F49" i="58"/>
  <c r="F41" i="58"/>
  <c r="F45" i="58"/>
  <c r="F31" i="58"/>
  <c r="F32" i="58"/>
  <c r="F34" i="58"/>
  <c r="F35" i="58"/>
  <c r="F36" i="58"/>
  <c r="F30" i="58"/>
  <c r="F29" i="58"/>
  <c r="F37" i="58"/>
  <c r="F33" i="58"/>
  <c r="F20" i="58"/>
  <c r="F18" i="58"/>
  <c r="F23" i="58"/>
  <c r="F25" i="58"/>
  <c r="F24" i="58"/>
  <c r="F22" i="58"/>
  <c r="F19" i="58"/>
  <c r="F17" i="58"/>
  <c r="F21" i="58"/>
  <c r="F9" i="58"/>
  <c r="F13" i="58"/>
  <c r="F10" i="58"/>
  <c r="F6" i="58"/>
  <c r="F5" i="58"/>
  <c r="F7" i="58"/>
  <c r="F12" i="58"/>
  <c r="F11" i="58"/>
  <c r="F8" i="58"/>
  <c r="F60" i="57"/>
  <c r="F55" i="57"/>
  <c r="F62" i="57"/>
  <c r="F61" i="57"/>
  <c r="F59" i="57"/>
  <c r="F63" i="57"/>
  <c r="F58" i="57"/>
  <c r="F57" i="57"/>
  <c r="F56" i="57"/>
  <c r="F43" i="57"/>
  <c r="F45" i="57"/>
  <c r="F49" i="57"/>
  <c r="F46" i="57"/>
  <c r="F44" i="57"/>
  <c r="F47" i="57"/>
  <c r="F48" i="57"/>
  <c r="F50" i="57"/>
  <c r="F51" i="57"/>
  <c r="F36" i="57"/>
  <c r="F38" i="57"/>
  <c r="F31" i="57"/>
  <c r="F33" i="57"/>
  <c r="F34" i="57"/>
  <c r="F35" i="57"/>
  <c r="F32" i="57"/>
  <c r="F39" i="57"/>
  <c r="F30" i="57"/>
  <c r="F37" i="57"/>
  <c r="F23" i="57"/>
  <c r="F22" i="57"/>
  <c r="F25" i="57"/>
  <c r="F26" i="57"/>
  <c r="F20" i="57"/>
  <c r="F21" i="57"/>
  <c r="F18" i="57"/>
  <c r="F19" i="57"/>
  <c r="F24" i="57"/>
  <c r="F6" i="57"/>
  <c r="F7" i="57"/>
  <c r="F8" i="57"/>
  <c r="F10" i="57"/>
  <c r="F11" i="57"/>
  <c r="F9" i="57"/>
  <c r="F14" i="57"/>
  <c r="F5" i="57"/>
  <c r="F13" i="57"/>
  <c r="F12" i="57"/>
  <c r="F38" i="56"/>
  <c r="F37" i="56"/>
  <c r="F36" i="56"/>
  <c r="F35" i="56"/>
  <c r="M33" i="56"/>
  <c r="F33" i="56"/>
  <c r="M32" i="56"/>
  <c r="M30" i="56" s="1"/>
  <c r="F32" i="56"/>
  <c r="M31" i="56"/>
  <c r="F31" i="56"/>
  <c r="F30" i="56"/>
  <c r="M17" i="56"/>
  <c r="F17" i="56"/>
  <c r="M16" i="56"/>
  <c r="M14" i="56" s="1"/>
  <c r="F16" i="56"/>
  <c r="M15" i="56"/>
  <c r="F15" i="56"/>
  <c r="F14" i="56"/>
  <c r="F12" i="56"/>
  <c r="F11" i="56"/>
  <c r="F10" i="56"/>
  <c r="F9" i="56" s="1"/>
  <c r="M7" i="56"/>
  <c r="F7" i="56"/>
  <c r="M6" i="56"/>
  <c r="F6" i="56"/>
  <c r="F4" i="56" s="1"/>
  <c r="M5" i="56"/>
  <c r="F5" i="56"/>
  <c r="M4" i="56"/>
  <c r="F8" i="54"/>
  <c r="F5" i="54"/>
  <c r="F6" i="54"/>
  <c r="F10" i="54"/>
  <c r="F9" i="54"/>
  <c r="F12" i="54"/>
  <c r="F7" i="54"/>
  <c r="F11" i="54"/>
  <c r="F55" i="53"/>
  <c r="F54" i="53"/>
  <c r="F50" i="53"/>
  <c r="F49" i="53"/>
  <c r="F52" i="53"/>
  <c r="F56" i="53"/>
  <c r="F51" i="53"/>
  <c r="F53" i="53"/>
  <c r="F42" i="53"/>
  <c r="F45" i="53"/>
  <c r="F39" i="53"/>
  <c r="F44" i="53"/>
  <c r="F40" i="53"/>
  <c r="F38" i="53"/>
  <c r="F43" i="53"/>
  <c r="F41" i="53"/>
  <c r="F33" i="53"/>
  <c r="F27" i="53"/>
  <c r="F31" i="53"/>
  <c r="F34" i="53"/>
  <c r="F30" i="53"/>
  <c r="F28" i="53"/>
  <c r="F32" i="53"/>
  <c r="F29" i="53"/>
  <c r="F22" i="53"/>
  <c r="F17" i="53"/>
  <c r="F18" i="53"/>
  <c r="F20" i="53"/>
  <c r="F16" i="53"/>
  <c r="F21" i="53"/>
  <c r="F19" i="53"/>
  <c r="F23" i="53"/>
  <c r="F7" i="53"/>
  <c r="F12" i="53"/>
  <c r="F8" i="53"/>
  <c r="F11" i="53"/>
  <c r="F9" i="53"/>
  <c r="F6" i="53"/>
  <c r="F10" i="53"/>
  <c r="F5" i="53"/>
  <c r="F56" i="52"/>
  <c r="F59" i="52"/>
  <c r="F61" i="52"/>
  <c r="F54" i="52"/>
  <c r="F53" i="52"/>
  <c r="F60" i="52"/>
  <c r="F57" i="52"/>
  <c r="F58" i="52"/>
  <c r="F55" i="52"/>
  <c r="F44" i="52"/>
  <c r="F48" i="52"/>
  <c r="F41" i="52"/>
  <c r="F43" i="52"/>
  <c r="F46" i="52"/>
  <c r="F45" i="52"/>
  <c r="F42" i="52"/>
  <c r="F47" i="52"/>
  <c r="F49" i="52"/>
  <c r="F33" i="52"/>
  <c r="F35" i="52"/>
  <c r="F37" i="52"/>
  <c r="F36" i="52"/>
  <c r="F31" i="52"/>
  <c r="F34" i="52"/>
  <c r="F32" i="52"/>
  <c r="F30" i="52"/>
  <c r="F29" i="52"/>
  <c r="F20" i="52"/>
  <c r="F21" i="52"/>
  <c r="F25" i="52"/>
  <c r="F17" i="52"/>
  <c r="F22" i="52"/>
  <c r="F19" i="52"/>
  <c r="F18" i="52"/>
  <c r="F24" i="52"/>
  <c r="F23" i="52"/>
  <c r="F5" i="52"/>
  <c r="F6" i="52"/>
  <c r="F12" i="52"/>
  <c r="F10" i="52"/>
  <c r="F8" i="52"/>
  <c r="F13" i="52"/>
  <c r="F9" i="52"/>
  <c r="F11" i="52"/>
  <c r="F7" i="52"/>
  <c r="F30" i="50"/>
  <c r="F36" i="50"/>
  <c r="F33" i="50"/>
  <c r="F32" i="50"/>
  <c r="F29" i="50"/>
  <c r="F35" i="50"/>
  <c r="F34" i="50"/>
  <c r="F31" i="50"/>
  <c r="F23" i="50"/>
  <c r="F18" i="50"/>
  <c r="F21" i="50"/>
  <c r="F19" i="50"/>
  <c r="F25" i="50"/>
  <c r="F17" i="50"/>
  <c r="F22" i="50"/>
  <c r="F24" i="50"/>
  <c r="F20" i="50"/>
  <c r="F8" i="50"/>
  <c r="F11" i="50"/>
  <c r="F7" i="50"/>
  <c r="F9" i="50"/>
  <c r="F10" i="50"/>
  <c r="F5" i="50"/>
  <c r="F12" i="50"/>
  <c r="F6" i="50"/>
  <c r="F13" i="50"/>
  <c r="F53" i="49"/>
  <c r="F55" i="49"/>
  <c r="F58" i="49"/>
  <c r="F59" i="49"/>
  <c r="F57" i="49"/>
  <c r="F56" i="49"/>
  <c r="F60" i="49"/>
  <c r="F61" i="49"/>
  <c r="F54" i="49"/>
  <c r="F49" i="49"/>
  <c r="F45" i="49"/>
  <c r="F44" i="49"/>
  <c r="F42" i="49"/>
  <c r="F41" i="49"/>
  <c r="F43" i="49"/>
  <c r="F46" i="49"/>
  <c r="F48" i="49"/>
  <c r="F47" i="49"/>
  <c r="F29" i="49"/>
  <c r="F36" i="49"/>
  <c r="F37" i="49"/>
  <c r="F31" i="49"/>
  <c r="F32" i="49"/>
  <c r="F35" i="49"/>
  <c r="F33" i="49"/>
  <c r="F30" i="49"/>
  <c r="F34" i="49"/>
  <c r="F22" i="49"/>
  <c r="F17" i="49"/>
  <c r="F18" i="49"/>
  <c r="F20" i="49"/>
  <c r="F24" i="49"/>
  <c r="F19" i="49"/>
  <c r="F23" i="49"/>
  <c r="F21" i="49"/>
  <c r="F25" i="49"/>
  <c r="F9" i="49"/>
  <c r="F8" i="49"/>
  <c r="F6" i="49"/>
  <c r="F7" i="49"/>
  <c r="F12" i="49"/>
  <c r="F13" i="49"/>
  <c r="F5" i="49"/>
  <c r="F11" i="49"/>
  <c r="F10" i="49"/>
  <c r="F40" i="47"/>
  <c r="F44" i="47"/>
  <c r="F43" i="47"/>
  <c r="F45" i="47"/>
  <c r="F47" i="47"/>
  <c r="F46" i="47"/>
  <c r="F41" i="47"/>
  <c r="F42" i="47"/>
  <c r="F29" i="47"/>
  <c r="F30" i="47"/>
  <c r="F33" i="47"/>
  <c r="F34" i="47"/>
  <c r="F32" i="47"/>
  <c r="F35" i="47"/>
  <c r="F36" i="47"/>
  <c r="F31" i="47"/>
  <c r="F21" i="47"/>
  <c r="F24" i="47"/>
  <c r="F17" i="47"/>
  <c r="F20" i="47"/>
  <c r="F22" i="47"/>
  <c r="F18" i="47"/>
  <c r="F25" i="47"/>
  <c r="F19" i="47"/>
  <c r="F23" i="47"/>
  <c r="F11" i="47"/>
  <c r="F12" i="47"/>
  <c r="F10" i="47"/>
  <c r="F5" i="47"/>
  <c r="F7" i="47"/>
  <c r="F6" i="47"/>
  <c r="F8" i="47"/>
  <c r="F9" i="47"/>
  <c r="F13" i="47"/>
  <c r="M43" i="46" l="1"/>
  <c r="F43" i="46"/>
  <c r="M42" i="46"/>
  <c r="F42" i="46"/>
  <c r="M41" i="46"/>
  <c r="F41" i="46"/>
  <c r="F40" i="46" s="1"/>
  <c r="M40" i="46"/>
  <c r="F38" i="46"/>
  <c r="F37" i="46"/>
  <c r="F36" i="46"/>
  <c r="F35" i="46" s="1"/>
  <c r="M33" i="46"/>
  <c r="F33" i="46"/>
  <c r="M32" i="46"/>
  <c r="M30" i="46" s="1"/>
  <c r="F32" i="46"/>
  <c r="F30" i="46" s="1"/>
  <c r="M31" i="46"/>
  <c r="F31" i="46"/>
  <c r="M17" i="46"/>
  <c r="F17" i="46"/>
  <c r="M16" i="46"/>
  <c r="M14" i="46" s="1"/>
  <c r="F16" i="46"/>
  <c r="F14" i="46" s="1"/>
  <c r="M15" i="46"/>
  <c r="F15" i="46"/>
  <c r="M12" i="46"/>
  <c r="F12" i="46"/>
  <c r="F9" i="46" s="1"/>
  <c r="M11" i="46"/>
  <c r="M9" i="46" s="1"/>
  <c r="F11" i="46"/>
  <c r="M10" i="46"/>
  <c r="F10" i="46"/>
  <c r="M7" i="46"/>
  <c r="F7" i="46"/>
  <c r="F4" i="46" s="1"/>
  <c r="M6" i="46"/>
  <c r="M4" i="46" s="1"/>
  <c r="F6" i="46"/>
  <c r="M5" i="46"/>
  <c r="F5" i="46"/>
  <c r="F32" i="42"/>
  <c r="F28" i="42"/>
  <c r="F33" i="42"/>
  <c r="F27" i="42"/>
  <c r="F30" i="42"/>
  <c r="F31" i="42"/>
  <c r="F29" i="42"/>
  <c r="F34" i="42"/>
  <c r="F16" i="42"/>
  <c r="F18" i="42"/>
  <c r="F21" i="42"/>
  <c r="F23" i="42"/>
  <c r="F17" i="42"/>
  <c r="F19" i="42"/>
  <c r="F20" i="42"/>
  <c r="F22" i="42"/>
  <c r="F6" i="42"/>
  <c r="F12" i="42"/>
  <c r="F8" i="42"/>
  <c r="F11" i="42"/>
  <c r="F7" i="42"/>
  <c r="F9" i="42"/>
  <c r="F5" i="42"/>
  <c r="F10" i="42"/>
  <c r="F53" i="41"/>
  <c r="F55" i="41"/>
  <c r="F61" i="41"/>
  <c r="F57" i="41"/>
  <c r="F54" i="41"/>
  <c r="F58" i="41"/>
  <c r="F60" i="41"/>
  <c r="F56" i="41"/>
  <c r="F59" i="41"/>
  <c r="F45" i="41"/>
  <c r="F43" i="41"/>
  <c r="F41" i="41"/>
  <c r="F46" i="41"/>
  <c r="F42" i="41"/>
  <c r="F48" i="41"/>
  <c r="F47" i="41"/>
  <c r="F49" i="41"/>
  <c r="F44" i="41"/>
  <c r="F29" i="41"/>
  <c r="F34" i="41"/>
  <c r="F31" i="41"/>
  <c r="F32" i="41"/>
  <c r="F30" i="41"/>
  <c r="F33" i="41"/>
  <c r="F37" i="41"/>
  <c r="F36" i="41"/>
  <c r="F35" i="41"/>
  <c r="F23" i="41"/>
  <c r="F21" i="41"/>
  <c r="F25" i="41"/>
  <c r="F18" i="41"/>
  <c r="F17" i="41"/>
  <c r="F19" i="41"/>
  <c r="F24" i="41"/>
  <c r="F22" i="41"/>
  <c r="F20" i="41"/>
  <c r="F5" i="41"/>
  <c r="F11" i="41"/>
  <c r="F7" i="41"/>
  <c r="F6" i="41"/>
  <c r="F12" i="41"/>
  <c r="F13" i="41"/>
  <c r="F10" i="41"/>
  <c r="F8" i="41"/>
  <c r="F9" i="41"/>
  <c r="F58" i="40"/>
  <c r="F56" i="40"/>
  <c r="F55" i="40"/>
  <c r="F53" i="40"/>
  <c r="F61" i="40"/>
  <c r="F54" i="40"/>
  <c r="F59" i="40"/>
  <c r="F57" i="40"/>
  <c r="F60" i="40"/>
  <c r="F43" i="40"/>
  <c r="F45" i="40"/>
  <c r="F42" i="40"/>
  <c r="F49" i="40"/>
  <c r="F48" i="40"/>
  <c r="F41" i="40"/>
  <c r="F44" i="40"/>
  <c r="F46" i="40"/>
  <c r="F47" i="40"/>
  <c r="F37" i="40"/>
  <c r="F36" i="40"/>
  <c r="F34" i="40"/>
  <c r="F30" i="40"/>
  <c r="F29" i="40"/>
  <c r="F32" i="40"/>
  <c r="F35" i="40"/>
  <c r="F31" i="40"/>
  <c r="F33" i="40"/>
  <c r="F24" i="40"/>
  <c r="F17" i="40"/>
  <c r="F23" i="40"/>
  <c r="F19" i="40"/>
  <c r="F22" i="40"/>
  <c r="F20" i="40"/>
  <c r="F25" i="40"/>
  <c r="F18" i="40"/>
  <c r="F21" i="40"/>
  <c r="F12" i="40"/>
  <c r="F10" i="40"/>
  <c r="F8" i="40"/>
  <c r="F11" i="40"/>
  <c r="F9" i="40"/>
  <c r="F7" i="40"/>
  <c r="F5" i="40"/>
  <c r="F13" i="40"/>
  <c r="F6" i="40"/>
  <c r="G21" i="39" l="1"/>
  <c r="G20" i="39"/>
  <c r="G19" i="39"/>
  <c r="G18" i="39"/>
  <c r="G17" i="39"/>
  <c r="G16" i="39"/>
  <c r="G15" i="39"/>
  <c r="G11" i="39"/>
  <c r="G10" i="39"/>
  <c r="G9" i="39"/>
  <c r="G8" i="39"/>
  <c r="G7" i="39"/>
  <c r="G6" i="39"/>
  <c r="G5" i="39"/>
  <c r="M17" i="38"/>
  <c r="F17" i="38"/>
  <c r="M16" i="38"/>
  <c r="F16" i="38"/>
  <c r="M15" i="38"/>
  <c r="F15" i="38"/>
  <c r="M14" i="38"/>
  <c r="F14" i="38"/>
  <c r="F12" i="38"/>
  <c r="F11" i="38"/>
  <c r="F10" i="38"/>
  <c r="F9" i="38"/>
  <c r="M7" i="38"/>
  <c r="F7" i="38"/>
  <c r="M6" i="38"/>
  <c r="M4" i="38" s="1"/>
  <c r="F6" i="38"/>
  <c r="F4" i="38" s="1"/>
  <c r="M5" i="38"/>
  <c r="F5" i="38"/>
  <c r="M43" i="37"/>
  <c r="F43" i="37"/>
  <c r="M42" i="37"/>
  <c r="F42" i="37"/>
  <c r="M41" i="37"/>
  <c r="F41" i="37"/>
  <c r="F40" i="37" s="1"/>
  <c r="M40" i="37"/>
  <c r="M38" i="37"/>
  <c r="F38" i="37"/>
  <c r="M37" i="37"/>
  <c r="F37" i="37"/>
  <c r="M36" i="37"/>
  <c r="F36" i="37"/>
  <c r="F35" i="37" s="1"/>
  <c r="M35" i="37"/>
  <c r="M33" i="37"/>
  <c r="F33" i="37"/>
  <c r="M32" i="37"/>
  <c r="F32" i="37"/>
  <c r="M31" i="37"/>
  <c r="F31" i="37"/>
  <c r="F30" i="37" s="1"/>
  <c r="M30" i="37"/>
  <c r="M17" i="37"/>
  <c r="F17" i="37"/>
  <c r="M16" i="37"/>
  <c r="F16" i="37"/>
  <c r="M15" i="37"/>
  <c r="F15" i="37"/>
  <c r="F14" i="37" s="1"/>
  <c r="M14" i="37"/>
  <c r="M12" i="37"/>
  <c r="F12" i="37"/>
  <c r="M11" i="37"/>
  <c r="F11" i="37"/>
  <c r="M10" i="37"/>
  <c r="F10" i="37"/>
  <c r="F9" i="37" s="1"/>
  <c r="M9" i="37"/>
  <c r="M7" i="37"/>
  <c r="F7" i="37"/>
  <c r="M6" i="37"/>
  <c r="F6" i="37"/>
  <c r="M5" i="37"/>
  <c r="F5" i="37"/>
  <c r="F4" i="37" s="1"/>
  <c r="M4" i="37"/>
  <c r="M43" i="33"/>
  <c r="F43" i="33"/>
  <c r="M42" i="33"/>
  <c r="F42" i="33"/>
  <c r="M41" i="33"/>
  <c r="F41" i="33"/>
  <c r="M40" i="33"/>
  <c r="F40" i="33"/>
  <c r="F38" i="33"/>
  <c r="F37" i="33"/>
  <c r="F36" i="33"/>
  <c r="F35" i="33"/>
  <c r="M33" i="33"/>
  <c r="F33" i="33"/>
  <c r="M32" i="33"/>
  <c r="F32" i="33"/>
  <c r="F30" i="33" s="1"/>
  <c r="M31" i="33"/>
  <c r="F31" i="33"/>
  <c r="M30" i="33"/>
  <c r="M17" i="33"/>
  <c r="F17" i="33"/>
  <c r="M16" i="33"/>
  <c r="F16" i="33"/>
  <c r="F14" i="33" s="1"/>
  <c r="M15" i="33"/>
  <c r="F15" i="33"/>
  <c r="M14" i="33"/>
  <c r="M12" i="33"/>
  <c r="F12" i="33"/>
  <c r="M11" i="33"/>
  <c r="F11" i="33"/>
  <c r="F9" i="33" s="1"/>
  <c r="M10" i="33"/>
  <c r="F10" i="33"/>
  <c r="M9" i="33"/>
  <c r="M7" i="33"/>
  <c r="F7" i="33"/>
  <c r="M6" i="33"/>
  <c r="F6" i="33"/>
  <c r="F4" i="33" s="1"/>
  <c r="M5" i="33"/>
  <c r="F5" i="33"/>
  <c r="M4" i="33"/>
  <c r="M43" i="32"/>
  <c r="F43" i="32"/>
  <c r="M42" i="32"/>
  <c r="F42" i="32"/>
  <c r="M41" i="32"/>
  <c r="M40" i="32" s="1"/>
  <c r="F41" i="32"/>
  <c r="F40" i="32"/>
  <c r="M38" i="32"/>
  <c r="F38" i="32"/>
  <c r="M37" i="32"/>
  <c r="F37" i="32"/>
  <c r="M36" i="32"/>
  <c r="M35" i="32" s="1"/>
  <c r="F36" i="32"/>
  <c r="F35" i="32" s="1"/>
  <c r="M33" i="32"/>
  <c r="F33" i="32"/>
  <c r="M32" i="32"/>
  <c r="F32" i="32"/>
  <c r="M31" i="32"/>
  <c r="M30" i="32" s="1"/>
  <c r="F31" i="32"/>
  <c r="F30" i="32" s="1"/>
  <c r="M17" i="32"/>
  <c r="F17" i="32"/>
  <c r="M16" i="32"/>
  <c r="F16" i="32"/>
  <c r="M15" i="32"/>
  <c r="M14" i="32" s="1"/>
  <c r="F15" i="32"/>
  <c r="F14" i="32" s="1"/>
  <c r="M12" i="32"/>
  <c r="F12" i="32"/>
  <c r="M11" i="32"/>
  <c r="F11" i="32"/>
  <c r="M10" i="32"/>
  <c r="M9" i="32" s="1"/>
  <c r="F10" i="32"/>
  <c r="F9" i="32" s="1"/>
  <c r="M7" i="32"/>
  <c r="F7" i="32"/>
  <c r="M6" i="32"/>
  <c r="F6" i="32"/>
  <c r="M5" i="32"/>
  <c r="M4" i="32" s="1"/>
  <c r="F5" i="32"/>
  <c r="F4" i="32" s="1"/>
  <c r="G26" i="27"/>
  <c r="G25" i="27"/>
  <c r="G24" i="27"/>
  <c r="G23" i="27"/>
  <c r="G22" i="27"/>
  <c r="G21" i="27"/>
  <c r="G20" i="27"/>
  <c r="G19" i="27"/>
  <c r="G18" i="27"/>
  <c r="G17" i="27"/>
  <c r="G13" i="27"/>
  <c r="G12" i="27"/>
  <c r="G11" i="27"/>
  <c r="G10" i="27"/>
  <c r="G9" i="27"/>
  <c r="G8" i="27"/>
  <c r="G7" i="27"/>
  <c r="G6" i="27"/>
  <c r="G5" i="27"/>
  <c r="H15" i="26"/>
  <c r="H14" i="26"/>
  <c r="H13" i="26"/>
  <c r="H12" i="26"/>
  <c r="H11" i="26"/>
  <c r="H10" i="26"/>
  <c r="H9" i="26"/>
  <c r="H8" i="26"/>
  <c r="H7" i="26"/>
  <c r="H6" i="26"/>
  <c r="H5" i="26"/>
  <c r="F12" i="22"/>
  <c r="F11" i="22"/>
  <c r="F10" i="22"/>
  <c r="F9" i="22"/>
  <c r="F8" i="22"/>
  <c r="F7" i="22"/>
  <c r="F6" i="22"/>
  <c r="F5" i="22"/>
  <c r="F51" i="20"/>
  <c r="F50" i="20"/>
  <c r="F49" i="20"/>
  <c r="F48" i="20"/>
  <c r="F47" i="20"/>
  <c r="F46" i="20"/>
  <c r="F45" i="20"/>
  <c r="F44" i="20"/>
  <c r="F43" i="20"/>
  <c r="F39" i="20"/>
  <c r="F38" i="20"/>
  <c r="F37" i="20"/>
  <c r="F36" i="20"/>
  <c r="F35" i="20"/>
  <c r="F34" i="20"/>
  <c r="F33" i="20"/>
  <c r="F32" i="20"/>
  <c r="F31" i="20"/>
  <c r="F27" i="20"/>
  <c r="F26" i="20"/>
  <c r="F25" i="20"/>
  <c r="F24" i="20"/>
  <c r="F23" i="20"/>
  <c r="F22" i="20"/>
  <c r="F21" i="20"/>
  <c r="F20" i="20"/>
  <c r="F19" i="20"/>
  <c r="F18" i="20"/>
  <c r="F14" i="20"/>
  <c r="F13" i="20"/>
  <c r="F12" i="20"/>
  <c r="F11" i="20"/>
  <c r="F10" i="20"/>
  <c r="F9" i="20"/>
  <c r="F8" i="20"/>
  <c r="F7" i="20"/>
  <c r="F6" i="20"/>
  <c r="F5" i="20"/>
  <c r="P47" i="18"/>
  <c r="F47" i="18"/>
  <c r="P46" i="18"/>
  <c r="F46" i="18"/>
  <c r="P45" i="18"/>
  <c r="F45" i="18"/>
  <c r="P44" i="18"/>
  <c r="F44" i="18"/>
  <c r="P43" i="18"/>
  <c r="F43" i="18"/>
  <c r="P42" i="18"/>
  <c r="F42" i="18"/>
  <c r="P41" i="18"/>
  <c r="F41" i="18"/>
  <c r="P40" i="18"/>
  <c r="F40" i="18"/>
  <c r="P36" i="18"/>
  <c r="F36" i="18"/>
  <c r="P35" i="18"/>
  <c r="F35" i="18"/>
  <c r="P34" i="18"/>
  <c r="F34" i="18"/>
  <c r="P33" i="18"/>
  <c r="F33" i="18"/>
  <c r="P32" i="18"/>
  <c r="F32" i="18"/>
  <c r="P31" i="18"/>
  <c r="F31" i="18"/>
  <c r="P30" i="18"/>
  <c r="F30" i="18"/>
  <c r="P29" i="18"/>
  <c r="F29" i="18"/>
  <c r="F25" i="18"/>
  <c r="P24" i="18"/>
  <c r="F24" i="18"/>
  <c r="P23" i="18"/>
  <c r="F23" i="18"/>
  <c r="P22" i="18"/>
  <c r="F22" i="18"/>
  <c r="P21" i="18"/>
  <c r="F21" i="18"/>
  <c r="P20" i="18"/>
  <c r="F20" i="18"/>
  <c r="P19" i="18"/>
  <c r="F19" i="18"/>
  <c r="P18" i="18"/>
  <c r="F18" i="18"/>
  <c r="P17" i="18"/>
  <c r="F17" i="18"/>
  <c r="P13" i="18"/>
  <c r="F13" i="18"/>
  <c r="P12" i="18"/>
  <c r="F12" i="18"/>
  <c r="P11" i="18"/>
  <c r="F11" i="18"/>
  <c r="P10" i="18"/>
  <c r="F10" i="18"/>
  <c r="P9" i="18"/>
  <c r="F9" i="18"/>
  <c r="P8" i="18"/>
  <c r="F8" i="18"/>
  <c r="P7" i="18"/>
  <c r="F7" i="18"/>
  <c r="P6" i="18"/>
  <c r="F6" i="18"/>
  <c r="P5" i="18"/>
  <c r="F5" i="18"/>
  <c r="F45" i="16"/>
  <c r="F44" i="16"/>
  <c r="F43" i="16"/>
  <c r="F42" i="16"/>
  <c r="F41" i="16"/>
  <c r="F40" i="16"/>
  <c r="F39" i="16"/>
  <c r="F38" i="16"/>
  <c r="P34" i="16"/>
  <c r="F34" i="16"/>
  <c r="P33" i="16"/>
  <c r="F33" i="16"/>
  <c r="P32" i="16"/>
  <c r="F32" i="16"/>
  <c r="P31" i="16"/>
  <c r="F31" i="16"/>
  <c r="P30" i="16"/>
  <c r="F30" i="16"/>
  <c r="P29" i="16"/>
  <c r="F29" i="16"/>
  <c r="P28" i="16"/>
  <c r="F28" i="16"/>
  <c r="P27" i="16"/>
  <c r="F27" i="16"/>
  <c r="P23" i="16"/>
  <c r="F23" i="16"/>
  <c r="P22" i="16"/>
  <c r="F22" i="16"/>
  <c r="P21" i="16"/>
  <c r="F21" i="16"/>
  <c r="P20" i="16"/>
  <c r="F20" i="16"/>
  <c r="P19" i="16"/>
  <c r="F19" i="16"/>
  <c r="P18" i="16"/>
  <c r="F18" i="16"/>
  <c r="P17" i="16"/>
  <c r="F17" i="16"/>
  <c r="P16" i="16"/>
  <c r="F16" i="16"/>
  <c r="P12" i="16"/>
  <c r="F12" i="16"/>
  <c r="P11" i="16"/>
  <c r="F11" i="16"/>
  <c r="P10" i="16"/>
  <c r="F10" i="16"/>
  <c r="P9" i="16"/>
  <c r="F9" i="16"/>
  <c r="P8" i="16"/>
  <c r="F8" i="16"/>
  <c r="P7" i="16"/>
  <c r="F7" i="16"/>
  <c r="P6" i="16"/>
  <c r="F6" i="16"/>
  <c r="P5" i="16"/>
  <c r="F5" i="16"/>
  <c r="F59" i="13"/>
  <c r="F58" i="13"/>
  <c r="F57" i="13"/>
  <c r="F56" i="13"/>
  <c r="F55" i="13"/>
  <c r="F54" i="13"/>
  <c r="F53" i="13"/>
  <c r="F52" i="13"/>
  <c r="F48" i="13"/>
  <c r="F47" i="13"/>
  <c r="F46" i="13"/>
  <c r="F45" i="13"/>
  <c r="F44" i="13"/>
  <c r="F43" i="13"/>
  <c r="F42" i="13"/>
  <c r="F41" i="13"/>
  <c r="F37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7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M14" i="7" s="1"/>
  <c r="F15" i="7"/>
  <c r="F14" i="7" s="1"/>
  <c r="F12" i="7"/>
  <c r="F11" i="7"/>
  <c r="F10" i="7"/>
  <c r="F9" i="7" s="1"/>
  <c r="M7" i="7"/>
  <c r="F7" i="7"/>
  <c r="M6" i="7"/>
  <c r="F6" i="7"/>
  <c r="M5" i="7"/>
  <c r="F5" i="7"/>
  <c r="F4" i="7" s="1"/>
  <c r="M4" i="7"/>
  <c r="M43" i="6"/>
  <c r="F43" i="6"/>
  <c r="M42" i="6"/>
  <c r="F42" i="6"/>
  <c r="M41" i="6"/>
  <c r="M40" i="6" s="1"/>
  <c r="F41" i="6"/>
  <c r="F40" i="6" s="1"/>
  <c r="M38" i="6"/>
  <c r="F38" i="6"/>
  <c r="M37" i="6"/>
  <c r="F37" i="6"/>
  <c r="F35" i="6" s="1"/>
  <c r="M36" i="6"/>
  <c r="M35" i="6" s="1"/>
  <c r="F36" i="6"/>
  <c r="M33" i="6"/>
  <c r="F33" i="6"/>
  <c r="M32" i="6"/>
  <c r="F32" i="6"/>
  <c r="F30" i="6" s="1"/>
  <c r="M31" i="6"/>
  <c r="M30" i="6" s="1"/>
  <c r="F31" i="6"/>
  <c r="M17" i="6"/>
  <c r="F17" i="6"/>
  <c r="M16" i="6"/>
  <c r="F16" i="6"/>
  <c r="F14" i="6" s="1"/>
  <c r="M15" i="6"/>
  <c r="M14" i="6" s="1"/>
  <c r="F15" i="6"/>
  <c r="M12" i="6"/>
  <c r="F12" i="6"/>
  <c r="M11" i="6"/>
  <c r="F11" i="6"/>
  <c r="F9" i="6" s="1"/>
  <c r="M10" i="6"/>
  <c r="M9" i="6" s="1"/>
  <c r="F10" i="6"/>
  <c r="M7" i="6"/>
  <c r="F7" i="6"/>
  <c r="M6" i="6"/>
  <c r="F6" i="6"/>
  <c r="F4" i="6" s="1"/>
  <c r="M5" i="6"/>
  <c r="M4" i="6" s="1"/>
  <c r="F5" i="6"/>
</calcChain>
</file>

<file path=xl/sharedStrings.xml><?xml version="1.0" encoding="utf-8"?>
<sst xmlns="http://schemas.openxmlformats.org/spreadsheetml/2006/main" count="6237" uniqueCount="1555">
  <si>
    <t>10M Air Pistol - Individuals</t>
  </si>
  <si>
    <t>Round Four (11-Dec-23)</t>
  </si>
  <si>
    <t>á</t>
  </si>
  <si>
    <t>DG</t>
  </si>
  <si>
    <t>Division One</t>
  </si>
  <si>
    <t>Avg of declared Avgs: 185.8</t>
  </si>
  <si>
    <t>Avg this round: 184.1</t>
  </si>
  <si>
    <t>Division Two</t>
  </si>
  <si>
    <t>Avg of declared Avgs: 181.6</t>
  </si>
  <si>
    <t>Avg this round: 182.7</t>
  </si>
  <si>
    <t>Name</t>
  </si>
  <si>
    <t>Club</t>
  </si>
  <si>
    <t>Scr</t>
  </si>
  <si>
    <t>Pts</t>
  </si>
  <si>
    <t>Agg</t>
  </si>
  <si>
    <t>Tot</t>
  </si>
  <si>
    <t>J. Baker</t>
  </si>
  <si>
    <t>Crewe</t>
  </si>
  <si>
    <t>P. Hair</t>
  </si>
  <si>
    <t>Dumfries</t>
  </si>
  <si>
    <t>A. Ralston</t>
  </si>
  <si>
    <t>Dumbarton</t>
  </si>
  <si>
    <t>B. Livingstone</t>
  </si>
  <si>
    <t>Callander</t>
  </si>
  <si>
    <t>H. McDonald</t>
  </si>
  <si>
    <t>Balerno &amp; Currie</t>
  </si>
  <si>
    <t>H. Graham</t>
  </si>
  <si>
    <t>S. Finnie</t>
  </si>
  <si>
    <t>Harpenden</t>
  </si>
  <si>
    <t>J. Wegg</t>
  </si>
  <si>
    <t>Norwich City</t>
  </si>
  <si>
    <t>W. McGurk</t>
  </si>
  <si>
    <t>Dechmont</t>
  </si>
  <si>
    <t>J. Slater-Morris</t>
  </si>
  <si>
    <t>Goodyear</t>
  </si>
  <si>
    <t>C. Dickson</t>
  </si>
  <si>
    <t>Alloa</t>
  </si>
  <si>
    <t>G. Chambers</t>
  </si>
  <si>
    <t>Altrincham</t>
  </si>
  <si>
    <t>R. Tector</t>
  </si>
  <si>
    <t>T. Dimmock</t>
  </si>
  <si>
    <t>C. Lee</t>
  </si>
  <si>
    <t>Blackpool</t>
  </si>
  <si>
    <t>ncr</t>
  </si>
  <si>
    <t>V. Tripney</t>
  </si>
  <si>
    <t>City of Truro</t>
  </si>
  <si>
    <t>A. Hartley</t>
  </si>
  <si>
    <t>P. Sambells</t>
  </si>
  <si>
    <t>Division Three</t>
  </si>
  <si>
    <t>Avg of declared Avgs: 178.4</t>
  </si>
  <si>
    <t>Avg this round: 177.7</t>
  </si>
  <si>
    <t>Division Four</t>
  </si>
  <si>
    <t>Avg of declared Avgs: 175.9</t>
  </si>
  <si>
    <t>Avg this round: 174.7</t>
  </si>
  <si>
    <t>I. Baxter</t>
  </si>
  <si>
    <t>K. Russell</t>
  </si>
  <si>
    <t>G. Minko</t>
  </si>
  <si>
    <t>B. Crossley</t>
  </si>
  <si>
    <t>Blackburn</t>
  </si>
  <si>
    <t>D. Kirk</t>
  </si>
  <si>
    <t>Telepost</t>
  </si>
  <si>
    <t>E. Wethered</t>
  </si>
  <si>
    <t>R &amp; L</t>
  </si>
  <si>
    <t>I. Nuckley</t>
  </si>
  <si>
    <t>J. Martin</t>
  </si>
  <si>
    <t>G. Mees</t>
  </si>
  <si>
    <t>R. A. Shaw</t>
  </si>
  <si>
    <t>Vickers</t>
  </si>
  <si>
    <t>O. Street</t>
  </si>
  <si>
    <t>Bideford</t>
  </si>
  <si>
    <t>D. Spencer</t>
  </si>
  <si>
    <t>S. Stockdale</t>
  </si>
  <si>
    <t>D. Strachan</t>
  </si>
  <si>
    <t>Dunfermline</t>
  </si>
  <si>
    <t>D. Hall</t>
  </si>
  <si>
    <t>S. Raven</t>
  </si>
  <si>
    <t>C. Hunter</t>
  </si>
  <si>
    <t>Down Hatherley</t>
  </si>
  <si>
    <t>N. Carter</t>
  </si>
  <si>
    <t>Division Five</t>
  </si>
  <si>
    <t>Avg of declared Avgs: 173.6</t>
  </si>
  <si>
    <t>Avg this round: 171.1</t>
  </si>
  <si>
    <t>Division Six</t>
  </si>
  <si>
    <t>Avg of declared Avgs: 171.1</t>
  </si>
  <si>
    <t>Avg this round: 171.9</t>
  </si>
  <si>
    <t>W. Craig</t>
  </si>
  <si>
    <t>R. Hair</t>
  </si>
  <si>
    <t>D. Gilbody</t>
  </si>
  <si>
    <t>Downshire</t>
  </si>
  <si>
    <t>K. Gardner</t>
  </si>
  <si>
    <t>St Giles Yarners</t>
  </si>
  <si>
    <t>C. Wegg</t>
  </si>
  <si>
    <t>M. Heyes</t>
  </si>
  <si>
    <t>R. Wethered</t>
  </si>
  <si>
    <t>A. Simpson</t>
  </si>
  <si>
    <t>J. Hough</t>
  </si>
  <si>
    <t>Sutton Coldfield</t>
  </si>
  <si>
    <t>K. Markham</t>
  </si>
  <si>
    <t>N. Booker</t>
  </si>
  <si>
    <t>Penzance</t>
  </si>
  <si>
    <t>P. Field</t>
  </si>
  <si>
    <t>P. Medlin</t>
  </si>
  <si>
    <t>D. White</t>
  </si>
  <si>
    <t>D. Gilbert-Harris</t>
  </si>
  <si>
    <t>A. Kirkham</t>
  </si>
  <si>
    <t>Preston Grasshoppers</t>
  </si>
  <si>
    <t>R. Collins</t>
  </si>
  <si>
    <t>Portishead</t>
  </si>
  <si>
    <t>T. Mooney</t>
  </si>
  <si>
    <t>Division Seven</t>
  </si>
  <si>
    <t>Avg of declared Avgs: 168.6</t>
  </si>
  <si>
    <t>Avg this round: 168.4</t>
  </si>
  <si>
    <t>Division Eight</t>
  </si>
  <si>
    <t>Avg of declared Avgs: 166.6</t>
  </si>
  <si>
    <t>Avg this round: 164.8</t>
  </si>
  <si>
    <t>S. Alexander</t>
  </si>
  <si>
    <t>Penarth</t>
  </si>
  <si>
    <t>O. Fallon</t>
  </si>
  <si>
    <t>P. Stokes</t>
  </si>
  <si>
    <t>M. Johnson</t>
  </si>
  <si>
    <t>M. Pedley</t>
  </si>
  <si>
    <t>A. Dart</t>
  </si>
  <si>
    <t>Little Clacton</t>
  </si>
  <si>
    <t>G. Appleby</t>
  </si>
  <si>
    <t>Keswick</t>
  </si>
  <si>
    <t>J. Wilding</t>
  </si>
  <si>
    <t>Bury</t>
  </si>
  <si>
    <t>S. Trevithick</t>
  </si>
  <si>
    <t>S. McArthur</t>
  </si>
  <si>
    <t>J. Thomson</t>
  </si>
  <si>
    <t>T. Oakley</t>
  </si>
  <si>
    <t>M. Jupp</t>
  </si>
  <si>
    <t>Leek</t>
  </si>
  <si>
    <t>A. Hunton</t>
  </si>
  <si>
    <t>Cumb News</t>
  </si>
  <si>
    <t>J. Brown</t>
  </si>
  <si>
    <t>P. Warwick</t>
  </si>
  <si>
    <t>R. Cornthwaite</t>
  </si>
  <si>
    <t>T. Pearson</t>
  </si>
  <si>
    <t>GWRSA</t>
  </si>
  <si>
    <t>Division Nine</t>
  </si>
  <si>
    <t>Avg of declared Avgs: 164.0</t>
  </si>
  <si>
    <t>Avg this round: 163.3</t>
  </si>
  <si>
    <t>Division Ten</t>
  </si>
  <si>
    <t>Avg of declared Avgs: 162.4</t>
  </si>
  <si>
    <t>Avg this round: 161.3</t>
  </si>
  <si>
    <t>S. Young</t>
  </si>
  <si>
    <t>Deddington</t>
  </si>
  <si>
    <t>T. Wilson</t>
  </si>
  <si>
    <t>T. Flynn</t>
  </si>
  <si>
    <t>M. Humphrey</t>
  </si>
  <si>
    <t>B. Woolley</t>
  </si>
  <si>
    <t>T. Lumley</t>
  </si>
  <si>
    <t>A. Thomas</t>
  </si>
  <si>
    <t>Wellington</t>
  </si>
  <si>
    <t>I. Jones</t>
  </si>
  <si>
    <t>D. Sweeting</t>
  </si>
  <si>
    <t>D. Ellsmore</t>
  </si>
  <si>
    <t>A. Baxter</t>
  </si>
  <si>
    <t>A. Davis</t>
  </si>
  <si>
    <t>M. Williams</t>
  </si>
  <si>
    <t>Jason Clements</t>
  </si>
  <si>
    <t>Wantage</t>
  </si>
  <si>
    <t>A. Holmes</t>
  </si>
  <si>
    <t>D. Grocott P5.2.1x1</t>
  </si>
  <si>
    <t>T. Purcell</t>
  </si>
  <si>
    <t>B. Dart</t>
  </si>
  <si>
    <t xml:space="preserve">  Scorer: D Grocott</t>
  </si>
  <si>
    <t>Issue date: 15-Jan-24</t>
  </si>
  <si>
    <t xml:space="preserve">  Challenges must be sent to the scorer and received by: 29-Jan-24</t>
  </si>
  <si>
    <t>Division Eleven</t>
  </si>
  <si>
    <t>Avg of declared Avgs: 159.4</t>
  </si>
  <si>
    <t>Avg this round: 159.1</t>
  </si>
  <si>
    <t>Division Twelve</t>
  </si>
  <si>
    <t>Avg of declared Avgs: 157.4</t>
  </si>
  <si>
    <t>Avg this round: 159.0</t>
  </si>
  <si>
    <t>R. Wilce</t>
  </si>
  <si>
    <t>A. Williams</t>
  </si>
  <si>
    <t>M. Hunt</t>
  </si>
  <si>
    <t>S. Tomlin</t>
  </si>
  <si>
    <t>K. Johnson</t>
  </si>
  <si>
    <t>C. Hendry</t>
  </si>
  <si>
    <t>J.S.P.C.</t>
  </si>
  <si>
    <t>N. Dixon</t>
  </si>
  <si>
    <t>C. Brown</t>
  </si>
  <si>
    <t>A. Reed</t>
  </si>
  <si>
    <t>A. Tew</t>
  </si>
  <si>
    <t>R. Miller</t>
  </si>
  <si>
    <t>G. Webster</t>
  </si>
  <si>
    <t>A. Thomson</t>
  </si>
  <si>
    <t>Bedlay</t>
  </si>
  <si>
    <t>P. Garrett</t>
  </si>
  <si>
    <t>T. MacGregor</t>
  </si>
  <si>
    <t>P. Harrison</t>
  </si>
  <si>
    <t>C. Wilson</t>
  </si>
  <si>
    <t>J. Bailey</t>
  </si>
  <si>
    <t>Division Thirteen</t>
  </si>
  <si>
    <t>Avg of declared Avgs: 155.5</t>
  </si>
  <si>
    <t>Avg this round: 158.2</t>
  </si>
  <si>
    <t>Division Fourteen</t>
  </si>
  <si>
    <t>Avg of declared Avgs: 153.4</t>
  </si>
  <si>
    <t>Avg this round: 148.9</t>
  </si>
  <si>
    <t>D. C. J. Poxon</t>
  </si>
  <si>
    <t>Leicester</t>
  </si>
  <si>
    <t>A. Noble</t>
  </si>
  <si>
    <t>Joel Clements</t>
  </si>
  <si>
    <t>J. Pye</t>
  </si>
  <si>
    <t>A. Hughes</t>
  </si>
  <si>
    <t>R. Ford</t>
  </si>
  <si>
    <t>H. Dart</t>
  </si>
  <si>
    <t>S. Harris</t>
  </si>
  <si>
    <t>D. Canning</t>
  </si>
  <si>
    <t>L. Cooper</t>
  </si>
  <si>
    <t>St Andrews</t>
  </si>
  <si>
    <t>A. Germain</t>
  </si>
  <si>
    <t>Cardiff</t>
  </si>
  <si>
    <t>R. Ninnis</t>
  </si>
  <si>
    <t>F. Braganza</t>
  </si>
  <si>
    <t>R. Darwen</t>
  </si>
  <si>
    <t>J. Davis</t>
  </si>
  <si>
    <t>J. Machin</t>
  </si>
  <si>
    <t>O. J. Spence</t>
  </si>
  <si>
    <t>H. Nomad</t>
  </si>
  <si>
    <t>Division Fifteen</t>
  </si>
  <si>
    <t>Avg of declared Avgs: 149.3</t>
  </si>
  <si>
    <t>Avg this round: 143.0</t>
  </si>
  <si>
    <t>Division Sixteen</t>
  </si>
  <si>
    <t>Avg of declared Avgs: 142.6</t>
  </si>
  <si>
    <t>Avg this round: 150.4</t>
  </si>
  <si>
    <t>T. Somerton</t>
  </si>
  <si>
    <t>Y. Poulopoulou</t>
  </si>
  <si>
    <t>K. Stockham</t>
  </si>
  <si>
    <t>D. Platt</t>
  </si>
  <si>
    <t>A. Rogers</t>
  </si>
  <si>
    <t>R. Holden</t>
  </si>
  <si>
    <t>Colne</t>
  </si>
  <si>
    <t>P. Shaw</t>
  </si>
  <si>
    <t>E. Thornton</t>
  </si>
  <si>
    <t>N. Calder</t>
  </si>
  <si>
    <t>A. Salt</t>
  </si>
  <si>
    <t>R. Hunt</t>
  </si>
  <si>
    <t>M. Peacock</t>
  </si>
  <si>
    <t>C. Bowes</t>
  </si>
  <si>
    <t>M. Arnstein</t>
  </si>
  <si>
    <t>A. Debnam</t>
  </si>
  <si>
    <t>J. Sadowski</t>
  </si>
  <si>
    <t>A. McSally</t>
  </si>
  <si>
    <t>w/d</t>
  </si>
  <si>
    <t>Division Seventeen</t>
  </si>
  <si>
    <t>Avg of declared Avgs: 118.7</t>
  </si>
  <si>
    <t>Avg this round: 135.3</t>
  </si>
  <si>
    <t>G. Standley</t>
  </si>
  <si>
    <t>A. Spearman</t>
  </si>
  <si>
    <t>A. Hay</t>
  </si>
  <si>
    <t>CSSC (Rosyth)</t>
  </si>
  <si>
    <t>E. Przbysz</t>
  </si>
  <si>
    <t>B. Smith</t>
  </si>
  <si>
    <t>S. Clements</t>
  </si>
  <si>
    <t>P. Tumilson</t>
  </si>
  <si>
    <t>East Antrim</t>
  </si>
  <si>
    <t>O. Kirkland</t>
  </si>
  <si>
    <t>R. Naylor</t>
  </si>
  <si>
    <t>T. Ward</t>
  </si>
  <si>
    <t>Juniors</t>
  </si>
  <si>
    <t>Avg of declared Avgs: 161.8</t>
  </si>
  <si>
    <t>Avg this round: 169.8</t>
  </si>
  <si>
    <t xml:space="preserve">  Scorer:  See main sheet</t>
  </si>
  <si>
    <t>Seniors</t>
  </si>
  <si>
    <t>Avg of declared Avgs: 177.2</t>
  </si>
  <si>
    <t>Avg this round: 174.3</t>
  </si>
  <si>
    <t>Avg this round: 160.4</t>
  </si>
  <si>
    <t>Avg of declared Avgs: 160.0</t>
  </si>
  <si>
    <t>Avg this round: 158.6</t>
  </si>
  <si>
    <t>Avg of declared Avgs: 155.7</t>
  </si>
  <si>
    <t>Avg this round: 155.1</t>
  </si>
  <si>
    <t>Avg of declared Avgs: 145.5</t>
  </si>
  <si>
    <t>Avg this round: 146.4</t>
  </si>
  <si>
    <t>10M Air Pistol - Teams</t>
  </si>
  <si>
    <t>1 Balerno &amp; Currie</t>
  </si>
  <si>
    <t>v</t>
  </si>
  <si>
    <t>3 Callander</t>
  </si>
  <si>
    <t>2 Blackpool A</t>
  </si>
  <si>
    <t>6 Penzance</t>
  </si>
  <si>
    <t>4 City of Truro A</t>
  </si>
  <si>
    <t>5 Crewe A</t>
  </si>
  <si>
    <t>Shot</t>
  </si>
  <si>
    <t>Won</t>
  </si>
  <si>
    <t>Drw</t>
  </si>
  <si>
    <t>Lst</t>
  </si>
  <si>
    <t>Pnt</t>
  </si>
  <si>
    <t>Avg of declared Avgs: 534.8</t>
  </si>
  <si>
    <t>Avg this round: 531.0</t>
  </si>
  <si>
    <t>(Complete teams only)</t>
  </si>
  <si>
    <t>1 Blackpool B</t>
  </si>
  <si>
    <t>3 Crewe B</t>
  </si>
  <si>
    <t>2 Bury A</t>
  </si>
  <si>
    <t>6 Sutton Coldfield</t>
  </si>
  <si>
    <t>4 Dumbarton</t>
  </si>
  <si>
    <t>5 Goodyear</t>
  </si>
  <si>
    <t>Avg of declared Avgs: 501.8</t>
  </si>
  <si>
    <t>Avg this round: 503.0</t>
  </si>
  <si>
    <t>1 Blackpool C</t>
  </si>
  <si>
    <t>3 City of Truro B</t>
  </si>
  <si>
    <t>2 Bury B</t>
  </si>
  <si>
    <t>6 Bogey449</t>
  </si>
  <si>
    <t>4 Keswick</t>
  </si>
  <si>
    <t>5 Leek</t>
  </si>
  <si>
    <t>Avg of declared Avgs: 470.5</t>
  </si>
  <si>
    <t>Avg this round: 467.0</t>
  </si>
  <si>
    <t>10m Air Pistol - Individuals (Supported rest)</t>
  </si>
  <si>
    <t>AH2</t>
  </si>
  <si>
    <t>Avg of declared Avgs: 178.9</t>
  </si>
  <si>
    <t>Avg this round: 179.3</t>
  </si>
  <si>
    <t>B. Moat</t>
  </si>
  <si>
    <t>T. Fawcett</t>
  </si>
  <si>
    <t>Bexley</t>
  </si>
  <si>
    <t>D. Boyton</t>
  </si>
  <si>
    <t>Court Riverside</t>
  </si>
  <si>
    <t>S. Davis</t>
  </si>
  <si>
    <t>Old Silhillians</t>
  </si>
  <si>
    <t>S. Western</t>
  </si>
  <si>
    <t>Glevum</t>
  </si>
  <si>
    <t>E. Hatcher</t>
  </si>
  <si>
    <t>S. Jones</t>
  </si>
  <si>
    <t>H. Shorrock</t>
  </si>
  <si>
    <t>K. John</t>
  </si>
  <si>
    <t>Avg of declared Avgs: 169.4</t>
  </si>
  <si>
    <t>Avg this round: 175.1</t>
  </si>
  <si>
    <t>G. Cox</t>
  </si>
  <si>
    <t>B. Hedges</t>
  </si>
  <si>
    <t>I. Fletcher</t>
  </si>
  <si>
    <t>R. Hodges</t>
  </si>
  <si>
    <t>B. C. Pont</t>
  </si>
  <si>
    <t>D. Wilkins</t>
  </si>
  <si>
    <t>G. Beak</t>
  </si>
  <si>
    <t>R. Anderson</t>
  </si>
  <si>
    <t>G. Sowerby</t>
  </si>
  <si>
    <t>Avg of declared Avgs: 151.1</t>
  </si>
  <si>
    <t>Avg this round: 160.2</t>
  </si>
  <si>
    <t>G. Law</t>
  </si>
  <si>
    <t>J. List</t>
  </si>
  <si>
    <t>S. Melvin</t>
  </si>
  <si>
    <t>M. Bowen</t>
  </si>
  <si>
    <t>W. F. Hamilton</t>
  </si>
  <si>
    <t>M. Bailey</t>
  </si>
  <si>
    <t>W. Wells</t>
  </si>
  <si>
    <t>A. Trueick</t>
  </si>
  <si>
    <t>P. Webb</t>
  </si>
  <si>
    <t xml:space="preserve">  Scorer: A Hamilton</t>
  </si>
  <si>
    <t>10M Air Rifle - Individuals</t>
  </si>
  <si>
    <t>RH</t>
  </si>
  <si>
    <t>Avg of declared Avgs: 180.2</t>
  </si>
  <si>
    <t>R. Law</t>
  </si>
  <si>
    <t>R. Townsend</t>
  </si>
  <si>
    <t>B. Clark</t>
  </si>
  <si>
    <t>A. Brown</t>
  </si>
  <si>
    <t>M. Giglia</t>
  </si>
  <si>
    <t>A. Lawrence</t>
  </si>
  <si>
    <t>N. Smith</t>
  </si>
  <si>
    <t>R. Campbell</t>
  </si>
  <si>
    <t>B. Elliott</t>
  </si>
  <si>
    <t>Avg of declared Avgs: 163.9</t>
  </si>
  <si>
    <t>Avg this round: 169.5</t>
  </si>
  <si>
    <t>F. Allan</t>
  </si>
  <si>
    <t>O. Edwards</t>
  </si>
  <si>
    <t>K. Robinson</t>
  </si>
  <si>
    <t>J. Bennett</t>
  </si>
  <si>
    <t>K. Pickett</t>
  </si>
  <si>
    <t>F. McManus</t>
  </si>
  <si>
    <t>C. Christie</t>
  </si>
  <si>
    <t>A. Goodhand</t>
  </si>
  <si>
    <t>F. Fordyce</t>
  </si>
  <si>
    <t>Avg of declared Avgs: 153.0</t>
  </si>
  <si>
    <t>E. Flowerdew</t>
  </si>
  <si>
    <t>N. Avis</t>
  </si>
  <si>
    <t>M. Swain</t>
  </si>
  <si>
    <t>J. Ward</t>
  </si>
  <si>
    <t>J. Stevens</t>
  </si>
  <si>
    <t>Avg of declared Avgs: 140.5</t>
  </si>
  <si>
    <t>Avg this round: 145.8</t>
  </si>
  <si>
    <t>W. Laidlaw</t>
  </si>
  <si>
    <t>T. Aldous</t>
  </si>
  <si>
    <t>C. Jones</t>
  </si>
  <si>
    <t>D. Hebard</t>
  </si>
  <si>
    <t>D. O'Driscoll</t>
  </si>
  <si>
    <t>Avg of declared Avgs: 119.3</t>
  </si>
  <si>
    <t>Avg this round: 126.5</t>
  </si>
  <si>
    <t>D. Little</t>
  </si>
  <si>
    <t>P. Hadzik</t>
  </si>
  <si>
    <t>V. Poulopoulos</t>
  </si>
  <si>
    <t>P. Dzienniak</t>
  </si>
  <si>
    <t>W. Kirkland</t>
  </si>
  <si>
    <t>A. Sweet</t>
  </si>
  <si>
    <t>K. Kuzmanoska</t>
  </si>
  <si>
    <t>O. McLoughlin</t>
  </si>
  <si>
    <t xml:space="preserve">  Scorer: R Harrison</t>
  </si>
  <si>
    <t>Avg this round: 164.9</t>
  </si>
  <si>
    <t>Avg of declared Avgs: 153.8</t>
  </si>
  <si>
    <t>Avg this round: 151.3</t>
  </si>
  <si>
    <t>10m Air Rifle - Individuals (Supported rest)</t>
  </si>
  <si>
    <t>Avg of declared Avgs: 182.4</t>
  </si>
  <si>
    <t>Avg this round: 185.6</t>
  </si>
  <si>
    <t>P. Pay</t>
  </si>
  <si>
    <t>I. Vance</t>
  </si>
  <si>
    <t>S. Moruzzi</t>
  </si>
  <si>
    <t>B. Sivyer</t>
  </si>
  <si>
    <t>J. Phillips</t>
  </si>
  <si>
    <t>C. Dickenson</t>
  </si>
  <si>
    <t>G. Walton</t>
  </si>
  <si>
    <t>Avg this round: 164.0</t>
  </si>
  <si>
    <t>D. Heaton</t>
  </si>
  <si>
    <t>S. Baker</t>
  </si>
  <si>
    <t>I. Darke P5.2.3</t>
  </si>
  <si>
    <t>R. Hoyle</t>
  </si>
  <si>
    <t>20 Yards Pistol - Individuals</t>
  </si>
  <si>
    <t>OS</t>
  </si>
  <si>
    <t>Avg of declared Avgs: 177.0</t>
  </si>
  <si>
    <t>A. Colman</t>
  </si>
  <si>
    <t>C. Lockwood</t>
  </si>
  <si>
    <t>A. McGrugan</t>
  </si>
  <si>
    <t>D. Stocks</t>
  </si>
  <si>
    <t>C. Deery</t>
  </si>
  <si>
    <t>A. Wyatt</t>
  </si>
  <si>
    <t>J. Clements</t>
  </si>
  <si>
    <t>Avg of declared Avgs: 164.8</t>
  </si>
  <si>
    <t>S. Morris</t>
  </si>
  <si>
    <t>Avg of declared Avgs: 157.0</t>
  </si>
  <si>
    <t>Avg this round: 154.3</t>
  </si>
  <si>
    <t>N. Hayes</t>
  </si>
  <si>
    <t>R. Mattholie</t>
  </si>
  <si>
    <t>A. Fellerman</t>
  </si>
  <si>
    <t>D. Erskine</t>
  </si>
  <si>
    <t>Avg of declared Avgs: 141.4</t>
  </si>
  <si>
    <t>Avg this round: 148.8</t>
  </si>
  <si>
    <t>P. Cox</t>
  </si>
  <si>
    <t>R. Ker</t>
  </si>
  <si>
    <t>Derby</t>
  </si>
  <si>
    <t>R. Paige</t>
  </si>
  <si>
    <t>Avg of declared Avgs: 118.5</t>
  </si>
  <si>
    <t>Avg this round: 117.4</t>
  </si>
  <si>
    <t>A. German</t>
  </si>
  <si>
    <t>S. Mohamed</t>
  </si>
  <si>
    <t>D. Mawhinney</t>
  </si>
  <si>
    <t>T. Earnshaw</t>
  </si>
  <si>
    <t>J. McCallum</t>
  </si>
  <si>
    <t>A. McCrory</t>
  </si>
  <si>
    <t xml:space="preserve">  Scorer: O J Spence</t>
  </si>
  <si>
    <t>Avg of declared Avgs: 166.0</t>
  </si>
  <si>
    <t>Avg this round: 128.7</t>
  </si>
  <si>
    <t/>
  </si>
  <si>
    <t>Avg of declared Avgs: 141.0</t>
  </si>
  <si>
    <t>Avg this round: 134.4</t>
  </si>
  <si>
    <t>6 Yards Air Pistol - Individuals</t>
  </si>
  <si>
    <t>Avg of declared Avgs: 163.6</t>
  </si>
  <si>
    <t>Avg this round: 163.2</t>
  </si>
  <si>
    <t>P. Lambert</t>
  </si>
  <si>
    <t>C. Hair</t>
  </si>
  <si>
    <t>D. Grocott</t>
  </si>
  <si>
    <t>Gallery Rifle Any Sights - Individuals</t>
  </si>
  <si>
    <t>DE</t>
  </si>
  <si>
    <t>Avg of declared Avgs: 196.7</t>
  </si>
  <si>
    <t>Avg this round: 197.0</t>
  </si>
  <si>
    <t>Avg of declared Avgs: 193.9</t>
  </si>
  <si>
    <t>Avg this round: 194.4</t>
  </si>
  <si>
    <t>G. Collins</t>
  </si>
  <si>
    <t>J. Sinclair</t>
  </si>
  <si>
    <t>D. Rees</t>
  </si>
  <si>
    <t>C. Willams</t>
  </si>
  <si>
    <t>York RI</t>
  </si>
  <si>
    <t>J. Shine</t>
  </si>
  <si>
    <t>W. Pow</t>
  </si>
  <si>
    <t>C. Thompson</t>
  </si>
  <si>
    <t>R. Marshall P0.3</t>
  </si>
  <si>
    <t>Rotherham Chantry</t>
  </si>
  <si>
    <t>M. Leishman</t>
  </si>
  <si>
    <t>S. Andrews</t>
  </si>
  <si>
    <t>Furness Marksmen</t>
  </si>
  <si>
    <t>I. Waghorn</t>
  </si>
  <si>
    <t>Hensall</t>
  </si>
  <si>
    <t>J. Smith</t>
  </si>
  <si>
    <t>M. Warriner</t>
  </si>
  <si>
    <t>A. Ritson</t>
  </si>
  <si>
    <t>A. Michalski</t>
  </si>
  <si>
    <t>Avg of declared Avgs: 191.3</t>
  </si>
  <si>
    <t>Avg this round: 192.0</t>
  </si>
  <si>
    <t>Avg of declared Avgs: 189.5</t>
  </si>
  <si>
    <t>Avg this round: 188.8</t>
  </si>
  <si>
    <t>D. Philips</t>
  </si>
  <si>
    <t>Market Drayton</t>
  </si>
  <si>
    <t>T. Jones</t>
  </si>
  <si>
    <t>Bolton</t>
  </si>
  <si>
    <t>R. Ward</t>
  </si>
  <si>
    <t>S. Thomas</t>
  </si>
  <si>
    <t>I. Burton</t>
  </si>
  <si>
    <t>A. Tennant</t>
  </si>
  <si>
    <t>D. Roberts</t>
  </si>
  <si>
    <t>M. Sisson</t>
  </si>
  <si>
    <t>C. Oswald</t>
  </si>
  <si>
    <t>P. Dean</t>
  </si>
  <si>
    <t>D. Crawford</t>
  </si>
  <si>
    <t>S. Edis</t>
  </si>
  <si>
    <t>J. Parkes</t>
  </si>
  <si>
    <t>Avg of declared Avgs: 187.6</t>
  </si>
  <si>
    <t>Avg this round: 188.5</t>
  </si>
  <si>
    <t>Avg this round: 184.9</t>
  </si>
  <si>
    <t>D. Smith</t>
  </si>
  <si>
    <t>A. Bullock</t>
  </si>
  <si>
    <t>S. Russell</t>
  </si>
  <si>
    <t>M. Scott</t>
  </si>
  <si>
    <t>H. Marshall</t>
  </si>
  <si>
    <t>T. Coggins</t>
  </si>
  <si>
    <t>Carshalton</t>
  </si>
  <si>
    <t>R. N. Bancroft</t>
  </si>
  <si>
    <t>C. Blyth</t>
  </si>
  <si>
    <t>R. Salt</t>
  </si>
  <si>
    <t>D. Cook</t>
  </si>
  <si>
    <t>I. Foulner</t>
  </si>
  <si>
    <t>R. Cantello</t>
  </si>
  <si>
    <t>B. Compton</t>
  </si>
  <si>
    <t>S. Wilson</t>
  </si>
  <si>
    <t>P. Bryan</t>
  </si>
  <si>
    <t>Avg of declared Avgs: 171.2</t>
  </si>
  <si>
    <t>Avg this round: 175.9</t>
  </si>
  <si>
    <t>P. Ross</t>
  </si>
  <si>
    <t>B. Newman</t>
  </si>
  <si>
    <t>R. Powditch</t>
  </si>
  <si>
    <t>J. Bernades</t>
  </si>
  <si>
    <t>R. Plant</t>
  </si>
  <si>
    <t>K. Brinsden</t>
  </si>
  <si>
    <t>J. Meikle</t>
  </si>
  <si>
    <t>K. Robson</t>
  </si>
  <si>
    <t xml:space="preserve">  Shooters should write on their cards what calibre was used.</t>
  </si>
  <si>
    <t xml:space="preserve">  Scorer: D Erskine</t>
  </si>
  <si>
    <t>Avg of declared Avgs: 195.7</t>
  </si>
  <si>
    <t>Avg this round: 195.6</t>
  </si>
  <si>
    <t>Avg of declared Avgs: 190.5</t>
  </si>
  <si>
    <t>Avg this round: 191.4</t>
  </si>
  <si>
    <t>Avg of declared Avgs: 179.6</t>
  </si>
  <si>
    <t>Avg this round: 181.7</t>
  </si>
  <si>
    <t>Gallery Rifle Iron Sights - Individuals</t>
  </si>
  <si>
    <t>Avg of declared Avgs: 193.5</t>
  </si>
  <si>
    <t>Avg this round: 193.6</t>
  </si>
  <si>
    <t>Avg of declared Avgs: 188.0</t>
  </si>
  <si>
    <t>Avg this round: 190.0</t>
  </si>
  <si>
    <t>M. Leese</t>
  </si>
  <si>
    <t>K. Hayes</t>
  </si>
  <si>
    <t>B. Roberts</t>
  </si>
  <si>
    <t>R. Gascoyne</t>
  </si>
  <si>
    <t>Felton</t>
  </si>
  <si>
    <t>J. Chouder</t>
  </si>
  <si>
    <t>B. Lawson</t>
  </si>
  <si>
    <t>P. Holland</t>
  </si>
  <si>
    <t>C. Williams</t>
  </si>
  <si>
    <t>A. Cliffe</t>
  </si>
  <si>
    <t>D. Ingham</t>
  </si>
  <si>
    <t>J. Morris</t>
  </si>
  <si>
    <t>Penrhiwpal</t>
  </si>
  <si>
    <t>B. Leese</t>
  </si>
  <si>
    <t>Avg of declared Avgs: 183.4</t>
  </si>
  <si>
    <t>Avg this round: 182.3</t>
  </si>
  <si>
    <t>G. Staniland</t>
  </si>
  <si>
    <t>E. Swain</t>
  </si>
  <si>
    <t>S. O’Brien</t>
  </si>
  <si>
    <t>N. Andrews</t>
  </si>
  <si>
    <t>N. Saggers</t>
  </si>
  <si>
    <t>S. Logan</t>
  </si>
  <si>
    <t>G. Newsholme</t>
  </si>
  <si>
    <t>Warrington</t>
  </si>
  <si>
    <t>C. Walker</t>
  </si>
  <si>
    <t>A. Nixon</t>
  </si>
  <si>
    <t>M. King</t>
  </si>
  <si>
    <t>R. Cliffe</t>
  </si>
  <si>
    <t>A. Campbell</t>
  </si>
  <si>
    <t>Claymore</t>
  </si>
  <si>
    <t>D. Pomfret P7.6.3.2x2</t>
  </si>
  <si>
    <t>Avg of declared Avgs: 176.6</t>
  </si>
  <si>
    <t>Avg this round: 180.8</t>
  </si>
  <si>
    <t>Avg of declared Avgs: 173.2</t>
  </si>
  <si>
    <t>Avg this round: 172.8</t>
  </si>
  <si>
    <t>A. Bambery</t>
  </si>
  <si>
    <t>J. Bambery</t>
  </si>
  <si>
    <t>R. Matthews</t>
  </si>
  <si>
    <t>S. Vincett</t>
  </si>
  <si>
    <t>R. Davies</t>
  </si>
  <si>
    <t>P. Slator</t>
  </si>
  <si>
    <t>S. Clarkson</t>
  </si>
  <si>
    <t>T. Riley</t>
  </si>
  <si>
    <t>K. Davidson</t>
  </si>
  <si>
    <t>C. Leitch</t>
  </si>
  <si>
    <t>K. Upton</t>
  </si>
  <si>
    <t>J. Boulton</t>
  </si>
  <si>
    <t>J. McCall</t>
  </si>
  <si>
    <t>I. Balshaw</t>
  </si>
  <si>
    <t>Avg of declared Avgs: 168.5</t>
  </si>
  <si>
    <t>Avg this round: 172.3</t>
  </si>
  <si>
    <t>Avg of declared Avgs: 153.7</t>
  </si>
  <si>
    <t>Avg this round: 163.4</t>
  </si>
  <si>
    <t>J. Rogers</t>
  </si>
  <si>
    <t>G. Rees</t>
  </si>
  <si>
    <t>E. Thurley</t>
  </si>
  <si>
    <t>B. Kecskes</t>
  </si>
  <si>
    <t>C. Gilmore</t>
  </si>
  <si>
    <t>C. Livingstone</t>
  </si>
  <si>
    <t>J. Lawson P5.2.3</t>
  </si>
  <si>
    <t>M. Saunders P5.2.3</t>
  </si>
  <si>
    <t>B. Tester</t>
  </si>
  <si>
    <t>I. Macfarlane P7.6.3.2</t>
  </si>
  <si>
    <t>P. Hurcumb</t>
  </si>
  <si>
    <t>J. Sellars</t>
  </si>
  <si>
    <t>J. Bernardes</t>
  </si>
  <si>
    <t>K. Sellars</t>
  </si>
  <si>
    <t>Avg of declared Avgs: 188.8</t>
  </si>
  <si>
    <t>Avg this round: 190.9</t>
  </si>
  <si>
    <t>Avg this round: 183.6</t>
  </si>
  <si>
    <t>Avg of declared Avgs: 156.6</t>
  </si>
  <si>
    <t>Avg this round: 170.0</t>
  </si>
  <si>
    <t>Long Barrelled Pistol - Individuals</t>
  </si>
  <si>
    <t>RG</t>
  </si>
  <si>
    <t>Avg of declared Avgs: 183.9</t>
  </si>
  <si>
    <t>Avg this round: 181.9</t>
  </si>
  <si>
    <t>S. Preston</t>
  </si>
  <si>
    <t>R. Marshall</t>
  </si>
  <si>
    <t>P. McBride</t>
  </si>
  <si>
    <t>Avg of declared Avgs: 170.4</t>
  </si>
  <si>
    <t>Avg this round: 169.7</t>
  </si>
  <si>
    <t>S. Moss</t>
  </si>
  <si>
    <t>W. Pow P5.4.2</t>
  </si>
  <si>
    <t>S. Hutchinson</t>
  </si>
  <si>
    <t>G. Dutton P7.4.7.2</t>
  </si>
  <si>
    <t>P. Robinson</t>
  </si>
  <si>
    <t>S. Rees</t>
  </si>
  <si>
    <t>Avg of declared Avgs: 165.0</t>
  </si>
  <si>
    <t>Avg this round: 164.2</t>
  </si>
  <si>
    <t>S. Carter</t>
  </si>
  <si>
    <t>I. Henderson</t>
  </si>
  <si>
    <t>R. Ogle</t>
  </si>
  <si>
    <t>J. Moffat</t>
  </si>
  <si>
    <t>A. Carson</t>
  </si>
  <si>
    <t>M. Carter</t>
  </si>
  <si>
    <t>S. Dalziel</t>
  </si>
  <si>
    <t>Avg of declared Avgs: 146.2</t>
  </si>
  <si>
    <t>Avg this round: 152.1</t>
  </si>
  <si>
    <t>G. Glover</t>
  </si>
  <si>
    <t>A. Barrow</t>
  </si>
  <si>
    <t>P. Hancock</t>
  </si>
  <si>
    <t xml:space="preserve">  Scorer: R Gascoyne</t>
  </si>
  <si>
    <t>Avg of declared Avgs: 173.0</t>
  </si>
  <si>
    <t>Avg this round: 172.2</t>
  </si>
  <si>
    <t>Long Range Iron Sights 50m/y - Individuals</t>
  </si>
  <si>
    <t>JL</t>
  </si>
  <si>
    <t>Avg of declared Avgs: 185.0</t>
  </si>
  <si>
    <t>Avg this round: 187.6</t>
  </si>
  <si>
    <t>F. Calder</t>
  </si>
  <si>
    <t>L. Webster</t>
  </si>
  <si>
    <t>M. Blatchly</t>
  </si>
  <si>
    <t>J. Moore</t>
  </si>
  <si>
    <t>P. Yokoyama</t>
  </si>
  <si>
    <t>D. Love</t>
  </si>
  <si>
    <t>A. Tyler</t>
  </si>
  <si>
    <t>J. Morris P5.2.1</t>
  </si>
  <si>
    <t xml:space="preserve">  Scorer: J Lawson</t>
  </si>
  <si>
    <t>Muzzle Loading Nitro - Individuals</t>
  </si>
  <si>
    <t>MS</t>
  </si>
  <si>
    <t>Avg of declared Avgs: 83.3</t>
  </si>
  <si>
    <t>Avg this round: 83.2</t>
  </si>
  <si>
    <t>P. Bracegirdle</t>
  </si>
  <si>
    <t>R. Singleton</t>
  </si>
  <si>
    <t>K. Reilly</t>
  </si>
  <si>
    <t xml:space="preserve">  Scorer: M Spittle</t>
  </si>
  <si>
    <t>Muzzle Loading Pistol - Individuals</t>
  </si>
  <si>
    <t>Avg of declared Avgs: 82.3</t>
  </si>
  <si>
    <t>Avg this round: 69.1</t>
  </si>
  <si>
    <t>G. Crowther</t>
  </si>
  <si>
    <t>J. Chouler</t>
  </si>
  <si>
    <t>Muzzle Loading Revolver - Individuals</t>
  </si>
  <si>
    <t>Avg of declared Avgs: 81.5</t>
  </si>
  <si>
    <t>Avg this round: 80.8</t>
  </si>
  <si>
    <t>M. Savage</t>
  </si>
  <si>
    <t>V. Little</t>
  </si>
  <si>
    <t>Avg of declared Avgs: 67.8</t>
  </si>
  <si>
    <t>Avg this round: 67.0</t>
  </si>
  <si>
    <t>J. Wright</t>
  </si>
  <si>
    <t>F. Currie</t>
  </si>
  <si>
    <t>A. Ward</t>
  </si>
  <si>
    <t>Rapid Fire Air Pistol - Individuals</t>
  </si>
  <si>
    <t>AH1</t>
  </si>
  <si>
    <t>Avg of declared Avgs: 161.1</t>
  </si>
  <si>
    <t>Avg this round: 158.9</t>
  </si>
  <si>
    <t>J. Hill</t>
  </si>
  <si>
    <t>S. Beech</t>
  </si>
  <si>
    <t>The RCO or Witness should make an appropriate note on any target that has fewer than 5 shots on it.</t>
  </si>
  <si>
    <t>Rapid Fire Rifle - Individuals</t>
  </si>
  <si>
    <t>TE</t>
  </si>
  <si>
    <t>Avg of declared Avgs: 268.6</t>
  </si>
  <si>
    <t>Avg this round: 268.0</t>
  </si>
  <si>
    <t>P. Ward</t>
  </si>
  <si>
    <t>W. Jenkins</t>
  </si>
  <si>
    <t>M. Weeks</t>
  </si>
  <si>
    <t>Avg of declared Avgs: 229.4</t>
  </si>
  <si>
    <t>Avg this round: 243.3</t>
  </si>
  <si>
    <t>B. Docherty</t>
  </si>
  <si>
    <t>J. Bartlam</t>
  </si>
  <si>
    <t>R. McKay</t>
  </si>
  <si>
    <t>J. Forrest</t>
  </si>
  <si>
    <t>W. Clements</t>
  </si>
  <si>
    <t>Comber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</si>
  <si>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</si>
  <si>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</si>
  <si>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</si>
  <si>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</si>
  <si>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</si>
  <si>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</si>
  <si>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97.1</t>
  </si>
  <si>
    <t>Avg this round: 96.8</t>
  </si>
  <si>
    <t>Avg of declared Avgs: 96.0</t>
  </si>
  <si>
    <t>Avg this round: 96.7</t>
  </si>
  <si>
    <t>S. Osmond</t>
  </si>
  <si>
    <t>Kendal</t>
  </si>
  <si>
    <t>S. Turner</t>
  </si>
  <si>
    <t>Sunderland</t>
  </si>
  <si>
    <t>B. Cook-Duffy</t>
  </si>
  <si>
    <t>C. A. Coxon</t>
  </si>
  <si>
    <t>C. L. Leadbitter</t>
  </si>
  <si>
    <t>J. Godsell</t>
  </si>
  <si>
    <t>K. Revell</t>
  </si>
  <si>
    <t>C. Asquith</t>
  </si>
  <si>
    <t>H. Bramwell</t>
  </si>
  <si>
    <t>J. P. Stevens</t>
  </si>
  <si>
    <t>B. Diamond</t>
  </si>
  <si>
    <t>R. Leather</t>
  </si>
  <si>
    <t>A. Henson</t>
  </si>
  <si>
    <t>Wilmslow</t>
  </si>
  <si>
    <t>M. Watson</t>
  </si>
  <si>
    <t>Avg of declared Avgs: 95.3</t>
  </si>
  <si>
    <t>Avg this round: 94.1</t>
  </si>
  <si>
    <t>Avg of declared Avgs: 94.8</t>
  </si>
  <si>
    <t>Avg this round: 95.4</t>
  </si>
  <si>
    <t>C. Stirling</t>
  </si>
  <si>
    <t>S. Kay</t>
  </si>
  <si>
    <t>T. Bryan</t>
  </si>
  <si>
    <t>J. Bradfield</t>
  </si>
  <si>
    <t>A. Angus</t>
  </si>
  <si>
    <t>T. Chittenden</t>
  </si>
  <si>
    <t>Workington</t>
  </si>
  <si>
    <t>F. E. Shedden</t>
  </si>
  <si>
    <t>N. Harcus</t>
  </si>
  <si>
    <t>K. King</t>
  </si>
  <si>
    <t>J. Whittaker</t>
  </si>
  <si>
    <t>A. McLean</t>
  </si>
  <si>
    <t>A. Beck</t>
  </si>
  <si>
    <t>R. Beer</t>
  </si>
  <si>
    <t>P. Shone</t>
  </si>
  <si>
    <t>M. Baeron</t>
  </si>
  <si>
    <t>M. Hastings</t>
  </si>
  <si>
    <t>A. Poole</t>
  </si>
  <si>
    <t>Avg of declared Avgs: 94.1</t>
  </si>
  <si>
    <t>Avg this round: 95.0</t>
  </si>
  <si>
    <t>Avg of declared Avgs: 93.6</t>
  </si>
  <si>
    <t>Avg this round: 93.6</t>
  </si>
  <si>
    <t>B. Rose</t>
  </si>
  <si>
    <t>H. Temperley</t>
  </si>
  <si>
    <t>T. Richmond</t>
  </si>
  <si>
    <t>A. Forster</t>
  </si>
  <si>
    <t>Ross on Wye</t>
  </si>
  <si>
    <t>P. Bailey</t>
  </si>
  <si>
    <t>A. Ross</t>
  </si>
  <si>
    <t>H. Keys</t>
  </si>
  <si>
    <t>D. N. Price</t>
  </si>
  <si>
    <t>P. Ager</t>
  </si>
  <si>
    <t>K. L. Dinkel</t>
  </si>
  <si>
    <t>W. Taylor</t>
  </si>
  <si>
    <t>A. Smith</t>
  </si>
  <si>
    <t>C. Burns</t>
  </si>
  <si>
    <t>Avg of declared Avgs: 93.1</t>
  </si>
  <si>
    <t>Avg this round: 92.8</t>
  </si>
  <si>
    <t>Avg of declared Avgs: 92.3</t>
  </si>
  <si>
    <t>Avg this round: 90.7</t>
  </si>
  <si>
    <t>S. Thorne</t>
  </si>
  <si>
    <t>M. Lord</t>
  </si>
  <si>
    <t>I. Lawson</t>
  </si>
  <si>
    <t>K. Sherris</t>
  </si>
  <si>
    <t>P. Baxter</t>
  </si>
  <si>
    <t>S. Nicklin</t>
  </si>
  <si>
    <t>A. Greenlees P5.2.1</t>
  </si>
  <si>
    <t>Darlington</t>
  </si>
  <si>
    <t>C. Camps</t>
  </si>
  <si>
    <t>T. McFarland</t>
  </si>
  <si>
    <t>G. A. Smith</t>
  </si>
  <si>
    <t>J. T. Wilson</t>
  </si>
  <si>
    <t>S. Ashdown</t>
  </si>
  <si>
    <t>R. Bryan</t>
  </si>
  <si>
    <t>L. Payne</t>
  </si>
  <si>
    <t>Simon Jacklin</t>
  </si>
  <si>
    <t>T. Clifton</t>
  </si>
  <si>
    <t>Avg of declared Avgs: 91.5</t>
  </si>
  <si>
    <t>Avg this round: 91.4</t>
  </si>
  <si>
    <t>Avg of declared Avgs: 90.4</t>
  </si>
  <si>
    <t>Avg this round: 89.6</t>
  </si>
  <si>
    <t>W. Potter</t>
  </si>
  <si>
    <t>Barry Plastics</t>
  </si>
  <si>
    <t>P. Cook</t>
  </si>
  <si>
    <t>A. Child</t>
  </si>
  <si>
    <t>P. G. Barnett</t>
  </si>
  <si>
    <t>A. Mackie</t>
  </si>
  <si>
    <t>D. Shire</t>
  </si>
  <si>
    <t>A. Mylles</t>
  </si>
  <si>
    <t>M. Sinclair</t>
  </si>
  <si>
    <t>M. Gardner</t>
  </si>
  <si>
    <t>J. Johnson</t>
  </si>
  <si>
    <t>P. Burton</t>
  </si>
  <si>
    <t>M. Caton</t>
  </si>
  <si>
    <t>S. J. King</t>
  </si>
  <si>
    <t>Y. Bave</t>
  </si>
  <si>
    <t>A. Boothroyd</t>
  </si>
  <si>
    <t>A. Law</t>
  </si>
  <si>
    <t>Avg of declared Avgs: 89.0</t>
  </si>
  <si>
    <t>Avg this round: 88.2</t>
  </si>
  <si>
    <t>Avg of declared Avgs: 86.9</t>
  </si>
  <si>
    <t>G. Garrett P5.2.1</t>
  </si>
  <si>
    <t>P. Leviston</t>
  </si>
  <si>
    <t>M. James</t>
  </si>
  <si>
    <t>A. Ryles</t>
  </si>
  <si>
    <t>N. Morewood</t>
  </si>
  <si>
    <t>K. Maher</t>
  </si>
  <si>
    <t>J. Hankin</t>
  </si>
  <si>
    <t>D. Hollingsworth</t>
  </si>
  <si>
    <t>S. Clarke</t>
  </si>
  <si>
    <t>J. Du Heaume</t>
  </si>
  <si>
    <t>C. Harrison P7.4.7.2</t>
  </si>
  <si>
    <t>M. Frobisher</t>
  </si>
  <si>
    <t>A. Edgar</t>
  </si>
  <si>
    <t>K. McCrindle P5.2.1</t>
  </si>
  <si>
    <t>J. Stevenson P7.6.3.2</t>
  </si>
  <si>
    <t>R. Holmes</t>
  </si>
  <si>
    <t>B. Fletcher</t>
  </si>
  <si>
    <t>Avg of declared Avgs: 83.7</t>
  </si>
  <si>
    <t>Avg this round: 86.8</t>
  </si>
  <si>
    <t>Avg of declared Avgs: 75.6</t>
  </si>
  <si>
    <t>Avg this round: 75.7</t>
  </si>
  <si>
    <t>J. Ewence</t>
  </si>
  <si>
    <t>K. Gainford</t>
  </si>
  <si>
    <t>S. Ewence</t>
  </si>
  <si>
    <t>S. Wright</t>
  </si>
  <si>
    <t>B. Hubbard</t>
  </si>
  <si>
    <t>N. Eastwood</t>
  </si>
  <si>
    <t>A. Ashdown</t>
  </si>
  <si>
    <t>O. Hubbard</t>
  </si>
  <si>
    <t>J. McKernan</t>
  </si>
  <si>
    <t>M. Burgess</t>
  </si>
  <si>
    <t>A. Bramwell</t>
  </si>
  <si>
    <t>N. Bowering</t>
  </si>
  <si>
    <t>C. Short</t>
  </si>
  <si>
    <t>P. Dentith</t>
  </si>
  <si>
    <t>R. Pattey</t>
  </si>
  <si>
    <t>Avg of declared Avgs: 86.2</t>
  </si>
  <si>
    <t>Avg this round: 88.3</t>
  </si>
  <si>
    <t>Avg of declared Avgs: 94.0</t>
  </si>
  <si>
    <t>Avg of declared Avgs: 90.1</t>
  </si>
  <si>
    <t>Avg this round: 91.9</t>
  </si>
  <si>
    <t>22 Rifle Short Range - Teams</t>
  </si>
  <si>
    <t>3 Dunfermline A</t>
  </si>
  <si>
    <t>R. Bain</t>
  </si>
  <si>
    <t>2 Dumfries A</t>
  </si>
  <si>
    <t>6 Sunderland A</t>
  </si>
  <si>
    <t>J. G. Shedden</t>
  </si>
  <si>
    <t>G. Thomas</t>
  </si>
  <si>
    <t>4 Kendal A</t>
  </si>
  <si>
    <t>5 Penarth A</t>
  </si>
  <si>
    <t>Avg of declared Avgs: 578.8</t>
  </si>
  <si>
    <t>Avg this round: 578.8</t>
  </si>
  <si>
    <t>1 Blackpool</t>
  </si>
  <si>
    <t>3 Dunfermline B</t>
  </si>
  <si>
    <t>2 Dumfries B</t>
  </si>
  <si>
    <t>6 Sunderland B</t>
  </si>
  <si>
    <t>B. Cooke-Duffy</t>
  </si>
  <si>
    <t>C. G. De Jonckheere</t>
  </si>
  <si>
    <t>4 Felton</t>
  </si>
  <si>
    <t>5 Ross on Wye</t>
  </si>
  <si>
    <t>P. Compton</t>
  </si>
  <si>
    <t>C. Norton</t>
  </si>
  <si>
    <t>M. Whitehead</t>
  </si>
  <si>
    <t>Avg of declared Avgs: 567.7</t>
  </si>
  <si>
    <t>Avg this round: 566.3</t>
  </si>
  <si>
    <t>1 Bury A</t>
  </si>
  <si>
    <t>3 Kendal B</t>
  </si>
  <si>
    <t>S. McArthur P5.2.1</t>
  </si>
  <si>
    <t>6 Sunderland C</t>
  </si>
  <si>
    <t>P. G. Barnett P5.2.1</t>
  </si>
  <si>
    <t>4 Penarth B</t>
  </si>
  <si>
    <t>5 Penarth C</t>
  </si>
  <si>
    <t>Avg of declared Avgs: 551.2</t>
  </si>
  <si>
    <t>Avg this round: 550.3</t>
  </si>
  <si>
    <t>1 Barry Plastics</t>
  </si>
  <si>
    <t>3 Kendal C</t>
  </si>
  <si>
    <t>2 Goodyear</t>
  </si>
  <si>
    <t>6 Bogey487</t>
  </si>
  <si>
    <t>Y. Bave P5.2.1</t>
  </si>
  <si>
    <t>4 Kendal D</t>
  </si>
  <si>
    <t>5 Workington</t>
  </si>
  <si>
    <t>Avg of declared Avgs: 510.5</t>
  </si>
  <si>
    <t>Avg this round: 532.0</t>
  </si>
  <si>
    <t>Sport Rifle - Individuals</t>
  </si>
  <si>
    <t>AF</t>
  </si>
  <si>
    <t>Avg of declared Avgs: 95.2</t>
  </si>
  <si>
    <t>Avg this round: 94.3</t>
  </si>
  <si>
    <t>Avg this round: 91.8</t>
  </si>
  <si>
    <t>M. Watkin</t>
  </si>
  <si>
    <t>T. Yates</t>
  </si>
  <si>
    <t>S. Chambers</t>
  </si>
  <si>
    <t>R. Cornish</t>
  </si>
  <si>
    <t>J. Beardsley</t>
  </si>
  <si>
    <t>R. Ellsmore</t>
  </si>
  <si>
    <t>S. Rogers</t>
  </si>
  <si>
    <t>S. G. Stafford</t>
  </si>
  <si>
    <t>D. Nowell</t>
  </si>
  <si>
    <t>N. Veitch</t>
  </si>
  <si>
    <t>N. Gray</t>
  </si>
  <si>
    <t>J. Fisher</t>
  </si>
  <si>
    <t>Avg of declared Avgs: 91.9</t>
  </si>
  <si>
    <t>Avg this round: 91.7</t>
  </si>
  <si>
    <t>Avg of declared Avgs: 90.3</t>
  </si>
  <si>
    <t>Avg this round: 92.3</t>
  </si>
  <si>
    <t>C. Taylor</t>
  </si>
  <si>
    <t>B. Wells</t>
  </si>
  <si>
    <t>M. Athersmith</t>
  </si>
  <si>
    <t>L. McFarland</t>
  </si>
  <si>
    <t>M. Coulson</t>
  </si>
  <si>
    <t>W. M. Pow</t>
  </si>
  <si>
    <t>M. Stafford</t>
  </si>
  <si>
    <t>G. Glover P0.14</t>
  </si>
  <si>
    <t>S. Cybaniak</t>
  </si>
  <si>
    <t>D. McErlain</t>
  </si>
  <si>
    <t>P. Viney</t>
  </si>
  <si>
    <t>M. Gray</t>
  </si>
  <si>
    <t>Avg of declared Avgs: 89.2</t>
  </si>
  <si>
    <t>Avg this round: 88.1</t>
  </si>
  <si>
    <t>Avg of declared Avgs: 88.4</t>
  </si>
  <si>
    <t>Avg this round: 86.2</t>
  </si>
  <si>
    <t>S. M. Anderson</t>
  </si>
  <si>
    <t>J. H. M. Marshall</t>
  </si>
  <si>
    <t>J. Shaw</t>
  </si>
  <si>
    <t>D. Henderson</t>
  </si>
  <si>
    <t>D. Nelson</t>
  </si>
  <si>
    <t>D. Spenser</t>
  </si>
  <si>
    <t>J. Jack</t>
  </si>
  <si>
    <t>Redcraig</t>
  </si>
  <si>
    <t>J. Bray</t>
  </si>
  <si>
    <t>Avg of declared Avgs: 87.6</t>
  </si>
  <si>
    <t>Avg this round: 88.4</t>
  </si>
  <si>
    <t>Avg of declared Avgs: 86.8</t>
  </si>
  <si>
    <t>Avg this round: 86.0</t>
  </si>
  <si>
    <t>S. Steele</t>
  </si>
  <si>
    <t>D. Bromley</t>
  </si>
  <si>
    <t>S. Taylforth</t>
  </si>
  <si>
    <t>R. Shepherd</t>
  </si>
  <si>
    <t>M. Power</t>
  </si>
  <si>
    <t>J. Elliot</t>
  </si>
  <si>
    <t>I. Scott</t>
  </si>
  <si>
    <t>D. G. Stafford</t>
  </si>
  <si>
    <t>Avg of declared Avgs: 85.9</t>
  </si>
  <si>
    <t>Avg this round: 86.7</t>
  </si>
  <si>
    <t>Avg of declared Avgs: 84.9</t>
  </si>
  <si>
    <t>Avg this round: 82.8</t>
  </si>
  <si>
    <t>T. Castle</t>
  </si>
  <si>
    <t>R. Wood</t>
  </si>
  <si>
    <t>S. Curnow</t>
  </si>
  <si>
    <t>J. Voisey</t>
  </si>
  <si>
    <t>A. Foy</t>
  </si>
  <si>
    <t>S. Dodds</t>
  </si>
  <si>
    <t>Scotton &amp; Farnham</t>
  </si>
  <si>
    <t>S. Bury</t>
  </si>
  <si>
    <t>A. Ogle</t>
  </si>
  <si>
    <t>L. Brown</t>
  </si>
  <si>
    <t>M. Carr</t>
  </si>
  <si>
    <t>M. Gleave</t>
  </si>
  <si>
    <t xml:space="preserve">  Scorer: A Fellerman</t>
  </si>
  <si>
    <t>KW</t>
  </si>
  <si>
    <t>Avg of declared Avgs: 83.2</t>
  </si>
  <si>
    <t>Avg this round: 83.5</t>
  </si>
  <si>
    <t>Avg of declared Avgs: 81.6</t>
  </si>
  <si>
    <t>Avg this round: 81.6</t>
  </si>
  <si>
    <t>M. Broom</t>
  </si>
  <si>
    <t>J. Bazin</t>
  </si>
  <si>
    <t>M. Thornton</t>
  </si>
  <si>
    <t>R. MacLean</t>
  </si>
  <si>
    <t>B. Jones P7.6.3.2</t>
  </si>
  <si>
    <t>P. Goldthorpe</t>
  </si>
  <si>
    <t>K. Taylor</t>
  </si>
  <si>
    <t>I. Bradley</t>
  </si>
  <si>
    <t>Avg of declared Avgs: 79.6</t>
  </si>
  <si>
    <t>Avg this round: 80.3</t>
  </si>
  <si>
    <t>Avg of declared Avgs: 78.3</t>
  </si>
  <si>
    <t>Avg this round: 82.2</t>
  </si>
  <si>
    <t>C. Bullock</t>
  </si>
  <si>
    <t>R. Lacy</t>
  </si>
  <si>
    <t>P. Monaghan</t>
  </si>
  <si>
    <t>T. Thomas</t>
  </si>
  <si>
    <t>T. Errington P7.4.2</t>
  </si>
  <si>
    <t>G. Crosby</t>
  </si>
  <si>
    <t>P. Bowles</t>
  </si>
  <si>
    <t>E. Gascoyne</t>
  </si>
  <si>
    <t>D. Korwin-Kochanowski</t>
  </si>
  <si>
    <t>P. Hooper</t>
  </si>
  <si>
    <t>D. Harris</t>
  </si>
  <si>
    <t>M. Greenwood</t>
  </si>
  <si>
    <t>Avg of declared Avgs: 76.1</t>
  </si>
  <si>
    <t>Avg this round: 84.3</t>
  </si>
  <si>
    <t>Avg of declared Avgs: 75.1</t>
  </si>
  <si>
    <t>Avg this round: 80.1</t>
  </si>
  <si>
    <t>P. Chilman</t>
  </si>
  <si>
    <t>B. Jack</t>
  </si>
  <si>
    <t>R. Sowerbutt</t>
  </si>
  <si>
    <t>M. Turnbull</t>
  </si>
  <si>
    <t>R. Harcombe</t>
  </si>
  <si>
    <t>F. Parsons</t>
  </si>
  <si>
    <t>G. Franks</t>
  </si>
  <si>
    <t>I. Braithwaite</t>
  </si>
  <si>
    <t>T. Dent</t>
  </si>
  <si>
    <t>A. Napoleon</t>
  </si>
  <si>
    <t>S. Hayman</t>
  </si>
  <si>
    <t>Avg of declared Avgs: 72.4</t>
  </si>
  <si>
    <t>Avg this round: 71.7</t>
  </si>
  <si>
    <t>Division Eighteen</t>
  </si>
  <si>
    <t>Avg of declared Avgs: 65.9</t>
  </si>
  <si>
    <t>Avg this round: 78.7</t>
  </si>
  <si>
    <t>J. Wood</t>
  </si>
  <si>
    <t>R. Mallinson</t>
  </si>
  <si>
    <t>J. Gillon</t>
  </si>
  <si>
    <t>T. Glover</t>
  </si>
  <si>
    <t>B. Murphy</t>
  </si>
  <si>
    <t>S. Bullock</t>
  </si>
  <si>
    <t>J. Lytollis</t>
  </si>
  <si>
    <t>J. Kendrick</t>
  </si>
  <si>
    <t>B. Gillatt</t>
  </si>
  <si>
    <t>P. E. Johnston</t>
  </si>
  <si>
    <t>Sam Jacklin</t>
  </si>
  <si>
    <t>R. Wilson P7.6.3.2</t>
  </si>
  <si>
    <t>G. F. Wilkinson</t>
  </si>
  <si>
    <t xml:space="preserve">  Scorer: K Wightman</t>
  </si>
  <si>
    <t>AF/KW</t>
  </si>
  <si>
    <t>Avg this round: 92.0</t>
  </si>
  <si>
    <t>Avg of declared Avgs: 87.4</t>
  </si>
  <si>
    <t>Avg this round: 87.1</t>
  </si>
  <si>
    <t>Avg of declared Avgs: 82.2</t>
  </si>
  <si>
    <t>Avg this round: 79.6</t>
  </si>
  <si>
    <t>Avg of declared Avgs: 69.8</t>
  </si>
  <si>
    <t>Avg this round: 71.3</t>
  </si>
  <si>
    <t>Sport Rifle - Teams</t>
  </si>
  <si>
    <t>1 Market Drayton A</t>
  </si>
  <si>
    <t>3 Sunderland A</t>
  </si>
  <si>
    <t>P. McBride P7.6.3.2</t>
  </si>
  <si>
    <t>2 Penzance A</t>
  </si>
  <si>
    <t>6 Warrington</t>
  </si>
  <si>
    <t>4 Sunderland B</t>
  </si>
  <si>
    <t>5 Vickers</t>
  </si>
  <si>
    <t>Avg of declared Avgs: 549.7</t>
  </si>
  <si>
    <t>Avg this round: 555.4</t>
  </si>
  <si>
    <t>1 Derby</t>
  </si>
  <si>
    <t>3 Leek</t>
  </si>
  <si>
    <t>2 Felton</t>
  </si>
  <si>
    <t>4 Market Drayton B</t>
  </si>
  <si>
    <t>5 Market Drayton C</t>
  </si>
  <si>
    <t>Avg of declared Avgs: 519.3</t>
  </si>
  <si>
    <t>Avg this round: 506.0</t>
  </si>
  <si>
    <t>1 Market Drayton D</t>
  </si>
  <si>
    <t>3 Penarth B</t>
  </si>
  <si>
    <t>2 Penarth A</t>
  </si>
  <si>
    <t>6 Bogey444</t>
  </si>
  <si>
    <t>4 Penzance B</t>
  </si>
  <si>
    <t>5 Sunderland D</t>
  </si>
  <si>
    <t>Avg of declared Avgs: 471.3</t>
  </si>
  <si>
    <t>Avg this round: 491.7</t>
  </si>
  <si>
    <t>Short Range Standard Pistol - Individuals</t>
  </si>
  <si>
    <t>MB</t>
  </si>
  <si>
    <t>Avg of declared Avgs: 266.1</t>
  </si>
  <si>
    <t>Avg this round: 258.5</t>
  </si>
  <si>
    <t>Avg of declared Avgs: 232.2</t>
  </si>
  <si>
    <t>Avg this round: 236.5</t>
  </si>
  <si>
    <t>K. Morley</t>
  </si>
  <si>
    <t xml:space="preserve">  Scorer: M Bailey</t>
  </si>
  <si>
    <t>Short Range Benchrest A/S (Rimfire) - Individuals</t>
  </si>
  <si>
    <t>JT</t>
  </si>
  <si>
    <t>Avg of declared Avgs: 191.9</t>
  </si>
  <si>
    <t>E. Brown</t>
  </si>
  <si>
    <t>J. Huyton</t>
  </si>
  <si>
    <t>S. Marsland</t>
  </si>
  <si>
    <t>B. Skelton</t>
  </si>
  <si>
    <t>K. Wilkes</t>
  </si>
  <si>
    <t>Avg of declared Avgs: 191.2</t>
  </si>
  <si>
    <t>Christopher Chapman</t>
  </si>
  <si>
    <t>M. Harlow</t>
  </si>
  <si>
    <t>F. Keir</t>
  </si>
  <si>
    <t>C. Kellet</t>
  </si>
  <si>
    <t>J. Leckey</t>
  </si>
  <si>
    <t>I. Macfarlane</t>
  </si>
  <si>
    <t>J. Twigger</t>
  </si>
  <si>
    <t>Avg of declared Avgs: 190.1</t>
  </si>
  <si>
    <t>A. Abbot</t>
  </si>
  <si>
    <t>J. Baverstock</t>
  </si>
  <si>
    <t>M. Butchart</t>
  </si>
  <si>
    <t>Kinross &amp; Milnathort</t>
  </si>
  <si>
    <t>K. Meek</t>
  </si>
  <si>
    <t>R. Pickering</t>
  </si>
  <si>
    <t>M. Plant</t>
  </si>
  <si>
    <t>P. Scott</t>
  </si>
  <si>
    <t>Avg of declared Avgs: 189.3</t>
  </si>
  <si>
    <t>P. Gore</t>
  </si>
  <si>
    <t>J. Jablonski</t>
  </si>
  <si>
    <t>H. McDill</t>
  </si>
  <si>
    <t>R. Moffett</t>
  </si>
  <si>
    <t>M. Morris</t>
  </si>
  <si>
    <t>Avg of declared Avgs: 188.2</t>
  </si>
  <si>
    <t>H. Farnworth</t>
  </si>
  <si>
    <t>D. Fenwick</t>
  </si>
  <si>
    <t>S. Gillum</t>
  </si>
  <si>
    <t>J. Gunn</t>
  </si>
  <si>
    <t>D. King</t>
  </si>
  <si>
    <t>D. Monk</t>
  </si>
  <si>
    <t>K. Mundy</t>
  </si>
  <si>
    <t xml:space="preserve">  Decimals are the X-bull counts.</t>
  </si>
  <si>
    <t xml:space="preserve">  Scorer: J Thomson</t>
  </si>
  <si>
    <t>Avg of declared Avgs: 187.2</t>
  </si>
  <si>
    <t>K. Blackmore</t>
  </si>
  <si>
    <t>T. Dimech</t>
  </si>
  <si>
    <t>P. Entwistle</t>
  </si>
  <si>
    <t>J. Ogden</t>
  </si>
  <si>
    <t>G. Upton</t>
  </si>
  <si>
    <t>S. Vincent</t>
  </si>
  <si>
    <t>Golden Valley</t>
  </si>
  <si>
    <t>Avg of declared Avgs: 186.2</t>
  </si>
  <si>
    <t>C. Amos</t>
  </si>
  <si>
    <t>S. Baverstock</t>
  </si>
  <si>
    <t>N. Cowdrey</t>
  </si>
  <si>
    <t>B. Faulkner</t>
  </si>
  <si>
    <t>K. Perrins</t>
  </si>
  <si>
    <t>C. Salway</t>
  </si>
  <si>
    <t>Avg of declared Avgs: 184.7</t>
  </si>
  <si>
    <t>Z. Green</t>
  </si>
  <si>
    <t>A. Howard</t>
  </si>
  <si>
    <t>H. Murray</t>
  </si>
  <si>
    <t>J. Palfrey</t>
  </si>
  <si>
    <t>E. Purcell</t>
  </si>
  <si>
    <t>Division Nineteen</t>
  </si>
  <si>
    <t>Avg of declared Avgs: 182.8</t>
  </si>
  <si>
    <t>D. Harlow</t>
  </si>
  <si>
    <t>R. Hoyle P7.4.7.4</t>
  </si>
  <si>
    <t>J. Kerr</t>
  </si>
  <si>
    <t>G. Kirrage</t>
  </si>
  <si>
    <t>G. March</t>
  </si>
  <si>
    <t>B. Rayner</t>
  </si>
  <si>
    <t>M. Saunders</t>
  </si>
  <si>
    <t>G. Sund</t>
  </si>
  <si>
    <t>P. Van-Parys</t>
  </si>
  <si>
    <t>Division Twenty</t>
  </si>
  <si>
    <t>Avg of declared Avgs: 179.7</t>
  </si>
  <si>
    <t>J. Berry</t>
  </si>
  <si>
    <t>N. Bylo</t>
  </si>
  <si>
    <t>O. Dimech</t>
  </si>
  <si>
    <t>R. Gough</t>
  </si>
  <si>
    <t>A. Hodgson</t>
  </si>
  <si>
    <t>O. Jablonski</t>
  </si>
  <si>
    <t>C. Pickering</t>
  </si>
  <si>
    <t>Division Twentyone</t>
  </si>
  <si>
    <t>Avg of declared Avgs: 176.8</t>
  </si>
  <si>
    <t>S. Cushing</t>
  </si>
  <si>
    <t>A. Kaye</t>
  </si>
  <si>
    <t>K. O'Keefe</t>
  </si>
  <si>
    <t>C. Riley</t>
  </si>
  <si>
    <t>Division Twentytwo</t>
  </si>
  <si>
    <t>Avg of declared Avgs: 173.7</t>
  </si>
  <si>
    <t>C. Butterworth</t>
  </si>
  <si>
    <t>J. Hartley</t>
  </si>
  <si>
    <t>G. Lyell</t>
  </si>
  <si>
    <t>M. Mallinson</t>
  </si>
  <si>
    <t>D. Riley</t>
  </si>
  <si>
    <t>A. Spink</t>
  </si>
  <si>
    <t>N. Wood</t>
  </si>
  <si>
    <t>Division Twentythree</t>
  </si>
  <si>
    <t>Avg of declared Avgs: 156.8</t>
  </si>
  <si>
    <t>G. Bellwood</t>
  </si>
  <si>
    <t>Callan Chapman</t>
  </si>
  <si>
    <t>J. Ewans</t>
  </si>
  <si>
    <t>D. Hill P0.13(-20)</t>
  </si>
  <si>
    <t>Marple</t>
  </si>
  <si>
    <t>A. Horsfall</t>
  </si>
  <si>
    <t>I. Johnstone</t>
  </si>
  <si>
    <t>D. Mattinson</t>
  </si>
  <si>
    <t>K. Prentice</t>
  </si>
  <si>
    <t>JT/JW</t>
  </si>
  <si>
    <t>Avg of declared Avgs: 179.1</t>
  </si>
  <si>
    <t>Avg of declared Avgs: 198.3</t>
  </si>
  <si>
    <t>A. Dewsnip</t>
  </si>
  <si>
    <t>Wigan</t>
  </si>
  <si>
    <t>D. Elgar</t>
  </si>
  <si>
    <t>P. Lomas</t>
  </si>
  <si>
    <t>K. Mepham</t>
  </si>
  <si>
    <t>Avg of declared Avgs: 195.6</t>
  </si>
  <si>
    <t>P. Baylis</t>
  </si>
  <si>
    <t>J. Goddard</t>
  </si>
  <si>
    <t>A. Mason</t>
  </si>
  <si>
    <t>G. Meadows</t>
  </si>
  <si>
    <t>S. Morgans</t>
  </si>
  <si>
    <t>C. Simpson</t>
  </si>
  <si>
    <t>G. Stewart</t>
  </si>
  <si>
    <t>Avg of declared Avgs: 192.4</t>
  </si>
  <si>
    <t>J. Gair</t>
  </si>
  <si>
    <t>R. Lloyd</t>
  </si>
  <si>
    <t>R. Richardson</t>
  </si>
  <si>
    <t>Avg of declared Avgs: 188.9</t>
  </si>
  <si>
    <t>Avg of declared Avgs: 183.2</t>
  </si>
  <si>
    <t>Avg of declared Avgs: 161.7</t>
  </si>
  <si>
    <t>Short Range Benchrest A/S (Rimfire) - Teams</t>
  </si>
  <si>
    <t>1 Crewe C</t>
  </si>
  <si>
    <t>3 Goodyear A</t>
  </si>
  <si>
    <t>6 Sunderland</t>
  </si>
  <si>
    <t>A. Cook</t>
  </si>
  <si>
    <t>G. Turner</t>
  </si>
  <si>
    <t>4 Goodyear B</t>
  </si>
  <si>
    <t>5 Penarth B</t>
  </si>
  <si>
    <t>Avg of declared Avgs: 570.5</t>
  </si>
  <si>
    <t>1 Golden Valley</t>
  </si>
  <si>
    <t>3 Goodyear D</t>
  </si>
  <si>
    <t>P. Kolazinski</t>
  </si>
  <si>
    <t>2 Goodyear C</t>
  </si>
  <si>
    <t>6 Bogey540</t>
  </si>
  <si>
    <t>4 Penarth C</t>
  </si>
  <si>
    <t>5 Penarth D</t>
  </si>
  <si>
    <t>J. Palfrey P7.4.7.4</t>
  </si>
  <si>
    <t>Avg of declared Avgs: 549.8</t>
  </si>
  <si>
    <t>100yds Benchrest - Individuals</t>
  </si>
  <si>
    <t>JW</t>
  </si>
  <si>
    <t>Avg of declared Avgs: 196.1</t>
  </si>
  <si>
    <t>R. Birchall</t>
  </si>
  <si>
    <t>B. Farquhar</t>
  </si>
  <si>
    <t>R. Farquhar</t>
  </si>
  <si>
    <t>Drumlean</t>
  </si>
  <si>
    <t>J. Gardiner</t>
  </si>
  <si>
    <t>M. McGlennon</t>
  </si>
  <si>
    <t>Avg of declared Avgs: 192.2</t>
  </si>
  <si>
    <t>H. Ayre</t>
  </si>
  <si>
    <t>M. Bell</t>
  </si>
  <si>
    <t>D. Caffrey</t>
  </si>
  <si>
    <t>J. Innes</t>
  </si>
  <si>
    <t>J. McAdam</t>
  </si>
  <si>
    <t>Avg of declared Avgs: 186.6</t>
  </si>
  <si>
    <t>T. Ashford</t>
  </si>
  <si>
    <t>M. Felton</t>
  </si>
  <si>
    <t>A. Green</t>
  </si>
  <si>
    <t>M. Griffiths</t>
  </si>
  <si>
    <t>J. Russell</t>
  </si>
  <si>
    <t>P. Watson</t>
  </si>
  <si>
    <t>Avg of declared Avgs: 176.0</t>
  </si>
  <si>
    <t>A. Cooper</t>
  </si>
  <si>
    <t>W. Faulkner</t>
  </si>
  <si>
    <t xml:space="preserve">  Scorer: J Wright</t>
  </si>
  <si>
    <t>JW/JT</t>
  </si>
  <si>
    <t>Avg of declared Avgs: 194.5</t>
  </si>
  <si>
    <t>Avg of declared Avgs: 181.5</t>
  </si>
  <si>
    <t>50m/y Benchrest A/S - Individuals</t>
  </si>
  <si>
    <t>Avg of declared Avgs: 198.1</t>
  </si>
  <si>
    <t>K. Knowles</t>
  </si>
  <si>
    <t>M. Young</t>
  </si>
  <si>
    <t>Ballymena</t>
  </si>
  <si>
    <t>Avg of declared Avgs: 196.4</t>
  </si>
  <si>
    <t>J. Bernardes P0.17.3</t>
  </si>
  <si>
    <t>T. Errington</t>
  </si>
  <si>
    <t>M. Eyles</t>
  </si>
  <si>
    <t>GEC (Coventry)</t>
  </si>
  <si>
    <t>D. Wiseman</t>
  </si>
  <si>
    <t>Avg of declared Avgs: 195.2</t>
  </si>
  <si>
    <t>J. Blaney</t>
  </si>
  <si>
    <t>N. Currie</t>
  </si>
  <si>
    <t>T. Davies</t>
  </si>
  <si>
    <t>K. Hancock</t>
  </si>
  <si>
    <t>J. McLaughlin</t>
  </si>
  <si>
    <t>A. Craythorne</t>
  </si>
  <si>
    <t>J. McKay</t>
  </si>
  <si>
    <t>M. Richardson</t>
  </si>
  <si>
    <t>Avg of declared Avgs: 192.5</t>
  </si>
  <si>
    <t>J. Bulmer</t>
  </si>
  <si>
    <t>A. Duncan</t>
  </si>
  <si>
    <t>M. Griffiths P5.2.1</t>
  </si>
  <si>
    <t>Avg of declared Avgs: 190.4</t>
  </si>
  <si>
    <t>I. Bruce</t>
  </si>
  <si>
    <t>S. George</t>
  </si>
  <si>
    <t>K. Mason</t>
  </si>
  <si>
    <t>M. McIlvenna</t>
  </si>
  <si>
    <t>M. Phillips</t>
  </si>
  <si>
    <t>Avg of declared Avgs: 185.9</t>
  </si>
  <si>
    <t>M. Morgans</t>
  </si>
  <si>
    <t>J. Russell P5.2.1</t>
  </si>
  <si>
    <t>T. West</t>
  </si>
  <si>
    <t>Avg of declared Avgs: 171.3</t>
  </si>
  <si>
    <t>D. Ford</t>
  </si>
  <si>
    <t>W. Greenlaw</t>
  </si>
  <si>
    <t>D. Hadley</t>
  </si>
  <si>
    <t>D. Kyle</t>
  </si>
  <si>
    <t>C. McCaffrey P5.2.3x5</t>
  </si>
  <si>
    <t>T. McCaffrey</t>
  </si>
  <si>
    <t>N. Roche</t>
  </si>
  <si>
    <t>K. Smith</t>
  </si>
  <si>
    <t>Avg of declared Avgs: 192.6</t>
  </si>
  <si>
    <t>Short Range Benchrest A/S (Air Rifle) - Individuals</t>
  </si>
  <si>
    <t>M. Garbett</t>
  </si>
  <si>
    <t>K. Johns P0.6</t>
  </si>
  <si>
    <t>W. Snaith</t>
  </si>
  <si>
    <t>G. Weeks</t>
  </si>
  <si>
    <t>L. Weeks</t>
  </si>
  <si>
    <t>H. Angelinetta</t>
  </si>
  <si>
    <t>G. Boyer</t>
  </si>
  <si>
    <t>P. Francis</t>
  </si>
  <si>
    <t>K. Powers</t>
  </si>
  <si>
    <t>A. Roberts</t>
  </si>
  <si>
    <t>W. Williams</t>
  </si>
  <si>
    <t>D. Yule</t>
  </si>
  <si>
    <t>Avg of declared Avgs: 194.8</t>
  </si>
  <si>
    <t>C. Found</t>
  </si>
  <si>
    <t>S. Found</t>
  </si>
  <si>
    <t>S. Hamilton</t>
  </si>
  <si>
    <t>A. Herdson</t>
  </si>
  <si>
    <t>J. Pearson</t>
  </si>
  <si>
    <t>A. Rigg</t>
  </si>
  <si>
    <t>J. Wilkinson</t>
  </si>
  <si>
    <t>B. Charles</t>
  </si>
  <si>
    <t>A. Graham</t>
  </si>
  <si>
    <t>D. Hearn</t>
  </si>
  <si>
    <t>G. Radcliffe</t>
  </si>
  <si>
    <t>P. Thornton</t>
  </si>
  <si>
    <t>I. Asplen</t>
  </si>
  <si>
    <t>R. Chisem</t>
  </si>
  <si>
    <t>S. Hutchins</t>
  </si>
  <si>
    <t>J. Mayson</t>
  </si>
  <si>
    <t>J. Pargetor</t>
  </si>
  <si>
    <t>M. Pundsach</t>
  </si>
  <si>
    <t>J. Rawnsley</t>
  </si>
  <si>
    <t>Avg of declared Avgs: 189.0</t>
  </si>
  <si>
    <t>P. Carling</t>
  </si>
  <si>
    <t>V. Chapman</t>
  </si>
  <si>
    <t>S. Dunbar</t>
  </si>
  <si>
    <t>G. Waddell</t>
  </si>
  <si>
    <t>Avg of declared Avgs: 186.9</t>
  </si>
  <si>
    <t>J. Bower</t>
  </si>
  <si>
    <t>S. Dykczys</t>
  </si>
  <si>
    <t>R. Gaunt</t>
  </si>
  <si>
    <t>D. Pargetor</t>
  </si>
  <si>
    <t>Rosie Snowball</t>
  </si>
  <si>
    <t>V. Barr</t>
  </si>
  <si>
    <t>S. Duckworth</t>
  </si>
  <si>
    <t>A. Lyons</t>
  </si>
  <si>
    <t>Avg of declared Avgs: 181.8</t>
  </si>
  <si>
    <t>R. Carey</t>
  </si>
  <si>
    <t>M. Pearson</t>
  </si>
  <si>
    <t>C. Salisbury</t>
  </si>
  <si>
    <t>Ray Snowball</t>
  </si>
  <si>
    <t>S. Tinker</t>
  </si>
  <si>
    <t>Avg of declared Avgs: 178.7</t>
  </si>
  <si>
    <t>C. Gaedtke</t>
  </si>
  <si>
    <t>T. Gallagher</t>
  </si>
  <si>
    <t>J. Willis</t>
  </si>
  <si>
    <t>Avg of declared Avgs: 173.1</t>
  </si>
  <si>
    <t>I. Berridge</t>
  </si>
  <si>
    <t>P. Johnston</t>
  </si>
  <si>
    <t>P. Lawton</t>
  </si>
  <si>
    <t>D. Mills</t>
  </si>
  <si>
    <t>Avg of declared Avgs: 196.9</t>
  </si>
  <si>
    <t>Avg of declared Avgs: 182.6</t>
  </si>
  <si>
    <t>Short Range Benchrest A/S (Air Rifle) - Teams</t>
  </si>
  <si>
    <t>1 Bideford</t>
  </si>
  <si>
    <t>3 Sutton Coldfield A</t>
  </si>
  <si>
    <t>2 Bury</t>
  </si>
  <si>
    <t>6 Bogey588</t>
  </si>
  <si>
    <t>4 Sutton Coldfield B</t>
  </si>
  <si>
    <t>Avg of declared Avgs: 588.5</t>
  </si>
  <si>
    <t>1 Furness Marksmen</t>
  </si>
  <si>
    <t>3 Penarth</t>
  </si>
  <si>
    <t>2 GEC (Coventry)</t>
  </si>
  <si>
    <t>Average</t>
  </si>
  <si>
    <t>4 Bogey546</t>
  </si>
  <si>
    <t>5 Bogey547</t>
  </si>
  <si>
    <t>Avg of declared Avgs: 557.0</t>
  </si>
  <si>
    <t>Avg of declared Avgs: 199.2</t>
  </si>
  <si>
    <t>A. Thompson</t>
  </si>
  <si>
    <t>R. Williams</t>
  </si>
  <si>
    <t>Avg of declared Avgs: 198.5</t>
  </si>
  <si>
    <t>C. Harris</t>
  </si>
  <si>
    <t>P. Tyler</t>
  </si>
  <si>
    <t>Avg of declared Avgs: 197.7</t>
  </si>
  <si>
    <t>M. Rowan</t>
  </si>
  <si>
    <t>P. Sewell</t>
  </si>
  <si>
    <t>Avg of declared Avgs: 197.0</t>
  </si>
  <si>
    <t>D. Gordon</t>
  </si>
  <si>
    <t>G. Harris</t>
  </si>
  <si>
    <t>J. Harris</t>
  </si>
  <si>
    <t>P. Lawrence</t>
  </si>
  <si>
    <t>S. McLaughlin</t>
  </si>
  <si>
    <t>G. Nock</t>
  </si>
  <si>
    <t>K. Pay</t>
  </si>
  <si>
    <t>D. Bailey</t>
  </si>
  <si>
    <t>R. Morrow</t>
  </si>
  <si>
    <t>G. White</t>
  </si>
  <si>
    <t>A. Beck P0.3</t>
  </si>
  <si>
    <t>D. Pitchforth</t>
  </si>
  <si>
    <t>Avg of declared Avgs: 195.1</t>
  </si>
  <si>
    <t>R. Bell</t>
  </si>
  <si>
    <t>P. McCusker</t>
  </si>
  <si>
    <t>Avg of declared Avgs: 194.6</t>
  </si>
  <si>
    <t>A. McCusker</t>
  </si>
  <si>
    <t>Avg of declared Avgs: 194.1</t>
  </si>
  <si>
    <t>A. Arva</t>
  </si>
  <si>
    <t>R. Dewhurst</t>
  </si>
  <si>
    <t>A. Gunn</t>
  </si>
  <si>
    <t>T. Morton</t>
  </si>
  <si>
    <t>S. Williams</t>
  </si>
  <si>
    <t>Avg of declared Avgs: 193.1</t>
  </si>
  <si>
    <t>D. Allwright</t>
  </si>
  <si>
    <t>B. Carson</t>
  </si>
  <si>
    <t>M. Kanes</t>
  </si>
  <si>
    <t>R. Parkinson</t>
  </si>
  <si>
    <t>B. Thomson</t>
  </si>
  <si>
    <t>1 City of Truro</t>
  </si>
  <si>
    <t>3 Cumb News</t>
  </si>
  <si>
    <t>2 Crewe A</t>
  </si>
  <si>
    <t>6 GEC (Coventry) B</t>
  </si>
  <si>
    <t>4 East Antrim A</t>
  </si>
  <si>
    <t>5 GEC (Coventry) A</t>
  </si>
  <si>
    <t>Avg of declared Avgs: 589.7</t>
  </si>
  <si>
    <t>6 Penarth A</t>
  </si>
  <si>
    <t>4 East Antrim B</t>
  </si>
  <si>
    <t>5 Furness Marksmen</t>
  </si>
  <si>
    <t>Avg of declared Avgs: 583.8</t>
  </si>
  <si>
    <t>Avg this round: 196.2</t>
  </si>
  <si>
    <t>Avg this round: 187.5</t>
  </si>
  <si>
    <t>Avg this round: 185.5</t>
  </si>
  <si>
    <t>Avg this round: 197.8</t>
  </si>
  <si>
    <t>Avg this round: 195.1</t>
  </si>
  <si>
    <t>Avg this round: 195.3</t>
  </si>
  <si>
    <t>Avg this round: 195.9</t>
  </si>
  <si>
    <t>Avg this round: 190.6</t>
  </si>
  <si>
    <t>Avg this round: 192.6</t>
  </si>
  <si>
    <t>Avg this round: 187.3</t>
  </si>
  <si>
    <t>Avg this round: 166.0</t>
  </si>
  <si>
    <t>Avg this round: 194.0</t>
  </si>
  <si>
    <t>Avg this round: 196.9</t>
  </si>
  <si>
    <t>Avg this round: 188.6</t>
  </si>
  <si>
    <t>Avg this round: 179.6</t>
  </si>
  <si>
    <t>Avg this round: 196.3</t>
  </si>
  <si>
    <t>Avg this round: 194.2</t>
  </si>
  <si>
    <t>Avg this round: 192.4</t>
  </si>
  <si>
    <t>Avg this round: 192.5</t>
  </si>
  <si>
    <t>Avg this round: 193.5</t>
  </si>
  <si>
    <t>Avg this round: 189.8</t>
  </si>
  <si>
    <t>Avg this round: 186.5</t>
  </si>
  <si>
    <t>Avg this round: 185.0</t>
  </si>
  <si>
    <t>Avg this round: 195.8</t>
  </si>
  <si>
    <t>Avg this round: 193.3</t>
  </si>
  <si>
    <t>Avg this round: 198.1</t>
  </si>
  <si>
    <t>Avg this round: 194.6</t>
  </si>
  <si>
    <t>Avg this round: 192.3</t>
  </si>
  <si>
    <t>Avg this round: 190.2</t>
  </si>
  <si>
    <t>Avg this round: 187.1</t>
  </si>
  <si>
    <t>Avg this round: 190.1</t>
  </si>
  <si>
    <t>Avg this round: 189.4</t>
  </si>
  <si>
    <t>Avg this round: 185.8</t>
  </si>
  <si>
    <t>Avg this round: 186.0</t>
  </si>
  <si>
    <t>Avg this round: 187.4</t>
  </si>
  <si>
    <t>Avg this round: 184.4</t>
  </si>
  <si>
    <t>Avg this round: 185.3</t>
  </si>
  <si>
    <t>Avg this round: 176.4</t>
  </si>
  <si>
    <t>Avg this round: 196.4</t>
  </si>
  <si>
    <t>Avg this round: 193.0</t>
  </si>
  <si>
    <t>Avg this round: 195.2</t>
  </si>
  <si>
    <t>Avg this round: 195.4</t>
  </si>
  <si>
    <t>Avg this round: 193.7</t>
  </si>
  <si>
    <t>Avg this round: 189.0</t>
  </si>
  <si>
    <t>Avg this round: 196.1</t>
  </si>
  <si>
    <t>Avg this round: 191.3</t>
  </si>
  <si>
    <t>Avg this round: 187.0</t>
  </si>
  <si>
    <t>Avg this round: 184.8</t>
  </si>
  <si>
    <t>Avg this round: 182.0</t>
  </si>
  <si>
    <t>Avg this round: 590.6</t>
  </si>
  <si>
    <t>Avg this round: 573.5</t>
  </si>
  <si>
    <t>Avg this round: 586.0</t>
  </si>
  <si>
    <t>Avg this round: 584.5</t>
  </si>
  <si>
    <t>Avg this round: 574.0</t>
  </si>
  <si>
    <t>Avg this round: 551.7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</si>
  <si>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</si>
  <si>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</si>
  <si>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</si>
  <si>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</si>
  <si>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</si>
  <si>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</si>
  <si>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</si>
  <si>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</si>
  <si>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</si>
  <si>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</si>
  <si>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</si>
  <si>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</si>
  <si>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</si>
  <si>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</si>
  <si>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</si>
  <si>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</si>
  <si>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</si>
  <si>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</si>
  <si>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</si>
  <si>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</si>
  <si>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</si>
  <si>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</si>
  <si>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</si>
  <si>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</si>
  <si>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</si>
  <si>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</si>
  <si>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</si>
  <si>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</si>
  <si>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</si>
  <si>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</si>
  <si>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Rifle</t>
  </si>
  <si>
    <t>Long Barrelled Pistol</t>
  </si>
  <si>
    <t>10m Air Rifle Jun</t>
  </si>
  <si>
    <t>Long Barrelled Pistol Sen</t>
  </si>
  <si>
    <t>10m Air Rifle Sen</t>
  </si>
  <si>
    <t>LR Rifle 50 Iron</t>
  </si>
  <si>
    <t>10m Air Rifle (Supp rest)</t>
  </si>
  <si>
    <t>Muzzle-loading Nitro</t>
  </si>
  <si>
    <t>20Yd Pistol</t>
  </si>
  <si>
    <t>Muzzle-loading Pistol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</si>
  <si>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</si>
  <si>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</si>
  <si>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</si>
  <si>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</si>
  <si>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</si>
  <si>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</si>
  <si>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100yd Sen</t>
  </si>
  <si>
    <t>Short Range Rifle</t>
  </si>
  <si>
    <t>Bench 50m</t>
  </si>
  <si>
    <t>Bench 50m Sen</t>
  </si>
  <si>
    <t>Short Range Rifle Jun</t>
  </si>
  <si>
    <t>Bench SR (Air)</t>
  </si>
  <si>
    <t>Short Range Rifle Sen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</si>
  <si>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</si>
  <si>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</si>
  <si>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</si>
  <si>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</si>
  <si>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</si>
  <si>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</si>
  <si>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</si>
  <si>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</si>
  <si>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D20</t>
  </si>
  <si>
    <t>Sport Rifle Team</t>
  </si>
  <si>
    <t>D21</t>
  </si>
  <si>
    <t>D22</t>
  </si>
  <si>
    <t>D23</t>
  </si>
  <si>
    <t>SR Standard Pistol</t>
  </si>
  <si>
    <t>Bench SR (Rim) Jun</t>
  </si>
  <si>
    <t>To return to this sheet from any result sheet, hit the little arrow at the top left of the sheet</t>
  </si>
  <si>
    <t>Winter 2023-24 - Round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</si>
</sst>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1"/>
      <color rgb="FF00B050"/>
      <name val="Aptos Narrow"/>
      <family val="2"/>
      <scheme val="minor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sz val="10"/>
      <color rgb="FF000000"/>
      <name val="Trebuchet MS"/>
      <family val="2"/>
    </font>
    <font>
      <b/>
      <sz val="10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name val="Verdana"/>
      <family val="2"/>
    </font>
    <font>
      <b/>
      <sz val="10"/>
      <color rgb="FF0070C0"/>
      <name val="Trebuchet MS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8" fillId="0" borderId="0"/>
    <xf numFmtId="0" fontId="20" fillId="0" borderId="0"/>
    <xf numFmtId="0" fontId="27" fillId="0" borderId="0"/>
    <xf numFmtId="0" fontId="30" fillId="0" borderId="0" applyBorder="0" applyProtection="0">
      <alignment vertical="top" wrapText="1"/>
    </xf>
    <xf numFmtId="0" fontId="31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</cellStyleXfs>
  <cellXfs count="395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6" fillId="0" borderId="0" xfId="1" applyFont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164" fontId="5" fillId="0" borderId="5" xfId="0" applyNumberFormat="1" applyFont="1" applyBorder="1"/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11" fillId="0" borderId="8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15" fontId="11" fillId="0" borderId="8" xfId="2" applyNumberFormat="1" applyFont="1" applyBorder="1" applyAlignment="1">
      <alignment horizontal="left"/>
    </xf>
    <xf numFmtId="164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0" xfId="2" applyFont="1" applyAlignment="1">
      <alignment horizontal="center"/>
    </xf>
    <xf numFmtId="164" fontId="5" fillId="0" borderId="12" xfId="0" applyNumberFormat="1" applyFont="1" applyBorder="1"/>
    <xf numFmtId="0" fontId="5" fillId="0" borderId="12" xfId="0" applyFont="1" applyBorder="1"/>
    <xf numFmtId="0" fontId="5" fillId="0" borderId="14" xfId="0" applyFont="1" applyBorder="1"/>
    <xf numFmtId="0" fontId="11" fillId="0" borderId="5" xfId="2" applyFont="1" applyBorder="1"/>
    <xf numFmtId="0" fontId="5" fillId="2" borderId="8" xfId="2" applyFont="1" applyFill="1" applyBorder="1"/>
    <xf numFmtId="15" fontId="5" fillId="0" borderId="0" xfId="2" applyNumberFormat="1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2" fillId="0" borderId="5" xfId="0" applyFont="1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12" fillId="0" borderId="8" xfId="0" applyFont="1" applyBorder="1"/>
    <xf numFmtId="0" fontId="13" fillId="0" borderId="0" xfId="2" applyFont="1" applyAlignment="1">
      <alignment horizontal="center"/>
    </xf>
    <xf numFmtId="0" fontId="14" fillId="0" borderId="0" xfId="0" applyFont="1"/>
    <xf numFmtId="0" fontId="14" fillId="0" borderId="4" xfId="0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10" xfId="0" applyFont="1" applyBorder="1"/>
    <xf numFmtId="0" fontId="14" fillId="0" borderId="7" xfId="0" applyFont="1" applyBorder="1" applyAlignment="1">
      <alignment horizontal="center"/>
    </xf>
    <xf numFmtId="0" fontId="14" fillId="0" borderId="12" xfId="0" applyFont="1" applyBorder="1"/>
    <xf numFmtId="0" fontId="14" fillId="0" borderId="14" xfId="0" applyFont="1" applyBorder="1"/>
    <xf numFmtId="0" fontId="1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2" applyFont="1"/>
    <xf numFmtId="0" fontId="15" fillId="0" borderId="0" xfId="0" applyFont="1"/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14" fillId="0" borderId="0" xfId="0" applyFont="1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5" fontId="5" fillId="0" borderId="0" xfId="2" applyNumberFormat="1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6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5" fillId="0" borderId="0" xfId="0" applyFont="1"/>
    <xf numFmtId="0" fontId="11" fillId="0" borderId="18" xfId="2" applyFont="1" applyBorder="1"/>
    <xf numFmtId="0" fontId="11" fillId="0" borderId="7" xfId="2" applyFont="1" applyBorder="1"/>
    <xf numFmtId="0" fontId="11" fillId="0" borderId="11" xfId="2" applyFont="1" applyBorder="1"/>
    <xf numFmtId="0" fontId="14" fillId="0" borderId="18" xfId="0" applyFont="1" applyBorder="1"/>
    <xf numFmtId="0" fontId="14" fillId="0" borderId="9" xfId="0" applyFont="1" applyBorder="1"/>
    <xf numFmtId="0" fontId="14" fillId="0" borderId="19" xfId="0" applyFont="1" applyBorder="1"/>
    <xf numFmtId="0" fontId="14" fillId="0" borderId="7" xfId="0" applyFont="1" applyBorder="1"/>
    <xf numFmtId="0" fontId="14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15" fontId="5" fillId="0" borderId="0" xfId="2" applyNumberFormat="1" applyFont="1" applyAlignment="1">
      <alignment horizontal="left"/>
    </xf>
    <xf numFmtId="0" fontId="5" fillId="0" borderId="8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21" xfId="2" applyFont="1" applyBorder="1"/>
    <xf numFmtId="0" fontId="13" fillId="0" borderId="0" xfId="2" applyFont="1"/>
    <xf numFmtId="0" fontId="8" fillId="0" borderId="0" xfId="0" applyFont="1"/>
    <xf numFmtId="0" fontId="5" fillId="0" borderId="12" xfId="2" applyFont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7" fillId="0" borderId="0" xfId="0" applyFont="1"/>
    <xf numFmtId="0" fontId="19" fillId="0" borderId="0" xfId="3" applyFont="1"/>
    <xf numFmtId="0" fontId="19" fillId="0" borderId="0" xfId="4" applyFont="1"/>
    <xf numFmtId="0" fontId="21" fillId="0" borderId="0" xfId="3" applyFont="1"/>
    <xf numFmtId="0" fontId="21" fillId="0" borderId="0" xfId="4" applyFont="1"/>
    <xf numFmtId="0" fontId="22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23" fillId="0" borderId="0" xfId="3" applyFont="1"/>
    <xf numFmtId="0" fontId="24" fillId="0" borderId="0" xfId="3" applyFont="1"/>
    <xf numFmtId="0" fontId="25" fillId="0" borderId="0" xfId="3" applyFont="1"/>
    <xf numFmtId="0" fontId="9" fillId="0" borderId="0" xfId="3" applyFont="1"/>
    <xf numFmtId="0" fontId="22" fillId="0" borderId="0" xfId="4" applyFont="1"/>
    <xf numFmtId="0" fontId="26" fillId="0" borderId="1" xfId="3" applyFont="1" applyBorder="1" applyAlignment="1">
      <alignment horizontal="center"/>
    </xf>
    <xf numFmtId="0" fontId="22" fillId="0" borderId="2" xfId="3" applyFont="1" applyBorder="1"/>
    <xf numFmtId="0" fontId="22" fillId="0" borderId="20" xfId="3" applyFont="1" applyBorder="1"/>
    <xf numFmtId="0" fontId="22" fillId="0" borderId="16" xfId="3" applyFont="1" applyBorder="1"/>
    <xf numFmtId="0" fontId="22" fillId="0" borderId="21" xfId="3" applyFont="1" applyBorder="1"/>
    <xf numFmtId="0" fontId="22" fillId="0" borderId="2" xfId="3" applyFont="1" applyBorder="1" applyAlignment="1">
      <alignment horizontal="right"/>
    </xf>
    <xf numFmtId="0" fontId="22" fillId="0" borderId="3" xfId="3" applyFont="1" applyBorder="1" applyAlignment="1">
      <alignment horizontal="right"/>
    </xf>
    <xf numFmtId="0" fontId="22" fillId="0" borderId="4" xfId="3" applyFont="1" applyBorder="1" applyAlignment="1">
      <alignment horizontal="center"/>
    </xf>
    <xf numFmtId="0" fontId="22" fillId="0" borderId="5" xfId="3" applyFont="1" applyBorder="1"/>
    <xf numFmtId="0" fontId="22" fillId="0" borderId="6" xfId="3" applyFont="1" applyBorder="1"/>
    <xf numFmtId="0" fontId="22" fillId="0" borderId="7" xfId="3" applyFont="1" applyBorder="1" applyAlignment="1">
      <alignment horizontal="center"/>
    </xf>
    <xf numFmtId="0" fontId="22" fillId="0" borderId="8" xfId="3" applyFont="1" applyBorder="1"/>
    <xf numFmtId="0" fontId="22" fillId="0" borderId="9" xfId="3" applyFont="1" applyBorder="1"/>
    <xf numFmtId="0" fontId="22" fillId="0" borderId="10" xfId="3" applyFont="1" applyBorder="1"/>
    <xf numFmtId="0" fontId="22" fillId="0" borderId="8" xfId="4" applyFont="1" applyBorder="1"/>
    <xf numFmtId="0" fontId="22" fillId="0" borderId="10" xfId="4" applyFont="1" applyBorder="1"/>
    <xf numFmtId="15" fontId="22" fillId="0" borderId="0" xfId="3" applyNumberFormat="1" applyFont="1" applyAlignment="1">
      <alignment horizontal="left"/>
    </xf>
    <xf numFmtId="0" fontId="22" fillId="0" borderId="0" xfId="3" applyFont="1" applyAlignment="1">
      <alignment horizontal="center"/>
    </xf>
    <xf numFmtId="0" fontId="22" fillId="0" borderId="11" xfId="3" applyFont="1" applyBorder="1" applyAlignment="1">
      <alignment horizontal="center"/>
    </xf>
    <xf numFmtId="0" fontId="22" fillId="0" borderId="12" xfId="3" applyFont="1" applyBorder="1"/>
    <xf numFmtId="0" fontId="22" fillId="0" borderId="13" xfId="3" applyFont="1" applyBorder="1"/>
    <xf numFmtId="0" fontId="22" fillId="0" borderId="14" xfId="3" applyFont="1" applyBorder="1"/>
    <xf numFmtId="15" fontId="22" fillId="0" borderId="0" xfId="3" applyNumberFormat="1" applyFont="1" applyAlignment="1">
      <alignment horizontal="right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9" fillId="0" borderId="0" xfId="5" applyFont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7" xfId="5" applyFont="1" applyBorder="1" applyAlignment="1">
      <alignment horizontal="center"/>
    </xf>
    <xf numFmtId="0" fontId="5" fillId="0" borderId="9" xfId="5" applyFont="1" applyBorder="1"/>
    <xf numFmtId="0" fontId="5" fillId="0" borderId="8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6" xfId="5" applyFont="1" applyBorder="1"/>
    <xf numFmtId="0" fontId="5" fillId="0" borderId="14" xfId="5" applyFont="1" applyBorder="1"/>
    <xf numFmtId="0" fontId="28" fillId="0" borderId="8" xfId="2" applyFont="1" applyBorder="1"/>
    <xf numFmtId="15" fontId="5" fillId="0" borderId="8" xfId="2" applyNumberFormat="1" applyFont="1" applyBorder="1" applyAlignment="1">
      <alignment horizontal="left"/>
    </xf>
    <xf numFmtId="0" fontId="29" fillId="0" borderId="8" xfId="2" applyFont="1" applyBorder="1"/>
    <xf numFmtId="0" fontId="29" fillId="0" borderId="5" xfId="0" applyFont="1" applyBorder="1"/>
    <xf numFmtId="0" fontId="29" fillId="0" borderId="8" xfId="0" applyFont="1" applyBorder="1"/>
    <xf numFmtId="0" fontId="29" fillId="0" borderId="12" xfId="0" applyFont="1" applyBorder="1"/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0" fontId="28" fillId="0" borderId="9" xfId="2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0" fontId="5" fillId="0" borderId="0" xfId="0" applyFont="1" applyAlignment="1">
      <alignment horizontal="left"/>
    </xf>
    <xf numFmtId="0" fontId="11" fillId="0" borderId="22" xfId="2" applyFont="1" applyBorder="1"/>
    <xf numFmtId="0" fontId="11" fillId="0" borderId="25" xfId="2" applyFont="1" applyBorder="1"/>
    <xf numFmtId="0" fontId="11" fillId="0" borderId="28" xfId="2" applyFont="1" applyBorder="1"/>
    <xf numFmtId="0" fontId="29" fillId="0" borderId="9" xfId="2" applyFont="1" applyBorder="1"/>
    <xf numFmtId="0" fontId="19" fillId="0" borderId="31" xfId="6" applyFont="1" applyBorder="1" applyAlignment="1" applyProtection="1">
      <alignment horizontal="center"/>
    </xf>
    <xf numFmtId="0" fontId="19" fillId="0" borderId="32" xfId="6" applyFont="1" applyBorder="1" applyAlignment="1" applyProtection="1"/>
    <xf numFmtId="1" fontId="19" fillId="0" borderId="32" xfId="6" applyNumberFormat="1" applyFont="1" applyBorder="1" applyAlignment="1" applyProtection="1"/>
    <xf numFmtId="0" fontId="22" fillId="0" borderId="33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2" fillId="0" borderId="0" xfId="6" applyNumberFormat="1" applyFont="1" applyBorder="1" applyAlignment="1" applyProtection="1"/>
    <xf numFmtId="0" fontId="22" fillId="0" borderId="0" xfId="6" applyFont="1" applyBorder="1" applyAlignment="1" applyProtection="1"/>
    <xf numFmtId="0" fontId="24" fillId="0" borderId="0" xfId="6" applyFont="1" applyBorder="1" applyAlignment="1" applyProtection="1">
      <alignment horizontal="center"/>
    </xf>
    <xf numFmtId="0" fontId="23" fillId="0" borderId="33" xfId="6" applyFont="1" applyBorder="1" applyAlignment="1" applyProtection="1">
      <alignment horizontal="center"/>
    </xf>
    <xf numFmtId="0" fontId="23" fillId="0" borderId="0" xfId="6" applyFont="1" applyBorder="1" applyAlignment="1" applyProtection="1"/>
    <xf numFmtId="1" fontId="25" fillId="0" borderId="0" xfId="6" applyNumberFormat="1" applyFont="1" applyBorder="1" applyAlignment="1" applyProtection="1"/>
    <xf numFmtId="0" fontId="25" fillId="0" borderId="0" xfId="6" applyFont="1" applyBorder="1" applyAlignment="1" applyProtection="1"/>
    <xf numFmtId="0" fontId="9" fillId="0" borderId="0" xfId="6" applyFont="1" applyBorder="1" applyAlignment="1" applyProtection="1"/>
    <xf numFmtId="0" fontId="22" fillId="0" borderId="2" xfId="6" applyFont="1" applyBorder="1" applyAlignment="1" applyProtection="1"/>
    <xf numFmtId="0" fontId="22" fillId="0" borderId="2" xfId="6" applyFont="1" applyBorder="1" applyAlignment="1" applyProtection="1">
      <alignment horizontal="right"/>
    </xf>
    <xf numFmtId="0" fontId="22" fillId="0" borderId="3" xfId="6" applyFont="1" applyBorder="1" applyAlignment="1" applyProtection="1">
      <alignment horizontal="right"/>
    </xf>
    <xf numFmtId="0" fontId="22" fillId="0" borderId="4" xfId="6" applyFont="1" applyBorder="1" applyAlignment="1" applyProtection="1">
      <alignment horizontal="center"/>
    </xf>
    <xf numFmtId="0" fontId="22" fillId="0" borderId="5" xfId="4" applyFont="1" applyBorder="1" applyAlignment="1">
      <alignment horizontal="left"/>
    </xf>
    <xf numFmtId="0" fontId="22" fillId="0" borderId="5" xfId="4" applyFont="1" applyBorder="1"/>
    <xf numFmtId="0" fontId="22" fillId="0" borderId="5" xfId="6" applyFont="1" applyBorder="1" applyAlignment="1" applyProtection="1"/>
    <xf numFmtId="0" fontId="22" fillId="0" borderId="6" xfId="4" applyFont="1" applyBorder="1"/>
    <xf numFmtId="0" fontId="22" fillId="0" borderId="7" xfId="6" applyFont="1" applyBorder="1" applyAlignment="1" applyProtection="1">
      <alignment horizontal="center"/>
    </xf>
    <xf numFmtId="0" fontId="22" fillId="0" borderId="8" xfId="4" applyFont="1" applyBorder="1" applyAlignment="1">
      <alignment horizontal="left"/>
    </xf>
    <xf numFmtId="0" fontId="22" fillId="0" borderId="8" xfId="6" applyFont="1" applyBorder="1" applyAlignment="1" applyProtection="1">
      <alignment horizontal="left"/>
    </xf>
    <xf numFmtId="0" fontId="22" fillId="0" borderId="8" xfId="6" applyFont="1" applyBorder="1" applyAlignment="1" applyProtection="1"/>
    <xf numFmtId="0" fontId="22" fillId="0" borderId="9" xfId="6" applyFont="1" applyBorder="1" applyAlignment="1" applyProtection="1"/>
    <xf numFmtId="0" fontId="22" fillId="0" borderId="8" xfId="7" applyFont="1" applyBorder="1" applyAlignment="1" applyProtection="1"/>
    <xf numFmtId="0" fontId="22" fillId="0" borderId="10" xfId="7" applyFont="1" applyBorder="1" applyAlignment="1" applyProtection="1"/>
    <xf numFmtId="0" fontId="22" fillId="0" borderId="8" xfId="3" applyFont="1" applyBorder="1" applyAlignment="1">
      <alignment horizontal="left"/>
    </xf>
    <xf numFmtId="15" fontId="22" fillId="0" borderId="8" xfId="3" applyNumberFormat="1" applyFont="1" applyBorder="1" applyAlignment="1">
      <alignment horizontal="left"/>
    </xf>
    <xf numFmtId="0" fontId="22" fillId="0" borderId="11" xfId="6" applyFont="1" applyBorder="1" applyAlignment="1" applyProtection="1">
      <alignment horizontal="center"/>
    </xf>
    <xf numFmtId="0" fontId="22" fillId="0" borderId="12" xfId="3" applyFont="1" applyBorder="1" applyAlignment="1">
      <alignment horizontal="left"/>
    </xf>
    <xf numFmtId="0" fontId="22" fillId="0" borderId="13" xfId="6" applyFont="1" applyBorder="1" applyAlignment="1" applyProtection="1"/>
    <xf numFmtId="0" fontId="22" fillId="0" borderId="12" xfId="6" applyFont="1" applyBorder="1" applyAlignment="1" applyProtection="1">
      <alignment horizontal="left"/>
    </xf>
    <xf numFmtId="0" fontId="22" fillId="0" borderId="12" xfId="6" applyFont="1" applyBorder="1" applyAlignment="1" applyProtection="1"/>
    <xf numFmtId="0" fontId="22" fillId="0" borderId="12" xfId="7" applyFont="1" applyBorder="1" applyAlignment="1" applyProtection="1"/>
    <xf numFmtId="0" fontId="22" fillId="0" borderId="14" xfId="4" applyFont="1" applyBorder="1"/>
    <xf numFmtId="0" fontId="22" fillId="0" borderId="7" xfId="4" applyFont="1" applyBorder="1" applyAlignment="1">
      <alignment horizontal="center"/>
    </xf>
    <xf numFmtId="0" fontId="22" fillId="0" borderId="11" xfId="4" applyFont="1" applyBorder="1" applyAlignment="1">
      <alignment horizontal="center"/>
    </xf>
    <xf numFmtId="0" fontId="22" fillId="0" borderId="12" xfId="4" applyFont="1" applyBorder="1" applyAlignment="1">
      <alignment horizontal="left"/>
    </xf>
    <xf numFmtId="0" fontId="22" fillId="0" borderId="12" xfId="4" applyFont="1" applyBorder="1"/>
    <xf numFmtId="0" fontId="22" fillId="0" borderId="5" xfId="6" applyFont="1" applyBorder="1" applyAlignment="1" applyProtection="1">
      <alignment horizontal="left"/>
    </xf>
    <xf numFmtId="0" fontId="22" fillId="0" borderId="4" xfId="4" applyFont="1" applyBorder="1" applyAlignment="1">
      <alignment horizontal="center"/>
    </xf>
    <xf numFmtId="0" fontId="4" fillId="0" borderId="34" xfId="7" applyFont="1" applyFill="1" applyBorder="1" applyAlignment="1">
      <alignment horizontal="center"/>
    </xf>
    <xf numFmtId="0" fontId="4" fillId="0" borderId="35" xfId="7" applyNumberFormat="1" applyFont="1" applyFill="1" applyBorder="1" applyAlignment="1"/>
    <xf numFmtId="1" fontId="4" fillId="0" borderId="35" xfId="7" applyNumberFormat="1" applyFont="1" applyFill="1" applyBorder="1" applyAlignment="1"/>
    <xf numFmtId="0" fontId="32" fillId="0" borderId="0" xfId="0" applyFont="1"/>
    <xf numFmtId="0" fontId="5" fillId="0" borderId="36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7" fillId="0" borderId="0" xfId="7" applyFont="1" applyFill="1" applyBorder="1" applyAlignment="1">
      <alignment horizontal="center"/>
    </xf>
    <xf numFmtId="0" fontId="8" fillId="0" borderId="36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10" fillId="0" borderId="37" xfId="2" applyFont="1" applyBorder="1" applyAlignment="1">
      <alignment horizontal="center"/>
    </xf>
    <xf numFmtId="0" fontId="5" fillId="0" borderId="38" xfId="7" applyNumberFormat="1" applyFont="1" applyFill="1" applyBorder="1" applyAlignment="1"/>
    <xf numFmtId="0" fontId="5" fillId="0" borderId="38" xfId="7" applyNumberFormat="1" applyFont="1" applyFill="1" applyBorder="1" applyAlignment="1">
      <alignment horizontal="right"/>
    </xf>
    <xf numFmtId="0" fontId="5" fillId="0" borderId="39" xfId="7" applyNumberFormat="1" applyFont="1" applyFill="1" applyBorder="1" applyAlignment="1">
      <alignment horizontal="right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left"/>
    </xf>
    <xf numFmtId="0" fontId="14" fillId="0" borderId="41" xfId="0" applyFont="1" applyBorder="1"/>
    <xf numFmtId="0" fontId="5" fillId="0" borderId="41" xfId="7" applyNumberFormat="1" applyFont="1" applyFill="1" applyBorder="1" applyAlignment="1"/>
    <xf numFmtId="0" fontId="14" fillId="0" borderId="42" xfId="0" applyFont="1" applyBorder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>
      <alignment horizontal="left"/>
    </xf>
    <xf numFmtId="0" fontId="5" fillId="0" borderId="8" xfId="7" applyNumberFormat="1" applyFont="1" applyFill="1" applyBorder="1" applyAlignment="1"/>
    <xf numFmtId="0" fontId="11" fillId="0" borderId="12" xfId="0" applyFont="1" applyBorder="1" applyAlignment="1">
      <alignment horizontal="left"/>
    </xf>
    <xf numFmtId="0" fontId="5" fillId="0" borderId="13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40" xfId="7" applyNumberFormat="1" applyFont="1" applyFill="1" applyBorder="1" applyAlignment="1">
      <alignment horizontal="center"/>
    </xf>
    <xf numFmtId="0" fontId="26" fillId="0" borderId="0" xfId="6" applyFont="1" applyBorder="1" applyAlignment="1" applyProtection="1">
      <alignment horizontal="center"/>
    </xf>
    <xf numFmtId="0" fontId="5" fillId="0" borderId="12" xfId="7" applyNumberFormat="1" applyFont="1" applyFill="1" applyBorder="1" applyAlignment="1"/>
    <xf numFmtId="0" fontId="5" fillId="0" borderId="41" xfId="7" applyNumberFormat="1" applyFont="1" applyFill="1" applyBorder="1" applyAlignment="1">
      <alignment horizontal="left"/>
    </xf>
    <xf numFmtId="0" fontId="5" fillId="0" borderId="41" xfId="0" applyFont="1" applyBorder="1"/>
    <xf numFmtId="0" fontId="5" fillId="0" borderId="42" xfId="0" applyFont="1" applyBorder="1"/>
    <xf numFmtId="0" fontId="19" fillId="0" borderId="31" xfId="6" applyFont="1" applyBorder="1" applyAlignment="1" applyProtection="1"/>
    <xf numFmtId="0" fontId="19" fillId="0" borderId="0" xfId="6" applyFont="1" applyBorder="1" applyAlignment="1" applyProtection="1"/>
    <xf numFmtId="0" fontId="19" fillId="0" borderId="0" xfId="4" applyFont="1" applyAlignment="1">
      <alignment horizontal="center"/>
    </xf>
    <xf numFmtId="0" fontId="33" fillId="0" borderId="0" xfId="4" applyFont="1"/>
    <xf numFmtId="0" fontId="23" fillId="0" borderId="0" xfId="3" applyFont="1" applyAlignment="1">
      <alignment horizontal="center"/>
    </xf>
    <xf numFmtId="0" fontId="22" fillId="0" borderId="15" xfId="3" applyFont="1" applyBorder="1"/>
    <xf numFmtId="1" fontId="26" fillId="0" borderId="16" xfId="3" applyNumberFormat="1" applyFont="1" applyBorder="1"/>
    <xf numFmtId="0" fontId="22" fillId="0" borderId="16" xfId="3" applyFont="1" applyBorder="1" applyAlignment="1">
      <alignment horizontal="right"/>
    </xf>
    <xf numFmtId="0" fontId="22" fillId="0" borderId="17" xfId="3" applyFont="1" applyBorder="1" applyAlignment="1">
      <alignment horizontal="right"/>
    </xf>
    <xf numFmtId="0" fontId="20" fillId="0" borderId="0" xfId="4" applyAlignment="1">
      <alignment horizontal="center"/>
    </xf>
    <xf numFmtId="0" fontId="22" fillId="0" borderId="22" xfId="3" applyFont="1" applyBorder="1"/>
    <xf numFmtId="0" fontId="22" fillId="0" borderId="43" xfId="3" applyFont="1" applyBorder="1"/>
    <xf numFmtId="0" fontId="22" fillId="0" borderId="44" xfId="3" applyFont="1" applyBorder="1"/>
    <xf numFmtId="0" fontId="22" fillId="0" borderId="19" xfId="3" applyFont="1" applyBorder="1"/>
    <xf numFmtId="0" fontId="22" fillId="0" borderId="25" xfId="3" applyFont="1" applyBorder="1"/>
    <xf numFmtId="0" fontId="22" fillId="0" borderId="26" xfId="3" applyFont="1" applyBorder="1"/>
    <xf numFmtId="0" fontId="22" fillId="0" borderId="27" xfId="3" applyFont="1" applyBorder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165" fontId="22" fillId="0" borderId="0" xfId="3" applyNumberFormat="1" applyFont="1"/>
    <xf numFmtId="0" fontId="22" fillId="0" borderId="37" xfId="3" applyFont="1" applyBorder="1"/>
    <xf numFmtId="0" fontId="22" fillId="0" borderId="38" xfId="3" applyFont="1" applyBorder="1" applyAlignment="1">
      <alignment horizontal="right"/>
    </xf>
    <xf numFmtId="0" fontId="22" fillId="0" borderId="39" xfId="3" applyFont="1" applyBorder="1" applyAlignment="1">
      <alignment horizontal="right"/>
    </xf>
    <xf numFmtId="0" fontId="22" fillId="0" borderId="18" xfId="4" applyFont="1" applyBorder="1" applyAlignment="1">
      <alignment horizontal="left"/>
    </xf>
    <xf numFmtId="0" fontId="34" fillId="0" borderId="0" xfId="3" applyFont="1"/>
    <xf numFmtId="0" fontId="22" fillId="0" borderId="7" xfId="3" applyFont="1" applyBorder="1"/>
    <xf numFmtId="0" fontId="22" fillId="0" borderId="11" xfId="3" applyFont="1" applyBorder="1"/>
    <xf numFmtId="0" fontId="22" fillId="4" borderId="0" xfId="3" applyFont="1" applyFill="1"/>
    <xf numFmtId="0" fontId="22" fillId="4" borderId="0" xfId="3" applyFont="1" applyFill="1" applyAlignment="1">
      <alignment horizontal="center"/>
    </xf>
    <xf numFmtId="0" fontId="20" fillId="0" borderId="18" xfId="4" applyBorder="1"/>
    <xf numFmtId="0" fontId="20" fillId="0" borderId="9" xfId="4" applyBorder="1"/>
    <xf numFmtId="0" fontId="20" fillId="0" borderId="19" xfId="4" applyBorder="1"/>
    <xf numFmtId="0" fontId="20" fillId="0" borderId="7" xfId="4" applyBorder="1"/>
    <xf numFmtId="0" fontId="20" fillId="0" borderId="8" xfId="4" applyBorder="1"/>
    <xf numFmtId="0" fontId="20" fillId="0" borderId="10" xfId="4" applyBorder="1"/>
    <xf numFmtId="0" fontId="20" fillId="0" borderId="11" xfId="4" applyBorder="1"/>
    <xf numFmtId="0" fontId="20" fillId="0" borderId="12" xfId="4" applyBorder="1"/>
    <xf numFmtId="0" fontId="20" fillId="0" borderId="14" xfId="4" applyBorder="1"/>
    <xf numFmtId="15" fontId="22" fillId="0" borderId="0" xfId="3" applyNumberFormat="1" applyFont="1" applyAlignment="1">
      <alignment horizontal="center"/>
    </xf>
    <xf numFmtId="0" fontId="4" fillId="0" borderId="34" xfId="7" applyNumberFormat="1" applyFont="1" applyFill="1" applyBorder="1" applyAlignment="1"/>
    <xf numFmtId="0" fontId="4" fillId="0" borderId="0" xfId="7" applyNumberFormat="1" applyFont="1" applyFill="1" applyBorder="1" applyAlignment="1"/>
    <xf numFmtId="0" fontId="5" fillId="0" borderId="45" xfId="2" applyFont="1" applyBorder="1"/>
    <xf numFmtId="0" fontId="5" fillId="0" borderId="46" xfId="2" applyFont="1" applyBorder="1"/>
    <xf numFmtId="1" fontId="10" fillId="0" borderId="46" xfId="2" applyNumberFormat="1" applyFont="1" applyBorder="1"/>
    <xf numFmtId="0" fontId="5" fillId="0" borderId="46" xfId="2" applyFont="1" applyBorder="1" applyAlignment="1">
      <alignment horizontal="right"/>
    </xf>
    <xf numFmtId="0" fontId="5" fillId="0" borderId="47" xfId="2" applyFont="1" applyBorder="1" applyAlignment="1">
      <alignment horizontal="right"/>
    </xf>
    <xf numFmtId="0" fontId="5" fillId="0" borderId="43" xfId="2" applyFont="1" applyBorder="1"/>
    <xf numFmtId="0" fontId="5" fillId="0" borderId="44" xfId="2" applyFont="1" applyBorder="1"/>
    <xf numFmtId="0" fontId="5" fillId="0" borderId="37" xfId="2" applyFont="1" applyBorder="1"/>
    <xf numFmtId="0" fontId="5" fillId="0" borderId="38" xfId="2" applyFont="1" applyBorder="1" applyAlignment="1">
      <alignment horizontal="right"/>
    </xf>
    <xf numFmtId="0" fontId="5" fillId="0" borderId="39" xfId="2" applyFont="1" applyBorder="1" applyAlignment="1">
      <alignment horizontal="right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5" fillId="0" borderId="38" xfId="5" applyFont="1" applyBorder="1"/>
    <xf numFmtId="0" fontId="5" fillId="0" borderId="38" xfId="5" applyFont="1" applyBorder="1" applyAlignment="1">
      <alignment horizontal="right"/>
    </xf>
    <xf numFmtId="0" fontId="5" fillId="0" borderId="39" xfId="5" applyFont="1" applyBorder="1" applyAlignment="1">
      <alignment horizontal="right"/>
    </xf>
    <xf numFmtId="0" fontId="5" fillId="0" borderId="40" xfId="5" applyFont="1" applyBorder="1" applyAlignment="1">
      <alignment horizontal="center"/>
    </xf>
    <xf numFmtId="0" fontId="5" fillId="0" borderId="41" xfId="2" applyFont="1" applyBorder="1"/>
    <xf numFmtId="0" fontId="5" fillId="0" borderId="41" xfId="5" applyFont="1" applyBorder="1"/>
    <xf numFmtId="0" fontId="5" fillId="0" borderId="42" xfId="2" applyFont="1" applyBorder="1"/>
    <xf numFmtId="0" fontId="5" fillId="0" borderId="42" xfId="5" applyFont="1" applyBorder="1"/>
    <xf numFmtId="0" fontId="5" fillId="0" borderId="38" xfId="2" applyFont="1" applyBorder="1"/>
    <xf numFmtId="0" fontId="5" fillId="0" borderId="48" xfId="2" applyFont="1" applyBorder="1"/>
    <xf numFmtId="0" fontId="5" fillId="0" borderId="49" xfId="2" applyFont="1" applyBorder="1"/>
    <xf numFmtId="166" fontId="14" fillId="0" borderId="8" xfId="0" applyNumberFormat="1" applyFont="1" applyBorder="1" applyAlignment="1">
      <alignment horizontal="right"/>
    </xf>
    <xf numFmtId="166" fontId="5" fillId="0" borderId="8" xfId="2" applyNumberFormat="1" applyFont="1" applyBorder="1" applyAlignment="1">
      <alignment horizontal="right"/>
    </xf>
    <xf numFmtId="166" fontId="14" fillId="0" borderId="12" xfId="0" applyNumberFormat="1" applyFont="1" applyBorder="1" applyAlignment="1">
      <alignment horizontal="right"/>
    </xf>
    <xf numFmtId="166" fontId="5" fillId="0" borderId="12" xfId="2" applyNumberFormat="1" applyFont="1" applyBorder="1" applyAlignment="1">
      <alignment horizontal="right"/>
    </xf>
    <xf numFmtId="166" fontId="5" fillId="0" borderId="47" xfId="2" applyNumberFormat="1" applyFont="1" applyBorder="1" applyAlignment="1">
      <alignment horizontal="right"/>
    </xf>
    <xf numFmtId="166" fontId="5" fillId="0" borderId="9" xfId="2" applyNumberFormat="1" applyFont="1" applyBorder="1"/>
    <xf numFmtId="166" fontId="5" fillId="0" borderId="19" xfId="2" applyNumberFormat="1" applyFont="1" applyBorder="1"/>
    <xf numFmtId="166" fontId="5" fillId="0" borderId="10" xfId="2" applyNumberFormat="1" applyFont="1" applyBorder="1"/>
    <xf numFmtId="166" fontId="5" fillId="0" borderId="12" xfId="2" applyNumberFormat="1" applyFont="1" applyBorder="1"/>
    <xf numFmtId="166" fontId="5" fillId="0" borderId="14" xfId="2" applyNumberFormat="1" applyFont="1" applyBorder="1"/>
    <xf numFmtId="165" fontId="5" fillId="0" borderId="0" xfId="2" applyNumberFormat="1" applyFont="1" applyAlignment="1">
      <alignment horizontal="center"/>
    </xf>
    <xf numFmtId="166" fontId="5" fillId="0" borderId="8" xfId="0" applyNumberFormat="1" applyFont="1" applyBorder="1" applyAlignment="1">
      <alignment horizontal="right"/>
    </xf>
    <xf numFmtId="166" fontId="5" fillId="2" borderId="8" xfId="2" applyNumberFormat="1" applyFont="1" applyFill="1" applyBorder="1" applyAlignment="1">
      <alignment horizontal="right"/>
    </xf>
    <xf numFmtId="0" fontId="11" fillId="0" borderId="8" xfId="0" applyFont="1" applyBorder="1" applyAlignment="1">
      <alignment horizontal="left"/>
    </xf>
    <xf numFmtId="166" fontId="14" fillId="2" borderId="8" xfId="0" applyNumberFormat="1" applyFont="1" applyFill="1" applyBorder="1" applyAlignment="1">
      <alignment horizontal="right"/>
    </xf>
    <xf numFmtId="166" fontId="5" fillId="0" borderId="0" xfId="2" applyNumberFormat="1" applyFont="1"/>
    <xf numFmtId="166" fontId="5" fillId="0" borderId="0" xfId="0" applyNumberFormat="1" applyFont="1"/>
    <xf numFmtId="0" fontId="5" fillId="0" borderId="0" xfId="2" applyFont="1" applyAlignment="1">
      <alignment horizontal="right"/>
    </xf>
    <xf numFmtId="165" fontId="10" fillId="0" borderId="0" xfId="2" applyNumberFormat="1" applyFont="1"/>
    <xf numFmtId="165" fontId="5" fillId="0" borderId="7" xfId="2" applyNumberFormat="1" applyFont="1" applyBorder="1"/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left"/>
    </xf>
    <xf numFmtId="166" fontId="5" fillId="0" borderId="41" xfId="2" applyNumberFormat="1" applyFont="1" applyBorder="1" applyAlignment="1">
      <alignment horizontal="right"/>
    </xf>
    <xf numFmtId="0" fontId="5" fillId="0" borderId="50" xfId="2" applyFont="1" applyBorder="1" applyAlignment="1">
      <alignment horizontal="center"/>
    </xf>
    <xf numFmtId="0" fontId="5" fillId="0" borderId="51" xfId="2" applyFont="1" applyBorder="1" applyAlignment="1">
      <alignment horizontal="left"/>
    </xf>
    <xf numFmtId="166" fontId="5" fillId="0" borderId="51" xfId="2" applyNumberFormat="1" applyFont="1" applyBorder="1" applyAlignment="1">
      <alignment horizontal="right"/>
    </xf>
    <xf numFmtId="0" fontId="5" fillId="0" borderId="52" xfId="2" applyFont="1" applyBorder="1"/>
    <xf numFmtId="0" fontId="14" fillId="0" borderId="51" xfId="0" applyFont="1" applyBorder="1" applyAlignment="1">
      <alignment horizontal="left"/>
    </xf>
    <xf numFmtId="166" fontId="14" fillId="0" borderId="51" xfId="0" applyNumberFormat="1" applyFont="1" applyBorder="1" applyAlignment="1">
      <alignment horizontal="right"/>
    </xf>
    <xf numFmtId="0" fontId="5" fillId="0" borderId="53" xfId="2" applyFont="1" applyBorder="1" applyAlignment="1">
      <alignment horizontal="center"/>
    </xf>
    <xf numFmtId="0" fontId="5" fillId="0" borderId="54" xfId="2" applyFont="1" applyBorder="1" applyAlignment="1">
      <alignment horizontal="left"/>
    </xf>
    <xf numFmtId="166" fontId="5" fillId="0" borderId="54" xfId="2" applyNumberFormat="1" applyFont="1" applyBorder="1" applyAlignment="1">
      <alignment horizontal="right"/>
    </xf>
    <xf numFmtId="0" fontId="5" fillId="0" borderId="54" xfId="2" applyFont="1" applyBorder="1"/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left"/>
    </xf>
    <xf numFmtId="166" fontId="14" fillId="0" borderId="56" xfId="0" applyNumberFormat="1" applyFont="1" applyBorder="1" applyAlignment="1">
      <alignment horizontal="right"/>
    </xf>
    <xf numFmtId="166" fontId="5" fillId="0" borderId="56" xfId="2" applyNumberFormat="1" applyFont="1" applyBorder="1" applyAlignment="1">
      <alignment horizontal="right"/>
    </xf>
    <xf numFmtId="0" fontId="5" fillId="0" borderId="56" xfId="2" applyFont="1" applyBorder="1"/>
    <xf numFmtId="0" fontId="5" fillId="0" borderId="55" xfId="2" applyFont="1" applyBorder="1" applyAlignment="1">
      <alignment horizontal="center"/>
    </xf>
    <xf numFmtId="0" fontId="5" fillId="0" borderId="57" xfId="2" applyFont="1" applyBorder="1" applyAlignment="1">
      <alignment horizontal="center"/>
    </xf>
    <xf numFmtId="0" fontId="14" fillId="0" borderId="58" xfId="0" applyFont="1" applyBorder="1" applyAlignment="1">
      <alignment horizontal="left"/>
    </xf>
    <xf numFmtId="166" fontId="14" fillId="0" borderId="58" xfId="0" applyNumberFormat="1" applyFont="1" applyBorder="1" applyAlignment="1">
      <alignment horizontal="right"/>
    </xf>
    <xf numFmtId="166" fontId="5" fillId="0" borderId="58" xfId="2" applyNumberFormat="1" applyFont="1" applyBorder="1" applyAlignment="1">
      <alignment horizontal="right"/>
    </xf>
    <xf numFmtId="0" fontId="5" fillId="0" borderId="58" xfId="2" applyFont="1" applyBorder="1"/>
    <xf numFmtId="0" fontId="14" fillId="0" borderId="50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167" fontId="5" fillId="0" borderId="8" xfId="2" applyNumberFormat="1" applyFont="1" applyBorder="1"/>
    <xf numFmtId="167" fontId="5" fillId="0" borderId="12" xfId="2" applyNumberFormat="1" applyFont="1" applyBorder="1"/>
    <xf numFmtId="0" fontId="5" fillId="0" borderId="0" xfId="2" applyNumberFormat="1" applyFont="1"/>
    <xf numFmtId="167" fontId="14" fillId="0" borderId="9" xfId="0" applyNumberFormat="1" applyFont="1" applyBorder="1"/>
    <xf numFmtId="167" fontId="14" fillId="0" borderId="8" xfId="0" applyNumberFormat="1" applyFont="1" applyBorder="1"/>
    <xf numFmtId="167" fontId="14" fillId="0" borderId="12" xfId="0" applyNumberFormat="1" applyFont="1" applyBorder="1"/>
    <xf numFmtId="0" fontId="14" fillId="0" borderId="0" xfId="0" applyNumberFormat="1" applyFont="1"/>
    <xf numFmtId="0" fontId="14" fillId="0" borderId="53" xfId="0" applyFont="1" applyBorder="1" applyAlignment="1">
      <alignment horizontal="center"/>
    </xf>
    <xf numFmtId="0" fontId="14" fillId="0" borderId="54" xfId="0" applyFont="1" applyBorder="1" applyAlignment="1">
      <alignment horizontal="left"/>
    </xf>
    <xf numFmtId="0" fontId="5" fillId="0" borderId="56" xfId="2" applyFont="1" applyBorder="1" applyAlignment="1">
      <alignment horizontal="left"/>
    </xf>
    <xf numFmtId="166" fontId="14" fillId="0" borderId="54" xfId="0" applyNumberFormat="1" applyFont="1" applyBorder="1" applyAlignment="1">
      <alignment horizontal="right"/>
    </xf>
    <xf numFmtId="166" fontId="14" fillId="0" borderId="41" xfId="0" applyNumberFormat="1" applyFont="1" applyBorder="1" applyAlignment="1">
      <alignment horizontal="right"/>
    </xf>
    <xf numFmtId="0" fontId="5" fillId="0" borderId="58" xfId="2" applyFont="1" applyBorder="1" applyAlignment="1">
      <alignment horizontal="left"/>
    </xf>
    <xf numFmtId="167" fontId="5" fillId="0" borderId="9" xfId="2" applyNumberFormat="1" applyFont="1" applyBorder="1"/>
    <xf numFmtId="167" fontId="5" fillId="0" borderId="8" xfId="0" applyNumberFormat="1" applyFont="1" applyBorder="1"/>
    <xf numFmtId="165" fontId="5" fillId="0" borderId="11" xfId="2" applyNumberFormat="1" applyFont="1" applyBorder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" fillId="0" borderId="0" xfId="1"/>
    <xf numFmtId="0" fontId="1" fillId="0" borderId="5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Hyperlink" xfId="1" builtinId="8"/>
    <cellStyle name="Hyperlink 2" xfId="8" xr:uid="{F53B9C93-1BEB-4804-9978-0185FD2D45C1}"/>
    <cellStyle name="Normal" xfId="0" builtinId="0"/>
    <cellStyle name="Normal 2" xfId="6" xr:uid="{E330FBF2-417C-4B7F-BCB5-9816B526C153}"/>
    <cellStyle name="Normal 2 2" xfId="3" xr:uid="{E2A09CEC-1A33-49BB-92AC-C01FD02F03C7}"/>
    <cellStyle name="Normal 2 2 2" xfId="2" xr:uid="{F0B8C695-ECC3-48C8-8FC2-6D9D7307F16B}"/>
    <cellStyle name="Normal 2 3" xfId="7" xr:uid="{F226F561-7A76-4501-8B7F-DFAAB3AB0BDD}"/>
    <cellStyle name="Normal 3" xfId="4" xr:uid="{1CCDAFA7-0089-4595-B7BA-F64CB4F9E05D}"/>
    <cellStyle name="Normal 3 2" xfId="5" xr:uid="{AD1F6E84-8064-4A2F-A3C7-745BE65353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C324-B258-489D-8F89-5B89C3C9BFFF}">
  <sheetPr codeName="Sheet35"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88" t="s">
        <v>1485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</row>
    <row r="2" spans="2:25" ht="18.75" x14ac:dyDescent="0.3">
      <c r="B2" s="389" t="s">
        <v>1554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</row>
    <row r="3" spans="2:25" ht="15.75" x14ac:dyDescent="0.25">
      <c r="B3" s="390" t="s">
        <v>1486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</row>
    <row r="5" spans="2:25" x14ac:dyDescent="0.25">
      <c r="B5" s="391" t="s">
        <v>1487</v>
      </c>
      <c r="C5" s="391" t="s">
        <v>1488</v>
      </c>
      <c r="D5" s="391" t="s">
        <v>1489</v>
      </c>
      <c r="E5" s="391" t="s">
        <v>1490</v>
      </c>
      <c r="F5" s="391" t="s">
        <v>1491</v>
      </c>
      <c r="G5" s="391" t="s">
        <v>1492</v>
      </c>
      <c r="H5" s="391" t="s">
        <v>1493</v>
      </c>
      <c r="I5" s="391" t="s">
        <v>1494</v>
      </c>
      <c r="J5" s="391" t="s">
        <v>1495</v>
      </c>
      <c r="K5" s="391" t="s">
        <v>1496</v>
      </c>
      <c r="L5" s="391" t="s">
        <v>1497</v>
      </c>
      <c r="M5" s="392"/>
      <c r="N5" s="393"/>
      <c r="O5" s="391" t="s">
        <v>1498</v>
      </c>
      <c r="P5" s="391" t="s">
        <v>1488</v>
      </c>
      <c r="Q5" s="391" t="s">
        <v>1489</v>
      </c>
      <c r="R5" s="391" t="s">
        <v>1490</v>
      </c>
      <c r="S5" s="391" t="s">
        <v>1491</v>
      </c>
      <c r="T5" s="391" t="s">
        <v>1492</v>
      </c>
      <c r="U5" s="391" t="s">
        <v>1493</v>
      </c>
      <c r="V5" s="393"/>
      <c r="W5" s="393"/>
      <c r="X5" s="393"/>
      <c r="Y5" s="393"/>
    </row>
    <row r="6" spans="2:25" x14ac:dyDescent="0.25">
      <c r="B6" s="393"/>
      <c r="C6" s="391" t="s">
        <v>1499</v>
      </c>
      <c r="D6" s="391" t="s">
        <v>1500</v>
      </c>
      <c r="E6" s="391" t="s">
        <v>1501</v>
      </c>
      <c r="F6" s="391" t="s">
        <v>1502</v>
      </c>
      <c r="G6" s="391" t="s">
        <v>1503</v>
      </c>
      <c r="H6" s="391" t="s">
        <v>1504</v>
      </c>
      <c r="I6" s="391" t="s">
        <v>1505</v>
      </c>
      <c r="J6" s="393"/>
      <c r="K6" s="393"/>
      <c r="L6" s="393"/>
      <c r="M6" s="392"/>
      <c r="N6" s="393"/>
      <c r="O6" s="391" t="s">
        <v>1506</v>
      </c>
      <c r="P6" s="391" t="s">
        <v>1488</v>
      </c>
      <c r="Q6" s="391" t="s">
        <v>1489</v>
      </c>
      <c r="R6" s="391" t="s">
        <v>1490</v>
      </c>
      <c r="S6" s="391" t="s">
        <v>1491</v>
      </c>
      <c r="T6" s="393"/>
      <c r="U6" s="393"/>
      <c r="V6" s="393"/>
      <c r="W6" s="393"/>
      <c r="X6" s="393"/>
      <c r="Y6" s="393"/>
    </row>
    <row r="7" spans="2:25" x14ac:dyDescent="0.25">
      <c r="B7" s="391" t="s">
        <v>1507</v>
      </c>
      <c r="C7" s="391" t="s">
        <v>1488</v>
      </c>
      <c r="D7" s="393"/>
      <c r="E7" s="393"/>
      <c r="F7" s="393"/>
      <c r="G7" s="393"/>
      <c r="H7" s="393"/>
      <c r="I7" s="393"/>
      <c r="J7" s="393"/>
      <c r="K7" s="393"/>
      <c r="L7" s="393"/>
      <c r="M7" s="392"/>
      <c r="N7" s="393"/>
      <c r="O7" s="391" t="s">
        <v>1508</v>
      </c>
      <c r="P7" s="391" t="s">
        <v>1488</v>
      </c>
      <c r="Q7" s="391" t="s">
        <v>1489</v>
      </c>
      <c r="R7" s="391" t="s">
        <v>1490</v>
      </c>
      <c r="S7" s="391" t="s">
        <v>1491</v>
      </c>
      <c r="T7" s="391" t="s">
        <v>1492</v>
      </c>
      <c r="U7" s="391" t="s">
        <v>1493</v>
      </c>
      <c r="V7" s="391" t="s">
        <v>1494</v>
      </c>
      <c r="W7" s="393"/>
      <c r="X7" s="393"/>
      <c r="Y7" s="393"/>
    </row>
    <row r="8" spans="2:25" x14ac:dyDescent="0.25">
      <c r="B8" s="391" t="s">
        <v>1509</v>
      </c>
      <c r="C8" s="391" t="s">
        <v>1488</v>
      </c>
      <c r="D8" s="391" t="s">
        <v>1489</v>
      </c>
      <c r="E8" s="391" t="s">
        <v>1490</v>
      </c>
      <c r="F8" s="391" t="s">
        <v>1491</v>
      </c>
      <c r="G8" s="391" t="s">
        <v>1492</v>
      </c>
      <c r="H8" s="393"/>
      <c r="I8" s="393"/>
      <c r="J8" s="393"/>
      <c r="K8" s="393"/>
      <c r="L8" s="393"/>
      <c r="M8" s="392"/>
      <c r="N8" s="393"/>
      <c r="O8" s="391" t="s">
        <v>1510</v>
      </c>
      <c r="P8" s="391" t="s">
        <v>1488</v>
      </c>
      <c r="Q8" s="391" t="s">
        <v>1489</v>
      </c>
      <c r="R8" s="391" t="s">
        <v>1490</v>
      </c>
      <c r="S8" s="393"/>
      <c r="T8" s="393"/>
      <c r="U8" s="393"/>
      <c r="V8" s="393"/>
      <c r="W8" s="393"/>
      <c r="X8" s="393"/>
      <c r="Y8" s="393"/>
    </row>
    <row r="9" spans="2:25" x14ac:dyDescent="0.25">
      <c r="B9" s="391" t="s">
        <v>1511</v>
      </c>
      <c r="C9" s="391" t="s">
        <v>1488</v>
      </c>
      <c r="D9" s="391" t="s">
        <v>1489</v>
      </c>
      <c r="E9" s="391" t="s">
        <v>1490</v>
      </c>
      <c r="F9" s="393"/>
      <c r="G9" s="393"/>
      <c r="H9" s="393"/>
      <c r="I9" s="393"/>
      <c r="J9" s="393"/>
      <c r="K9" s="393"/>
      <c r="L9" s="393"/>
      <c r="M9" s="392"/>
      <c r="N9" s="393"/>
      <c r="O9" s="391" t="s">
        <v>1512</v>
      </c>
      <c r="P9" s="391" t="s">
        <v>1488</v>
      </c>
      <c r="Q9" s="391" t="s">
        <v>1489</v>
      </c>
      <c r="R9" s="391" t="s">
        <v>1490</v>
      </c>
      <c r="S9" s="391" t="s">
        <v>1491</v>
      </c>
      <c r="T9" s="391" t="s">
        <v>1492</v>
      </c>
      <c r="U9" s="391" t="s">
        <v>1493</v>
      </c>
      <c r="V9" s="391" t="s">
        <v>1494</v>
      </c>
      <c r="W9" s="391" t="s">
        <v>1495</v>
      </c>
      <c r="X9" s="393"/>
      <c r="Y9" s="393"/>
    </row>
    <row r="10" spans="2:25" x14ac:dyDescent="0.25">
      <c r="B10" s="391" t="s">
        <v>1513</v>
      </c>
      <c r="C10" s="391" t="s">
        <v>1488</v>
      </c>
      <c r="D10" s="391" t="s">
        <v>1489</v>
      </c>
      <c r="E10" s="391" t="s">
        <v>1490</v>
      </c>
      <c r="F10" s="393"/>
      <c r="G10" s="393"/>
      <c r="H10" s="393"/>
      <c r="I10" s="393"/>
      <c r="J10" s="393"/>
      <c r="K10" s="393"/>
      <c r="L10" s="393"/>
      <c r="M10" s="392"/>
      <c r="N10" s="393"/>
      <c r="O10" s="391" t="s">
        <v>1514</v>
      </c>
      <c r="P10" s="391" t="s">
        <v>1488</v>
      </c>
      <c r="Q10" s="391" t="s">
        <v>1489</v>
      </c>
      <c r="R10" s="391" t="s">
        <v>1490</v>
      </c>
      <c r="S10" s="393"/>
      <c r="T10" s="393"/>
      <c r="U10" s="393"/>
      <c r="V10" s="393"/>
      <c r="W10" s="393"/>
      <c r="X10" s="393"/>
      <c r="Y10" s="393"/>
    </row>
    <row r="11" spans="2:25" x14ac:dyDescent="0.25">
      <c r="B11" s="391" t="s">
        <v>1515</v>
      </c>
      <c r="C11" s="391" t="s">
        <v>1488</v>
      </c>
      <c r="D11" s="391" t="s">
        <v>1489</v>
      </c>
      <c r="E11" s="391" t="s">
        <v>1490</v>
      </c>
      <c r="F11" s="391" t="s">
        <v>1491</v>
      </c>
      <c r="G11" s="391" t="s">
        <v>1492</v>
      </c>
      <c r="H11" s="393"/>
      <c r="I11" s="393"/>
      <c r="J11" s="393"/>
      <c r="K11" s="393"/>
      <c r="L11" s="393"/>
      <c r="M11" s="392"/>
      <c r="N11" s="393"/>
      <c r="O11" s="391" t="s">
        <v>1516</v>
      </c>
      <c r="P11" s="391" t="s">
        <v>1488</v>
      </c>
      <c r="Q11" s="391" t="s">
        <v>1489</v>
      </c>
      <c r="R11" s="391" t="s">
        <v>1490</v>
      </c>
      <c r="S11" s="391" t="s">
        <v>1491</v>
      </c>
      <c r="T11" s="393"/>
      <c r="U11" s="393"/>
      <c r="V11" s="393"/>
      <c r="W11" s="393"/>
      <c r="X11" s="393"/>
      <c r="Y11" s="393"/>
    </row>
    <row r="12" spans="2:25" x14ac:dyDescent="0.25">
      <c r="B12" s="391" t="s">
        <v>1517</v>
      </c>
      <c r="C12" s="391" t="s">
        <v>1488</v>
      </c>
      <c r="D12" s="393"/>
      <c r="E12" s="393"/>
      <c r="F12" s="393"/>
      <c r="G12" s="393"/>
      <c r="H12" s="393"/>
      <c r="I12" s="393"/>
      <c r="J12" s="393"/>
      <c r="K12" s="393"/>
      <c r="L12" s="393"/>
      <c r="M12" s="392"/>
      <c r="N12" s="393"/>
      <c r="O12" s="391" t="s">
        <v>1518</v>
      </c>
      <c r="P12" s="391" t="s">
        <v>1488</v>
      </c>
      <c r="Q12" s="393"/>
      <c r="R12" s="393"/>
      <c r="S12" s="393"/>
      <c r="T12" s="393"/>
      <c r="U12" s="393"/>
      <c r="V12" s="393"/>
      <c r="W12" s="393"/>
      <c r="X12" s="393"/>
      <c r="Y12" s="393"/>
    </row>
    <row r="13" spans="2:25" x14ac:dyDescent="0.25">
      <c r="B13" s="391" t="s">
        <v>1519</v>
      </c>
      <c r="C13" s="391" t="s">
        <v>1488</v>
      </c>
      <c r="D13" s="393"/>
      <c r="E13" s="393"/>
      <c r="F13" s="393"/>
      <c r="G13" s="393"/>
      <c r="H13" s="393"/>
      <c r="I13" s="393"/>
      <c r="J13" s="393"/>
      <c r="K13" s="393"/>
      <c r="L13" s="393"/>
      <c r="M13" s="392"/>
      <c r="N13" s="393"/>
      <c r="O13" s="391" t="s">
        <v>1520</v>
      </c>
      <c r="P13" s="391" t="s">
        <v>1488</v>
      </c>
      <c r="Q13" s="393"/>
      <c r="R13" s="393"/>
      <c r="S13" s="393"/>
      <c r="T13" s="393"/>
      <c r="U13" s="393"/>
      <c r="V13" s="393"/>
      <c r="W13" s="393"/>
      <c r="X13" s="393"/>
      <c r="Y13" s="393"/>
    </row>
    <row r="14" spans="2:25" x14ac:dyDescent="0.25">
      <c r="B14" s="391" t="s">
        <v>1521</v>
      </c>
      <c r="C14" s="391" t="s">
        <v>1488</v>
      </c>
      <c r="D14" s="391" t="s">
        <v>1489</v>
      </c>
      <c r="E14" s="393"/>
      <c r="F14" s="393"/>
      <c r="G14" s="393"/>
      <c r="H14" s="393"/>
      <c r="I14" s="393"/>
      <c r="J14" s="393"/>
      <c r="K14" s="393"/>
      <c r="L14" s="393"/>
      <c r="M14" s="392"/>
      <c r="N14" s="393"/>
      <c r="O14" s="391" t="s">
        <v>1522</v>
      </c>
      <c r="P14" s="391" t="s">
        <v>1488</v>
      </c>
      <c r="Q14" s="393"/>
      <c r="R14" s="393"/>
      <c r="S14" s="393"/>
      <c r="T14" s="393"/>
      <c r="U14" s="393"/>
      <c r="V14" s="393"/>
      <c r="W14" s="393"/>
      <c r="X14" s="393"/>
      <c r="Y14" s="393"/>
    </row>
    <row r="15" spans="2:25" x14ac:dyDescent="0.25">
      <c r="B15" s="391" t="s">
        <v>1523</v>
      </c>
      <c r="C15" s="391" t="s">
        <v>1488</v>
      </c>
      <c r="D15" s="391" t="s">
        <v>1489</v>
      </c>
      <c r="E15" s="391" t="s">
        <v>1490</v>
      </c>
      <c r="F15" s="391" t="s">
        <v>1491</v>
      </c>
      <c r="G15" s="391" t="s">
        <v>1492</v>
      </c>
      <c r="H15" s="393"/>
      <c r="I15" s="393"/>
      <c r="J15" s="393"/>
      <c r="K15" s="393"/>
      <c r="L15" s="393"/>
      <c r="M15" s="392"/>
      <c r="N15" s="393"/>
      <c r="O15" s="391" t="s">
        <v>1524</v>
      </c>
      <c r="P15" s="391" t="s">
        <v>1488</v>
      </c>
      <c r="Q15" s="393"/>
      <c r="R15" s="393"/>
      <c r="S15" s="393"/>
      <c r="T15" s="393"/>
      <c r="U15" s="393"/>
      <c r="V15" s="393"/>
      <c r="W15" s="393"/>
      <c r="X15" s="393"/>
      <c r="Y15" s="393"/>
    </row>
    <row r="16" spans="2:25" x14ac:dyDescent="0.25">
      <c r="B16" s="391" t="s">
        <v>1525</v>
      </c>
      <c r="C16" s="391" t="s">
        <v>1488</v>
      </c>
      <c r="D16" s="391" t="s">
        <v>1489</v>
      </c>
      <c r="E16" s="393"/>
      <c r="F16" s="393"/>
      <c r="G16" s="393"/>
      <c r="H16" s="393"/>
      <c r="I16" s="393"/>
      <c r="J16" s="393"/>
      <c r="K16" s="393"/>
      <c r="L16" s="393"/>
      <c r="M16" s="392"/>
      <c r="N16" s="393"/>
      <c r="O16" s="391" t="s">
        <v>1526</v>
      </c>
      <c r="P16" s="391" t="s">
        <v>1488</v>
      </c>
      <c r="Q16" s="391" t="s">
        <v>1489</v>
      </c>
      <c r="R16" s="393"/>
      <c r="S16" s="393"/>
      <c r="T16" s="393"/>
      <c r="U16" s="393"/>
      <c r="V16" s="393"/>
      <c r="W16" s="393"/>
      <c r="X16" s="393"/>
      <c r="Y16" s="393"/>
    </row>
    <row r="17" spans="2:25" x14ac:dyDescent="0.25">
      <c r="B17" s="391" t="s">
        <v>1527</v>
      </c>
      <c r="C17" s="391" t="s">
        <v>1488</v>
      </c>
      <c r="D17" s="393"/>
      <c r="E17" s="393"/>
      <c r="F17" s="393"/>
      <c r="G17" s="393"/>
      <c r="H17" s="393"/>
      <c r="I17" s="393"/>
      <c r="J17" s="393"/>
      <c r="K17" s="393"/>
      <c r="L17" s="393"/>
      <c r="M17" s="392"/>
      <c r="N17" s="393"/>
      <c r="O17" s="391" t="s">
        <v>1528</v>
      </c>
      <c r="P17" s="391" t="s">
        <v>1488</v>
      </c>
      <c r="Q17" s="393"/>
      <c r="R17" s="393"/>
      <c r="S17" s="393"/>
      <c r="T17" s="393"/>
      <c r="U17" s="393"/>
      <c r="V17" s="393"/>
      <c r="W17" s="393"/>
      <c r="X17" s="393"/>
      <c r="Y17" s="393"/>
    </row>
    <row r="18" spans="2:25" x14ac:dyDescent="0.25">
      <c r="B18" s="391" t="s">
        <v>1529</v>
      </c>
      <c r="C18" s="391" t="s">
        <v>1488</v>
      </c>
      <c r="D18" s="391" t="s">
        <v>1489</v>
      </c>
      <c r="E18" s="391" t="s">
        <v>1490</v>
      </c>
      <c r="F18" s="391" t="s">
        <v>1491</v>
      </c>
      <c r="G18" s="393"/>
      <c r="H18" s="393"/>
      <c r="I18" s="393"/>
      <c r="J18" s="393"/>
      <c r="K18" s="393"/>
      <c r="L18" s="393"/>
      <c r="M18" s="392"/>
      <c r="N18" s="393"/>
      <c r="O18" s="391" t="s">
        <v>1530</v>
      </c>
      <c r="P18" s="391" t="s">
        <v>1488</v>
      </c>
      <c r="Q18" s="391" t="s">
        <v>1489</v>
      </c>
      <c r="R18" s="393"/>
      <c r="S18" s="393"/>
      <c r="T18" s="393"/>
      <c r="U18" s="393"/>
      <c r="V18" s="393"/>
      <c r="W18" s="393"/>
      <c r="X18" s="393"/>
      <c r="Y18" s="393"/>
    </row>
    <row r="19" spans="2:25" x14ac:dyDescent="0.25">
      <c r="B19" s="391" t="s">
        <v>1531</v>
      </c>
      <c r="C19" s="391" t="s">
        <v>1488</v>
      </c>
      <c r="D19" s="391" t="s">
        <v>1489</v>
      </c>
      <c r="E19" s="393"/>
      <c r="F19" s="393"/>
      <c r="G19" s="393"/>
      <c r="H19" s="393"/>
      <c r="I19" s="393"/>
      <c r="J19" s="393"/>
      <c r="K19" s="393"/>
      <c r="L19" s="393"/>
      <c r="M19" s="392"/>
      <c r="N19" s="393"/>
      <c r="O19" s="391" t="s">
        <v>1532</v>
      </c>
      <c r="P19" s="391" t="s">
        <v>1488</v>
      </c>
      <c r="Q19" s="391" t="s">
        <v>1489</v>
      </c>
      <c r="R19" s="391" t="s">
        <v>1490</v>
      </c>
      <c r="S19" s="391" t="s">
        <v>1491</v>
      </c>
      <c r="T19" s="391" t="s">
        <v>1492</v>
      </c>
      <c r="U19" s="391" t="s">
        <v>1493</v>
      </c>
      <c r="V19" s="391" t="s">
        <v>1494</v>
      </c>
      <c r="W19" s="391" t="s">
        <v>1495</v>
      </c>
      <c r="X19" s="391" t="s">
        <v>1496</v>
      </c>
      <c r="Y19" s="391" t="s">
        <v>1497</v>
      </c>
    </row>
    <row r="20" spans="2:25" x14ac:dyDescent="0.25">
      <c r="B20" s="391" t="s">
        <v>1533</v>
      </c>
      <c r="C20" s="391" t="s">
        <v>1488</v>
      </c>
      <c r="D20" s="391" t="s">
        <v>1489</v>
      </c>
      <c r="E20" s="391" t="s">
        <v>1490</v>
      </c>
      <c r="F20" s="391" t="s">
        <v>1491</v>
      </c>
      <c r="G20" s="391" t="s">
        <v>1492</v>
      </c>
      <c r="H20" s="391" t="s">
        <v>1493</v>
      </c>
      <c r="I20" s="391" t="s">
        <v>1494</v>
      </c>
      <c r="J20" s="391" t="s">
        <v>1495</v>
      </c>
      <c r="K20" s="393"/>
      <c r="L20" s="393"/>
      <c r="M20" s="392"/>
      <c r="N20" s="393"/>
      <c r="O20" s="393"/>
      <c r="P20" s="391" t="s">
        <v>1499</v>
      </c>
      <c r="Q20" s="391" t="s">
        <v>1500</v>
      </c>
      <c r="R20" s="391" t="s">
        <v>1501</v>
      </c>
      <c r="S20" s="391" t="s">
        <v>1502</v>
      </c>
      <c r="T20" s="393"/>
      <c r="U20" s="393"/>
      <c r="V20" s="393"/>
      <c r="W20" s="393"/>
      <c r="X20" s="393"/>
      <c r="Y20" s="393"/>
    </row>
    <row r="21" spans="2:25" x14ac:dyDescent="0.25">
      <c r="B21" s="391" t="s">
        <v>1534</v>
      </c>
      <c r="C21" s="391" t="s">
        <v>1488</v>
      </c>
      <c r="D21" s="393"/>
      <c r="E21" s="393"/>
      <c r="F21" s="393"/>
      <c r="G21" s="393"/>
      <c r="H21" s="393"/>
      <c r="I21" s="393"/>
      <c r="J21" s="393"/>
      <c r="K21" s="393"/>
      <c r="L21" s="393"/>
      <c r="M21" s="392"/>
      <c r="N21" s="393"/>
      <c r="O21" s="391" t="s">
        <v>1535</v>
      </c>
      <c r="P21" s="391" t="s">
        <v>1488</v>
      </c>
      <c r="Q21" s="393"/>
      <c r="R21" s="393"/>
      <c r="S21" s="393"/>
      <c r="T21" s="393"/>
      <c r="U21" s="393"/>
      <c r="V21" s="393"/>
      <c r="W21" s="393"/>
      <c r="X21" s="393"/>
      <c r="Y21" s="393"/>
    </row>
    <row r="22" spans="2:25" x14ac:dyDescent="0.25">
      <c r="B22" s="391" t="s">
        <v>1536</v>
      </c>
      <c r="C22" s="391" t="s">
        <v>1488</v>
      </c>
      <c r="D22" s="391" t="s">
        <v>1489</v>
      </c>
      <c r="E22" s="391" t="s">
        <v>1490</v>
      </c>
      <c r="F22" s="391" t="s">
        <v>1491</v>
      </c>
      <c r="G22" s="391" t="s">
        <v>1492</v>
      </c>
      <c r="H22" s="391" t="s">
        <v>1493</v>
      </c>
      <c r="I22" s="391" t="s">
        <v>1494</v>
      </c>
      <c r="J22" s="391" t="s">
        <v>1495</v>
      </c>
      <c r="K22" s="391" t="s">
        <v>1496</v>
      </c>
      <c r="L22" s="391" t="s">
        <v>1497</v>
      </c>
      <c r="M22" s="392"/>
      <c r="N22" s="393"/>
      <c r="O22" s="391" t="s">
        <v>1537</v>
      </c>
      <c r="P22" s="391" t="s">
        <v>1488</v>
      </c>
      <c r="Q22" s="391" t="s">
        <v>1489</v>
      </c>
      <c r="R22" s="393"/>
      <c r="S22" s="393"/>
      <c r="T22" s="393"/>
      <c r="U22" s="393"/>
      <c r="V22" s="393"/>
      <c r="W22" s="393"/>
      <c r="X22" s="393"/>
      <c r="Y22" s="393"/>
    </row>
    <row r="23" spans="2:25" x14ac:dyDescent="0.25">
      <c r="B23" s="393"/>
      <c r="C23" s="391" t="s">
        <v>1499</v>
      </c>
      <c r="D23" s="393"/>
      <c r="E23" s="393"/>
      <c r="F23" s="393"/>
      <c r="G23" s="393"/>
      <c r="H23" s="393"/>
      <c r="I23" s="393"/>
      <c r="J23" s="393"/>
      <c r="K23" s="393"/>
      <c r="L23" s="393"/>
      <c r="M23" s="392"/>
      <c r="N23" s="393"/>
      <c r="O23" s="391" t="s">
        <v>1538</v>
      </c>
      <c r="P23" s="391" t="s">
        <v>1488</v>
      </c>
      <c r="Q23" s="391" t="s">
        <v>1489</v>
      </c>
      <c r="R23" s="391" t="s">
        <v>1490</v>
      </c>
      <c r="S23" s="391" t="s">
        <v>1491</v>
      </c>
      <c r="T23" s="393"/>
      <c r="U23" s="393"/>
      <c r="V23" s="393"/>
      <c r="W23" s="393"/>
      <c r="X23" s="393"/>
      <c r="Y23" s="393"/>
    </row>
    <row r="24" spans="2:25" x14ac:dyDescent="0.25">
      <c r="B24" s="391" t="s">
        <v>1539</v>
      </c>
      <c r="C24" s="391" t="s">
        <v>1488</v>
      </c>
      <c r="D24" s="391" t="s">
        <v>1489</v>
      </c>
      <c r="E24" s="393"/>
      <c r="F24" s="393"/>
      <c r="G24" s="393"/>
      <c r="H24" s="393"/>
      <c r="I24" s="393"/>
      <c r="J24" s="393"/>
      <c r="K24" s="393"/>
      <c r="L24" s="393"/>
      <c r="M24" s="392"/>
      <c r="N24" s="393"/>
      <c r="O24" s="391" t="s">
        <v>1540</v>
      </c>
      <c r="P24" s="391" t="s">
        <v>1488</v>
      </c>
      <c r="Q24" s="391" t="s">
        <v>1489</v>
      </c>
      <c r="R24" s="391" t="s">
        <v>1490</v>
      </c>
      <c r="S24" s="391" t="s">
        <v>1491</v>
      </c>
      <c r="T24" s="391" t="s">
        <v>1492</v>
      </c>
      <c r="U24" s="391" t="s">
        <v>1493</v>
      </c>
      <c r="V24" s="391" t="s">
        <v>1494</v>
      </c>
      <c r="W24" s="391" t="s">
        <v>1495</v>
      </c>
      <c r="X24" s="391" t="s">
        <v>1496</v>
      </c>
      <c r="Y24" s="391" t="s">
        <v>1497</v>
      </c>
    </row>
    <row r="25" spans="2:25" x14ac:dyDescent="0.25">
      <c r="B25" s="391" t="s">
        <v>1541</v>
      </c>
      <c r="C25" s="391" t="s">
        <v>1488</v>
      </c>
      <c r="D25" s="391" t="s">
        <v>1489</v>
      </c>
      <c r="E25" s="393"/>
      <c r="F25" s="393"/>
      <c r="G25" s="393"/>
      <c r="H25" s="393"/>
      <c r="I25" s="393"/>
      <c r="J25" s="393"/>
      <c r="K25" s="393"/>
      <c r="L25" s="393"/>
      <c r="M25" s="392"/>
      <c r="N25" s="393"/>
      <c r="O25" s="393"/>
      <c r="P25" s="391" t="s">
        <v>1499</v>
      </c>
      <c r="Q25" s="391" t="s">
        <v>1500</v>
      </c>
      <c r="R25" s="391" t="s">
        <v>1501</v>
      </c>
      <c r="S25" s="391" t="s">
        <v>1502</v>
      </c>
      <c r="T25" s="391" t="s">
        <v>1503</v>
      </c>
      <c r="U25" s="391" t="s">
        <v>1504</v>
      </c>
      <c r="V25" s="391" t="s">
        <v>1505</v>
      </c>
      <c r="W25" s="391" t="s">
        <v>1542</v>
      </c>
      <c r="X25" s="393"/>
      <c r="Y25" s="393"/>
    </row>
    <row r="26" spans="2:25" x14ac:dyDescent="0.25">
      <c r="B26" s="391" t="s">
        <v>1543</v>
      </c>
      <c r="C26" s="391" t="s">
        <v>1488</v>
      </c>
      <c r="D26" s="391" t="s">
        <v>1489</v>
      </c>
      <c r="E26" s="391" t="s">
        <v>1490</v>
      </c>
      <c r="F26" s="391" t="s">
        <v>1491</v>
      </c>
      <c r="G26" s="391" t="s">
        <v>1492</v>
      </c>
      <c r="H26" s="391" t="s">
        <v>1493</v>
      </c>
      <c r="I26" s="391" t="s">
        <v>1494</v>
      </c>
      <c r="J26" s="391" t="s">
        <v>1495</v>
      </c>
      <c r="K26" s="391" t="s">
        <v>1496</v>
      </c>
      <c r="L26" s="391" t="s">
        <v>1497</v>
      </c>
      <c r="M26" s="392"/>
      <c r="N26" s="393"/>
      <c r="O26" s="391" t="s">
        <v>1544</v>
      </c>
      <c r="P26" s="391" t="s">
        <v>1488</v>
      </c>
      <c r="Q26" s="391" t="s">
        <v>1489</v>
      </c>
      <c r="R26" s="391" t="s">
        <v>1490</v>
      </c>
      <c r="S26" s="391" t="s">
        <v>1491</v>
      </c>
      <c r="T26" s="391" t="s">
        <v>1492</v>
      </c>
      <c r="U26" s="393"/>
      <c r="V26" s="393"/>
      <c r="W26" s="393"/>
      <c r="X26" s="393"/>
      <c r="Y26" s="393"/>
    </row>
    <row r="27" spans="2:25" x14ac:dyDescent="0.25">
      <c r="B27" s="393"/>
      <c r="C27" s="391" t="s">
        <v>1499</v>
      </c>
      <c r="D27" s="391" t="s">
        <v>1500</v>
      </c>
      <c r="E27" s="391" t="s">
        <v>1501</v>
      </c>
      <c r="F27" s="391" t="s">
        <v>1502</v>
      </c>
      <c r="G27" s="391" t="s">
        <v>1503</v>
      </c>
      <c r="H27" s="391" t="s">
        <v>1504</v>
      </c>
      <c r="I27" s="391" t="s">
        <v>1505</v>
      </c>
      <c r="J27" s="391" t="s">
        <v>1542</v>
      </c>
      <c r="K27" s="391" t="s">
        <v>1545</v>
      </c>
      <c r="L27" s="391" t="s">
        <v>1546</v>
      </c>
      <c r="M27" s="392"/>
      <c r="N27" s="393"/>
      <c r="O27" s="391" t="s">
        <v>1547</v>
      </c>
      <c r="P27" s="391" t="s">
        <v>1488</v>
      </c>
      <c r="Q27" s="391" t="s">
        <v>1489</v>
      </c>
      <c r="R27" s="391" t="s">
        <v>1490</v>
      </c>
      <c r="S27" s="393"/>
      <c r="T27" s="393"/>
      <c r="U27" s="393"/>
      <c r="V27" s="393"/>
      <c r="W27" s="393"/>
      <c r="X27" s="393"/>
      <c r="Y27" s="393"/>
    </row>
    <row r="28" spans="2:25" x14ac:dyDescent="0.25">
      <c r="B28" s="393"/>
      <c r="C28" s="391" t="s">
        <v>1548</v>
      </c>
      <c r="D28" s="391" t="s">
        <v>1549</v>
      </c>
      <c r="E28" s="391" t="s">
        <v>1550</v>
      </c>
      <c r="F28" s="393"/>
      <c r="G28" s="393"/>
      <c r="H28" s="393"/>
      <c r="I28" s="393"/>
      <c r="J28" s="393"/>
      <c r="K28" s="393"/>
      <c r="L28" s="393"/>
      <c r="M28" s="392"/>
      <c r="N28" s="393"/>
      <c r="O28" s="391" t="s">
        <v>1551</v>
      </c>
      <c r="P28" s="391" t="s">
        <v>1488</v>
      </c>
      <c r="Q28" s="391" t="s">
        <v>1489</v>
      </c>
      <c r="R28" s="393"/>
      <c r="S28" s="393"/>
      <c r="T28" s="393"/>
      <c r="U28" s="393"/>
      <c r="V28" s="393"/>
      <c r="W28" s="393"/>
      <c r="X28" s="393"/>
      <c r="Y28" s="393"/>
    </row>
    <row r="29" spans="2:25" x14ac:dyDescent="0.25">
      <c r="B29" s="391" t="s">
        <v>1552</v>
      </c>
      <c r="C29" s="391" t="s">
        <v>1488</v>
      </c>
      <c r="D29" s="393"/>
      <c r="E29" s="393"/>
      <c r="F29" s="393"/>
      <c r="G29" s="393"/>
      <c r="H29" s="393"/>
      <c r="I29" s="393"/>
      <c r="J29" s="393"/>
      <c r="K29" s="393"/>
      <c r="L29" s="393"/>
      <c r="M29" s="392"/>
      <c r="N29" s="393"/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</row>
    <row r="30" spans="2:25" x14ac:dyDescent="0.25"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</row>
    <row r="31" spans="2:25" x14ac:dyDescent="0.25">
      <c r="B31" s="393"/>
      <c r="C31" s="393"/>
      <c r="D31" s="393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3"/>
    </row>
    <row r="32" spans="2:25" x14ac:dyDescent="0.25">
      <c r="B32" s="394" t="s">
        <v>1553</v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94"/>
      <c r="U32" s="394"/>
      <c r="V32" s="394"/>
      <c r="W32" s="394"/>
      <c r="X32" s="394"/>
      <c r="Y32" s="393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AB4F474C-D641-4C2B-90C2-01CC4508542E}"/>
    <hyperlink ref="C5" location="'10m Air Pistol 1'!$B$3" tooltip="10m Air Pistol Division 1" display="D1" xr:uid="{76D3049B-9236-4621-BC5B-0F377DE7E426}"/>
    <hyperlink ref="D5" location="'10m Air Pistol 1'!$J$3" tooltip="10m Air Pistol Division 2" display="D2" xr:uid="{93F39F14-15CC-428E-9471-C846E286FA0C}"/>
    <hyperlink ref="E5" location="'10m Air Pistol 1'!$B$15" tooltip="10m Air Pistol Division 3" display="D3" xr:uid="{A304FA95-EBB5-45D2-BD9C-38E3AD9C0D2A}"/>
    <hyperlink ref="F5" location="'10m Air Pistol 1'!$J$15" tooltip="10m Air Pistol Division 4" display="D4" xr:uid="{C78E7FA3-2CB2-4C17-96B6-76C804D6C341}"/>
    <hyperlink ref="G5" location="'10m Air Pistol 1'!$B$27" tooltip="10m Air Pistol Division 5" display="D5" xr:uid="{CBF7703A-CB90-45B5-A4B0-92953249C6E8}"/>
    <hyperlink ref="H5" location="'10m Air Pistol 1'!$J$27" tooltip="10m Air Pistol Division 6" display="D6" xr:uid="{EC5009F1-449E-4ED5-AD4E-6E5DAFCAFAE2}"/>
    <hyperlink ref="I5" location="'10m Air Pistol 1'!$B$39" tooltip="10m Air Pistol Division 7" display="D7" xr:uid="{357005A7-2560-417B-B263-68C061159F5E}"/>
    <hyperlink ref="J5" location="'10m Air Pistol 1'!$J$39" tooltip="10m Air Pistol Division 8" display="D8" xr:uid="{7FC568AD-9B72-475C-B061-4CB58815073F}"/>
    <hyperlink ref="K5" location="'10m Air Pistol 1'!$B$51" tooltip="10m Air Pistol Division 9" display="D9" xr:uid="{7D4C28BF-8C03-4EEC-8865-EA8FA8273394}"/>
    <hyperlink ref="L5" location="'10m Air Pistol 1'!$J$51" tooltip="10m Air Pistol Division 10" display="D10" xr:uid="{2D43E096-AA77-4C58-BF1F-6E0DCB3980F2}"/>
    <hyperlink ref="C6" location="'10m Air Pistol 2'!$B$3" tooltip="10m Air Pistol Division 11" display="D11" xr:uid="{B5DCDAD6-3ED1-4B79-A42B-58C095D3F5F4}"/>
    <hyperlink ref="D6" location="'10m Air Pistol 2'!$J$3" tooltip="10m Air Pistol Division 12" display="D12" xr:uid="{5E611A37-F54E-4491-BCB9-9439D7271994}"/>
    <hyperlink ref="E6" location="'10m Air Pistol 2'!$B$15" tooltip="10m Air Pistol Division 13" display="D13" xr:uid="{37751E1E-E81D-4C36-86D1-8C6631559381}"/>
    <hyperlink ref="F6" location="'10m Air Pistol 2'!$J$15" tooltip="10m Air Pistol Division 14" display="D14" xr:uid="{EBE44988-8B9A-40CF-8A3E-F7C6E471110D}"/>
    <hyperlink ref="G6" location="'10m Air Pistol 2'!$B$27" tooltip="10m Air Pistol Division 15" display="D15" xr:uid="{CCA5E824-B18D-4E1F-8679-8916FA8FA974}"/>
    <hyperlink ref="H6" location="'10m Air Pistol 2'!$J$27" tooltip="10m Air Pistol Division 16" display="D16" xr:uid="{8C8D3381-84E3-4C25-A168-445A353E8188}"/>
    <hyperlink ref="I6" location="'10m Air Pistol 2'!$B$39" tooltip="10m Air Pistol Division 17" display="D17" xr:uid="{C1B48D36-731D-4A79-825F-2912F812A985}"/>
    <hyperlink ref="B7" location="'10m Air Pistol Jun'!A2" tooltip="10m Air Pistol Jun" display="10m Air Pistol Jun" xr:uid="{8B1B1852-4C93-4A4A-836F-9EBCB215B9A0}"/>
    <hyperlink ref="C7" location="'10m Air Pistol Jun'!$B$3" tooltip="10m Air Pistol Jun Division 1" display="D1" xr:uid="{C29EB5A0-C3D9-441A-A762-76F33D45EBDA}"/>
    <hyperlink ref="B8" location="'10m Air Pistol Sen'!A2" tooltip="10m Air Pistol Sen" display="10m Air Pistol Sen" xr:uid="{F2845FA5-4002-4FF5-9F79-6B65FA67B7A5}"/>
    <hyperlink ref="C8" location="'10m Air Pistol Sen'!$B$3" tooltip="10m Air Pistol Sen Division 1" display="D1" xr:uid="{B7E2DF11-EB2A-429C-8572-7D6F1AD11E1A}"/>
    <hyperlink ref="D8" location="'10m Air Pistol Sen'!$B$15" tooltip="10m Air Pistol Sen Division 2" display="D2" xr:uid="{CE016DE1-B43D-487D-BA85-8D00BFDE2236}"/>
    <hyperlink ref="E8" location="'10m Air Pistol Sen'!$B$27" tooltip="10m Air Pistol Sen Division 3" display="D3" xr:uid="{EA44940A-D072-40D6-836A-09876A791365}"/>
    <hyperlink ref="F8" location="'10m Air Pistol Sen'!$B$39" tooltip="10m Air Pistol Sen Division 4" display="D4" xr:uid="{D859BC1D-015C-4FEE-8592-B6E10D6FB15D}"/>
    <hyperlink ref="G8" location="'10m Air Pistol Sen'!$B$50" tooltip="10m Air Pistol Sen Division 5" display="D5" xr:uid="{063BD401-43AD-434C-9E1A-F188F5674872}"/>
    <hyperlink ref="B9" location="'10m Air Pistol Team 1'!A2" tooltip="10m Air Pistol Team" display="10m Air Pistol Team" xr:uid="{4EA0D741-607A-454E-9D06-B8D066C126BB}"/>
    <hyperlink ref="C9" location="'10m Air Pistol Team 1'!$A$3" tooltip="10m Air Pistol Team Division 1" display="D1" xr:uid="{05DE88DF-7120-46CC-A437-F9DB480C241B}"/>
    <hyperlink ref="D9" location="'10m Air Pistol Team 1'!$A$29" tooltip="10m Air Pistol Team Division 2" display="D2" xr:uid="{070B8578-70A2-4C62-9040-C0C9DA53F676}"/>
    <hyperlink ref="E9" location="'10m Air Pistol Team 2'!$A$3" tooltip="10m Air Pistol Team Division 3" display="D3" xr:uid="{7F0B29B8-A99A-43C8-A2EA-482EB40959FE}"/>
    <hyperlink ref="B10" location="'10m Air Pistol (Supp rest)'!A2" tooltip="10m Air Pistol (Supp rest)" display="10m Air Pistol (Supp rest)" xr:uid="{B0781AED-9511-4867-872D-872B80773349}"/>
    <hyperlink ref="C10" location="'10m Air Pistol (Supp rest)'!$B$3" tooltip="10m Air Pistol (Supp rest) Division 1" display="D1" xr:uid="{7533BA19-F635-4B72-972D-D08A14E2C102}"/>
    <hyperlink ref="D10" location="'10m Air Pistol (Supp rest)'!$B$15" tooltip="10m Air Pistol (Supp rest) Division 2" display="D2" xr:uid="{0ECBC31F-8A49-4E9B-B034-CBE7F2B22A22}"/>
    <hyperlink ref="E10" location="'10m Air Pistol (Supp rest)'!$B$27" tooltip="10m Air Pistol (Supp rest) Division 3" display="D3" xr:uid="{1E9F4749-7C7B-4717-9067-11C64AC7366A}"/>
    <hyperlink ref="B11" location="'10m Air Rifle'!A2" tooltip="10m Air Rifle" display="10m Air Rifle" xr:uid="{2B31C2A9-B012-48A6-B025-27C7E5FC8F3C}"/>
    <hyperlink ref="C11" location="'10m Air Rifle'!$B$3" tooltip="10m Air Rifle Division 1" display="D1" xr:uid="{2E503C0B-81CE-4B53-8C35-4669CA34A623}"/>
    <hyperlink ref="D11" location="'10m Air Rifle'!$B$15" tooltip="10m Air Rifle Division 2" display="D2" xr:uid="{62BB8FAB-D8E7-4165-BD1E-BDAA37A13BC8}"/>
    <hyperlink ref="E11" location="'10m Air Rifle'!$B$27" tooltip="10m Air Rifle Division 3" display="D3" xr:uid="{D7DAFD06-11B6-4BC4-8269-5DC81BCABDDD}"/>
    <hyperlink ref="F11" location="'10m Air Rifle'!$B$39" tooltip="10m Air Rifle Division 4" display="D4" xr:uid="{CEC2DBFE-965B-4417-9173-0A25982EF82B}"/>
    <hyperlink ref="G11" location="'10m Air Rifle'!$B$51" tooltip="10m Air Rifle Division 5" display="D5" xr:uid="{015F911F-489D-43FA-AEE6-C8E14E38A5D8}"/>
    <hyperlink ref="B12" location="'10m Air Rifle Jun'!A2" tooltip="10m Air Rifle Jun" display="10m Air Rifle Jun" xr:uid="{EB3D82BF-93B0-4C5E-86A5-6BE181BED39C}"/>
    <hyperlink ref="C12" location="'10m Air Rifle Jun'!$B$3" tooltip="10m Air Rifle Jun Division 1" display="D1" xr:uid="{E46252E1-A5E4-4138-A897-4D0D642E66F1}"/>
    <hyperlink ref="B13" location="'10m Air Rifle Sen'!A2" tooltip="10m Air Rifle Sen" display="10m Air Rifle Sen" xr:uid="{1D29BF31-DD3A-4AD5-80BA-71E64798C823}"/>
    <hyperlink ref="C13" location="'10m Air Rifle Sen'!$B$3" tooltip="10m Air Rifle Sen Division 1" display="D1" xr:uid="{A2E6CBB5-672C-4B9F-BD5B-02C2F0876687}"/>
    <hyperlink ref="B14" location="'10m Air Rifle (Supp rest)'!A2" tooltip="10m Air Rifle (Supp rest)" display="10m Air Rifle (Supp rest)" xr:uid="{6FCB8855-00CE-4A49-808F-C2E4D15A101A}"/>
    <hyperlink ref="C14" location="'10m Air Rifle (Supp rest)'!$B$3" tooltip="10m Air Rifle (Supp rest) Division 1" display="D1" xr:uid="{855C22D7-5E9D-4D95-AEBE-B093EFA191F4}"/>
    <hyperlink ref="D14" location="'10m Air Rifle (Supp rest)'!$B$15" tooltip="10m Air Rifle (Supp rest) Division 2" display="D2" xr:uid="{140FA64D-BB8A-401E-9EB6-FE0F34AAB8C4}"/>
    <hyperlink ref="B15" location="'20Yd Pistol'!A2" tooltip="20Yd Pistol" display="20Yd Pistol" xr:uid="{015660F5-23C3-4F73-A36D-4B6755CC7959}"/>
    <hyperlink ref="C15" location="'20Yd Pistol'!$B$3" tooltip="20Yd Pistol Division 1" display="D1" xr:uid="{8541FA19-F4E4-406A-8E30-24A8F9792077}"/>
    <hyperlink ref="D15" location="'20Yd Pistol'!$B$15" tooltip="20Yd Pistol Division 2" display="D2" xr:uid="{080BEE86-F3CA-4CBB-98F0-4220038CEF95}"/>
    <hyperlink ref="E15" location="'20Yd Pistol'!$B$27" tooltip="20Yd Pistol Division 3" display="D3" xr:uid="{D5B78432-B75E-4BE9-B37A-05AF6CCD34F4}"/>
    <hyperlink ref="F15" location="'20Yd Pistol'!$B$39" tooltip="20Yd Pistol Division 4" display="D4" xr:uid="{81C70B5F-FD23-4A8B-A304-DB1CBD6F9C11}"/>
    <hyperlink ref="G15" location="'20Yd Pistol'!$B$50" tooltip="20Yd Pistol Division 5" display="D5" xr:uid="{33B35D37-0E7C-40DC-95DB-5AC3E523A793}"/>
    <hyperlink ref="B16" location="'20Yd Pistol Sen'!A2" tooltip="20Yd Pistol Sen" display="20Yd Pistol Sen" xr:uid="{7B458AF5-2363-4357-AB43-88FF8CF01CE0}"/>
    <hyperlink ref="C16" location="'20Yd Pistol Sen'!$B$3" tooltip="20Yd Pistol Sen Division 1" display="D1" xr:uid="{1C554870-A52B-41B9-B36A-178E31D0443E}"/>
    <hyperlink ref="D16" location="'20Yd Pistol Sen'!$B$12" tooltip="20Yd Pistol Sen Division 2" display="D2" xr:uid="{CD838D21-ABA8-47E3-AA38-28D6AAA0C0DD}"/>
    <hyperlink ref="B17" location="'6Yd Air Pistol'!A2" tooltip="6Yd Air Pistol" display="6Yd Air Pistol" xr:uid="{FD101209-3E91-4CB2-B497-9A4ADE9A50B5}"/>
    <hyperlink ref="C17" location="'6Yd Air Pistol'!$B$3" tooltip="6Yd Air Pistol Division 1" display="D1" xr:uid="{BB92455B-4368-486C-BBFD-6A7FBC6F92B5}"/>
    <hyperlink ref="B18" location="'Bench 100yd'!A2" tooltip="Bench 100yd" display="Bench 100yd" xr:uid="{E78CD42D-5945-4652-811E-E23A1CE77E9D}"/>
    <hyperlink ref="C18" location="'Bench 100yd'!$B$3" tooltip="Bench 100yd Division 1" display="D1" xr:uid="{15E74261-E4EC-43C1-94F9-BCCE6F6AF217}"/>
    <hyperlink ref="D18" location="'Bench 100yd'!$B$15" tooltip="Bench 100yd Division 2" display="D2" xr:uid="{BA4DDAF5-C289-4EB0-A979-82FCCA10BE8F}"/>
    <hyperlink ref="E18" location="'Bench 100yd'!$B$27" tooltip="Bench 100yd Division 3" display="D3" xr:uid="{C8FDC46B-DB23-4413-8D6A-00089700E879}"/>
    <hyperlink ref="F18" location="'Bench 100yd'!$B$38" tooltip="Bench 100yd Division 4" display="D4" xr:uid="{975C27E9-655A-4059-A47D-4B0C62110874}"/>
    <hyperlink ref="B19" location="'Bench 100yd Sen'!A2" tooltip="Bench 100yd Sen" display="Bench 100yd Sen" xr:uid="{0595B240-5F0E-4D8D-9AC3-9BD44B9D2D87}"/>
    <hyperlink ref="C19" location="'Bench 100yd Sen'!$B$3" tooltip="Bench 100yd Sen Division 1" display="D1" xr:uid="{F4B12511-B7AE-4904-981B-DB454C246D28}"/>
    <hyperlink ref="D19" location="'Bench 100yd Sen'!$B$13" tooltip="Bench 100yd Sen Division 2" display="D2" xr:uid="{CBFAB555-03ED-451A-882D-CF80DC6EA094}"/>
    <hyperlink ref="B20" location="'Bench 50m 1'!A2" tooltip="Bench 50m" display="Bench 50m" xr:uid="{F381A012-317C-4E28-B7BD-6F8F50EEC8D7}"/>
    <hyperlink ref="C20" location="'Bench 50m 1'!$B$3" tooltip="Bench 50m Division 1" display="D1" xr:uid="{818A5DED-DAA0-4726-9DBE-85B434771F46}"/>
    <hyperlink ref="D20" location="'Bench 50m 1'!$B$15" tooltip="Bench 50m Division 2" display="D2" xr:uid="{A68FCE31-A955-4E40-9C40-1A2F3A63A851}"/>
    <hyperlink ref="E20" location="'Bench 50m 1'!$B$27" tooltip="Bench 50m Division 3" display="D3" xr:uid="{B3470DC0-8FBC-4B93-BCFB-C80BEFB65A7D}"/>
    <hyperlink ref="F20" location="'Bench 50m 1'!$B$39" tooltip="Bench 50m Division 4" display="D4" xr:uid="{A689DC22-6E0D-4292-A195-6D6CA0B00EE1}"/>
    <hyperlink ref="G20" location="'Bench 50m 1'!$B$51" tooltip="Bench 50m Division 5" display="D5" xr:uid="{259A2588-7837-42B2-930A-2A8701694569}"/>
    <hyperlink ref="H20" location="'Bench 50m 2'!$B$3" tooltip="Bench 50m Division 6" display="D6" xr:uid="{EA5235BE-13C2-40B0-9B98-2BCCEA9263B2}"/>
    <hyperlink ref="I20" location="'Bench 50m 2'!$B$15" tooltip="Bench 50m Division 7" display="D7" xr:uid="{7132D26D-1B95-4B01-A99F-418BF9707B12}"/>
    <hyperlink ref="J20" location="'Bench 50m 2'!$B$27" tooltip="Bench 50m Division 8" display="D8" xr:uid="{0B18F61F-E339-4395-A1D9-C8D5790A0C4E}"/>
    <hyperlink ref="B21" location="'Bench 50m Sen'!A2" tooltip="Bench 50m Sen" display="Bench 50m Sen" xr:uid="{167B5E6D-6432-4216-BAEC-EDA6D6A47BB2}"/>
    <hyperlink ref="C21" location="'Bench 50m Sen'!$B$3" tooltip="Bench 50m Sen Division 1" display="D1" xr:uid="{5BAADB5C-CDA3-4A9B-B4F0-FED48D39EE09}"/>
    <hyperlink ref="B22" location="'Bench SR (Air) 1'!A2" tooltip="Bench SR (Air)" display="Bench SR (Air)" xr:uid="{727107DF-02B7-4AA4-98DF-68C6738BADF3}"/>
    <hyperlink ref="C22" location="'Bench SR (Air) 1'!$B$3" tooltip="Bench SR (Air) Division 1" display="D1" xr:uid="{5BB7FBF7-1E48-409D-8AD7-F3BAAAAFB08B}"/>
    <hyperlink ref="D22" location="'Bench SR (Air) 1'!$B$15" tooltip="Bench SR (Air) Division 2" display="D2" xr:uid="{6BA8814F-6D2F-4742-9938-D6E05784AB4C}"/>
    <hyperlink ref="E22" location="'Bench SR (Air) 1'!$B$27" tooltip="Bench SR (Air) Division 3" display="D3" xr:uid="{47739724-5893-44E0-9FD7-BEE4E22F7A44}"/>
    <hyperlink ref="F22" location="'Bench SR (Air) 1'!$B$39" tooltip="Bench SR (Air) Division 4" display="D4" xr:uid="{7E20957D-D559-4913-AA46-72AC51199A3C}"/>
    <hyperlink ref="G22" location="'Bench SR (Air) 1'!$B$51" tooltip="Bench SR (Air) Division 5" display="D5" xr:uid="{80522339-9213-469A-BEF6-1ADCB9E56D65}"/>
    <hyperlink ref="H22" location="'Bench SR (Air) 2'!$B$3" tooltip="Bench SR (Air) Division 6" display="D6" xr:uid="{0E17DD94-A6EA-487B-8239-9BC1B838C1D9}"/>
    <hyperlink ref="I22" location="'Bench SR (Air) 2'!$B$14" tooltip="Bench SR (Air) Division 7" display="D7" xr:uid="{B6788A61-C47C-44C8-89C6-4DDD0E1D5514}"/>
    <hyperlink ref="J22" location="'Bench SR (Air) 2'!$B$25" tooltip="Bench SR (Air) Division 8" display="D8" xr:uid="{A60F1AAC-3885-44EE-B6C3-3C0AD6417D6C}"/>
    <hyperlink ref="K22" location="'Bench SR (Air) 2'!$B$36" tooltip="Bench SR (Air) Division 9" display="D9" xr:uid="{9A65A531-62A3-4AD5-A3D6-635C4B2244D7}"/>
    <hyperlink ref="L22" location="'Bench SR (Air) 2'!$B$47" tooltip="Bench SR (Air) Division 10" display="D10" xr:uid="{0BCDCBE9-E3B1-4796-BEE4-092B8F416B3D}"/>
    <hyperlink ref="C23" location="'Bench SR (Air) 3'!$B$3" tooltip="Bench SR (Air) Division 11" display="D11" xr:uid="{AB74CCCC-411F-4788-97C4-5DA22E6A5419}"/>
    <hyperlink ref="B24" location="'Bench SR (Air) Sen'!A2" tooltip="Bench SR (Air) Sen" display="Bench SR (Air) Sen" xr:uid="{336B671E-FD63-4D6C-AB5A-BDB6CBCF58C7}"/>
    <hyperlink ref="C24" location="'Bench SR (Air) Sen'!$B$3" tooltip="Bench SR (Air) Sen Division 1" display="D1" xr:uid="{F60169B2-A346-4B70-8C4D-4255EAE9D5D7}"/>
    <hyperlink ref="D24" location="'Bench SR (Air) Sen'!$B$15" tooltip="Bench SR (Air) Sen Division 2" display="D2" xr:uid="{9D34A578-37C1-48ED-8EA2-66525A134A42}"/>
    <hyperlink ref="B25" location="'Bench SR (Air) Team'!A2" tooltip="Bench SR (Air) Team" display="Bench SR (Air) Team" xr:uid="{283B2C81-818B-434C-8B75-B246B8D1CAEA}"/>
    <hyperlink ref="C25" location="'Bench SR (Air) Team'!$A$3" tooltip="Bench SR (Air) Team Division 1" display="D1" xr:uid="{0BECC438-2841-4280-9B3D-2EFDDA354655}"/>
    <hyperlink ref="D25" location="'Bench SR (Air) Team'!$A$29" tooltip="Bench SR (Air) Team Division 2" display="D2" xr:uid="{C2863781-5F13-416F-A217-F2347E7C6574}"/>
    <hyperlink ref="B26" location="'Bench SR (Rim) 1'!A2" tooltip="Bench SR (Rim)" display="Bench SR (Rim)" xr:uid="{4A8ADBB2-166F-4F2B-9AFF-4DCD9F8F4E40}"/>
    <hyperlink ref="C26" location="'Bench SR (Rim) 1'!$B$3" tooltip="Bench SR (Rim) Division 1" display="D1" xr:uid="{6528573F-6DEC-404F-9E28-29C21DA142B1}"/>
    <hyperlink ref="D26" location="'Bench SR (Rim) 1'!$B$16" tooltip="Bench SR (Rim) Division 2" display="D2" xr:uid="{C070F178-4C85-4ADC-8176-6DF818AA2DE1}"/>
    <hyperlink ref="E26" location="'Bench SR (Rim) 1'!$B$28" tooltip="Bench SR (Rim) Division 3" display="D3" xr:uid="{AA76A8B4-4C08-4F85-8F4B-6E7F239F783C}"/>
    <hyperlink ref="F26" location="'Bench SR (Rim) 1'!$B$41" tooltip="Bench SR (Rim) Division 4" display="D4" xr:uid="{66778C1E-4BD7-44AF-8CAA-5A14B058A571}"/>
    <hyperlink ref="G26" location="'Bench SR (Rim) 1'!$B$53" tooltip="Bench SR (Rim) Division 5" display="D5" xr:uid="{E626B764-FEEE-499D-BAAA-9E8434198902}"/>
    <hyperlink ref="H26" location="'Bench SR (Rim) 2'!$B$3" tooltip="Bench SR (Rim) Division 6" display="D6" xr:uid="{F6904CBD-D2CF-48FC-82EB-687628100953}"/>
    <hyperlink ref="I26" location="'Bench SR (Rim) 2'!$B$15" tooltip="Bench SR (Rim) Division 7" display="D7" xr:uid="{0F2DEE8F-A8E3-4D5D-8372-5FE2ADAD1710}"/>
    <hyperlink ref="J26" location="'Bench SR (Rim) 2'!$B$27" tooltip="Bench SR (Rim) Division 8" display="D8" xr:uid="{153E1453-EF14-4243-8232-056F99C4806D}"/>
    <hyperlink ref="K26" location="'Bench SR (Rim) 2'!$B$39" tooltip="Bench SR (Rim) Division 9" display="D9" xr:uid="{3C4ED9D9-3683-4ABB-8413-B24B07581999}"/>
    <hyperlink ref="L26" location="'Bench SR (Rim) 2'!$B$51" tooltip="Bench SR (Rim) Division 10" display="D10" xr:uid="{341F8762-8B38-459B-A1D8-B0E57E663CE3}"/>
    <hyperlink ref="C27" location="'Bench SR (Rim) 3'!$B$3" tooltip="Bench SR (Rim) Division 11" display="D11" xr:uid="{A250E483-DD92-4808-ACB2-119EBB9343D8}"/>
    <hyperlink ref="D27" location="'Bench SR (Rim) 3'!$B$15" tooltip="Bench SR (Rim) Division 12" display="D12" xr:uid="{FB8371A0-CBB4-434F-A6CB-46E14A6CB00D}"/>
    <hyperlink ref="E27" location="'Bench SR (Rim) 3'!$B$27" tooltip="Bench SR (Rim) Division 13" display="D13" xr:uid="{C092E0BF-0957-43B0-9CF7-557CC8349E50}"/>
    <hyperlink ref="F27" location="'Bench SR (Rim) 3'!$B$39" tooltip="Bench SR (Rim) Division 14" display="D14" xr:uid="{E5F6FED1-F1FE-40FC-99C5-CD42B093D3CD}"/>
    <hyperlink ref="G27" location="'Bench SR (Rim) 3'!$B$51" tooltip="Bench SR (Rim) Division 15" display="D15" xr:uid="{279738F6-E2FA-4CB0-AEF1-7D95B21A3C1C}"/>
    <hyperlink ref="H27" location="'Bench SR (Rim) 4'!$B$3" tooltip="Bench SR (Rim) Division 16" display="D16" xr:uid="{7B7714D6-BAB9-41A6-99A0-EFB2E9738BF9}"/>
    <hyperlink ref="I27" location="'Bench SR (Rim) 4'!$B$15" tooltip="Bench SR (Rim) Division 17" display="D17" xr:uid="{20D21954-4D63-4729-ABE1-BC4D72292115}"/>
    <hyperlink ref="J27" location="'Bench SR (Rim) 4'!$B$27" tooltip="Bench SR (Rim) Division 18" display="D18" xr:uid="{70C9DF85-303C-4B80-B742-BFC218BA442E}"/>
    <hyperlink ref="K27" location="'Bench SR (Rim) 4'!$B$39" tooltip="Bench SR (Rim) Division 19" display="D19" xr:uid="{FF4D5BCA-A03B-439D-B990-F05BC04606DE}"/>
    <hyperlink ref="L27" location="'Bench SR (Rim) 4'!$B$51" tooltip="Bench SR (Rim) Division 20" display="D20" xr:uid="{7AA7D7F2-5056-44FA-A348-BD02B703EB3B}"/>
    <hyperlink ref="C28" location="'Bench SR (Rim) 5'!$B$3" tooltip="Bench SR (Rim) Division 21" display="D21" xr:uid="{7276B94F-4D2E-4527-8FFE-CCFE03D8D4DC}"/>
    <hyperlink ref="D28" location="'Bench SR (Rim) 5'!$B$14" tooltip="Bench SR (Rim) Division 22" display="D22" xr:uid="{AC41D5D9-6908-4719-8C29-D197883BDDDC}"/>
    <hyperlink ref="E28" location="'Bench SR (Rim) 5'!$B$25" tooltip="Bench SR (Rim) Division 23" display="D23" xr:uid="{DB134E3F-55D2-44CC-B295-F6BDBA660AF2}"/>
    <hyperlink ref="B29" location="'Bench SR (Rim) Jun'!A2" tooltip="Bench SR (Rim) Jun" display="Bench SR (Rim) Jun" xr:uid="{C50685AD-332F-4C40-AAFD-2575E8B1B5C5}"/>
    <hyperlink ref="C29" location="'Bench SR (Rim) Jun'!$B$3" tooltip="Bench SR (Rim) Jun Division 1" display="D1" xr:uid="{D7F1EF45-C17C-4A7F-8838-2A3BCE1330CA}"/>
    <hyperlink ref="O5" location="'Bench SR (Rim) Sen 1'!A2" tooltip="Bench SR (Rim) Sen" display="Bench SR (Rim) Sen" xr:uid="{36C23488-731B-46AF-89DD-BB14CEFDF7A1}"/>
    <hyperlink ref="P5" location="'Bench SR (Rim) Sen 1'!$B$3" tooltip="Bench SR (Rim) Sen Division 1" display="D1" xr:uid="{61A57B2E-CEC7-455D-A850-F6EB20582518}"/>
    <hyperlink ref="Q5" location="'Bench SR (Rim) Sen 1'!$B$16" tooltip="Bench SR (Rim) Sen Division 2" display="D2" xr:uid="{0C56C085-4847-4B53-9C21-335C6A196A76}"/>
    <hyperlink ref="R5" location="'Bench SR (Rim) Sen 1'!$B$29" tooltip="Bench SR (Rim) Sen Division 3" display="D3" xr:uid="{04848911-C30F-4F18-9D7E-4B431D8B7A96}"/>
    <hyperlink ref="S5" location="'Bench SR (Rim) Sen 1'!$B$41" tooltip="Bench SR (Rim) Sen Division 4" display="D4" xr:uid="{878E85BB-0DA2-4DF0-97E0-FCE7BC2EE67A}"/>
    <hyperlink ref="T5" location="'Bench SR (Rim) Sen 1'!$B$53" tooltip="Bench SR (Rim) Sen Division 5" display="D5" xr:uid="{2A2C9966-5F43-42E4-A4C3-70796C816FF7}"/>
    <hyperlink ref="U5" location="'Bench SR (Rim) Sen 2'!$B$3" tooltip="Bench SR (Rim) Sen Division 6" display="D6" xr:uid="{A9CDFDD0-965E-4628-A5CE-B15CF4FFCEFB}"/>
    <hyperlink ref="O6" location="'Bench SR (Rim) Team 1'!A2" tooltip="Bench SR (Rim) Team" display="Bench SR (Rim) Team" xr:uid="{36FB03FA-623B-4AD2-BFEE-F666513427CF}"/>
    <hyperlink ref="P6" location="'Bench SR (Rim) Team 1'!$A$3" tooltip="Bench SR (Rim) Team Division 1" display="D1" xr:uid="{B8D1D0F2-1F9F-480B-BB80-A00E1079ABCE}"/>
    <hyperlink ref="Q6" location="'Bench SR (Rim) Team 1'!$A$29" tooltip="Bench SR (Rim) Team Division 2" display="D2" xr:uid="{AB48DF78-ABF8-4A81-AD77-77C0714E0BEE}"/>
    <hyperlink ref="R6" location="'Bench SR (Rim) Team 2'!$A$3" tooltip="Bench SR (Rim) Team Division 3" display="D3" xr:uid="{30391DBD-3B51-4685-852F-B943BED4DDBA}"/>
    <hyperlink ref="S6" location="'Bench SR (Rim) Team 2'!$A$29" tooltip="Bench SR (Rim) Team Division 4" display="D4" xr:uid="{89894E6A-0A1E-44F8-B843-D0D996A6D6AE}"/>
    <hyperlink ref="O7" location="'Gallery Rifle Any'!A2" tooltip="Gallery Rifle Any" display="Gallery Rifle Any" xr:uid="{BF207BEB-4E00-49DF-A046-DB3A5EA325E5}"/>
    <hyperlink ref="P7" location="'Gallery Rifle Any'!$B$3" tooltip="Gallery Rifle Any Division 1" display="D1" xr:uid="{97E0BB60-EA68-42C1-A6A4-0C4D2A2CE992}"/>
    <hyperlink ref="Q7" location="'Gallery Rifle Any'!$L$3" tooltip="Gallery Rifle Any Division 2" display="D2" xr:uid="{F8AAC3C7-4BE0-4FB5-9820-3266BEB376A3}"/>
    <hyperlink ref="R7" location="'Gallery Rifle Any'!$B$14" tooltip="Gallery Rifle Any Division 3" display="D3" xr:uid="{8437AE59-2270-4496-B8C9-C6664522E09C}"/>
    <hyperlink ref="S7" location="'Gallery Rifle Any'!$L$14" tooltip="Gallery Rifle Any Division 4" display="D4" xr:uid="{DCC7E829-2EF5-40F1-AFC7-85CDD4ADE3B0}"/>
    <hyperlink ref="T7" location="'Gallery Rifle Any'!$B$25" tooltip="Gallery Rifle Any Division 5" display="D5" xr:uid="{F91D32F3-F334-454A-B4FC-5900D2C57EB6}"/>
    <hyperlink ref="U7" location="'Gallery Rifle Any'!$L$25" tooltip="Gallery Rifle Any Division 6" display="D6" xr:uid="{3F5BE66E-7502-4E6B-BEE6-547FBE1A2E06}"/>
    <hyperlink ref="V7" location="'Gallery Rifle Any'!$B$36" tooltip="Gallery Rifle Any Division 7" display="D7" xr:uid="{9C5A0D71-E12D-4E3B-8714-2F8DC61B0C74}"/>
    <hyperlink ref="O8" location="'Gallery Rifle Any Sen'!A2" tooltip="Gallery Rifle Any Sen" display="Gallery Rifle Any Sen" xr:uid="{0A0C1352-82FD-48F9-8828-AD66C6192506}"/>
    <hyperlink ref="P8" location="'Gallery Rifle Any Sen'!$B$3" tooltip="Gallery Rifle Any Sen Division 1" display="D1" xr:uid="{DCE31A6F-8238-440C-A544-B131AECCC216}"/>
    <hyperlink ref="Q8" location="'Gallery Rifle Any Sen'!$B$14" tooltip="Gallery Rifle Any Sen Division 2" display="D2" xr:uid="{B73EFB8A-0BB0-4F6E-A8E7-4643D2611EB1}"/>
    <hyperlink ref="R8" location="'Gallery Rifle Any Sen'!$B$24" tooltip="Gallery Rifle Any Sen Division 3" display="D3" xr:uid="{FD921547-94D1-40AE-9C93-B2AFEEC4D1E5}"/>
    <hyperlink ref="O9" location="'Gallery Rifle Iron'!A2" tooltip="Gallery Rifle Iron" display="Gallery Rifle Iron" xr:uid="{62D35E80-354C-47A1-8F6E-F4E45DE90DFF}"/>
    <hyperlink ref="P9" location="'Gallery Rifle Iron'!$B$3" tooltip="Gallery Rifle Iron Division 1" display="D1" xr:uid="{E91440E0-8C1A-4FE4-9D8A-DD1E172B8227}"/>
    <hyperlink ref="Q9" location="'Gallery Rifle Iron'!$L$3" tooltip="Gallery Rifle Iron Division 2" display="D2" xr:uid="{538392D2-8B69-45F9-A58A-DAC30D51BBD0}"/>
    <hyperlink ref="R9" location="'Gallery Rifle Iron'!$B$15" tooltip="Gallery Rifle Iron Division 3" display="D3" xr:uid="{16889987-C641-4A4C-86A9-62E5C05463FC}"/>
    <hyperlink ref="S9" location="'Gallery Rifle Iron'!$L$15" tooltip="Gallery Rifle Iron Division 4" display="D4" xr:uid="{281659DE-DA7E-4030-B2A8-332E1C015703}"/>
    <hyperlink ref="T9" location="'Gallery Rifle Iron'!$B$27" tooltip="Gallery Rifle Iron Division 5" display="D5" xr:uid="{668DDD1E-DE96-46F7-B25C-7EDF909D3156}"/>
    <hyperlink ref="U9" location="'Gallery Rifle Iron'!$L$27" tooltip="Gallery Rifle Iron Division 6" display="D6" xr:uid="{4F46BF07-1E36-4B66-A1BE-83E41AEA2C1D}"/>
    <hyperlink ref="V9" location="'Gallery Rifle Iron'!$B$38" tooltip="Gallery Rifle Iron Division 7" display="D7" xr:uid="{9D827140-6729-4374-8F21-B23F0E2A55FC}"/>
    <hyperlink ref="W9" location="'Gallery Rifle Iron'!$L$38" tooltip="Gallery Rifle Iron Division 8" display="D8" xr:uid="{CD4B4F49-B3D8-47F5-890A-6FFE779DB92F}"/>
    <hyperlink ref="O10" location="'Gallery Rifle Iron Sen'!A2" tooltip="Gallery Rifle Iron Sen" display="Gallery Rifle Iron Sen" xr:uid="{C2FD5D4D-A631-411A-845B-B93D4B245C52}"/>
    <hyperlink ref="P10" location="'Gallery Rifle Iron Sen'!$B$3" tooltip="Gallery Rifle Iron Sen Division 1" display="D1" xr:uid="{04EE5268-2CA6-495D-9FB1-9D083BAF6268}"/>
    <hyperlink ref="Q10" location="'Gallery Rifle Iron Sen'!$B$13" tooltip="Gallery Rifle Iron Sen Division 2" display="D2" xr:uid="{B2068B18-3CE8-4BF1-8C11-2C8075F7D1C3}"/>
    <hyperlink ref="R10" location="'Gallery Rifle Iron Sen'!$B$23" tooltip="Gallery Rifle Iron Sen Division 3" display="D3" xr:uid="{7723978E-8A53-49A7-9669-DF4F5A066332}"/>
    <hyperlink ref="O11" location="'Long Barrelled Pistol'!A2" tooltip="Long Barrelled Pistol" display="Long Barrelled Pistol" xr:uid="{A50B783F-07BE-4BCF-B878-B2ACDDF29000}"/>
    <hyperlink ref="P11" location="'Long Barrelled Pistol'!$B$3" tooltip="Long Barrelled Pistol Division 1" display="D1" xr:uid="{A36324C0-6659-4F5A-AEFD-E75912F13DB3}"/>
    <hyperlink ref="Q11" location="'Long Barrelled Pistol'!$B$16" tooltip="Long Barrelled Pistol Division 2" display="D2" xr:uid="{7F556AC8-2ED6-4BF1-BC72-D2E0CADE6DC7}"/>
    <hyperlink ref="R11" location="'Long Barrelled Pistol'!$B$29" tooltip="Long Barrelled Pistol Division 3" display="D3" xr:uid="{DD24A888-1D14-40C7-B3AE-539C6F30D423}"/>
    <hyperlink ref="S11" location="'Long Barrelled Pistol'!$B$41" tooltip="Long Barrelled Pistol Division 4" display="D4" xr:uid="{438041C7-B105-4D58-A229-92450B11E55E}"/>
    <hyperlink ref="O12" location="'Long Barrelled Pistol Sen'!A2" tooltip="Long Barrelled Pistol Sen" display="Long Barrelled Pistol Sen" xr:uid="{D434D2F3-406E-43A1-B382-C98568A1A870}"/>
    <hyperlink ref="P12" location="'Long Barrelled Pistol Sen'!$B$3" tooltip="Long Barrelled Pistol Sen Division 1" display="D1" xr:uid="{450AD90B-8699-4D6C-94A3-8C49EFA37372}"/>
    <hyperlink ref="O13" location="'LR Rifle 50 Iron'!A2" tooltip="LR Rifle 50 Iron" display="LR Rifle 50 Iron" xr:uid="{4E98CA72-DF9B-4CEB-8BE0-E9A7696B51EC}"/>
    <hyperlink ref="P13" location="'LR Rifle 50 Iron'!$B$3" tooltip="LR Rifle 50 Iron Division 1" display="D1" xr:uid="{A836D74B-6780-4B1A-AC3D-45F89C6086F1}"/>
    <hyperlink ref="O14" location="'Muzzle-loading Nitro'!A2" tooltip="Muzzle-loading Nitro" display="Muzzle-loading Nitro" xr:uid="{87B97351-83FE-4910-AF55-7EFD6D5BC826}"/>
    <hyperlink ref="P14" location="'Muzzle-loading Nitro'!$B$3" tooltip="Muzzle-loading Nitro Division 1" display="D1" xr:uid="{426422C8-E3A8-40BB-A961-25303D7D9370}"/>
    <hyperlink ref="O15" location="'Muzzle-loading Pistol'!A2" tooltip="Muzzle-loading Pistol" display="Muzzle-loading Pistol" xr:uid="{008D5835-7865-42F7-A714-05625ED42D1A}"/>
    <hyperlink ref="P15" location="'Muzzle-loading Pistol'!$B$3" tooltip="Muzzle-loading Pistol Division 1" display="D1" xr:uid="{DCD8E48E-FD3E-4CFD-9ADA-5B4F153DF5BC}"/>
    <hyperlink ref="O16" location="'Muzzle-loading Revolver'!A2" tooltip="Muzzle-loading Revolver" display="Muzzle-loading Revolver" xr:uid="{A347F70F-A2BC-47AB-9F7F-CA7BF770646F}"/>
    <hyperlink ref="P16" location="'Muzzle-loading Revolver'!$B$3" tooltip="Muzzle-loading Revolver Division 1" display="D1" xr:uid="{25151F52-C206-4CE0-8EC2-9B8A1E3424A3}"/>
    <hyperlink ref="Q16" location="'Muzzle-loading Revolver'!$B$13" tooltip="Muzzle-loading Revolver Division 2" display="D2" xr:uid="{9EABF0AE-F25F-40E1-B48F-DA9AE7E6E438}"/>
    <hyperlink ref="O17" location="'Rapid Fire Air Pistol'!A2" tooltip="Rapid Fire Air Pistol" display="Rapid Fire Air Pistol" xr:uid="{2CF35C96-5BDA-49D2-B306-014E562B237B}"/>
    <hyperlink ref="P17" location="'Rapid Fire Air Pistol'!$B$3" tooltip="Rapid Fire Air Pistol Division 1" display="D1" xr:uid="{6DF70A7F-CC1B-4286-9E32-812B3EF4C619}"/>
    <hyperlink ref="O18" location="'Rapid Fire Rifle'!A2" tooltip="Rapid Fire Rifle" display="Rapid Fire Rifle" xr:uid="{09BD094A-2880-4FC2-8C97-B50B7C92E00F}"/>
    <hyperlink ref="P18" location="'Rapid Fire Rifle'!$B$3" tooltip="Rapid Fire Rifle Division 1" display="D1" xr:uid="{978678AF-86C0-482F-99B0-64A8F039EDE8}"/>
    <hyperlink ref="Q18" location="'Rapid Fire Rifle'!$B$15" tooltip="Rapid Fire Rifle Division 2" display="D2" xr:uid="{4DD3B860-71D6-4032-9ED3-A5CF53A10D80}"/>
    <hyperlink ref="O19" location="'Short Range Rifle 1'!A2" tooltip="Short Range Rifle" display="Short Range Rifle" xr:uid="{B47B6477-860B-44EB-BD8F-A2D27E3BF44B}"/>
    <hyperlink ref="P19" location="'Short Range Rifle 1'!$B$3" tooltip="Short Range Rifle Division 1" display="D1" xr:uid="{A69087C9-24A3-4657-931C-9061A1C84BDC}"/>
    <hyperlink ref="Q19" location="'Short Range Rifle 1'!$J$3" tooltip="Short Range Rifle Division 2" display="D2" xr:uid="{241560E7-C07B-45D0-8E38-3F79216D78DB}"/>
    <hyperlink ref="R19" location="'Short Range Rifle 1'!$B$15" tooltip="Short Range Rifle Division 3" display="D3" xr:uid="{C05B2FBC-F98A-49B4-A1C7-0FB2720AA506}"/>
    <hyperlink ref="S19" location="'Short Range Rifle 1'!$J$15" tooltip="Short Range Rifle Division 4" display="D4" xr:uid="{A123BD68-64D9-41D1-B2BF-571D12EE9BC5}"/>
    <hyperlink ref="T19" location="'Short Range Rifle 1'!$B$27" tooltip="Short Range Rifle Division 5" display="D5" xr:uid="{A64F1A86-E084-40F8-A390-CFFFFFF81308}"/>
    <hyperlink ref="U19" location="'Short Range Rifle 1'!$J$27" tooltip="Short Range Rifle Division 6" display="D6" xr:uid="{A5F247DC-F548-40BF-98CD-AEF745BB70A9}"/>
    <hyperlink ref="V19" location="'Short Range Rifle 1'!$B$39" tooltip="Short Range Rifle Division 7" display="D7" xr:uid="{9C1E29AE-4743-48FB-8DBB-5EDC165D5E4D}"/>
    <hyperlink ref="W19" location="'Short Range Rifle 1'!$J$39" tooltip="Short Range Rifle Division 8" display="D8" xr:uid="{573AE94B-FCDF-45AF-8327-651AA09514ED}"/>
    <hyperlink ref="X19" location="'Short Range Rifle 1'!$B$51" tooltip="Short Range Rifle Division 9" display="D9" xr:uid="{CBF4BC7D-2DAB-4842-9A39-85B347C992BF}"/>
    <hyperlink ref="Y19" location="'Short Range Rifle 1'!$J$51" tooltip="Short Range Rifle Division 10" display="D10" xr:uid="{453E19F5-C3A2-48C3-A66D-CAC99FB40667}"/>
    <hyperlink ref="P20" location="'Short Range Rifle 2'!$B$3" tooltip="Short Range Rifle Division 11" display="D11" xr:uid="{0D870D48-C7E3-4B96-905F-00E137ABB70F}"/>
    <hyperlink ref="Q20" location="'Short Range Rifle 2'!$J$3" tooltip="Short Range Rifle Division 12" display="D12" xr:uid="{4F0B75EB-CAFC-4A41-8178-BFF49DEF6FEC}"/>
    <hyperlink ref="R20" location="'Short Range Rifle 2'!$B$15" tooltip="Short Range Rifle Division 13" display="D13" xr:uid="{B78C61D9-FCF6-4EB7-A1A9-2C8FD50060D3}"/>
    <hyperlink ref="S20" location="'Short Range Rifle 2'!$J$15" tooltip="Short Range Rifle Division 14" display="D14" xr:uid="{B5128AE0-25C5-4303-9CBB-9271E516CA5E}"/>
    <hyperlink ref="O21" location="'Short Range Rifle Jun'!A2" tooltip="Short Range Rifle Jun" display="Short Range Rifle Jun" xr:uid="{4178E9FC-C089-4C70-9CD8-CE3747824A3D}"/>
    <hyperlink ref="P21" location="'Short Range Rifle Jun'!$B$3" tooltip="Short Range Rifle Jun Division 1" display="D1" xr:uid="{570317EE-7DE3-4670-8293-0DCD82FEAA9C}"/>
    <hyperlink ref="O22" location="'Short Range Rifle Sen'!A2" tooltip="Short Range Rifle Sen" display="Short Range Rifle Sen" xr:uid="{328DD9E4-F75A-48C1-B2DD-EDF2A3AFF1FC}"/>
    <hyperlink ref="P22" location="'Short Range Rifle Sen'!$B$3" tooltip="Short Range Rifle Sen Division 1" display="D1" xr:uid="{03E894DB-9C93-4D67-BA78-0C0A83D6879B}"/>
    <hyperlink ref="Q22" location="'Short Range Rifle Sen'!$B$15" tooltip="Short Range Rifle Sen Division 2" display="D2" xr:uid="{7EA34E9C-852A-48C9-814C-262A4F964E32}"/>
    <hyperlink ref="O23" location="'Short Range Rifle Team 1'!A2" tooltip="Short Range Rifle Team" display="Short Range Rifle Team" xr:uid="{E8171897-1D43-4EF1-B3C3-D84587C3F0AE}"/>
    <hyperlink ref="P23" location="'Short Range Rifle Team 1'!$A$3" tooltip="Short Range Rifle Team Division 1" display="D1" xr:uid="{E78AE5A4-52FE-4741-828E-F6752BDAB40C}"/>
    <hyperlink ref="Q23" location="'Short Range Rifle Team 1'!$A$29" tooltip="Short Range Rifle Team Division 2" display="D2" xr:uid="{995AA88E-F60A-46B4-B410-BCC1A100B567}"/>
    <hyperlink ref="R23" location="'Short Range Rifle Team 2'!$A$3" tooltip="Short Range Rifle Team Division 3" display="D3" xr:uid="{DB9563CF-826C-4709-BA5B-784888ADCEF1}"/>
    <hyperlink ref="S23" location="'Short Range Rifle Team 2'!$A$29" tooltip="Short Range Rifle Team Division 4" display="D4" xr:uid="{3BEE3A7D-F37D-4A31-AEE1-6FF451E7CA4A}"/>
    <hyperlink ref="O24" location="'Sport Rifle 1'!A2" tooltip="Sport Rifle" display="Sport Rifle" xr:uid="{AE3CE0AE-C156-4426-B404-8F7E9EC7C86E}"/>
    <hyperlink ref="P24" location="'Sport Rifle 1'!$B$3" tooltip="Sport Rifle Division 1" display="D1" xr:uid="{2399CEEB-17CE-4651-8DC4-05EFACE85F93}"/>
    <hyperlink ref="Q24" location="'Sport Rifle 1'!$J$3" tooltip="Sport Rifle Division 2" display="D2" xr:uid="{4E4EBF76-6F4E-4EC7-8CC3-CD1FADE5CA17}"/>
    <hyperlink ref="R24" location="'Sport Rifle 1'!$B$15" tooltip="Sport Rifle Division 3" display="D3" xr:uid="{86C8E32F-FA60-44F9-A572-76BC06D5EC6D}"/>
    <hyperlink ref="S24" location="'Sport Rifle 1'!$J$15" tooltip="Sport Rifle Division 4" display="D4" xr:uid="{93E78336-5DDF-46BB-979B-94FABB7803C1}"/>
    <hyperlink ref="T24" location="'Sport Rifle 1'!$B$27" tooltip="Sport Rifle Division 5" display="D5" xr:uid="{C7EC6013-7D47-43C7-8BA2-60C54BCB92EC}"/>
    <hyperlink ref="U24" location="'Sport Rifle 1'!$J$27" tooltip="Sport Rifle Division 6" display="D6" xr:uid="{703FC515-AAFD-4FFC-9277-196DDF62225F}"/>
    <hyperlink ref="V24" location="'Sport Rifle 1'!$B$39" tooltip="Sport Rifle Division 7" display="D7" xr:uid="{E5CF9592-05F6-4EC4-BE43-85B2D2550C0F}"/>
    <hyperlink ref="W24" location="'Sport Rifle 1'!$J$39" tooltip="Sport Rifle Division 8" display="D8" xr:uid="{519BACCC-2918-492B-929F-29E60E97C67B}"/>
    <hyperlink ref="X24" location="'Sport Rifle 1'!$B$51" tooltip="Sport Rifle Division 9" display="D9" xr:uid="{73904771-6F62-414F-91B5-06E008ED04F8}"/>
    <hyperlink ref="Y24" location="'Sport Rifle 1'!$J$51" tooltip="Sport Rifle Division 10" display="D10" xr:uid="{181D9F47-B499-48EE-816F-A18B513AFD1E}"/>
    <hyperlink ref="P25" location="'Sport Rifle 2'!$B$3" tooltip="Sport Rifle Division 11" display="D11" xr:uid="{9E8A8DAC-ACC6-42E0-BB9B-347C5FE6D4CE}"/>
    <hyperlink ref="Q25" location="'Sport Rifle 2'!$J$3" tooltip="Sport Rifle Division 12" display="D12" xr:uid="{6363B4E2-DEBF-423D-A98A-85473C954259}"/>
    <hyperlink ref="R25" location="'Sport Rifle 2'!$B$15" tooltip="Sport Rifle Division 13" display="D13" xr:uid="{89490A37-6ECC-411A-AB5B-BEFC237F274A}"/>
    <hyperlink ref="S25" location="'Sport Rifle 2'!$J$15" tooltip="Sport Rifle Division 14" display="D14" xr:uid="{23F01CAD-78CC-41FB-BDE1-A179CC936D88}"/>
    <hyperlink ref="T25" location="'Sport Rifle 2'!$B$27" tooltip="Sport Rifle Division 15" display="D15" xr:uid="{78E3BCC4-EF65-47BB-B39B-856635116B26}"/>
    <hyperlink ref="U25" location="'Sport Rifle 2'!$J$27" tooltip="Sport Rifle Division 16" display="D16" xr:uid="{558ECC40-05FF-467C-B828-A53613DE2778}"/>
    <hyperlink ref="V25" location="'Sport Rifle 2'!$B$38" tooltip="Sport Rifle Division 17" display="D17" xr:uid="{ADDD104B-5625-4CEB-AD5F-C24FD4DFC83B}"/>
    <hyperlink ref="W25" location="'Sport Rifle 2'!$J$38" tooltip="Sport Rifle Division 18" display="D18" xr:uid="{BFAE78C3-C482-41C9-BD5E-3171BA0F6E57}"/>
    <hyperlink ref="O26" location="'Sport Rifle Sen'!A2" tooltip="Sport Rifle Sen" display="Sport Rifle Sen" xr:uid="{FAA06783-6536-4DE0-8665-1DF32C8AD269}"/>
    <hyperlink ref="P26" location="'Sport Rifle Sen'!$B$3" tooltip="Sport Rifle Sen Division 1" display="D1" xr:uid="{E806ABC7-5130-4D98-AD8B-ADD04E1850F9}"/>
    <hyperlink ref="Q26" location="'Sport Rifle Sen'!$B$14" tooltip="Sport Rifle Sen Division 2" display="D2" xr:uid="{D8A833EF-2EC2-42C8-8EF4-6A4973E2EC9D}"/>
    <hyperlink ref="R26" location="'Sport Rifle Sen'!$B$25" tooltip="Sport Rifle Sen Division 3" display="D3" xr:uid="{9B7E6F61-1CE0-472C-BF1F-9AC26DEDF00B}"/>
    <hyperlink ref="S26" location="'Sport Rifle Sen'!$B$36" tooltip="Sport Rifle Sen Division 4" display="D4" xr:uid="{BF236A5C-0E8D-4C9A-8039-CE3F17BB2BD1}"/>
    <hyperlink ref="T26" location="'Sport Rifle Sen'!$B$47" tooltip="Sport Rifle Sen Division 5" display="D5" xr:uid="{0E594F2F-A28C-4C6A-B9DA-D4D14BD104AA}"/>
    <hyperlink ref="O27" location="'Sport Rifle Team 1'!A2" tooltip="Sport Rifle Team" display="Sport Rifle Team" xr:uid="{E7E123BF-F23F-4818-BAE9-F8A01ABD4CCB}"/>
    <hyperlink ref="P27" location="'Sport Rifle Team 1'!$A$3" tooltip="Sport Rifle Team Division 1" display="D1" xr:uid="{BF895B80-CF4B-4CE6-A2F3-CF7A360DB6C6}"/>
    <hyperlink ref="Q27" location="'Sport Rifle Team 1'!$A$29" tooltip="Sport Rifle Team Division 2" display="D2" xr:uid="{FE248371-DE9D-4720-B0AA-58727E12291A}"/>
    <hyperlink ref="R27" location="'Sport Rifle Team 2'!$A$3" tooltip="Sport Rifle Team Division 3" display="D3" xr:uid="{E2DFCA2F-3B11-4EB2-A9AF-70589AD0992C}"/>
    <hyperlink ref="O28" location="'SR Standard Pistol'!A2" tooltip="SR Standard Pistol" display="SR Standard Pistol" xr:uid="{D304E4CC-07CA-4A4D-83CA-911D8FF5ABBE}"/>
    <hyperlink ref="P28" location="'SR Standard Pistol'!$B$3" tooltip="SR Standard Pistol Division 1" display="D1" xr:uid="{35B7C740-C70C-45DB-B5EF-8E33BC6F73AE}"/>
    <hyperlink ref="Q28" location="'SR Standard Pistol'!$B$13" tooltip="SR Standard Pistol Division 2" display="D2" xr:uid="{7AD247B9-5B28-4801-87A6-BC97129560B2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4027-3459-49D3-A605-6DD9E1E348BE}">
  <sheetPr codeName="Sheet10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350</v>
      </c>
    </row>
    <row r="3" spans="1:25" ht="15.75" customHeight="1" x14ac:dyDescent="0.3">
      <c r="A3" s="7"/>
      <c r="B3" s="8" t="s">
        <v>4</v>
      </c>
      <c r="C3" s="4" t="s">
        <v>224</v>
      </c>
      <c r="E3" s="9" t="s">
        <v>396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4" t="s">
        <v>355</v>
      </c>
      <c r="C5" s="54" t="s">
        <v>34</v>
      </c>
      <c r="D5" s="54">
        <v>183</v>
      </c>
      <c r="E5" s="16">
        <v>9</v>
      </c>
      <c r="F5" s="54">
        <v>738</v>
      </c>
      <c r="G5" s="55">
        <v>41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2</v>
      </c>
      <c r="B6" s="56" t="s">
        <v>363</v>
      </c>
      <c r="C6" s="56" t="s">
        <v>36</v>
      </c>
      <c r="D6" s="56">
        <v>186</v>
      </c>
      <c r="E6" s="22">
        <v>11</v>
      </c>
      <c r="F6" s="56">
        <v>720</v>
      </c>
      <c r="G6" s="57">
        <v>39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5</v>
      </c>
      <c r="B7" s="56" t="s">
        <v>364</v>
      </c>
      <c r="C7" s="56" t="s">
        <v>17</v>
      </c>
      <c r="D7" s="56">
        <v>184</v>
      </c>
      <c r="E7" s="22">
        <v>10</v>
      </c>
      <c r="F7" s="56">
        <v>713</v>
      </c>
      <c r="G7" s="57">
        <v>39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4</v>
      </c>
      <c r="B8" s="56" t="s">
        <v>359</v>
      </c>
      <c r="C8" s="56" t="s">
        <v>134</v>
      </c>
      <c r="D8" s="56">
        <v>168</v>
      </c>
      <c r="E8" s="22">
        <v>8</v>
      </c>
      <c r="F8" s="56">
        <v>678</v>
      </c>
      <c r="G8" s="57">
        <v>32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9</v>
      </c>
      <c r="B9" s="56" t="s">
        <v>380</v>
      </c>
      <c r="C9" s="56" t="s">
        <v>36</v>
      </c>
      <c r="D9" s="56">
        <v>167</v>
      </c>
      <c r="E9" s="22">
        <v>7</v>
      </c>
      <c r="F9" s="56">
        <v>664</v>
      </c>
      <c r="G9" s="57">
        <v>27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8">
        <v>6</v>
      </c>
      <c r="B10" s="56" t="s">
        <v>373</v>
      </c>
      <c r="C10" s="56" t="s">
        <v>30</v>
      </c>
      <c r="D10" s="56">
        <v>165</v>
      </c>
      <c r="E10" s="22">
        <v>5</v>
      </c>
      <c r="F10" s="56">
        <v>662</v>
      </c>
      <c r="G10" s="57">
        <v>25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1</v>
      </c>
      <c r="B11" s="22" t="s">
        <v>381</v>
      </c>
      <c r="C11" s="22" t="s">
        <v>30</v>
      </c>
      <c r="D11" s="22">
        <v>166</v>
      </c>
      <c r="E11" s="22">
        <v>6</v>
      </c>
      <c r="F11" s="27">
        <v>626</v>
      </c>
      <c r="G11" s="28">
        <v>20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8">
        <v>8</v>
      </c>
      <c r="B12" s="56" t="s">
        <v>383</v>
      </c>
      <c r="C12" s="56" t="s">
        <v>69</v>
      </c>
      <c r="D12" s="56">
        <v>143</v>
      </c>
      <c r="E12" s="22">
        <v>3</v>
      </c>
      <c r="F12" s="56">
        <v>600</v>
      </c>
      <c r="G12" s="57">
        <v>16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0">
        <v>7</v>
      </c>
      <c r="B13" s="56" t="s">
        <v>388</v>
      </c>
      <c r="C13" s="56" t="s">
        <v>17</v>
      </c>
      <c r="D13" s="56">
        <v>151</v>
      </c>
      <c r="E13" s="22">
        <v>4</v>
      </c>
      <c r="F13" s="56">
        <v>536</v>
      </c>
      <c r="G13" s="57">
        <v>11</v>
      </c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0">
        <v>11</v>
      </c>
      <c r="B14" s="56" t="s">
        <v>384</v>
      </c>
      <c r="C14" s="56" t="s">
        <v>17</v>
      </c>
      <c r="D14" s="56">
        <v>136</v>
      </c>
      <c r="E14" s="22">
        <v>2</v>
      </c>
      <c r="F14" s="56">
        <v>529</v>
      </c>
      <c r="G14" s="57">
        <v>10</v>
      </c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61">
        <v>10</v>
      </c>
      <c r="B15" s="59" t="s">
        <v>394</v>
      </c>
      <c r="C15" s="59" t="s">
        <v>38</v>
      </c>
      <c r="D15" s="59" t="s">
        <v>43</v>
      </c>
      <c r="E15" s="30">
        <v>0</v>
      </c>
      <c r="F15" s="59">
        <v>0</v>
      </c>
      <c r="G15" s="60">
        <v>0</v>
      </c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4" t="s">
        <v>266</v>
      </c>
      <c r="F17" s="39" t="s">
        <v>168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4" t="s">
        <v>169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A1155512-79EE-4281-B1FB-E9A46CC0AC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5E95-941F-45A8-AFA0-8FD32E45BE4B}">
  <sheetPr codeName="Sheet11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350</v>
      </c>
    </row>
    <row r="3" spans="1:25" ht="15.75" customHeight="1" x14ac:dyDescent="0.3">
      <c r="A3" s="7"/>
      <c r="B3" s="8" t="s">
        <v>4</v>
      </c>
      <c r="C3" s="4" t="s">
        <v>397</v>
      </c>
      <c r="E3" s="9" t="s">
        <v>398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3">
        <v>2</v>
      </c>
      <c r="B5" s="54" t="s">
        <v>352</v>
      </c>
      <c r="C5" s="54" t="s">
        <v>36</v>
      </c>
      <c r="D5" s="54">
        <v>189</v>
      </c>
      <c r="E5" s="16">
        <v>8</v>
      </c>
      <c r="F5" s="54">
        <v>762</v>
      </c>
      <c r="G5" s="55">
        <v>31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8</v>
      </c>
      <c r="B6" s="56" t="s">
        <v>353</v>
      </c>
      <c r="C6" s="56" t="s">
        <v>25</v>
      </c>
      <c r="D6" s="56">
        <v>188</v>
      </c>
      <c r="E6" s="22">
        <v>7</v>
      </c>
      <c r="F6" s="56">
        <v>760</v>
      </c>
      <c r="G6" s="57">
        <v>29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4</v>
      </c>
      <c r="B7" s="56" t="s">
        <v>108</v>
      </c>
      <c r="C7" s="56" t="s">
        <v>17</v>
      </c>
      <c r="D7" s="56">
        <v>152</v>
      </c>
      <c r="E7" s="22">
        <v>5</v>
      </c>
      <c r="F7" s="56">
        <v>596</v>
      </c>
      <c r="G7" s="57">
        <v>20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7</v>
      </c>
      <c r="B8" s="56" t="s">
        <v>221</v>
      </c>
      <c r="C8" s="56" t="s">
        <v>132</v>
      </c>
      <c r="D8" s="56">
        <v>164</v>
      </c>
      <c r="E8" s="22">
        <v>6</v>
      </c>
      <c r="F8" s="56">
        <v>594</v>
      </c>
      <c r="G8" s="57">
        <v>19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1</v>
      </c>
      <c r="B9" s="22" t="s">
        <v>155</v>
      </c>
      <c r="C9" s="22" t="s">
        <v>38</v>
      </c>
      <c r="D9" s="22">
        <v>142</v>
      </c>
      <c r="E9" s="22">
        <v>4</v>
      </c>
      <c r="F9" s="27">
        <v>568</v>
      </c>
      <c r="G9" s="28">
        <v>17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3</v>
      </c>
      <c r="B10" s="56" t="s">
        <v>387</v>
      </c>
      <c r="C10" s="56" t="s">
        <v>134</v>
      </c>
      <c r="D10" s="56">
        <v>132</v>
      </c>
      <c r="E10" s="22">
        <v>2</v>
      </c>
      <c r="F10" s="56">
        <v>557</v>
      </c>
      <c r="G10" s="57">
        <v>16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6</v>
      </c>
      <c r="B11" s="56" t="s">
        <v>165</v>
      </c>
      <c r="C11" s="56" t="s">
        <v>38</v>
      </c>
      <c r="D11" s="56">
        <v>103</v>
      </c>
      <c r="E11" s="22">
        <v>1</v>
      </c>
      <c r="F11" s="56">
        <v>477</v>
      </c>
      <c r="G11" s="57">
        <v>7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9">
        <v>5</v>
      </c>
      <c r="B12" s="59" t="s">
        <v>232</v>
      </c>
      <c r="C12" s="59" t="s">
        <v>17</v>
      </c>
      <c r="D12" s="59">
        <v>140</v>
      </c>
      <c r="E12" s="30">
        <v>3</v>
      </c>
      <c r="F12" s="59">
        <v>459</v>
      </c>
      <c r="G12" s="60">
        <v>6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4" t="s">
        <v>266</v>
      </c>
      <c r="F14" s="39" t="s">
        <v>168</v>
      </c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4" t="s">
        <v>169</v>
      </c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31A61E57-48E8-42D4-9AA1-9E1D3F80EE5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57B93-C3D3-45A7-82A1-ADB78207BD31}">
  <sheetPr codeName="Sheet12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399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350</v>
      </c>
    </row>
    <row r="3" spans="1:25" ht="15.75" customHeight="1" x14ac:dyDescent="0.3">
      <c r="A3" s="7"/>
      <c r="B3" s="8" t="s">
        <v>4</v>
      </c>
      <c r="C3" s="9" t="s">
        <v>400</v>
      </c>
      <c r="D3" s="9"/>
      <c r="E3" s="9" t="s">
        <v>401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97" t="s">
        <v>108</v>
      </c>
      <c r="C5" s="16" t="s">
        <v>17</v>
      </c>
      <c r="D5" s="16">
        <v>193</v>
      </c>
      <c r="E5" s="16">
        <v>8</v>
      </c>
      <c r="F5" s="16">
        <v>767</v>
      </c>
      <c r="G5" s="19">
        <v>33</v>
      </c>
      <c r="I5" s="4"/>
    </row>
    <row r="6" spans="1:25" ht="15.75" customHeight="1" x14ac:dyDescent="0.3">
      <c r="A6" s="20">
        <v>4</v>
      </c>
      <c r="B6" s="22" t="s">
        <v>402</v>
      </c>
      <c r="C6" s="22" t="s">
        <v>17</v>
      </c>
      <c r="D6" s="22">
        <v>191</v>
      </c>
      <c r="E6" s="23">
        <v>7</v>
      </c>
      <c r="F6" s="22">
        <v>759</v>
      </c>
      <c r="G6" s="24">
        <v>29</v>
      </c>
      <c r="I6" s="4"/>
    </row>
    <row r="7" spans="1:25" ht="15.75" customHeight="1" x14ac:dyDescent="0.3">
      <c r="A7" s="20">
        <v>8</v>
      </c>
      <c r="B7" s="22" t="s">
        <v>403</v>
      </c>
      <c r="C7" s="22" t="s">
        <v>32</v>
      </c>
      <c r="D7" s="22">
        <v>187</v>
      </c>
      <c r="E7" s="23">
        <v>6</v>
      </c>
      <c r="F7" s="22">
        <v>754</v>
      </c>
      <c r="G7" s="24">
        <v>29</v>
      </c>
      <c r="J7" s="95"/>
    </row>
    <row r="8" spans="1:25" ht="15.75" customHeight="1" x14ac:dyDescent="0.3">
      <c r="A8" s="20">
        <v>3</v>
      </c>
      <c r="B8" s="22" t="s">
        <v>404</v>
      </c>
      <c r="C8" s="22" t="s">
        <v>17</v>
      </c>
      <c r="D8" s="22">
        <v>194</v>
      </c>
      <c r="E8" s="23">
        <v>9</v>
      </c>
      <c r="F8" s="22">
        <v>753</v>
      </c>
      <c r="G8" s="24">
        <v>29</v>
      </c>
    </row>
    <row r="9" spans="1:25" ht="15.75" customHeight="1" x14ac:dyDescent="0.3">
      <c r="A9" s="20">
        <v>7</v>
      </c>
      <c r="B9" s="22" t="s">
        <v>405</v>
      </c>
      <c r="C9" s="22" t="s">
        <v>17</v>
      </c>
      <c r="D9" s="22">
        <v>183</v>
      </c>
      <c r="E9" s="23">
        <v>5</v>
      </c>
      <c r="F9" s="22">
        <v>713</v>
      </c>
      <c r="G9" s="24">
        <v>19</v>
      </c>
      <c r="I9" s="4"/>
    </row>
    <row r="10" spans="1:25" ht="15.75" customHeight="1" x14ac:dyDescent="0.3">
      <c r="A10" s="20">
        <v>6</v>
      </c>
      <c r="B10" s="22" t="s">
        <v>365</v>
      </c>
      <c r="C10" s="22" t="s">
        <v>17</v>
      </c>
      <c r="D10" s="22">
        <v>180</v>
      </c>
      <c r="E10" s="23">
        <v>4</v>
      </c>
      <c r="F10" s="22">
        <v>709</v>
      </c>
      <c r="G10" s="24">
        <v>16</v>
      </c>
      <c r="I10" s="4"/>
    </row>
    <row r="11" spans="1:25" ht="15.75" customHeight="1" x14ac:dyDescent="0.3">
      <c r="A11" s="20">
        <v>5</v>
      </c>
      <c r="B11" s="22" t="s">
        <v>406</v>
      </c>
      <c r="C11" s="22" t="s">
        <v>132</v>
      </c>
      <c r="D11" s="22">
        <v>171</v>
      </c>
      <c r="E11" s="23">
        <v>3</v>
      </c>
      <c r="F11" s="22">
        <v>693</v>
      </c>
      <c r="G11" s="24">
        <v>14</v>
      </c>
      <c r="I11" s="4"/>
    </row>
    <row r="12" spans="1:25" ht="15.75" customHeight="1" x14ac:dyDescent="0.3">
      <c r="A12" s="20">
        <v>1</v>
      </c>
      <c r="B12" s="22" t="s">
        <v>407</v>
      </c>
      <c r="C12" s="22" t="s">
        <v>30</v>
      </c>
      <c r="D12" s="22" t="s">
        <v>247</v>
      </c>
      <c r="E12" s="23">
        <v>0</v>
      </c>
      <c r="F12" s="27">
        <v>0</v>
      </c>
      <c r="G12" s="28">
        <v>0</v>
      </c>
      <c r="I12" s="4"/>
    </row>
    <row r="13" spans="1:25" ht="15.75" customHeight="1" x14ac:dyDescent="0.3">
      <c r="A13" s="29">
        <v>9</v>
      </c>
      <c r="B13" s="30" t="s">
        <v>408</v>
      </c>
      <c r="C13" s="30" t="s">
        <v>17</v>
      </c>
      <c r="D13" s="30" t="s">
        <v>43</v>
      </c>
      <c r="E13" s="31">
        <v>0</v>
      </c>
      <c r="F13" s="30">
        <v>0</v>
      </c>
      <c r="G13" s="32">
        <v>0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174</v>
      </c>
      <c r="D15" s="9"/>
      <c r="E15" s="9" t="s">
        <v>409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7</v>
      </c>
      <c r="B17" s="16" t="s">
        <v>410</v>
      </c>
      <c r="C17" s="16" t="s">
        <v>23</v>
      </c>
      <c r="D17" s="16">
        <v>182</v>
      </c>
      <c r="E17" s="16">
        <v>9</v>
      </c>
      <c r="F17" s="16">
        <v>724</v>
      </c>
      <c r="G17" s="19">
        <v>33</v>
      </c>
    </row>
    <row r="18" spans="1:7" ht="15.75" customHeight="1" x14ac:dyDescent="0.3">
      <c r="A18" s="20">
        <v>4</v>
      </c>
      <c r="B18" s="22" t="s">
        <v>316</v>
      </c>
      <c r="C18" s="22" t="s">
        <v>317</v>
      </c>
      <c r="D18" s="22">
        <v>181</v>
      </c>
      <c r="E18" s="23">
        <v>8</v>
      </c>
      <c r="F18" s="22">
        <v>700</v>
      </c>
      <c r="G18" s="24">
        <v>29</v>
      </c>
    </row>
    <row r="19" spans="1:7" ht="15.75" customHeight="1" x14ac:dyDescent="0.3">
      <c r="A19" s="20">
        <v>2</v>
      </c>
      <c r="B19" s="22" t="s">
        <v>411</v>
      </c>
      <c r="C19" s="22" t="s">
        <v>17</v>
      </c>
      <c r="D19" s="22">
        <v>174</v>
      </c>
      <c r="E19" s="23">
        <v>7</v>
      </c>
      <c r="F19" s="22">
        <v>699</v>
      </c>
      <c r="G19" s="24">
        <v>29</v>
      </c>
    </row>
    <row r="20" spans="1:7" ht="15.75" customHeight="1" x14ac:dyDescent="0.3">
      <c r="A20" s="20">
        <v>6</v>
      </c>
      <c r="B20" s="22" t="s">
        <v>218</v>
      </c>
      <c r="C20" s="22" t="s">
        <v>17</v>
      </c>
      <c r="D20" s="22">
        <v>168</v>
      </c>
      <c r="E20" s="23">
        <v>6</v>
      </c>
      <c r="F20" s="22">
        <v>684</v>
      </c>
      <c r="G20" s="24">
        <v>26</v>
      </c>
    </row>
    <row r="21" spans="1:7" ht="15.75" customHeight="1" x14ac:dyDescent="0.3">
      <c r="A21" s="20">
        <v>5</v>
      </c>
      <c r="B21" s="22" t="s">
        <v>412</v>
      </c>
      <c r="C21" s="22" t="s">
        <v>38</v>
      </c>
      <c r="D21" s="22">
        <v>164</v>
      </c>
      <c r="E21" s="23">
        <v>5</v>
      </c>
      <c r="F21" s="22">
        <v>653</v>
      </c>
      <c r="G21" s="24">
        <v>19</v>
      </c>
    </row>
    <row r="22" spans="1:7" ht="15.75" customHeight="1" x14ac:dyDescent="0.3">
      <c r="A22" s="20">
        <v>3</v>
      </c>
      <c r="B22" s="22" t="s">
        <v>342</v>
      </c>
      <c r="C22" s="22" t="s">
        <v>30</v>
      </c>
      <c r="D22" s="22">
        <v>145</v>
      </c>
      <c r="E22" s="23">
        <v>3</v>
      </c>
      <c r="F22" s="22">
        <v>599</v>
      </c>
      <c r="G22" s="24">
        <v>14</v>
      </c>
    </row>
    <row r="23" spans="1:7" ht="15.75" customHeight="1" x14ac:dyDescent="0.3">
      <c r="A23" s="20">
        <v>1</v>
      </c>
      <c r="B23" s="22" t="s">
        <v>335</v>
      </c>
      <c r="C23" s="22" t="s">
        <v>259</v>
      </c>
      <c r="D23" s="22">
        <v>155</v>
      </c>
      <c r="E23" s="23">
        <v>4</v>
      </c>
      <c r="F23" s="27">
        <v>607</v>
      </c>
      <c r="G23" s="28">
        <v>13</v>
      </c>
    </row>
    <row r="24" spans="1:7" ht="15.75" customHeight="1" x14ac:dyDescent="0.3">
      <c r="A24" s="20">
        <v>9</v>
      </c>
      <c r="B24" s="22" t="s">
        <v>185</v>
      </c>
      <c r="C24" s="22" t="s">
        <v>122</v>
      </c>
      <c r="D24" s="22">
        <v>143</v>
      </c>
      <c r="E24" s="23">
        <v>2</v>
      </c>
      <c r="F24" s="22">
        <v>597</v>
      </c>
      <c r="G24" s="24">
        <v>13</v>
      </c>
    </row>
    <row r="25" spans="1:7" ht="15.75" customHeight="1" x14ac:dyDescent="0.3">
      <c r="A25" s="29">
        <v>8</v>
      </c>
      <c r="B25" s="30" t="s">
        <v>413</v>
      </c>
      <c r="C25" s="30" t="s">
        <v>317</v>
      </c>
      <c r="D25" s="30" t="s">
        <v>43</v>
      </c>
      <c r="E25" s="31">
        <v>0</v>
      </c>
      <c r="F25" s="30">
        <v>0</v>
      </c>
      <c r="G25" s="32">
        <v>0</v>
      </c>
    </row>
    <row r="26" spans="1:7" ht="15.75" customHeight="1" x14ac:dyDescent="0.3"/>
    <row r="27" spans="1:7" ht="15.75" customHeight="1" x14ac:dyDescent="0.3">
      <c r="B27" s="4" t="s">
        <v>395</v>
      </c>
      <c r="F27" s="39" t="s">
        <v>168</v>
      </c>
    </row>
    <row r="28" spans="1:7" ht="15.75" customHeight="1" x14ac:dyDescent="0.3">
      <c r="B28" s="4" t="s">
        <v>169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38243404-090C-44A0-BAAC-E59E813A9CC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6EFE-C47B-4D0C-BFCF-D62E32229CA3}">
  <sheetPr codeName="Sheet13"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415</v>
      </c>
    </row>
    <row r="3" spans="1:25" ht="15.75" customHeight="1" x14ac:dyDescent="0.3">
      <c r="A3" s="7"/>
      <c r="B3" s="8" t="s">
        <v>4</v>
      </c>
      <c r="C3" s="9" t="s">
        <v>416</v>
      </c>
      <c r="D3" s="9"/>
      <c r="E3" s="9" t="s">
        <v>145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3" t="s">
        <v>11</v>
      </c>
      <c r="D4" s="66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2</v>
      </c>
      <c r="B5" s="15" t="s">
        <v>417</v>
      </c>
      <c r="C5" s="15" t="s">
        <v>134</v>
      </c>
      <c r="D5" s="16">
        <v>91</v>
      </c>
      <c r="E5" s="16">
        <v>93</v>
      </c>
      <c r="F5" s="16">
        <f t="shared" ref="F5:F13" si="0">SUM(D5:E5)</f>
        <v>184</v>
      </c>
      <c r="G5" s="16">
        <v>8</v>
      </c>
      <c r="H5" s="16">
        <v>728</v>
      </c>
      <c r="I5" s="19">
        <v>32</v>
      </c>
      <c r="K5" s="4"/>
      <c r="V5" s="33"/>
      <c r="W5" s="33"/>
    </row>
    <row r="6" spans="1:25" ht="15.75" customHeight="1" x14ac:dyDescent="0.3">
      <c r="A6" s="20">
        <v>5</v>
      </c>
      <c r="B6" s="22" t="s">
        <v>418</v>
      </c>
      <c r="C6" s="22" t="s">
        <v>105</v>
      </c>
      <c r="D6" s="22">
        <v>86</v>
      </c>
      <c r="E6" s="22">
        <v>92</v>
      </c>
      <c r="F6" s="22">
        <f t="shared" si="0"/>
        <v>178</v>
      </c>
      <c r="G6" s="23">
        <v>7</v>
      </c>
      <c r="H6" s="22">
        <v>698</v>
      </c>
      <c r="I6" s="24">
        <v>28</v>
      </c>
      <c r="K6" s="4"/>
    </row>
    <row r="7" spans="1:25" ht="15.75" customHeight="1" x14ac:dyDescent="0.3">
      <c r="A7" s="20">
        <v>6</v>
      </c>
      <c r="B7" s="22" t="s">
        <v>419</v>
      </c>
      <c r="C7" s="22" t="s">
        <v>259</v>
      </c>
      <c r="D7" s="22">
        <v>96</v>
      </c>
      <c r="E7" s="22">
        <v>100</v>
      </c>
      <c r="F7" s="22">
        <f t="shared" si="0"/>
        <v>196</v>
      </c>
      <c r="G7" s="23">
        <v>9</v>
      </c>
      <c r="H7" s="22">
        <v>679</v>
      </c>
      <c r="I7" s="24">
        <v>26</v>
      </c>
      <c r="J7" s="95"/>
      <c r="K7" s="4"/>
      <c r="V7" s="33"/>
      <c r="W7" s="33"/>
    </row>
    <row r="8" spans="1:25" ht="15.75" customHeight="1" x14ac:dyDescent="0.3">
      <c r="A8" s="20">
        <v>8</v>
      </c>
      <c r="B8" s="22" t="s">
        <v>420</v>
      </c>
      <c r="C8" s="22" t="s">
        <v>96</v>
      </c>
      <c r="D8" s="22" t="s">
        <v>43</v>
      </c>
      <c r="E8" s="22"/>
      <c r="F8" s="22">
        <f t="shared" si="0"/>
        <v>0</v>
      </c>
      <c r="G8" s="23">
        <v>0</v>
      </c>
      <c r="H8" s="22">
        <v>543</v>
      </c>
      <c r="I8" s="24">
        <v>25</v>
      </c>
      <c r="K8" s="4"/>
      <c r="V8" s="33"/>
      <c r="W8" s="33"/>
    </row>
    <row r="9" spans="1:25" ht="15.75" customHeight="1" x14ac:dyDescent="0.3">
      <c r="A9" s="20">
        <v>4</v>
      </c>
      <c r="B9" s="22" t="s">
        <v>89</v>
      </c>
      <c r="C9" s="22" t="s">
        <v>90</v>
      </c>
      <c r="D9" s="22">
        <v>79</v>
      </c>
      <c r="E9" s="22">
        <v>89</v>
      </c>
      <c r="F9" s="22">
        <f t="shared" si="0"/>
        <v>168</v>
      </c>
      <c r="G9" s="23">
        <v>6</v>
      </c>
      <c r="H9" s="22">
        <v>659</v>
      </c>
      <c r="I9" s="24">
        <v>22</v>
      </c>
      <c r="L9" s="33"/>
      <c r="M9" s="33"/>
      <c r="N9" s="33"/>
      <c r="O9" s="33"/>
      <c r="P9" s="33"/>
      <c r="Q9" s="33"/>
      <c r="R9" s="33"/>
      <c r="S9" s="33"/>
      <c r="T9" s="33"/>
      <c r="U9" s="33"/>
      <c r="X9" s="33"/>
      <c r="Y9" s="33"/>
    </row>
    <row r="10" spans="1:25" ht="15.75" customHeight="1" x14ac:dyDescent="0.3">
      <c r="A10" s="20">
        <v>3</v>
      </c>
      <c r="B10" s="22" t="s">
        <v>421</v>
      </c>
      <c r="C10" s="22" t="s">
        <v>88</v>
      </c>
      <c r="D10" s="22">
        <v>71</v>
      </c>
      <c r="E10" s="22">
        <v>72</v>
      </c>
      <c r="F10" s="22">
        <f t="shared" si="0"/>
        <v>143</v>
      </c>
      <c r="G10" s="23">
        <v>5</v>
      </c>
      <c r="H10" s="22">
        <v>621</v>
      </c>
      <c r="I10" s="24">
        <v>20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  <c r="X10" s="33"/>
      <c r="Y10" s="33"/>
    </row>
    <row r="11" spans="1:25" ht="15.75" customHeight="1" x14ac:dyDescent="0.3">
      <c r="A11" s="20">
        <v>9</v>
      </c>
      <c r="B11" s="22" t="s">
        <v>422</v>
      </c>
      <c r="C11" s="22" t="s">
        <v>147</v>
      </c>
      <c r="D11" s="22">
        <v>43</v>
      </c>
      <c r="E11" s="22">
        <v>56</v>
      </c>
      <c r="F11" s="22">
        <f t="shared" si="0"/>
        <v>99</v>
      </c>
      <c r="G11" s="23">
        <v>4</v>
      </c>
      <c r="H11" s="22">
        <v>405</v>
      </c>
      <c r="I11" s="24">
        <v>13</v>
      </c>
      <c r="L11" s="33"/>
      <c r="M11" s="33"/>
      <c r="N11" s="33"/>
      <c r="O11" s="33"/>
      <c r="P11" s="33"/>
      <c r="Q11" s="33"/>
      <c r="R11" s="33"/>
      <c r="S11" s="33"/>
      <c r="T11" s="33"/>
      <c r="U11" s="33"/>
      <c r="X11" s="33"/>
      <c r="Y11" s="33"/>
    </row>
    <row r="12" spans="1:25" ht="15.75" customHeight="1" x14ac:dyDescent="0.3">
      <c r="A12" s="20">
        <v>1</v>
      </c>
      <c r="B12" s="26" t="s">
        <v>423</v>
      </c>
      <c r="C12" s="26" t="s">
        <v>162</v>
      </c>
      <c r="D12" s="22" t="s">
        <v>43</v>
      </c>
      <c r="E12" s="22"/>
      <c r="F12" s="22">
        <f t="shared" si="0"/>
        <v>0</v>
      </c>
      <c r="G12" s="23">
        <v>0</v>
      </c>
      <c r="H12" s="27">
        <v>0</v>
      </c>
      <c r="I12" s="28">
        <v>0</v>
      </c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ht="15.75" customHeight="1" x14ac:dyDescent="0.3">
      <c r="A13" s="29">
        <v>7</v>
      </c>
      <c r="B13" s="30" t="s">
        <v>63</v>
      </c>
      <c r="C13" s="30" t="s">
        <v>42</v>
      </c>
      <c r="D13" s="30" t="s">
        <v>43</v>
      </c>
      <c r="E13" s="30"/>
      <c r="F13" s="30">
        <f t="shared" si="0"/>
        <v>0</v>
      </c>
      <c r="G13" s="31">
        <v>0</v>
      </c>
      <c r="H13" s="30">
        <v>0</v>
      </c>
      <c r="I13" s="32">
        <v>0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ht="15.75" customHeight="1" x14ac:dyDescent="0.3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5.75" customHeight="1" x14ac:dyDescent="0.3">
      <c r="A15" s="7"/>
      <c r="B15" s="8" t="s">
        <v>7</v>
      </c>
      <c r="C15" s="9" t="s">
        <v>424</v>
      </c>
      <c r="D15" s="9"/>
      <c r="E15" s="9" t="s">
        <v>175</v>
      </c>
      <c r="F15" s="8"/>
      <c r="G15" s="8"/>
      <c r="H15" s="8"/>
      <c r="I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15.75" customHeight="1" x14ac:dyDescent="0.3">
      <c r="A16" s="10">
        <v>2</v>
      </c>
      <c r="B16" s="11" t="s">
        <v>10</v>
      </c>
      <c r="C16" s="93" t="s">
        <v>11</v>
      </c>
      <c r="D16" s="66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15.75" customHeight="1" x14ac:dyDescent="0.3">
      <c r="A17" s="14">
        <v>9</v>
      </c>
      <c r="B17" s="16" t="s">
        <v>376</v>
      </c>
      <c r="C17" s="16" t="s">
        <v>321</v>
      </c>
      <c r="D17" s="16">
        <v>89</v>
      </c>
      <c r="E17" s="16">
        <v>83</v>
      </c>
      <c r="F17" s="16">
        <f t="shared" ref="F17:F25" si="1">SUM(D17:E17)</f>
        <v>172</v>
      </c>
      <c r="G17" s="16">
        <v>9</v>
      </c>
      <c r="H17" s="16">
        <v>676</v>
      </c>
      <c r="I17" s="19">
        <v>29</v>
      </c>
      <c r="L17" s="33"/>
      <c r="M17" s="33"/>
      <c r="N17" s="33"/>
      <c r="O17" s="33"/>
      <c r="P17" s="33"/>
      <c r="Q17" s="33"/>
      <c r="R17" s="33"/>
      <c r="S17" s="33"/>
      <c r="T17" s="33"/>
      <c r="U17" s="33"/>
      <c r="X17" s="33"/>
      <c r="Y17" s="33"/>
    </row>
    <row r="18" spans="1:25" x14ac:dyDescent="0.3">
      <c r="A18" s="20">
        <v>4</v>
      </c>
      <c r="B18" s="22" t="s">
        <v>95</v>
      </c>
      <c r="C18" s="22" t="s">
        <v>96</v>
      </c>
      <c r="D18" s="22" t="s">
        <v>43</v>
      </c>
      <c r="E18" s="22"/>
      <c r="F18" s="22">
        <f t="shared" si="1"/>
        <v>0</v>
      </c>
      <c r="G18" s="23">
        <v>0</v>
      </c>
      <c r="H18" s="22">
        <v>520</v>
      </c>
      <c r="I18" s="24">
        <v>25</v>
      </c>
    </row>
    <row r="19" spans="1:25" ht="15.75" customHeight="1" x14ac:dyDescent="0.3">
      <c r="A19" s="20">
        <v>3</v>
      </c>
      <c r="B19" s="22" t="s">
        <v>137</v>
      </c>
      <c r="C19" s="22" t="s">
        <v>105</v>
      </c>
      <c r="D19" s="22">
        <v>88</v>
      </c>
      <c r="E19" s="22">
        <v>79</v>
      </c>
      <c r="F19" s="22">
        <f t="shared" si="1"/>
        <v>167</v>
      </c>
      <c r="G19" s="23">
        <v>8</v>
      </c>
      <c r="H19" s="22">
        <v>660</v>
      </c>
      <c r="I19" s="24">
        <v>24</v>
      </c>
    </row>
    <row r="20" spans="1:25" ht="15.75" customHeight="1" x14ac:dyDescent="0.3">
      <c r="A20" s="20">
        <v>5</v>
      </c>
      <c r="B20" s="22" t="s">
        <v>104</v>
      </c>
      <c r="C20" s="22" t="s">
        <v>105</v>
      </c>
      <c r="D20" s="22">
        <v>86</v>
      </c>
      <c r="E20" s="22">
        <v>81</v>
      </c>
      <c r="F20" s="22">
        <f t="shared" si="1"/>
        <v>167</v>
      </c>
      <c r="G20" s="23">
        <v>8</v>
      </c>
      <c r="H20" s="22">
        <v>653</v>
      </c>
      <c r="I20" s="24">
        <v>24</v>
      </c>
    </row>
    <row r="21" spans="1:25" ht="15.75" customHeight="1" x14ac:dyDescent="0.3">
      <c r="A21" s="20">
        <v>1</v>
      </c>
      <c r="B21" s="26" t="s">
        <v>123</v>
      </c>
      <c r="C21" s="26" t="s">
        <v>124</v>
      </c>
      <c r="D21" s="22">
        <v>87</v>
      </c>
      <c r="E21" s="22">
        <v>68</v>
      </c>
      <c r="F21" s="22">
        <f t="shared" si="1"/>
        <v>155</v>
      </c>
      <c r="G21" s="23">
        <v>5</v>
      </c>
      <c r="H21" s="27">
        <v>649</v>
      </c>
      <c r="I21" s="28">
        <v>23</v>
      </c>
    </row>
    <row r="22" spans="1:25" ht="15.75" customHeight="1" x14ac:dyDescent="0.3">
      <c r="A22" s="20">
        <v>7</v>
      </c>
      <c r="B22" s="22" t="s">
        <v>66</v>
      </c>
      <c r="C22" s="22" t="s">
        <v>67</v>
      </c>
      <c r="D22" s="22">
        <v>79</v>
      </c>
      <c r="E22" s="22">
        <v>80</v>
      </c>
      <c r="F22" s="22">
        <f t="shared" si="1"/>
        <v>159</v>
      </c>
      <c r="G22" s="23">
        <v>6</v>
      </c>
      <c r="H22" s="22">
        <v>645</v>
      </c>
      <c r="I22" s="24">
        <v>21</v>
      </c>
    </row>
    <row r="23" spans="1:25" ht="15.75" customHeight="1" x14ac:dyDescent="0.3">
      <c r="A23" s="20">
        <v>8</v>
      </c>
      <c r="B23" s="22" t="s">
        <v>118</v>
      </c>
      <c r="C23" s="22" t="s">
        <v>96</v>
      </c>
      <c r="D23" s="22" t="s">
        <v>43</v>
      </c>
      <c r="E23" s="22"/>
      <c r="F23" s="22">
        <f t="shared" si="1"/>
        <v>0</v>
      </c>
      <c r="G23" s="23">
        <v>0</v>
      </c>
      <c r="H23" s="22">
        <v>491</v>
      </c>
      <c r="I23" s="24">
        <v>15</v>
      </c>
    </row>
    <row r="24" spans="1:25" ht="15.75" customHeight="1" x14ac:dyDescent="0.3">
      <c r="A24" s="20">
        <v>2</v>
      </c>
      <c r="B24" s="22" t="s">
        <v>135</v>
      </c>
      <c r="C24" s="22" t="s">
        <v>105</v>
      </c>
      <c r="D24" s="22">
        <v>73</v>
      </c>
      <c r="E24" s="22">
        <v>67</v>
      </c>
      <c r="F24" s="22">
        <f t="shared" si="1"/>
        <v>140</v>
      </c>
      <c r="G24" s="23">
        <v>3</v>
      </c>
      <c r="H24" s="22">
        <v>454</v>
      </c>
      <c r="I24" s="24">
        <v>8</v>
      </c>
    </row>
    <row r="25" spans="1:25" ht="15.75" customHeight="1" x14ac:dyDescent="0.3">
      <c r="A25" s="29">
        <v>6</v>
      </c>
      <c r="B25" s="30" t="s">
        <v>425</v>
      </c>
      <c r="C25" s="30" t="s">
        <v>107</v>
      </c>
      <c r="D25" s="30">
        <v>77</v>
      </c>
      <c r="E25" s="30">
        <v>76</v>
      </c>
      <c r="F25" s="30">
        <f t="shared" si="1"/>
        <v>153</v>
      </c>
      <c r="G25" s="31">
        <v>4</v>
      </c>
      <c r="H25" s="30">
        <v>439</v>
      </c>
      <c r="I25" s="32">
        <v>7</v>
      </c>
      <c r="V25" s="33"/>
      <c r="W25" s="33"/>
    </row>
    <row r="26" spans="1:25" ht="15.75" customHeight="1" x14ac:dyDescent="0.3"/>
    <row r="27" spans="1:25" ht="15.75" customHeight="1" x14ac:dyDescent="0.3">
      <c r="A27" s="7"/>
      <c r="B27" s="8" t="s">
        <v>48</v>
      </c>
      <c r="C27" s="9" t="s">
        <v>426</v>
      </c>
      <c r="D27" s="9"/>
      <c r="E27" s="9" t="s">
        <v>427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93" t="s">
        <v>11</v>
      </c>
      <c r="D28" s="66"/>
      <c r="E28" s="98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6" t="s">
        <v>102</v>
      </c>
      <c r="C29" s="16" t="s">
        <v>17</v>
      </c>
      <c r="D29" s="16">
        <v>84</v>
      </c>
      <c r="E29" s="16">
        <v>93</v>
      </c>
      <c r="F29" s="16">
        <f t="shared" ref="F29:F37" si="2">SUM(D29:E29)</f>
        <v>177</v>
      </c>
      <c r="G29" s="16">
        <v>9</v>
      </c>
      <c r="H29" s="16">
        <v>706</v>
      </c>
      <c r="I29" s="19">
        <v>36</v>
      </c>
    </row>
    <row r="30" spans="1:25" ht="15.75" customHeight="1" x14ac:dyDescent="0.3">
      <c r="A30" s="20">
        <v>3</v>
      </c>
      <c r="B30" s="22" t="s">
        <v>428</v>
      </c>
      <c r="C30" s="22" t="s">
        <v>321</v>
      </c>
      <c r="D30" s="22">
        <v>78</v>
      </c>
      <c r="E30" s="22">
        <v>86</v>
      </c>
      <c r="F30" s="22">
        <f t="shared" si="2"/>
        <v>164</v>
      </c>
      <c r="G30" s="23">
        <v>6</v>
      </c>
      <c r="H30" s="22">
        <v>657</v>
      </c>
      <c r="I30" s="24">
        <v>30</v>
      </c>
    </row>
    <row r="31" spans="1:25" ht="15.75" customHeight="1" x14ac:dyDescent="0.3">
      <c r="A31" s="20">
        <v>4</v>
      </c>
      <c r="B31" s="22" t="s">
        <v>429</v>
      </c>
      <c r="C31" s="22" t="s">
        <v>321</v>
      </c>
      <c r="D31" s="22">
        <v>86</v>
      </c>
      <c r="E31" s="22">
        <v>88</v>
      </c>
      <c r="F31" s="22">
        <f t="shared" si="2"/>
        <v>174</v>
      </c>
      <c r="G31" s="23">
        <v>8</v>
      </c>
      <c r="H31" s="22">
        <v>658</v>
      </c>
      <c r="I31" s="24">
        <v>28</v>
      </c>
    </row>
    <row r="32" spans="1:25" ht="15.75" customHeight="1" x14ac:dyDescent="0.3">
      <c r="A32" s="20">
        <v>9</v>
      </c>
      <c r="B32" s="22" t="s">
        <v>151</v>
      </c>
      <c r="C32" s="22" t="s">
        <v>17</v>
      </c>
      <c r="D32" s="22">
        <v>89</v>
      </c>
      <c r="E32" s="22">
        <v>80</v>
      </c>
      <c r="F32" s="22">
        <f t="shared" si="2"/>
        <v>169</v>
      </c>
      <c r="G32" s="23">
        <v>7</v>
      </c>
      <c r="H32" s="22">
        <v>642</v>
      </c>
      <c r="I32" s="24">
        <v>27</v>
      </c>
    </row>
    <row r="33" spans="1:9" ht="15.75" customHeight="1" x14ac:dyDescent="0.3">
      <c r="A33" s="20">
        <v>5</v>
      </c>
      <c r="B33" s="22" t="s">
        <v>138</v>
      </c>
      <c r="C33" s="22" t="s">
        <v>139</v>
      </c>
      <c r="D33" s="22">
        <v>76</v>
      </c>
      <c r="E33" s="22">
        <v>55</v>
      </c>
      <c r="F33" s="22">
        <f t="shared" si="2"/>
        <v>131</v>
      </c>
      <c r="G33" s="23">
        <v>3</v>
      </c>
      <c r="H33" s="22">
        <v>609</v>
      </c>
      <c r="I33" s="24">
        <v>21</v>
      </c>
    </row>
    <row r="34" spans="1:9" ht="15.75" customHeight="1" x14ac:dyDescent="0.3">
      <c r="A34" s="20">
        <v>2</v>
      </c>
      <c r="B34" s="22" t="s">
        <v>430</v>
      </c>
      <c r="C34" s="22" t="s">
        <v>134</v>
      </c>
      <c r="D34" s="22">
        <v>65</v>
      </c>
      <c r="E34" s="22">
        <v>80</v>
      </c>
      <c r="F34" s="22">
        <f t="shared" si="2"/>
        <v>145</v>
      </c>
      <c r="G34" s="23">
        <v>4</v>
      </c>
      <c r="H34" s="22">
        <v>559</v>
      </c>
      <c r="I34" s="24">
        <v>13</v>
      </c>
    </row>
    <row r="35" spans="1:9" ht="15.75" customHeight="1" x14ac:dyDescent="0.3">
      <c r="A35" s="20">
        <v>1</v>
      </c>
      <c r="B35" s="26" t="s">
        <v>431</v>
      </c>
      <c r="C35" s="26" t="s">
        <v>134</v>
      </c>
      <c r="D35" s="22">
        <v>73</v>
      </c>
      <c r="E35" s="22">
        <v>73</v>
      </c>
      <c r="F35" s="22">
        <f t="shared" si="2"/>
        <v>146</v>
      </c>
      <c r="G35" s="23">
        <v>5</v>
      </c>
      <c r="H35" s="27">
        <v>568</v>
      </c>
      <c r="I35" s="28">
        <v>12</v>
      </c>
    </row>
    <row r="36" spans="1:9" ht="15.75" customHeight="1" x14ac:dyDescent="0.3">
      <c r="A36" s="20">
        <v>6</v>
      </c>
      <c r="B36" s="21" t="s">
        <v>129</v>
      </c>
      <c r="C36" s="22" t="s">
        <v>25</v>
      </c>
      <c r="D36" s="22">
        <v>66</v>
      </c>
      <c r="E36" s="22">
        <v>62</v>
      </c>
      <c r="F36" s="22">
        <f t="shared" si="2"/>
        <v>128</v>
      </c>
      <c r="G36" s="23">
        <v>2</v>
      </c>
      <c r="H36" s="22">
        <v>564</v>
      </c>
      <c r="I36" s="24">
        <v>12</v>
      </c>
    </row>
    <row r="37" spans="1:9" ht="15.75" customHeight="1" x14ac:dyDescent="0.3">
      <c r="A37" s="29">
        <v>7</v>
      </c>
      <c r="B37" s="30" t="s">
        <v>136</v>
      </c>
      <c r="C37" s="30" t="s">
        <v>42</v>
      </c>
      <c r="D37" s="30" t="s">
        <v>247</v>
      </c>
      <c r="E37" s="30"/>
      <c r="F37" s="30">
        <f t="shared" si="2"/>
        <v>0</v>
      </c>
      <c r="G37" s="31">
        <v>0</v>
      </c>
      <c r="H37" s="30">
        <v>141</v>
      </c>
      <c r="I37" s="32">
        <v>3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432</v>
      </c>
      <c r="D39" s="9"/>
      <c r="E39" s="9" t="s">
        <v>433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93" t="s">
        <v>11</v>
      </c>
      <c r="D40" s="66"/>
      <c r="E40" s="98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1</v>
      </c>
      <c r="B41" s="15" t="s">
        <v>115</v>
      </c>
      <c r="C41" s="15" t="s">
        <v>116</v>
      </c>
      <c r="D41" s="16">
        <v>84</v>
      </c>
      <c r="E41" s="16">
        <v>86</v>
      </c>
      <c r="F41" s="16">
        <f t="shared" ref="F41:F48" si="3">SUM(D41:E41)</f>
        <v>170</v>
      </c>
      <c r="G41" s="16">
        <v>8</v>
      </c>
      <c r="H41" s="17">
        <v>649</v>
      </c>
      <c r="I41" s="18">
        <v>28</v>
      </c>
    </row>
    <row r="42" spans="1:9" ht="15.75" customHeight="1" x14ac:dyDescent="0.3">
      <c r="A42" s="20">
        <v>2</v>
      </c>
      <c r="B42" s="22" t="s">
        <v>238</v>
      </c>
      <c r="C42" s="22" t="s">
        <v>254</v>
      </c>
      <c r="D42" s="22">
        <v>86</v>
      </c>
      <c r="E42" s="22">
        <v>80</v>
      </c>
      <c r="F42" s="22">
        <f t="shared" si="3"/>
        <v>166</v>
      </c>
      <c r="G42" s="23">
        <v>7</v>
      </c>
      <c r="H42" s="22">
        <v>648</v>
      </c>
      <c r="I42" s="24">
        <v>26</v>
      </c>
    </row>
    <row r="43" spans="1:9" ht="15.75" customHeight="1" x14ac:dyDescent="0.3">
      <c r="A43" s="20">
        <v>8</v>
      </c>
      <c r="B43" s="22" t="s">
        <v>333</v>
      </c>
      <c r="C43" s="22" t="s">
        <v>321</v>
      </c>
      <c r="D43" s="22">
        <v>84</v>
      </c>
      <c r="E43" s="22">
        <v>67</v>
      </c>
      <c r="F43" s="22">
        <f t="shared" si="3"/>
        <v>151</v>
      </c>
      <c r="G43" s="23">
        <v>4</v>
      </c>
      <c r="H43" s="22">
        <v>627</v>
      </c>
      <c r="I43" s="24">
        <v>25</v>
      </c>
    </row>
    <row r="44" spans="1:9" ht="15.75" customHeight="1" x14ac:dyDescent="0.3">
      <c r="A44" s="20">
        <v>3</v>
      </c>
      <c r="B44" s="22" t="s">
        <v>434</v>
      </c>
      <c r="C44" s="22" t="s">
        <v>321</v>
      </c>
      <c r="D44" s="22">
        <v>81</v>
      </c>
      <c r="E44" s="22">
        <v>71</v>
      </c>
      <c r="F44" s="22">
        <f t="shared" si="3"/>
        <v>152</v>
      </c>
      <c r="G44" s="23">
        <v>5</v>
      </c>
      <c r="H44" s="22">
        <v>606</v>
      </c>
      <c r="I44" s="24">
        <v>20</v>
      </c>
    </row>
    <row r="45" spans="1:9" ht="15.75" customHeight="1" x14ac:dyDescent="0.3">
      <c r="A45" s="20">
        <v>4</v>
      </c>
      <c r="B45" s="22" t="s">
        <v>87</v>
      </c>
      <c r="C45" s="22" t="s">
        <v>88</v>
      </c>
      <c r="D45" s="22">
        <v>75</v>
      </c>
      <c r="E45" s="22">
        <v>60</v>
      </c>
      <c r="F45" s="22">
        <f t="shared" si="3"/>
        <v>135</v>
      </c>
      <c r="G45" s="23">
        <v>2</v>
      </c>
      <c r="H45" s="22">
        <v>560</v>
      </c>
      <c r="I45" s="24">
        <v>15</v>
      </c>
    </row>
    <row r="46" spans="1:9" ht="15.75" customHeight="1" x14ac:dyDescent="0.3">
      <c r="A46" s="20">
        <v>6</v>
      </c>
      <c r="B46" s="22" t="s">
        <v>187</v>
      </c>
      <c r="C46" s="22" t="s">
        <v>124</v>
      </c>
      <c r="D46" s="22">
        <v>81</v>
      </c>
      <c r="E46" s="22">
        <v>75</v>
      </c>
      <c r="F46" s="22">
        <f t="shared" si="3"/>
        <v>156</v>
      </c>
      <c r="G46" s="23">
        <v>6</v>
      </c>
      <c r="H46" s="22">
        <v>560</v>
      </c>
      <c r="I46" s="24">
        <v>14</v>
      </c>
    </row>
    <row r="47" spans="1:9" ht="15.75" customHeight="1" x14ac:dyDescent="0.3">
      <c r="A47" s="20">
        <v>5</v>
      </c>
      <c r="B47" s="22" t="s">
        <v>435</v>
      </c>
      <c r="C47" s="22" t="s">
        <v>436</v>
      </c>
      <c r="D47" s="22">
        <v>66</v>
      </c>
      <c r="E47" s="22">
        <v>53</v>
      </c>
      <c r="F47" s="22">
        <f t="shared" si="3"/>
        <v>119</v>
      </c>
      <c r="G47" s="23">
        <v>1</v>
      </c>
      <c r="H47" s="22">
        <v>526</v>
      </c>
      <c r="I47" s="24">
        <v>11</v>
      </c>
    </row>
    <row r="48" spans="1:9" ht="15.75" customHeight="1" x14ac:dyDescent="0.3">
      <c r="A48" s="29">
        <v>7</v>
      </c>
      <c r="B48" s="30" t="s">
        <v>437</v>
      </c>
      <c r="C48" s="30" t="s">
        <v>162</v>
      </c>
      <c r="D48" s="30">
        <v>72</v>
      </c>
      <c r="E48" s="30">
        <v>69</v>
      </c>
      <c r="F48" s="30">
        <f t="shared" si="3"/>
        <v>141</v>
      </c>
      <c r="G48" s="31">
        <v>3</v>
      </c>
      <c r="H48" s="30">
        <v>498</v>
      </c>
      <c r="I48" s="32">
        <v>6</v>
      </c>
    </row>
    <row r="49" spans="1:9" ht="15.75" customHeight="1" x14ac:dyDescent="0.3"/>
    <row r="50" spans="1:9" ht="15.75" customHeight="1" x14ac:dyDescent="0.3">
      <c r="A50" s="7"/>
      <c r="B50" s="8" t="s">
        <v>79</v>
      </c>
      <c r="C50" s="9" t="s">
        <v>438</v>
      </c>
      <c r="D50" s="9"/>
      <c r="E50" s="9" t="s">
        <v>439</v>
      </c>
      <c r="F50" s="8"/>
      <c r="G50" s="8"/>
      <c r="H50" s="8"/>
      <c r="I50" s="8"/>
    </row>
    <row r="51" spans="1:9" ht="15.75" customHeight="1" x14ac:dyDescent="0.3">
      <c r="A51" s="10">
        <v>2</v>
      </c>
      <c r="B51" s="11" t="s">
        <v>10</v>
      </c>
      <c r="C51" s="93" t="s">
        <v>11</v>
      </c>
      <c r="D51" s="66"/>
      <c r="E51" s="98"/>
      <c r="F51" s="12" t="s">
        <v>12</v>
      </c>
      <c r="G51" s="12" t="s">
        <v>13</v>
      </c>
      <c r="H51" s="12" t="s">
        <v>14</v>
      </c>
      <c r="I51" s="13" t="s">
        <v>15</v>
      </c>
    </row>
    <row r="52" spans="1:9" ht="15.75" customHeight="1" x14ac:dyDescent="0.3">
      <c r="A52" s="14">
        <v>2</v>
      </c>
      <c r="B52" s="16" t="s">
        <v>440</v>
      </c>
      <c r="C52" s="16" t="s">
        <v>321</v>
      </c>
      <c r="D52" s="16">
        <v>84</v>
      </c>
      <c r="E52" s="16">
        <v>76</v>
      </c>
      <c r="F52" s="16">
        <f t="shared" ref="F52:F59" si="4">SUM(D52:E52)</f>
        <v>160</v>
      </c>
      <c r="G52" s="16">
        <v>8</v>
      </c>
      <c r="H52" s="16">
        <v>601</v>
      </c>
      <c r="I52" s="19">
        <v>31</v>
      </c>
    </row>
    <row r="53" spans="1:9" ht="15.75" customHeight="1" x14ac:dyDescent="0.3">
      <c r="A53" s="20">
        <v>8</v>
      </c>
      <c r="B53" s="22" t="s">
        <v>320</v>
      </c>
      <c r="C53" s="22" t="s">
        <v>321</v>
      </c>
      <c r="D53" s="22">
        <v>61</v>
      </c>
      <c r="E53" s="22">
        <v>67</v>
      </c>
      <c r="F53" s="22">
        <f t="shared" si="4"/>
        <v>128</v>
      </c>
      <c r="G53" s="23">
        <v>6</v>
      </c>
      <c r="H53" s="22">
        <v>554</v>
      </c>
      <c r="I53" s="24">
        <v>26</v>
      </c>
    </row>
    <row r="54" spans="1:9" ht="15.75" customHeight="1" x14ac:dyDescent="0.3">
      <c r="A54" s="20">
        <v>7</v>
      </c>
      <c r="B54" s="22" t="s">
        <v>441</v>
      </c>
      <c r="C54" s="22" t="s">
        <v>321</v>
      </c>
      <c r="D54" s="22">
        <v>36</v>
      </c>
      <c r="E54" s="22">
        <v>62</v>
      </c>
      <c r="F54" s="22">
        <f t="shared" si="4"/>
        <v>98</v>
      </c>
      <c r="G54" s="23">
        <v>4</v>
      </c>
      <c r="H54" s="22">
        <v>513</v>
      </c>
      <c r="I54" s="24">
        <v>22</v>
      </c>
    </row>
    <row r="55" spans="1:9" ht="15.75" customHeight="1" x14ac:dyDescent="0.3">
      <c r="A55" s="20">
        <v>3</v>
      </c>
      <c r="B55" s="22" t="s">
        <v>322</v>
      </c>
      <c r="C55" s="22" t="s">
        <v>321</v>
      </c>
      <c r="D55" s="22">
        <v>60</v>
      </c>
      <c r="E55" s="22">
        <v>59</v>
      </c>
      <c r="F55" s="22">
        <f t="shared" si="4"/>
        <v>119</v>
      </c>
      <c r="G55" s="23">
        <v>5</v>
      </c>
      <c r="H55" s="22">
        <v>505</v>
      </c>
      <c r="I55" s="24">
        <v>20</v>
      </c>
    </row>
    <row r="56" spans="1:9" ht="15.75" customHeight="1" x14ac:dyDescent="0.3">
      <c r="A56" s="20">
        <v>4</v>
      </c>
      <c r="B56" s="22" t="s">
        <v>442</v>
      </c>
      <c r="C56" s="22" t="s">
        <v>259</v>
      </c>
      <c r="D56" s="22">
        <v>71</v>
      </c>
      <c r="E56" s="22">
        <v>68</v>
      </c>
      <c r="F56" s="22">
        <f t="shared" si="4"/>
        <v>139</v>
      </c>
      <c r="G56" s="23">
        <v>7</v>
      </c>
      <c r="H56" s="22">
        <v>484</v>
      </c>
      <c r="I56" s="24">
        <v>19</v>
      </c>
    </row>
    <row r="57" spans="1:9" ht="15.75" customHeight="1" x14ac:dyDescent="0.3">
      <c r="A57" s="20">
        <v>1</v>
      </c>
      <c r="B57" s="26" t="s">
        <v>443</v>
      </c>
      <c r="C57" s="26" t="s">
        <v>67</v>
      </c>
      <c r="D57" s="22">
        <v>62</v>
      </c>
      <c r="E57" s="22">
        <v>34</v>
      </c>
      <c r="F57" s="22">
        <f t="shared" si="4"/>
        <v>96</v>
      </c>
      <c r="G57" s="23">
        <v>3</v>
      </c>
      <c r="H57" s="27">
        <v>442</v>
      </c>
      <c r="I57" s="28">
        <v>14</v>
      </c>
    </row>
    <row r="58" spans="1:9" ht="15.75" customHeight="1" x14ac:dyDescent="0.3">
      <c r="A58" s="20">
        <v>5</v>
      </c>
      <c r="B58" s="22" t="s">
        <v>444</v>
      </c>
      <c r="C58" s="22" t="s">
        <v>259</v>
      </c>
      <c r="D58" s="22">
        <v>49</v>
      </c>
      <c r="E58" s="22">
        <v>33</v>
      </c>
      <c r="F58" s="22">
        <f t="shared" si="4"/>
        <v>82</v>
      </c>
      <c r="G58" s="23">
        <v>2</v>
      </c>
      <c r="H58" s="22">
        <v>164</v>
      </c>
      <c r="I58" s="24">
        <v>5</v>
      </c>
    </row>
    <row r="59" spans="1:9" ht="15.75" customHeight="1" x14ac:dyDescent="0.3">
      <c r="A59" s="29">
        <v>6</v>
      </c>
      <c r="B59" s="30" t="s">
        <v>445</v>
      </c>
      <c r="C59" s="30" t="s">
        <v>259</v>
      </c>
      <c r="D59" s="30" t="s">
        <v>43</v>
      </c>
      <c r="E59" s="30"/>
      <c r="F59" s="30">
        <f t="shared" si="4"/>
        <v>0</v>
      </c>
      <c r="G59" s="31">
        <v>0</v>
      </c>
      <c r="H59" s="30">
        <v>82</v>
      </c>
      <c r="I59" s="32">
        <v>3</v>
      </c>
    </row>
    <row r="60" spans="1:9" ht="15.75" customHeight="1" x14ac:dyDescent="0.3"/>
    <row r="61" spans="1:9" ht="15.75" customHeight="1" x14ac:dyDescent="0.3">
      <c r="B61" s="4" t="s">
        <v>446</v>
      </c>
      <c r="F61" s="39" t="s">
        <v>168</v>
      </c>
    </row>
    <row r="62" spans="1:9" ht="15.75" customHeight="1" x14ac:dyDescent="0.3">
      <c r="B62" s="4" t="s">
        <v>169</v>
      </c>
    </row>
    <row r="63" spans="1:9" ht="15.75" customHeight="1" x14ac:dyDescent="0.3"/>
  </sheetData>
  <hyperlinks>
    <hyperlink ref="B2" location="'Index'!A3" tooltip="Go to the Index sheet" display="á" xr:uid="{AC36614B-CF24-41B1-AE39-6A938350C37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B57E-D63B-448B-A28B-A667190456EC}">
  <sheetPr codeName="Sheet14">
    <tabColor rgb="FFFFFF00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414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415</v>
      </c>
    </row>
    <row r="3" spans="1:25" ht="15.75" customHeight="1" x14ac:dyDescent="0.3">
      <c r="A3" s="7"/>
      <c r="B3" s="8" t="s">
        <v>4</v>
      </c>
      <c r="C3" s="4" t="s">
        <v>447</v>
      </c>
      <c r="E3" s="9" t="s">
        <v>448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3" t="s">
        <v>11</v>
      </c>
      <c r="D4" s="66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3">
        <v>2</v>
      </c>
      <c r="B5" s="54" t="s">
        <v>66</v>
      </c>
      <c r="C5" s="54" t="s">
        <v>67</v>
      </c>
      <c r="D5" s="54">
        <v>79</v>
      </c>
      <c r="E5" s="54">
        <v>80</v>
      </c>
      <c r="F5" s="16">
        <v>159</v>
      </c>
      <c r="G5" s="16">
        <v>6</v>
      </c>
      <c r="H5" s="54">
        <v>645</v>
      </c>
      <c r="I5" s="55">
        <v>17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3</v>
      </c>
      <c r="B6" s="56" t="s">
        <v>420</v>
      </c>
      <c r="C6" s="56" t="s">
        <v>96</v>
      </c>
      <c r="D6" s="56" t="s">
        <v>43</v>
      </c>
      <c r="E6" s="56" t="s">
        <v>449</v>
      </c>
      <c r="F6" s="22">
        <v>0</v>
      </c>
      <c r="G6" s="22">
        <v>0</v>
      </c>
      <c r="H6" s="56">
        <v>543</v>
      </c>
      <c r="I6" s="57">
        <v>17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1</v>
      </c>
      <c r="B7" s="26" t="s">
        <v>95</v>
      </c>
      <c r="C7" s="26" t="s">
        <v>96</v>
      </c>
      <c r="D7" s="22" t="s">
        <v>43</v>
      </c>
      <c r="E7" s="22" t="s">
        <v>449</v>
      </c>
      <c r="F7" s="22">
        <v>0</v>
      </c>
      <c r="G7" s="22">
        <v>0</v>
      </c>
      <c r="H7" s="27">
        <v>520</v>
      </c>
      <c r="I7" s="28">
        <v>16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5</v>
      </c>
      <c r="B8" s="21" t="s">
        <v>129</v>
      </c>
      <c r="C8" s="22" t="s">
        <v>25</v>
      </c>
      <c r="D8" s="22">
        <v>66</v>
      </c>
      <c r="E8" s="22">
        <v>62</v>
      </c>
      <c r="F8" s="22">
        <v>128</v>
      </c>
      <c r="G8" s="22">
        <v>5</v>
      </c>
      <c r="H8" s="56">
        <v>564</v>
      </c>
      <c r="I8" s="57">
        <v>11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4</v>
      </c>
      <c r="B9" s="56" t="s">
        <v>118</v>
      </c>
      <c r="C9" s="56" t="s">
        <v>96</v>
      </c>
      <c r="D9" s="56" t="s">
        <v>43</v>
      </c>
      <c r="E9" s="56" t="s">
        <v>449</v>
      </c>
      <c r="F9" s="22">
        <v>0</v>
      </c>
      <c r="G9" s="22">
        <v>0</v>
      </c>
      <c r="H9" s="56">
        <v>491</v>
      </c>
      <c r="I9" s="57">
        <v>10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61">
        <v>6</v>
      </c>
      <c r="B10" s="59" t="s">
        <v>422</v>
      </c>
      <c r="C10" s="59" t="s">
        <v>147</v>
      </c>
      <c r="D10" s="59">
        <v>43</v>
      </c>
      <c r="E10" s="59">
        <v>56</v>
      </c>
      <c r="F10" s="30">
        <v>99</v>
      </c>
      <c r="G10" s="30">
        <v>4</v>
      </c>
      <c r="H10" s="59">
        <v>405</v>
      </c>
      <c r="I10" s="60">
        <v>7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4" t="s">
        <v>450</v>
      </c>
      <c r="E12" s="9" t="s">
        <v>451</v>
      </c>
      <c r="F12" s="8"/>
      <c r="G12" s="8"/>
      <c r="H12" s="8"/>
      <c r="I12" s="8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0">
        <v>2</v>
      </c>
      <c r="B13" s="11" t="s">
        <v>10</v>
      </c>
      <c r="C13" s="93" t="s">
        <v>11</v>
      </c>
      <c r="D13" s="66"/>
      <c r="E13" s="98"/>
      <c r="F13" s="12" t="s">
        <v>12</v>
      </c>
      <c r="G13" s="12" t="s">
        <v>13</v>
      </c>
      <c r="H13" s="12" t="s">
        <v>14</v>
      </c>
      <c r="I13" s="13" t="s">
        <v>15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4">
        <v>1</v>
      </c>
      <c r="B14" s="15" t="s">
        <v>238</v>
      </c>
      <c r="C14" s="15" t="s">
        <v>254</v>
      </c>
      <c r="D14" s="16">
        <v>86</v>
      </c>
      <c r="E14" s="16">
        <v>80</v>
      </c>
      <c r="F14" s="16">
        <v>166</v>
      </c>
      <c r="G14" s="16">
        <v>6</v>
      </c>
      <c r="H14" s="17">
        <v>648</v>
      </c>
      <c r="I14" s="18">
        <v>24</v>
      </c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8">
        <v>4</v>
      </c>
      <c r="B15" s="56" t="s">
        <v>430</v>
      </c>
      <c r="C15" s="56" t="s">
        <v>134</v>
      </c>
      <c r="D15" s="56">
        <v>65</v>
      </c>
      <c r="E15" s="56">
        <v>80</v>
      </c>
      <c r="F15" s="22">
        <v>145</v>
      </c>
      <c r="G15" s="22">
        <v>4</v>
      </c>
      <c r="H15" s="56">
        <v>559</v>
      </c>
      <c r="I15" s="57">
        <v>17</v>
      </c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0">
        <v>3</v>
      </c>
      <c r="B16" s="56" t="s">
        <v>431</v>
      </c>
      <c r="C16" s="56" t="s">
        <v>134</v>
      </c>
      <c r="D16" s="56">
        <v>73</v>
      </c>
      <c r="E16" s="56">
        <v>73</v>
      </c>
      <c r="F16" s="22">
        <v>146</v>
      </c>
      <c r="G16" s="22">
        <v>5</v>
      </c>
      <c r="H16" s="56">
        <v>568</v>
      </c>
      <c r="I16" s="57">
        <v>16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0">
        <v>5</v>
      </c>
      <c r="B17" s="56" t="s">
        <v>435</v>
      </c>
      <c r="C17" s="56" t="s">
        <v>436</v>
      </c>
      <c r="D17" s="56">
        <v>66</v>
      </c>
      <c r="E17" s="56">
        <v>53</v>
      </c>
      <c r="F17" s="22">
        <v>119</v>
      </c>
      <c r="G17" s="22">
        <v>3</v>
      </c>
      <c r="H17" s="56">
        <v>526</v>
      </c>
      <c r="I17" s="57">
        <v>15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x14ac:dyDescent="0.3">
      <c r="A18" s="58">
        <v>2</v>
      </c>
      <c r="B18" s="56" t="s">
        <v>443</v>
      </c>
      <c r="C18" s="56" t="s">
        <v>67</v>
      </c>
      <c r="D18" s="56">
        <v>62</v>
      </c>
      <c r="E18" s="56">
        <v>34</v>
      </c>
      <c r="F18" s="22">
        <v>96</v>
      </c>
      <c r="G18" s="22">
        <v>2</v>
      </c>
      <c r="H18" s="56">
        <v>442</v>
      </c>
      <c r="I18" s="57">
        <v>7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61">
        <v>6</v>
      </c>
      <c r="B19" s="59" t="s">
        <v>136</v>
      </c>
      <c r="C19" s="59" t="s">
        <v>42</v>
      </c>
      <c r="D19" s="59" t="s">
        <v>247</v>
      </c>
      <c r="E19" s="59" t="s">
        <v>449</v>
      </c>
      <c r="F19" s="30">
        <v>0</v>
      </c>
      <c r="G19" s="30">
        <v>0</v>
      </c>
      <c r="H19" s="59">
        <v>141</v>
      </c>
      <c r="I19" s="60">
        <v>3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4" t="s">
        <v>266</v>
      </c>
      <c r="F21" s="39" t="s">
        <v>168</v>
      </c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4" t="s">
        <v>169</v>
      </c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</sheetData>
  <sheetProtection selectLockedCells="1" selectUnlockedCells="1"/>
  <hyperlinks>
    <hyperlink ref="B2" location="'Index'!A3" tooltip="Go to the Index sheet" display="á" xr:uid="{2F887A3F-9101-4DD8-9AB3-0D0E17A2E29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AAD8-0F66-4AB6-8FED-ECBCB527B0C6}">
  <sheetPr codeName="Sheet15"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452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3</v>
      </c>
    </row>
    <row r="3" spans="1:25" ht="15.75" customHeight="1" x14ac:dyDescent="0.3">
      <c r="A3" s="7"/>
      <c r="B3" s="8" t="s">
        <v>4</v>
      </c>
      <c r="C3" s="9" t="s">
        <v>453</v>
      </c>
      <c r="D3" s="9"/>
      <c r="E3" s="9" t="s">
        <v>454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4</v>
      </c>
      <c r="B5" s="37" t="s">
        <v>26</v>
      </c>
      <c r="C5" s="16" t="s">
        <v>21</v>
      </c>
      <c r="D5" s="16">
        <v>177</v>
      </c>
      <c r="E5" s="16">
        <v>9</v>
      </c>
      <c r="F5" s="16">
        <v>698</v>
      </c>
      <c r="G5" s="19">
        <v>34</v>
      </c>
    </row>
    <row r="6" spans="1:25" ht="15.75" customHeight="1" x14ac:dyDescent="0.3">
      <c r="A6" s="20">
        <v>7</v>
      </c>
      <c r="B6" s="22" t="s">
        <v>59</v>
      </c>
      <c r="C6" s="22" t="s">
        <v>60</v>
      </c>
      <c r="D6" s="22">
        <v>178</v>
      </c>
      <c r="E6" s="23">
        <v>10</v>
      </c>
      <c r="F6" s="22">
        <v>543</v>
      </c>
      <c r="G6" s="24">
        <v>30</v>
      </c>
    </row>
    <row r="7" spans="1:25" ht="15.75" customHeight="1" x14ac:dyDescent="0.3">
      <c r="A7" s="20">
        <v>1</v>
      </c>
      <c r="B7" s="22" t="s">
        <v>158</v>
      </c>
      <c r="C7" s="22" t="s">
        <v>17</v>
      </c>
      <c r="D7" s="22">
        <v>162</v>
      </c>
      <c r="E7" s="23">
        <v>6</v>
      </c>
      <c r="F7" s="27">
        <v>665</v>
      </c>
      <c r="G7" s="28">
        <v>29</v>
      </c>
      <c r="J7" s="95"/>
    </row>
    <row r="8" spans="1:25" ht="15.75" customHeight="1" x14ac:dyDescent="0.3">
      <c r="A8" s="20">
        <v>9</v>
      </c>
      <c r="B8" s="22" t="s">
        <v>357</v>
      </c>
      <c r="C8" s="22" t="s">
        <v>60</v>
      </c>
      <c r="D8" s="22">
        <v>170</v>
      </c>
      <c r="E8" s="23">
        <v>8</v>
      </c>
      <c r="F8" s="22">
        <v>663</v>
      </c>
      <c r="G8" s="24">
        <v>24</v>
      </c>
    </row>
    <row r="9" spans="1:25" ht="15.75" customHeight="1" x14ac:dyDescent="0.3">
      <c r="A9" s="20">
        <v>10</v>
      </c>
      <c r="B9" s="22" t="s">
        <v>221</v>
      </c>
      <c r="C9" s="22" t="s">
        <v>132</v>
      </c>
      <c r="D9" s="22">
        <v>166</v>
      </c>
      <c r="E9" s="23">
        <v>7</v>
      </c>
      <c r="F9" s="22">
        <v>651</v>
      </c>
      <c r="G9" s="24">
        <v>24</v>
      </c>
    </row>
    <row r="10" spans="1:25" ht="15.75" customHeight="1" x14ac:dyDescent="0.3">
      <c r="A10" s="20">
        <v>3</v>
      </c>
      <c r="B10" s="22" t="s">
        <v>238</v>
      </c>
      <c r="C10" s="22" t="s">
        <v>254</v>
      </c>
      <c r="D10" s="22">
        <v>162</v>
      </c>
      <c r="E10" s="23">
        <v>6</v>
      </c>
      <c r="F10" s="22">
        <v>648</v>
      </c>
      <c r="G10" s="24">
        <v>24</v>
      </c>
    </row>
    <row r="11" spans="1:25" ht="15.75" customHeight="1" x14ac:dyDescent="0.3">
      <c r="A11" s="20">
        <v>8</v>
      </c>
      <c r="B11" s="22" t="s">
        <v>455</v>
      </c>
      <c r="C11" s="22" t="s">
        <v>90</v>
      </c>
      <c r="D11" s="22">
        <v>155</v>
      </c>
      <c r="E11" s="23">
        <v>4</v>
      </c>
      <c r="F11" s="22">
        <v>655</v>
      </c>
      <c r="G11" s="24">
        <v>23</v>
      </c>
    </row>
    <row r="12" spans="1:25" ht="15.75" customHeight="1" x14ac:dyDescent="0.3">
      <c r="A12" s="20">
        <v>6</v>
      </c>
      <c r="B12" s="22" t="s">
        <v>456</v>
      </c>
      <c r="C12" s="22" t="s">
        <v>19</v>
      </c>
      <c r="D12" s="22">
        <v>148</v>
      </c>
      <c r="E12" s="23">
        <v>2</v>
      </c>
      <c r="F12" s="22">
        <v>625</v>
      </c>
      <c r="G12" s="24">
        <v>16</v>
      </c>
    </row>
    <row r="13" spans="1:25" ht="15.75" customHeight="1" x14ac:dyDescent="0.3">
      <c r="A13" s="20">
        <v>2</v>
      </c>
      <c r="B13" s="21" t="s">
        <v>242</v>
      </c>
      <c r="C13" s="22" t="s">
        <v>21</v>
      </c>
      <c r="D13" s="22">
        <v>151</v>
      </c>
      <c r="E13" s="23">
        <v>3</v>
      </c>
      <c r="F13" s="22">
        <v>559</v>
      </c>
      <c r="G13" s="24">
        <v>9</v>
      </c>
    </row>
    <row r="14" spans="1:25" ht="15.75" customHeight="1" x14ac:dyDescent="0.3">
      <c r="A14" s="29">
        <v>5</v>
      </c>
      <c r="B14" s="30" t="s">
        <v>457</v>
      </c>
      <c r="C14" s="30" t="s">
        <v>90</v>
      </c>
      <c r="D14" s="30" t="s">
        <v>247</v>
      </c>
      <c r="E14" s="31">
        <v>0</v>
      </c>
      <c r="F14" s="30">
        <v>160</v>
      </c>
      <c r="G14" s="32">
        <v>4</v>
      </c>
    </row>
    <row r="15" spans="1:25" ht="15.75" customHeight="1" x14ac:dyDescent="0.3"/>
    <row r="16" spans="1:25" ht="15.75" customHeight="1" x14ac:dyDescent="0.3">
      <c r="B16" s="4" t="s">
        <v>167</v>
      </c>
      <c r="F16" s="39" t="s">
        <v>168</v>
      </c>
    </row>
    <row r="17" spans="2:25" ht="15.75" customHeight="1" x14ac:dyDescent="0.3">
      <c r="B17" s="4" t="s">
        <v>169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2:25" ht="15.75" customHeight="1" x14ac:dyDescent="0.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2:25" ht="15.75" customHeight="1" x14ac:dyDescent="0.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2:25" ht="15.75" customHeight="1" x14ac:dyDescent="0.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2:25" ht="15.75" customHeight="1" x14ac:dyDescent="0.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2:25" ht="15.75" customHeight="1" x14ac:dyDescent="0.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2:25" ht="15.75" customHeight="1" x14ac:dyDescent="0.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2:25" ht="15.75" customHeight="1" x14ac:dyDescent="0.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2:25" ht="15.75" customHeight="1" x14ac:dyDescent="0.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2:25" ht="15.75" customHeight="1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2:25" ht="15.75" customHeight="1" x14ac:dyDescent="0.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2:25" ht="15.75" customHeight="1" x14ac:dyDescent="0.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2:25" ht="15.75" customHeight="1" x14ac:dyDescent="0.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2:25" ht="15.75" customHeight="1" x14ac:dyDescent="0.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2:25" ht="15.75" customHeight="1" x14ac:dyDescent="0.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2:25" ht="15.75" customHeight="1" x14ac:dyDescent="0.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2:25" ht="15.75" customHeight="1" x14ac:dyDescent="0.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2:25" ht="15.75" customHeight="1" x14ac:dyDescent="0.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2:25" ht="15.75" customHeight="1" x14ac:dyDescent="0.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2:25" ht="15.75" customHeight="1" x14ac:dyDescent="0.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2:25" ht="15.75" customHeight="1" x14ac:dyDescent="0.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2:25" ht="15.75" customHeight="1" x14ac:dyDescent="0.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2:25" ht="15.75" customHeight="1" x14ac:dyDescent="0.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2:25" ht="15.75" customHeight="1" x14ac:dyDescent="0.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2:25" ht="15.75" customHeight="1" x14ac:dyDescent="0.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2:25" ht="15.75" customHeight="1" x14ac:dyDescent="0.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2:25" ht="15.75" customHeight="1" x14ac:dyDescent="0.3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2:25" ht="15.75" customHeight="1" x14ac:dyDescent="0.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2:25" ht="15.75" customHeight="1" x14ac:dyDescent="0.3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2:25" ht="15.75" customHeight="1" x14ac:dyDescent="0.3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2:25" ht="15.75" customHeight="1" x14ac:dyDescent="0.3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2:25" ht="15.75" customHeight="1" x14ac:dyDescent="0.3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2:25" ht="15.75" customHeight="1" x14ac:dyDescent="0.3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2:25" ht="15.75" customHeight="1" x14ac:dyDescent="0.3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2:25" ht="15.75" customHeight="1" x14ac:dyDescent="0.3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2:25" ht="15.75" customHeight="1" x14ac:dyDescent="0.3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2:25" ht="15.75" customHeight="1" x14ac:dyDescent="0.3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2:25" ht="15.75" customHeight="1" x14ac:dyDescent="0.3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2:25" ht="15.75" customHeight="1" x14ac:dyDescent="0.3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2:25" ht="15.75" customHeight="1" x14ac:dyDescent="0.3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2:25" ht="15.75" customHeight="1" x14ac:dyDescent="0.3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2:25" ht="15.75" customHeight="1" x14ac:dyDescent="0.3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2:25" ht="15.75" customHeight="1" x14ac:dyDescent="0.3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</sheetData>
  <hyperlinks>
    <hyperlink ref="B2" location="'Index'!A3" tooltip="Go to the Index sheet" display="á" xr:uid="{E4A8BDAB-CD68-47A9-96FD-3E64F5C12F5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77F8-431D-4292-BA57-CCE4828B5876}">
  <sheetPr codeName="Sheet22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1229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63" t="s">
        <v>1230</v>
      </c>
    </row>
    <row r="3" spans="1:25" ht="15.75" customHeight="1" x14ac:dyDescent="0.3">
      <c r="A3" s="7"/>
      <c r="B3" s="8" t="s">
        <v>4</v>
      </c>
      <c r="C3" s="9" t="s">
        <v>1231</v>
      </c>
      <c r="D3" s="9"/>
      <c r="E3" s="9" t="s">
        <v>1430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K4" s="4"/>
    </row>
    <row r="5" spans="1:25" ht="15.75" customHeight="1" x14ac:dyDescent="0.3">
      <c r="A5" s="346">
        <v>6</v>
      </c>
      <c r="B5" s="347" t="s">
        <v>1236</v>
      </c>
      <c r="C5" s="347" t="s">
        <v>1235</v>
      </c>
      <c r="D5" s="348">
        <v>100.003</v>
      </c>
      <c r="E5" s="348">
        <v>99.004999999999995</v>
      </c>
      <c r="F5" s="348">
        <f>SUM(D5:E5)</f>
        <v>199.00799999999998</v>
      </c>
      <c r="G5" s="319">
        <v>8</v>
      </c>
      <c r="H5" s="348">
        <v>798.02800000000002</v>
      </c>
      <c r="I5" s="321">
        <v>33</v>
      </c>
      <c r="K5" s="4"/>
    </row>
    <row r="6" spans="1:25" ht="15.75" customHeight="1" x14ac:dyDescent="0.3">
      <c r="A6" s="20">
        <v>4</v>
      </c>
      <c r="B6" s="96" t="s">
        <v>1233</v>
      </c>
      <c r="C6" s="96" t="s">
        <v>23</v>
      </c>
      <c r="D6" s="327">
        <v>100.00700000000001</v>
      </c>
      <c r="E6" s="327">
        <v>100.004</v>
      </c>
      <c r="F6" s="327">
        <f>SUM(D6:E6)</f>
        <v>200.01100000000002</v>
      </c>
      <c r="G6" s="23">
        <v>9</v>
      </c>
      <c r="H6" s="327">
        <v>794.02600000000007</v>
      </c>
      <c r="I6" s="24">
        <v>30</v>
      </c>
      <c r="K6" s="4"/>
    </row>
    <row r="7" spans="1:25" ht="15.75" customHeight="1" x14ac:dyDescent="0.3">
      <c r="A7" s="20">
        <v>5</v>
      </c>
      <c r="B7" s="96" t="s">
        <v>1234</v>
      </c>
      <c r="C7" s="96" t="s">
        <v>1235</v>
      </c>
      <c r="D7" s="327">
        <v>100.003</v>
      </c>
      <c r="E7" s="327">
        <v>99</v>
      </c>
      <c r="F7" s="327">
        <f>SUM(D7:E7)</f>
        <v>199.00299999999999</v>
      </c>
      <c r="G7" s="23">
        <v>7</v>
      </c>
      <c r="H7" s="327">
        <v>793.01900000000001</v>
      </c>
      <c r="I7" s="24">
        <v>26</v>
      </c>
      <c r="J7" s="95"/>
      <c r="K7" s="4"/>
    </row>
    <row r="8" spans="1:25" ht="15.75" customHeight="1" x14ac:dyDescent="0.3">
      <c r="A8" s="20">
        <v>3</v>
      </c>
      <c r="B8" s="96" t="s">
        <v>633</v>
      </c>
      <c r="C8" s="96" t="s">
        <v>478</v>
      </c>
      <c r="D8" s="327">
        <v>96.001000000000005</v>
      </c>
      <c r="E8" s="327">
        <v>96</v>
      </c>
      <c r="F8" s="327">
        <f>SUM(D8:E8)</f>
        <v>192.001</v>
      </c>
      <c r="G8" s="23">
        <v>1</v>
      </c>
      <c r="H8" s="327">
        <v>785.01599999999996</v>
      </c>
      <c r="I8" s="24">
        <v>21</v>
      </c>
    </row>
    <row r="9" spans="1:25" ht="15.75" customHeight="1" x14ac:dyDescent="0.3">
      <c r="A9" s="20">
        <v>2</v>
      </c>
      <c r="B9" s="96" t="s">
        <v>638</v>
      </c>
      <c r="C9" s="96" t="s">
        <v>478</v>
      </c>
      <c r="D9" s="327">
        <v>99.001999999999995</v>
      </c>
      <c r="E9" s="327">
        <v>99</v>
      </c>
      <c r="F9" s="327">
        <f>SUM(D9:E9)</f>
        <v>198.00200000000001</v>
      </c>
      <c r="G9" s="23">
        <v>6</v>
      </c>
      <c r="H9" s="337">
        <v>788.01499999999987</v>
      </c>
      <c r="I9" s="28">
        <v>20</v>
      </c>
    </row>
    <row r="10" spans="1:25" ht="15.75" customHeight="1" x14ac:dyDescent="0.3">
      <c r="A10" s="20">
        <v>7</v>
      </c>
      <c r="B10" s="96" t="s">
        <v>1237</v>
      </c>
      <c r="C10" s="96" t="s">
        <v>705</v>
      </c>
      <c r="D10" s="327">
        <v>99.004000000000005</v>
      </c>
      <c r="E10" s="327">
        <v>98.001000000000005</v>
      </c>
      <c r="F10" s="327">
        <f>SUM(D10:E10)</f>
        <v>197.005</v>
      </c>
      <c r="G10" s="23">
        <v>5</v>
      </c>
      <c r="H10" s="327">
        <v>784.01599999999996</v>
      </c>
      <c r="I10" s="24">
        <v>19</v>
      </c>
    </row>
    <row r="11" spans="1:25" ht="15.75" customHeight="1" x14ac:dyDescent="0.3">
      <c r="A11" s="20">
        <v>9</v>
      </c>
      <c r="B11" s="96" t="s">
        <v>477</v>
      </c>
      <c r="C11" s="96" t="s">
        <v>478</v>
      </c>
      <c r="D11" s="327">
        <v>98.001999999999995</v>
      </c>
      <c r="E11" s="327">
        <v>96.004000000000005</v>
      </c>
      <c r="F11" s="327">
        <f>SUM(D11:E11)</f>
        <v>194.006</v>
      </c>
      <c r="G11" s="23">
        <v>3</v>
      </c>
      <c r="H11" s="327">
        <v>783.01899999999989</v>
      </c>
      <c r="I11" s="24">
        <v>17</v>
      </c>
      <c r="K11" s="4"/>
    </row>
    <row r="12" spans="1:25" ht="15.75" customHeight="1" x14ac:dyDescent="0.3">
      <c r="A12" s="20">
        <v>8</v>
      </c>
      <c r="B12" s="96" t="s">
        <v>469</v>
      </c>
      <c r="C12" s="96" t="s">
        <v>436</v>
      </c>
      <c r="D12" s="327">
        <v>98.001000000000005</v>
      </c>
      <c r="E12" s="327">
        <v>97.003</v>
      </c>
      <c r="F12" s="327">
        <f>SUM(D12:E12)</f>
        <v>195.00400000000002</v>
      </c>
      <c r="G12" s="23">
        <v>4</v>
      </c>
      <c r="H12" s="327">
        <v>773.00900000000013</v>
      </c>
      <c r="I12" s="24">
        <v>9</v>
      </c>
      <c r="K12" s="4"/>
    </row>
    <row r="13" spans="1:25" ht="15.75" customHeight="1" x14ac:dyDescent="0.3">
      <c r="A13" s="349">
        <v>1</v>
      </c>
      <c r="B13" s="350" t="s">
        <v>1232</v>
      </c>
      <c r="C13" s="350" t="s">
        <v>478</v>
      </c>
      <c r="D13" s="351">
        <v>97</v>
      </c>
      <c r="E13" s="351">
        <v>95.003</v>
      </c>
      <c r="F13" s="351">
        <f>SUM(D13:E13)</f>
        <v>192.00299999999999</v>
      </c>
      <c r="G13" s="352">
        <v>2</v>
      </c>
      <c r="H13" s="329">
        <v>758.00800000000004</v>
      </c>
      <c r="I13" s="36">
        <v>6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1238</v>
      </c>
      <c r="D15" s="9"/>
      <c r="E15" s="9" t="s">
        <v>612</v>
      </c>
      <c r="F15" s="8"/>
      <c r="G15" s="8"/>
      <c r="H15" s="8"/>
      <c r="I15" s="8"/>
      <c r="K15" s="4"/>
    </row>
    <row r="16" spans="1:25" ht="15.75" customHeight="1" x14ac:dyDescent="0.3">
      <c r="A16" s="238">
        <v>2</v>
      </c>
      <c r="B16" s="323" t="s">
        <v>10</v>
      </c>
      <c r="C16" s="324" t="s">
        <v>11</v>
      </c>
      <c r="D16" s="303"/>
      <c r="E16" s="325"/>
      <c r="F16" s="310" t="s">
        <v>12</v>
      </c>
      <c r="G16" s="310" t="s">
        <v>13</v>
      </c>
      <c r="H16" s="310" t="s">
        <v>14</v>
      </c>
      <c r="I16" s="311" t="s">
        <v>15</v>
      </c>
      <c r="K16" s="4"/>
    </row>
    <row r="17" spans="1:11" ht="15.75" customHeight="1" x14ac:dyDescent="0.3">
      <c r="A17" s="346">
        <v>7</v>
      </c>
      <c r="B17" s="347" t="s">
        <v>657</v>
      </c>
      <c r="C17" s="347" t="s">
        <v>116</v>
      </c>
      <c r="D17" s="348">
        <v>99.001999999999995</v>
      </c>
      <c r="E17" s="348">
        <v>98.001000000000005</v>
      </c>
      <c r="F17" s="348">
        <f>SUM(D17:E17)</f>
        <v>197.00299999999999</v>
      </c>
      <c r="G17" s="319">
        <v>9</v>
      </c>
      <c r="H17" s="348">
        <v>786.00900000000001</v>
      </c>
      <c r="I17" s="321">
        <v>34</v>
      </c>
      <c r="K17" s="4"/>
    </row>
    <row r="18" spans="1:11" ht="15.75" customHeight="1" x14ac:dyDescent="0.3">
      <c r="A18" s="20">
        <v>4</v>
      </c>
      <c r="B18" s="96" t="s">
        <v>1241</v>
      </c>
      <c r="C18" s="96" t="s">
        <v>556</v>
      </c>
      <c r="D18" s="327">
        <v>98.003</v>
      </c>
      <c r="E18" s="327">
        <v>97.003</v>
      </c>
      <c r="F18" s="327">
        <f>SUM(D18:E18)</f>
        <v>195.006</v>
      </c>
      <c r="G18" s="23">
        <v>7</v>
      </c>
      <c r="H18" s="327">
        <v>784.02099999999996</v>
      </c>
      <c r="I18" s="24">
        <v>29</v>
      </c>
      <c r="K18" s="4"/>
    </row>
    <row r="19" spans="1:11" ht="15.75" customHeight="1" x14ac:dyDescent="0.3">
      <c r="A19" s="20">
        <v>2</v>
      </c>
      <c r="B19" s="96" t="s">
        <v>1240</v>
      </c>
      <c r="C19" s="96" t="s">
        <v>468</v>
      </c>
      <c r="D19" s="327">
        <v>99.001999999999995</v>
      </c>
      <c r="E19" s="327">
        <v>94</v>
      </c>
      <c r="F19" s="327">
        <f>SUM(D19:E19)</f>
        <v>193.00200000000001</v>
      </c>
      <c r="G19" s="23">
        <v>4</v>
      </c>
      <c r="H19" s="327">
        <v>778.01800000000003</v>
      </c>
      <c r="I19" s="24">
        <v>27</v>
      </c>
      <c r="K19" s="4"/>
    </row>
    <row r="20" spans="1:11" ht="15.75" customHeight="1" x14ac:dyDescent="0.3">
      <c r="A20" s="20">
        <v>6</v>
      </c>
      <c r="B20" s="96" t="s">
        <v>696</v>
      </c>
      <c r="C20" s="96" t="s">
        <v>23</v>
      </c>
      <c r="D20" s="327">
        <v>99.001999999999995</v>
      </c>
      <c r="E20" s="327">
        <v>95.001000000000005</v>
      </c>
      <c r="F20" s="327">
        <f>SUM(D20:E20)</f>
        <v>194.00299999999999</v>
      </c>
      <c r="G20" s="23">
        <v>6</v>
      </c>
      <c r="H20" s="327">
        <v>767.01099999999997</v>
      </c>
      <c r="I20" s="24">
        <v>20</v>
      </c>
      <c r="K20" s="4"/>
    </row>
    <row r="21" spans="1:11" ht="15.75" customHeight="1" x14ac:dyDescent="0.3">
      <c r="A21" s="20">
        <v>9</v>
      </c>
      <c r="B21" s="96" t="s">
        <v>514</v>
      </c>
      <c r="C21" s="96" t="s">
        <v>468</v>
      </c>
      <c r="D21" s="327">
        <v>98.001999999999995</v>
      </c>
      <c r="E21" s="327">
        <v>98.001000000000005</v>
      </c>
      <c r="F21" s="327">
        <f>SUM(D21:E21)</f>
        <v>196.00299999999999</v>
      </c>
      <c r="G21" s="23">
        <v>8</v>
      </c>
      <c r="H21" s="327">
        <v>770.00900000000001</v>
      </c>
      <c r="I21" s="24">
        <v>19</v>
      </c>
      <c r="K21" s="4"/>
    </row>
    <row r="22" spans="1:11" ht="15.75" customHeight="1" x14ac:dyDescent="0.3">
      <c r="A22" s="20">
        <v>5</v>
      </c>
      <c r="B22" s="96" t="s">
        <v>1242</v>
      </c>
      <c r="C22" s="96" t="s">
        <v>23</v>
      </c>
      <c r="D22" s="327">
        <v>93.001000000000005</v>
      </c>
      <c r="E22" s="327">
        <v>92.001000000000005</v>
      </c>
      <c r="F22" s="327">
        <f>SUM(D22:E22)</f>
        <v>185.00200000000001</v>
      </c>
      <c r="G22" s="23">
        <v>2</v>
      </c>
      <c r="H22" s="327">
        <v>762.01</v>
      </c>
      <c r="I22" s="24">
        <v>17</v>
      </c>
      <c r="K22" s="4"/>
    </row>
    <row r="23" spans="1:11" ht="15.75" customHeight="1" x14ac:dyDescent="0.3">
      <c r="A23" s="20">
        <v>1</v>
      </c>
      <c r="B23" s="96" t="s">
        <v>1239</v>
      </c>
      <c r="C23" s="96" t="s">
        <v>478</v>
      </c>
      <c r="D23" s="327">
        <v>99.003</v>
      </c>
      <c r="E23" s="327">
        <v>95</v>
      </c>
      <c r="F23" s="327">
        <f>SUM(D23:E23)</f>
        <v>194.00299999999999</v>
      </c>
      <c r="G23" s="23">
        <v>6</v>
      </c>
      <c r="H23" s="327">
        <v>580.00900000000001</v>
      </c>
      <c r="I23" s="28">
        <v>16</v>
      </c>
      <c r="K23" s="4"/>
    </row>
    <row r="24" spans="1:11" ht="15.75" customHeight="1" x14ac:dyDescent="0.3">
      <c r="A24" s="20">
        <v>8</v>
      </c>
      <c r="B24" s="96" t="s">
        <v>1243</v>
      </c>
      <c r="C24" s="96" t="s">
        <v>705</v>
      </c>
      <c r="D24" s="327">
        <v>94.001000000000005</v>
      </c>
      <c r="E24" s="327">
        <v>94.001000000000005</v>
      </c>
      <c r="F24" s="327">
        <f>SUM(D24:E24)</f>
        <v>188.00200000000001</v>
      </c>
      <c r="G24" s="23">
        <v>3</v>
      </c>
      <c r="H24" s="327">
        <v>762.00499999999988</v>
      </c>
      <c r="I24" s="24">
        <v>14</v>
      </c>
      <c r="K24" s="4"/>
    </row>
    <row r="25" spans="1:11" ht="15.75" customHeight="1" x14ac:dyDescent="0.3">
      <c r="A25" s="349">
        <v>3</v>
      </c>
      <c r="B25" s="350" t="s">
        <v>135</v>
      </c>
      <c r="C25" s="350" t="s">
        <v>436</v>
      </c>
      <c r="D25" s="351">
        <v>90.001000000000005</v>
      </c>
      <c r="E25" s="351">
        <v>86</v>
      </c>
      <c r="F25" s="351">
        <f>SUM(D25:E25)</f>
        <v>176.001</v>
      </c>
      <c r="G25" s="352">
        <v>1</v>
      </c>
      <c r="H25" s="329">
        <v>705.00099999999998</v>
      </c>
      <c r="I25" s="32">
        <v>5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1244</v>
      </c>
      <c r="D27" s="9"/>
      <c r="E27" s="9" t="s">
        <v>1431</v>
      </c>
      <c r="F27" s="8"/>
      <c r="G27" s="8"/>
      <c r="H27" s="8"/>
      <c r="I27" s="8"/>
      <c r="K27" s="4"/>
    </row>
    <row r="28" spans="1:11" ht="15.75" customHeight="1" x14ac:dyDescent="0.3">
      <c r="A28" s="238">
        <v>2</v>
      </c>
      <c r="B28" s="323" t="s">
        <v>10</v>
      </c>
      <c r="C28" s="324" t="s">
        <v>11</v>
      </c>
      <c r="D28" s="303"/>
      <c r="E28" s="325"/>
      <c r="F28" s="310" t="s">
        <v>12</v>
      </c>
      <c r="G28" s="310" t="s">
        <v>13</v>
      </c>
      <c r="H28" s="310" t="s">
        <v>14</v>
      </c>
      <c r="I28" s="311" t="s">
        <v>15</v>
      </c>
      <c r="K28" s="4"/>
    </row>
    <row r="29" spans="1:11" ht="15.75" customHeight="1" x14ac:dyDescent="0.3">
      <c r="A29" s="346">
        <v>8</v>
      </c>
      <c r="B29" s="347" t="s">
        <v>552</v>
      </c>
      <c r="C29" s="347" t="s">
        <v>548</v>
      </c>
      <c r="D29" s="348">
        <v>99</v>
      </c>
      <c r="E29" s="348">
        <v>96.001999999999995</v>
      </c>
      <c r="F29" s="348">
        <f>SUM(D29:E29)</f>
        <v>195.00200000000001</v>
      </c>
      <c r="G29" s="319">
        <v>8</v>
      </c>
      <c r="H29" s="348">
        <v>773.01199999999994</v>
      </c>
      <c r="I29" s="321">
        <v>29</v>
      </c>
      <c r="K29" s="4"/>
    </row>
    <row r="30" spans="1:11" ht="15.75" customHeight="1" x14ac:dyDescent="0.3">
      <c r="A30" s="20">
        <v>7</v>
      </c>
      <c r="B30" s="96" t="s">
        <v>552</v>
      </c>
      <c r="C30" s="96" t="s">
        <v>468</v>
      </c>
      <c r="D30" s="327">
        <v>94.001000000000005</v>
      </c>
      <c r="E30" s="327">
        <v>93</v>
      </c>
      <c r="F30" s="327">
        <f>SUM(D30:E30)</f>
        <v>187.001</v>
      </c>
      <c r="G30" s="23">
        <v>4</v>
      </c>
      <c r="H30" s="327">
        <v>763.00400000000002</v>
      </c>
      <c r="I30" s="24">
        <v>22</v>
      </c>
      <c r="K30" s="4"/>
    </row>
    <row r="31" spans="1:11" ht="15.75" customHeight="1" x14ac:dyDescent="0.3">
      <c r="A31" s="20">
        <v>1</v>
      </c>
      <c r="B31" s="96" t="s">
        <v>1245</v>
      </c>
      <c r="C31" s="96" t="s">
        <v>23</v>
      </c>
      <c r="D31" s="327">
        <v>98.001000000000005</v>
      </c>
      <c r="E31" s="327">
        <v>96.003</v>
      </c>
      <c r="F31" s="327">
        <f>SUM(D31:E31)</f>
        <v>194.00400000000002</v>
      </c>
      <c r="G31" s="23">
        <v>7</v>
      </c>
      <c r="H31" s="327">
        <v>761.0100000000001</v>
      </c>
      <c r="I31" s="28">
        <v>22</v>
      </c>
      <c r="K31" s="4"/>
    </row>
    <row r="32" spans="1:11" ht="15.75" customHeight="1" x14ac:dyDescent="0.3">
      <c r="A32" s="20">
        <v>4</v>
      </c>
      <c r="B32" s="96" t="s">
        <v>1248</v>
      </c>
      <c r="C32" s="96" t="s">
        <v>23</v>
      </c>
      <c r="D32" s="327">
        <v>92.001999999999995</v>
      </c>
      <c r="E32" s="327">
        <v>90</v>
      </c>
      <c r="F32" s="327">
        <f>SUM(D32:E32)</f>
        <v>182.00200000000001</v>
      </c>
      <c r="G32" s="23">
        <v>2</v>
      </c>
      <c r="H32" s="327">
        <v>754.00800000000004</v>
      </c>
      <c r="I32" s="24">
        <v>21</v>
      </c>
      <c r="K32" s="4"/>
    </row>
    <row r="33" spans="1:11" ht="15.75" customHeight="1" x14ac:dyDescent="0.3">
      <c r="A33" s="20">
        <v>6</v>
      </c>
      <c r="B33" s="96" t="s">
        <v>1250</v>
      </c>
      <c r="C33" s="96" t="s">
        <v>468</v>
      </c>
      <c r="D33" s="327">
        <v>98</v>
      </c>
      <c r="E33" s="327">
        <v>92.001000000000005</v>
      </c>
      <c r="F33" s="327">
        <f>SUM(D33:E33)</f>
        <v>190.001</v>
      </c>
      <c r="G33" s="23">
        <v>6</v>
      </c>
      <c r="H33" s="327">
        <v>752.00900000000001</v>
      </c>
      <c r="I33" s="24">
        <v>20</v>
      </c>
      <c r="K33" s="4"/>
    </row>
    <row r="34" spans="1:11" ht="15.75" customHeight="1" x14ac:dyDescent="0.3">
      <c r="A34" s="20">
        <v>5</v>
      </c>
      <c r="B34" s="96" t="s">
        <v>1249</v>
      </c>
      <c r="C34" s="96" t="s">
        <v>23</v>
      </c>
      <c r="D34" s="327">
        <v>95</v>
      </c>
      <c r="E34" s="327">
        <v>95</v>
      </c>
      <c r="F34" s="327">
        <f>SUM(D34:E34)</f>
        <v>190</v>
      </c>
      <c r="G34" s="23">
        <v>5</v>
      </c>
      <c r="H34" s="327">
        <v>731.005</v>
      </c>
      <c r="I34" s="24">
        <v>11</v>
      </c>
      <c r="K34" s="4"/>
    </row>
    <row r="35" spans="1:11" ht="15.75" customHeight="1" x14ac:dyDescent="0.3">
      <c r="A35" s="20">
        <v>3</v>
      </c>
      <c r="B35" s="96" t="s">
        <v>1247</v>
      </c>
      <c r="C35" s="96" t="s">
        <v>468</v>
      </c>
      <c r="D35" s="327">
        <v>94.001000000000005</v>
      </c>
      <c r="E35" s="327">
        <v>92.001999999999995</v>
      </c>
      <c r="F35" s="327">
        <f>SUM(D35:E35)</f>
        <v>186.00299999999999</v>
      </c>
      <c r="G35" s="23">
        <v>3</v>
      </c>
      <c r="H35" s="327">
        <v>742.00600000000009</v>
      </c>
      <c r="I35" s="24">
        <v>10</v>
      </c>
      <c r="K35" s="4"/>
    </row>
    <row r="36" spans="1:11" ht="15.75" customHeight="1" x14ac:dyDescent="0.3">
      <c r="A36" s="349">
        <v>2</v>
      </c>
      <c r="B36" s="350" t="s">
        <v>1246</v>
      </c>
      <c r="C36" s="350" t="s">
        <v>468</v>
      </c>
      <c r="D36" s="351">
        <v>90</v>
      </c>
      <c r="E36" s="351">
        <v>86</v>
      </c>
      <c r="F36" s="351">
        <f>SUM(D36:E36)</f>
        <v>176</v>
      </c>
      <c r="G36" s="352">
        <v>1</v>
      </c>
      <c r="H36" s="329">
        <v>733.00400000000002</v>
      </c>
      <c r="I36" s="32">
        <v>10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51</v>
      </c>
      <c r="C38" s="9" t="s">
        <v>1251</v>
      </c>
      <c r="D38" s="9"/>
      <c r="E38" s="9" t="s">
        <v>1432</v>
      </c>
      <c r="F38" s="8"/>
      <c r="G38" s="8"/>
      <c r="H38" s="8"/>
      <c r="I38" s="8"/>
      <c r="K38" s="4"/>
    </row>
    <row r="39" spans="1:11" ht="15.75" customHeight="1" x14ac:dyDescent="0.3">
      <c r="A39" s="238">
        <v>2</v>
      </c>
      <c r="B39" s="323" t="s">
        <v>10</v>
      </c>
      <c r="C39" s="324" t="s">
        <v>11</v>
      </c>
      <c r="D39" s="303"/>
      <c r="E39" s="325"/>
      <c r="F39" s="310" t="s">
        <v>12</v>
      </c>
      <c r="G39" s="310" t="s">
        <v>13</v>
      </c>
      <c r="H39" s="310" t="s">
        <v>14</v>
      </c>
      <c r="I39" s="311" t="s">
        <v>15</v>
      </c>
      <c r="K39" s="4"/>
    </row>
    <row r="40" spans="1:11" ht="15.75" customHeight="1" x14ac:dyDescent="0.3">
      <c r="A40" s="346">
        <v>8</v>
      </c>
      <c r="B40" s="347" t="s">
        <v>491</v>
      </c>
      <c r="C40" s="347" t="s">
        <v>468</v>
      </c>
      <c r="D40" s="348">
        <v>98.001000000000005</v>
      </c>
      <c r="E40" s="348">
        <v>96</v>
      </c>
      <c r="F40" s="348">
        <f>SUM(D40:E40)</f>
        <v>194.001</v>
      </c>
      <c r="G40" s="319">
        <v>7</v>
      </c>
      <c r="H40" s="348">
        <v>764.00599999999997</v>
      </c>
      <c r="I40" s="321">
        <v>27</v>
      </c>
      <c r="K40" s="4"/>
    </row>
    <row r="41" spans="1:11" ht="15.75" customHeight="1" x14ac:dyDescent="0.3">
      <c r="A41" s="20">
        <v>2</v>
      </c>
      <c r="B41" s="96" t="s">
        <v>1253</v>
      </c>
      <c r="C41" s="96" t="s">
        <v>60</v>
      </c>
      <c r="D41" s="327">
        <v>96</v>
      </c>
      <c r="E41" s="327">
        <v>94</v>
      </c>
      <c r="F41" s="327">
        <f>SUM(D41:E41)</f>
        <v>190</v>
      </c>
      <c r="G41" s="23">
        <v>6</v>
      </c>
      <c r="H41" s="327">
        <v>763.00700000000006</v>
      </c>
      <c r="I41" s="24">
        <v>27</v>
      </c>
      <c r="K41" s="4"/>
    </row>
    <row r="42" spans="1:11" ht="15.75" customHeight="1" x14ac:dyDescent="0.3">
      <c r="A42" s="20">
        <v>1</v>
      </c>
      <c r="B42" s="96" t="s">
        <v>1252</v>
      </c>
      <c r="C42" s="96" t="s">
        <v>478</v>
      </c>
      <c r="D42" s="327">
        <v>98.003</v>
      </c>
      <c r="E42" s="327">
        <v>97.003</v>
      </c>
      <c r="F42" s="327">
        <f>SUM(D42:E42)</f>
        <v>195.006</v>
      </c>
      <c r="G42" s="23">
        <v>8</v>
      </c>
      <c r="H42" s="327">
        <v>764.01300000000003</v>
      </c>
      <c r="I42" s="28">
        <v>25</v>
      </c>
      <c r="K42" s="4"/>
    </row>
    <row r="43" spans="1:11" ht="15.75" customHeight="1" x14ac:dyDescent="0.3">
      <c r="A43" s="20">
        <v>6</v>
      </c>
      <c r="B43" s="96" t="s">
        <v>1160</v>
      </c>
      <c r="C43" s="96" t="s">
        <v>436</v>
      </c>
      <c r="D43" s="327">
        <v>90</v>
      </c>
      <c r="E43" s="327">
        <v>90</v>
      </c>
      <c r="F43" s="327">
        <f>SUM(D43:E43)</f>
        <v>180</v>
      </c>
      <c r="G43" s="23">
        <v>5</v>
      </c>
      <c r="H43" s="327">
        <v>728.00199999999995</v>
      </c>
      <c r="I43" s="24">
        <v>18</v>
      </c>
      <c r="K43" s="4"/>
    </row>
    <row r="44" spans="1:11" ht="15.75" customHeight="1" x14ac:dyDescent="0.3">
      <c r="A44" s="20">
        <v>7</v>
      </c>
      <c r="B44" s="96" t="s">
        <v>1026</v>
      </c>
      <c r="C44" s="96" t="s">
        <v>468</v>
      </c>
      <c r="D44" s="327">
        <v>93</v>
      </c>
      <c r="E44" s="327">
        <v>86</v>
      </c>
      <c r="F44" s="327">
        <f>SUM(D44:E44)</f>
        <v>179</v>
      </c>
      <c r="G44" s="23">
        <v>4</v>
      </c>
      <c r="H44" s="327">
        <v>722.00300000000004</v>
      </c>
      <c r="I44" s="24">
        <v>18</v>
      </c>
      <c r="K44" s="4"/>
    </row>
    <row r="45" spans="1:11" ht="15.75" customHeight="1" x14ac:dyDescent="0.3">
      <c r="A45" s="20">
        <v>5</v>
      </c>
      <c r="B45" s="96" t="s">
        <v>1107</v>
      </c>
      <c r="C45" s="96" t="s">
        <v>436</v>
      </c>
      <c r="D45" s="327">
        <v>89</v>
      </c>
      <c r="E45" s="327">
        <v>86.001000000000005</v>
      </c>
      <c r="F45" s="327">
        <f>SUM(D45:E45)</f>
        <v>175.001</v>
      </c>
      <c r="G45" s="23">
        <v>3</v>
      </c>
      <c r="H45" s="327">
        <v>737.0139999999999</v>
      </c>
      <c r="I45" s="24">
        <v>17</v>
      </c>
      <c r="K45" s="4"/>
    </row>
    <row r="46" spans="1:11" ht="15.75" customHeight="1" x14ac:dyDescent="0.3">
      <c r="A46" s="20">
        <v>3</v>
      </c>
      <c r="B46" s="96" t="s">
        <v>1144</v>
      </c>
      <c r="C46" s="96" t="s">
        <v>436</v>
      </c>
      <c r="D46" s="327" t="s">
        <v>43</v>
      </c>
      <c r="E46" s="327"/>
      <c r="F46" s="327">
        <f>SUM(D46:E46)</f>
        <v>0</v>
      </c>
      <c r="G46" s="23">
        <v>0</v>
      </c>
      <c r="H46" s="327">
        <v>0</v>
      </c>
      <c r="I46" s="24">
        <v>0</v>
      </c>
      <c r="K46" s="4"/>
    </row>
    <row r="47" spans="1:11" ht="15.75" customHeight="1" x14ac:dyDescent="0.3">
      <c r="A47" s="349">
        <v>4</v>
      </c>
      <c r="B47" s="350" t="s">
        <v>1090</v>
      </c>
      <c r="C47" s="350" t="s">
        <v>436</v>
      </c>
      <c r="D47" s="351" t="s">
        <v>43</v>
      </c>
      <c r="E47" s="351"/>
      <c r="F47" s="351">
        <f>SUM(D47:E47)</f>
        <v>0</v>
      </c>
      <c r="G47" s="352">
        <v>0</v>
      </c>
      <c r="H47" s="329">
        <v>0</v>
      </c>
      <c r="I47" s="32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4"/>
      <c r="B49" s="4" t="s">
        <v>1119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4"/>
      <c r="B51" s="4" t="s">
        <v>1254</v>
      </c>
      <c r="E51" s="39" t="s">
        <v>168</v>
      </c>
      <c r="K51" s="4"/>
    </row>
    <row r="52" spans="1:11" ht="15.75" customHeight="1" x14ac:dyDescent="0.3">
      <c r="A52" s="4"/>
      <c r="B52" s="4" t="s">
        <v>169</v>
      </c>
      <c r="K52" s="4"/>
    </row>
    <row r="53" spans="1:11" ht="15.75" customHeight="1" x14ac:dyDescent="0.3">
      <c r="A53" s="4"/>
      <c r="K53" s="4"/>
    </row>
    <row r="54" spans="1:11" ht="15.75" customHeight="1" x14ac:dyDescent="0.3">
      <c r="A54" s="4"/>
      <c r="K54" s="4"/>
    </row>
    <row r="55" spans="1:11" ht="15.75" customHeight="1" x14ac:dyDescent="0.3">
      <c r="A55" s="4"/>
      <c r="K55" s="4"/>
    </row>
    <row r="56" spans="1:11" ht="15.75" customHeight="1" x14ac:dyDescent="0.3">
      <c r="A56" s="4"/>
      <c r="K56" s="4"/>
    </row>
    <row r="57" spans="1:11" ht="15.75" customHeight="1" x14ac:dyDescent="0.3">
      <c r="A57" s="4"/>
      <c r="K57" s="4"/>
    </row>
    <row r="58" spans="1:11" ht="15.75" customHeight="1" x14ac:dyDescent="0.3">
      <c r="A58" s="4"/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40:I47">
    <sortCondition descending="1" ref="I40"/>
    <sortCondition descending="1" ref="H40"/>
  </sortState>
  <hyperlinks>
    <hyperlink ref="B2" location="'Index'!A3" tooltip="Go to the Index sheet" display="á" xr:uid="{9862D320-8D27-4BF7-A07C-96BB561DC69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1C30-D389-41D2-96C1-5FB1AB500A5B}">
  <sheetPr codeName="Sheet23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x14ac:dyDescent="0.3">
      <c r="A1" s="7"/>
      <c r="B1" s="8" t="s">
        <v>1229</v>
      </c>
      <c r="C1" s="8"/>
      <c r="D1" s="100"/>
      <c r="E1" s="100"/>
      <c r="F1" s="100" t="s">
        <v>267</v>
      </c>
      <c r="G1" s="100"/>
      <c r="H1" s="100"/>
      <c r="I1" s="100" t="s">
        <v>1</v>
      </c>
      <c r="J1" s="100"/>
      <c r="K1" s="100"/>
      <c r="L1" s="100"/>
      <c r="M1" s="8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8"/>
      <c r="Y1" s="8"/>
    </row>
    <row r="2" spans="1:25" ht="15.75" customHeight="1" x14ac:dyDescent="0.3">
      <c r="A2" s="52"/>
      <c r="B2" s="5" t="s">
        <v>2</v>
      </c>
      <c r="I2" s="99" t="s">
        <v>1255</v>
      </c>
    </row>
    <row r="3" spans="1:25" ht="15.75" customHeight="1" x14ac:dyDescent="0.3">
      <c r="A3" s="7"/>
      <c r="B3" s="8" t="s">
        <v>4</v>
      </c>
      <c r="C3" s="9" t="s">
        <v>1256</v>
      </c>
      <c r="D3" s="9"/>
      <c r="E3" s="9" t="s">
        <v>541</v>
      </c>
      <c r="F3" s="8"/>
      <c r="G3" s="8"/>
      <c r="H3" s="8"/>
      <c r="I3" s="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75" customHeight="1" x14ac:dyDescent="0.3">
      <c r="A5" s="379">
        <v>4</v>
      </c>
      <c r="B5" s="380" t="s">
        <v>1236</v>
      </c>
      <c r="C5" s="380" t="s">
        <v>1235</v>
      </c>
      <c r="D5" s="382">
        <v>100.003</v>
      </c>
      <c r="E5" s="382">
        <v>99.004999999999995</v>
      </c>
      <c r="F5" s="357">
        <v>199.00799999999998</v>
      </c>
      <c r="G5" s="358">
        <v>7</v>
      </c>
      <c r="H5" s="383">
        <v>798.02800000000002</v>
      </c>
      <c r="I5" s="246">
        <v>27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15.75" customHeight="1" x14ac:dyDescent="0.3">
      <c r="A6" s="364">
        <v>3</v>
      </c>
      <c r="B6" s="360" t="s">
        <v>1234</v>
      </c>
      <c r="C6" s="360" t="s">
        <v>1235</v>
      </c>
      <c r="D6" s="361">
        <v>100.003</v>
      </c>
      <c r="E6" s="361">
        <v>99</v>
      </c>
      <c r="F6" s="362">
        <v>199.00299999999999</v>
      </c>
      <c r="G6" s="363">
        <v>6</v>
      </c>
      <c r="H6" s="326">
        <v>793.01900000000001</v>
      </c>
      <c r="I6" s="57">
        <v>25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.75" customHeight="1" x14ac:dyDescent="0.3">
      <c r="A7" s="364">
        <v>5</v>
      </c>
      <c r="B7" s="360" t="s">
        <v>657</v>
      </c>
      <c r="C7" s="360" t="s">
        <v>116</v>
      </c>
      <c r="D7" s="361">
        <v>99.001999999999995</v>
      </c>
      <c r="E7" s="361">
        <v>98.001000000000005</v>
      </c>
      <c r="F7" s="362">
        <v>197.00299999999999</v>
      </c>
      <c r="G7" s="363">
        <v>5</v>
      </c>
      <c r="H7" s="326">
        <v>786.00900000000001</v>
      </c>
      <c r="I7" s="57">
        <v>19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15.75" customHeight="1" x14ac:dyDescent="0.3">
      <c r="A8" s="364">
        <v>1</v>
      </c>
      <c r="B8" s="381" t="s">
        <v>1240</v>
      </c>
      <c r="C8" s="381" t="s">
        <v>468</v>
      </c>
      <c r="D8" s="362">
        <v>99.001999999999995</v>
      </c>
      <c r="E8" s="362">
        <v>94</v>
      </c>
      <c r="F8" s="362">
        <v>193.00200000000001</v>
      </c>
      <c r="G8" s="363">
        <v>2</v>
      </c>
      <c r="H8" s="327">
        <v>778.01800000000003</v>
      </c>
      <c r="I8" s="28">
        <v>15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ht="15.75" customHeight="1" x14ac:dyDescent="0.3">
      <c r="A9" s="364">
        <v>7</v>
      </c>
      <c r="B9" s="360" t="s">
        <v>469</v>
      </c>
      <c r="C9" s="360" t="s">
        <v>436</v>
      </c>
      <c r="D9" s="361">
        <v>98.001000000000005</v>
      </c>
      <c r="E9" s="361">
        <v>97.003</v>
      </c>
      <c r="F9" s="362">
        <v>195.00400000000002</v>
      </c>
      <c r="G9" s="363">
        <v>3</v>
      </c>
      <c r="H9" s="326">
        <v>773.00900000000013</v>
      </c>
      <c r="I9" s="57">
        <v>11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15.75" customHeight="1" x14ac:dyDescent="0.3">
      <c r="A10" s="359">
        <v>6</v>
      </c>
      <c r="B10" s="360" t="s">
        <v>514</v>
      </c>
      <c r="C10" s="360" t="s">
        <v>468</v>
      </c>
      <c r="D10" s="361">
        <v>98.001999999999995</v>
      </c>
      <c r="E10" s="361">
        <v>98.001000000000005</v>
      </c>
      <c r="F10" s="362">
        <v>196.00299999999999</v>
      </c>
      <c r="G10" s="363">
        <v>4</v>
      </c>
      <c r="H10" s="326">
        <v>770.00900000000001</v>
      </c>
      <c r="I10" s="57">
        <v>11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t="15.75" customHeight="1" x14ac:dyDescent="0.3">
      <c r="A11" s="371">
        <v>2</v>
      </c>
      <c r="B11" s="366" t="s">
        <v>135</v>
      </c>
      <c r="C11" s="366" t="s">
        <v>436</v>
      </c>
      <c r="D11" s="367">
        <v>90.001000000000005</v>
      </c>
      <c r="E11" s="367">
        <v>86</v>
      </c>
      <c r="F11" s="368">
        <v>176.001</v>
      </c>
      <c r="G11" s="369">
        <v>1</v>
      </c>
      <c r="H11" s="328">
        <v>705.00099999999998</v>
      </c>
      <c r="I11" s="60">
        <v>4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ht="15.75" customHeigh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ht="15.75" customHeight="1" x14ac:dyDescent="0.3">
      <c r="A13" s="7"/>
      <c r="B13" s="8" t="s">
        <v>7</v>
      </c>
      <c r="C13" s="9" t="s">
        <v>1257</v>
      </c>
      <c r="D13" s="9"/>
      <c r="E13" s="9" t="s">
        <v>1432</v>
      </c>
      <c r="F13" s="8"/>
      <c r="G13" s="8"/>
      <c r="H13" s="8"/>
      <c r="I13" s="8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ht="15.75" customHeight="1" x14ac:dyDescent="0.3">
      <c r="A14" s="238">
        <v>2</v>
      </c>
      <c r="B14" s="323" t="s">
        <v>10</v>
      </c>
      <c r="C14" s="324" t="s">
        <v>11</v>
      </c>
      <c r="D14" s="303"/>
      <c r="E14" s="325"/>
      <c r="F14" s="310" t="s">
        <v>12</v>
      </c>
      <c r="G14" s="310" t="s">
        <v>13</v>
      </c>
      <c r="H14" s="310" t="s">
        <v>14</v>
      </c>
      <c r="I14" s="311" t="s">
        <v>15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ht="15.75" customHeight="1" x14ac:dyDescent="0.3">
      <c r="A15" s="379">
        <v>8</v>
      </c>
      <c r="B15" s="380" t="s">
        <v>552</v>
      </c>
      <c r="C15" s="380" t="s">
        <v>548</v>
      </c>
      <c r="D15" s="382">
        <v>99</v>
      </c>
      <c r="E15" s="382">
        <v>96.001999999999995</v>
      </c>
      <c r="F15" s="357">
        <v>195.00200000000001</v>
      </c>
      <c r="G15" s="358">
        <v>8</v>
      </c>
      <c r="H15" s="383">
        <v>773.01199999999994</v>
      </c>
      <c r="I15" s="246">
        <v>30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ht="15.75" customHeight="1" x14ac:dyDescent="0.3">
      <c r="A16" s="364">
        <v>7</v>
      </c>
      <c r="B16" s="360" t="s">
        <v>552</v>
      </c>
      <c r="C16" s="360" t="s">
        <v>468</v>
      </c>
      <c r="D16" s="361">
        <v>94.001000000000005</v>
      </c>
      <c r="E16" s="361">
        <v>93</v>
      </c>
      <c r="F16" s="362">
        <v>187.001</v>
      </c>
      <c r="G16" s="363">
        <v>6</v>
      </c>
      <c r="H16" s="326">
        <v>763.00400000000002</v>
      </c>
      <c r="I16" s="57">
        <v>27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ht="15.75" customHeight="1" x14ac:dyDescent="0.3">
      <c r="A17" s="359">
        <v>6</v>
      </c>
      <c r="B17" s="360" t="s">
        <v>491</v>
      </c>
      <c r="C17" s="360" t="s">
        <v>468</v>
      </c>
      <c r="D17" s="361">
        <v>98.001000000000005</v>
      </c>
      <c r="E17" s="361">
        <v>96</v>
      </c>
      <c r="F17" s="362">
        <v>194.001</v>
      </c>
      <c r="G17" s="363">
        <v>7</v>
      </c>
      <c r="H17" s="326">
        <v>764.00599999999997</v>
      </c>
      <c r="I17" s="57">
        <v>25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ht="15.75" customHeight="1" x14ac:dyDescent="0.3">
      <c r="A18" s="364">
        <v>5</v>
      </c>
      <c r="B18" s="360" t="s">
        <v>1107</v>
      </c>
      <c r="C18" s="360" t="s">
        <v>436</v>
      </c>
      <c r="D18" s="361">
        <v>89</v>
      </c>
      <c r="E18" s="361">
        <v>86.001000000000005</v>
      </c>
      <c r="F18" s="362">
        <v>175.001</v>
      </c>
      <c r="G18" s="363">
        <v>3</v>
      </c>
      <c r="H18" s="326">
        <v>737.0139999999999</v>
      </c>
      <c r="I18" s="57">
        <v>18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ht="15.75" customHeight="1" x14ac:dyDescent="0.3">
      <c r="A19" s="359">
        <v>2</v>
      </c>
      <c r="B19" s="360" t="s">
        <v>1247</v>
      </c>
      <c r="C19" s="360" t="s">
        <v>468</v>
      </c>
      <c r="D19" s="361">
        <v>94.001000000000005</v>
      </c>
      <c r="E19" s="361">
        <v>92.001999999999995</v>
      </c>
      <c r="F19" s="362">
        <v>186.00299999999999</v>
      </c>
      <c r="G19" s="363">
        <v>5</v>
      </c>
      <c r="H19" s="326">
        <v>742.00600000000009</v>
      </c>
      <c r="I19" s="57">
        <v>17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15.75" customHeight="1" x14ac:dyDescent="0.3">
      <c r="A20" s="364">
        <v>1</v>
      </c>
      <c r="B20" s="381" t="s">
        <v>1246</v>
      </c>
      <c r="C20" s="381" t="s">
        <v>468</v>
      </c>
      <c r="D20" s="362">
        <v>90</v>
      </c>
      <c r="E20" s="362">
        <v>86</v>
      </c>
      <c r="F20" s="362">
        <v>176</v>
      </c>
      <c r="G20" s="363">
        <v>4</v>
      </c>
      <c r="H20" s="327">
        <v>733.00400000000002</v>
      </c>
      <c r="I20" s="28">
        <v>17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15.75" customHeight="1" x14ac:dyDescent="0.3">
      <c r="A21" s="364">
        <v>3</v>
      </c>
      <c r="B21" s="360" t="s">
        <v>1144</v>
      </c>
      <c r="C21" s="360" t="s">
        <v>436</v>
      </c>
      <c r="D21" s="361" t="s">
        <v>43</v>
      </c>
      <c r="E21" s="361" t="s">
        <v>449</v>
      </c>
      <c r="F21" s="362">
        <v>0</v>
      </c>
      <c r="G21" s="363">
        <v>0</v>
      </c>
      <c r="H21" s="326">
        <v>0</v>
      </c>
      <c r="I21" s="57">
        <v>0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15.75" customHeight="1" x14ac:dyDescent="0.3">
      <c r="A22" s="371">
        <v>4</v>
      </c>
      <c r="B22" s="366" t="s">
        <v>1090</v>
      </c>
      <c r="C22" s="366" t="s">
        <v>436</v>
      </c>
      <c r="D22" s="367" t="s">
        <v>43</v>
      </c>
      <c r="E22" s="367" t="s">
        <v>449</v>
      </c>
      <c r="F22" s="368">
        <v>0</v>
      </c>
      <c r="G22" s="369">
        <v>0</v>
      </c>
      <c r="H22" s="328">
        <v>0</v>
      </c>
      <c r="I22" s="60">
        <v>0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15.75" customHeight="1" x14ac:dyDescent="0.3">
      <c r="A24" s="52"/>
      <c r="B24" s="52" t="s">
        <v>1119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ht="15.75" customHeight="1" x14ac:dyDescent="0.3">
      <c r="A26" s="52"/>
      <c r="B26" s="4" t="s">
        <v>266</v>
      </c>
      <c r="E26" s="39" t="s">
        <v>168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15.75" customHeight="1" x14ac:dyDescent="0.3">
      <c r="A27" s="52"/>
      <c r="B27" s="4" t="s">
        <v>169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25" ht="15.75" customHeight="1" x14ac:dyDescent="0.3">
      <c r="A58" s="4"/>
      <c r="K58" s="4"/>
    </row>
    <row r="59" spans="1:25" ht="15.75" customHeight="1" x14ac:dyDescent="0.3">
      <c r="A59" s="4"/>
      <c r="K59" s="4"/>
    </row>
    <row r="60" spans="1:25" ht="15.75" customHeight="1" x14ac:dyDescent="0.3">
      <c r="A60" s="4"/>
      <c r="K60" s="4"/>
    </row>
    <row r="61" spans="1:25" ht="15.75" customHeight="1" x14ac:dyDescent="0.3">
      <c r="A61" s="4"/>
      <c r="K61" s="4"/>
    </row>
    <row r="62" spans="1:25" ht="15.75" customHeight="1" x14ac:dyDescent="0.3">
      <c r="A62" s="4"/>
      <c r="K62" s="4"/>
    </row>
    <row r="63" spans="1:25" ht="15.75" customHeight="1" x14ac:dyDescent="0.3">
      <c r="A63" s="4"/>
      <c r="K63" s="4"/>
    </row>
    <row r="64" spans="1:25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15:I22">
    <sortCondition descending="1" ref="I15"/>
    <sortCondition descending="1" ref="H15"/>
  </sortState>
  <hyperlinks>
    <hyperlink ref="B2" location="'Index'!A3" tooltip="Go to the Index sheet" display="á" xr:uid="{353D05DF-4DB0-476F-BC28-815147C380D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B6E17-9677-437A-B9C6-DCE8AC605E13}">
  <sheetPr codeName="Sheet24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1258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3" t="s">
        <v>1230</v>
      </c>
    </row>
    <row r="3" spans="1:25" ht="15.75" customHeight="1" x14ac:dyDescent="0.3">
      <c r="A3" s="7"/>
      <c r="B3" s="8" t="s">
        <v>4</v>
      </c>
      <c r="C3" s="9" t="s">
        <v>1259</v>
      </c>
      <c r="D3" s="9"/>
      <c r="E3" s="9" t="s">
        <v>1433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K4" s="4"/>
    </row>
    <row r="5" spans="1:25" ht="15.75" customHeight="1" x14ac:dyDescent="0.3">
      <c r="A5" s="346">
        <v>3</v>
      </c>
      <c r="B5" s="347" t="s">
        <v>106</v>
      </c>
      <c r="C5" s="347" t="s">
        <v>107</v>
      </c>
      <c r="D5" s="348">
        <v>100.004</v>
      </c>
      <c r="E5" s="348">
        <v>99.001999999999995</v>
      </c>
      <c r="F5" s="348">
        <f>SUM(D5:E5)</f>
        <v>199.006</v>
      </c>
      <c r="G5" s="319">
        <v>8</v>
      </c>
      <c r="H5" s="348">
        <v>798.01699999999994</v>
      </c>
      <c r="I5" s="321">
        <v>32</v>
      </c>
      <c r="K5" s="4"/>
    </row>
    <row r="6" spans="1:25" ht="15.75" customHeight="1" x14ac:dyDescent="0.3">
      <c r="A6" s="20">
        <v>7</v>
      </c>
      <c r="B6" s="96" t="s">
        <v>231</v>
      </c>
      <c r="C6" s="96" t="s">
        <v>107</v>
      </c>
      <c r="D6" s="327">
        <v>100.003</v>
      </c>
      <c r="E6" s="327">
        <v>99.003</v>
      </c>
      <c r="F6" s="327">
        <f>SUM(D6:E6)</f>
        <v>199.006</v>
      </c>
      <c r="G6" s="23">
        <v>8</v>
      </c>
      <c r="H6" s="327">
        <v>796.02099999999996</v>
      </c>
      <c r="I6" s="24">
        <v>29</v>
      </c>
      <c r="K6" s="4"/>
    </row>
    <row r="7" spans="1:25" ht="15.75" customHeight="1" x14ac:dyDescent="0.3">
      <c r="A7" s="20">
        <v>6</v>
      </c>
      <c r="B7" s="96" t="s">
        <v>465</v>
      </c>
      <c r="C7" s="96" t="s">
        <v>436</v>
      </c>
      <c r="D7" s="327">
        <v>100.001</v>
      </c>
      <c r="E7" s="327">
        <v>99.001000000000005</v>
      </c>
      <c r="F7" s="327">
        <f>SUM(D7:E7)</f>
        <v>199.00200000000001</v>
      </c>
      <c r="G7" s="23">
        <v>5</v>
      </c>
      <c r="H7" s="327">
        <v>796.00700000000006</v>
      </c>
      <c r="I7" s="24">
        <v>22</v>
      </c>
      <c r="J7" s="95"/>
      <c r="K7" s="4"/>
    </row>
    <row r="8" spans="1:25" ht="15.75" customHeight="1" x14ac:dyDescent="0.3">
      <c r="A8" s="20">
        <v>8</v>
      </c>
      <c r="B8" s="96" t="s">
        <v>492</v>
      </c>
      <c r="C8" s="96" t="s">
        <v>488</v>
      </c>
      <c r="D8" s="327">
        <v>100.002</v>
      </c>
      <c r="E8" s="327">
        <v>97.001999999999995</v>
      </c>
      <c r="F8" s="327">
        <f>SUM(D8:E8)</f>
        <v>197.00399999999999</v>
      </c>
      <c r="G8" s="23">
        <v>4</v>
      </c>
      <c r="H8" s="327">
        <v>793.01200000000006</v>
      </c>
      <c r="I8" s="24">
        <v>22</v>
      </c>
    </row>
    <row r="9" spans="1:25" ht="15.75" customHeight="1" x14ac:dyDescent="0.3">
      <c r="A9" s="20">
        <v>9</v>
      </c>
      <c r="B9" s="96" t="s">
        <v>1261</v>
      </c>
      <c r="C9" s="96" t="s">
        <v>1262</v>
      </c>
      <c r="D9" s="327" t="s">
        <v>43</v>
      </c>
      <c r="E9" s="327"/>
      <c r="F9" s="327">
        <f>SUM(D9:E9)</f>
        <v>0</v>
      </c>
      <c r="G9" s="23">
        <v>0</v>
      </c>
      <c r="H9" s="327">
        <v>598.01299999999992</v>
      </c>
      <c r="I9" s="24">
        <v>22</v>
      </c>
    </row>
    <row r="10" spans="1:25" ht="15.75" customHeight="1" x14ac:dyDescent="0.3">
      <c r="A10" s="20">
        <v>1</v>
      </c>
      <c r="B10" s="96" t="s">
        <v>135</v>
      </c>
      <c r="C10" s="96" t="s">
        <v>436</v>
      </c>
      <c r="D10" s="327">
        <v>100.001</v>
      </c>
      <c r="E10" s="327">
        <v>99.003</v>
      </c>
      <c r="F10" s="327">
        <f>SUM(D10:E10)</f>
        <v>199.00400000000002</v>
      </c>
      <c r="G10" s="23">
        <v>6</v>
      </c>
      <c r="H10" s="327">
        <v>794.00800000000004</v>
      </c>
      <c r="I10" s="28">
        <v>19</v>
      </c>
    </row>
    <row r="11" spans="1:25" ht="15.75" customHeight="1" x14ac:dyDescent="0.3">
      <c r="A11" s="20">
        <v>2</v>
      </c>
      <c r="B11" s="96" t="s">
        <v>638</v>
      </c>
      <c r="C11" s="96" t="s">
        <v>478</v>
      </c>
      <c r="D11" s="327">
        <v>100.003</v>
      </c>
      <c r="E11" s="327">
        <v>100.001</v>
      </c>
      <c r="F11" s="327">
        <f>SUM(D11:E11)</f>
        <v>200.00400000000002</v>
      </c>
      <c r="G11" s="23">
        <v>9</v>
      </c>
      <c r="H11" s="337">
        <v>792.01</v>
      </c>
      <c r="I11" s="28">
        <v>17</v>
      </c>
      <c r="K11" s="4"/>
    </row>
    <row r="12" spans="1:25" ht="15.75" customHeight="1" x14ac:dyDescent="0.3">
      <c r="A12" s="20">
        <v>5</v>
      </c>
      <c r="B12" s="96" t="s">
        <v>1237</v>
      </c>
      <c r="C12" s="96" t="s">
        <v>705</v>
      </c>
      <c r="D12" s="327">
        <v>98.001000000000005</v>
      </c>
      <c r="E12" s="327">
        <v>97.003</v>
      </c>
      <c r="F12" s="327">
        <f>SUM(D12:E12)</f>
        <v>195.00400000000002</v>
      </c>
      <c r="G12" s="23">
        <v>3</v>
      </c>
      <c r="H12" s="327">
        <v>787.01200000000006</v>
      </c>
      <c r="I12" s="24">
        <v>12</v>
      </c>
      <c r="K12" s="4"/>
    </row>
    <row r="13" spans="1:25" ht="15.75" customHeight="1" x14ac:dyDescent="0.3">
      <c r="A13" s="349">
        <v>4</v>
      </c>
      <c r="B13" s="350" t="s">
        <v>1260</v>
      </c>
      <c r="C13" s="350" t="s">
        <v>107</v>
      </c>
      <c r="D13" s="351">
        <v>98.001000000000005</v>
      </c>
      <c r="E13" s="351">
        <v>96.001000000000005</v>
      </c>
      <c r="F13" s="351">
        <f>SUM(D13:E13)</f>
        <v>194.00200000000001</v>
      </c>
      <c r="G13" s="352">
        <v>2</v>
      </c>
      <c r="H13" s="329">
        <v>782.00900000000001</v>
      </c>
      <c r="I13" s="32">
        <v>7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1263</v>
      </c>
      <c r="D15" s="9"/>
      <c r="E15" s="9" t="s">
        <v>1434</v>
      </c>
      <c r="F15" s="8"/>
      <c r="G15" s="8"/>
      <c r="H15" s="8"/>
      <c r="I15" s="8"/>
      <c r="K15" s="4"/>
    </row>
    <row r="16" spans="1:25" ht="15.75" customHeight="1" x14ac:dyDescent="0.3">
      <c r="A16" s="238">
        <v>2</v>
      </c>
      <c r="B16" s="323" t="s">
        <v>10</v>
      </c>
      <c r="C16" s="324" t="s">
        <v>11</v>
      </c>
      <c r="D16" s="303"/>
      <c r="E16" s="325"/>
      <c r="F16" s="310" t="s">
        <v>12</v>
      </c>
      <c r="G16" s="310" t="s">
        <v>13</v>
      </c>
      <c r="H16" s="310" t="s">
        <v>14</v>
      </c>
      <c r="I16" s="311" t="s">
        <v>15</v>
      </c>
      <c r="K16" s="4"/>
    </row>
    <row r="17" spans="1:11" ht="15.75" customHeight="1" x14ac:dyDescent="0.3">
      <c r="A17" s="346">
        <v>8</v>
      </c>
      <c r="B17" s="347" t="s">
        <v>202</v>
      </c>
      <c r="C17" s="347" t="s">
        <v>203</v>
      </c>
      <c r="D17" s="348">
        <v>98.001999999999995</v>
      </c>
      <c r="E17" s="348">
        <v>98.001000000000005</v>
      </c>
      <c r="F17" s="348">
        <f>SUM(D17:E17)</f>
        <v>196.00299999999999</v>
      </c>
      <c r="G17" s="319">
        <v>6</v>
      </c>
      <c r="H17" s="348">
        <v>791.0139999999999</v>
      </c>
      <c r="I17" s="321">
        <v>29</v>
      </c>
      <c r="K17" s="4"/>
    </row>
    <row r="18" spans="1:11" ht="15.75" customHeight="1" x14ac:dyDescent="0.3">
      <c r="A18" s="20">
        <v>7</v>
      </c>
      <c r="B18" s="96" t="s">
        <v>487</v>
      </c>
      <c r="C18" s="96" t="s">
        <v>488</v>
      </c>
      <c r="D18" s="327">
        <v>98</v>
      </c>
      <c r="E18" s="327">
        <v>97.001999999999995</v>
      </c>
      <c r="F18" s="327">
        <f>SUM(D18:E18)</f>
        <v>195.00200000000001</v>
      </c>
      <c r="G18" s="23">
        <v>4</v>
      </c>
      <c r="H18" s="327">
        <v>790.01099999999997</v>
      </c>
      <c r="I18" s="24">
        <v>29</v>
      </c>
      <c r="K18" s="4"/>
    </row>
    <row r="19" spans="1:11" ht="15.75" customHeight="1" x14ac:dyDescent="0.3">
      <c r="A19" s="20">
        <v>4</v>
      </c>
      <c r="B19" s="96" t="s">
        <v>1266</v>
      </c>
      <c r="C19" s="96" t="s">
        <v>1267</v>
      </c>
      <c r="D19" s="327">
        <v>100</v>
      </c>
      <c r="E19" s="327">
        <v>99.001000000000005</v>
      </c>
      <c r="F19" s="327">
        <f>SUM(D19:E19)</f>
        <v>199.001</v>
      </c>
      <c r="G19" s="23">
        <v>9</v>
      </c>
      <c r="H19" s="327">
        <v>793.00700000000006</v>
      </c>
      <c r="I19" s="24">
        <v>28</v>
      </c>
      <c r="K19" s="4"/>
    </row>
    <row r="20" spans="1:11" ht="15.75" customHeight="1" x14ac:dyDescent="0.3">
      <c r="A20" s="20">
        <v>6</v>
      </c>
      <c r="B20" s="96" t="s">
        <v>59</v>
      </c>
      <c r="C20" s="96" t="s">
        <v>60</v>
      </c>
      <c r="D20" s="327">
        <v>100.001</v>
      </c>
      <c r="E20" s="327">
        <v>97.001000000000005</v>
      </c>
      <c r="F20" s="327">
        <f>SUM(D20:E20)</f>
        <v>197.00200000000001</v>
      </c>
      <c r="G20" s="23">
        <v>7</v>
      </c>
      <c r="H20" s="327">
        <v>791.01199999999994</v>
      </c>
      <c r="I20" s="24">
        <v>28</v>
      </c>
      <c r="K20" s="4"/>
    </row>
    <row r="21" spans="1:11" ht="15.75" customHeight="1" x14ac:dyDescent="0.3">
      <c r="A21" s="20">
        <v>2</v>
      </c>
      <c r="B21" s="96" t="s">
        <v>316</v>
      </c>
      <c r="C21" s="96" t="s">
        <v>317</v>
      </c>
      <c r="D21" s="327">
        <v>100</v>
      </c>
      <c r="E21" s="327">
        <v>96.001999999999995</v>
      </c>
      <c r="F21" s="327">
        <f>SUM(D21:E21)</f>
        <v>196.00200000000001</v>
      </c>
      <c r="G21" s="23">
        <v>5</v>
      </c>
      <c r="H21" s="327">
        <v>787.00499999999988</v>
      </c>
      <c r="I21" s="24">
        <v>22</v>
      </c>
      <c r="K21" s="4"/>
    </row>
    <row r="22" spans="1:11" ht="15.75" customHeight="1" x14ac:dyDescent="0.3">
      <c r="A22" s="20">
        <v>9</v>
      </c>
      <c r="B22" s="96" t="s">
        <v>1268</v>
      </c>
      <c r="C22" s="96" t="s">
        <v>556</v>
      </c>
      <c r="D22" s="327">
        <v>99.003</v>
      </c>
      <c r="E22" s="327">
        <v>99</v>
      </c>
      <c r="F22" s="327">
        <f>SUM(D22:E22)</f>
        <v>198.00299999999999</v>
      </c>
      <c r="G22" s="23">
        <v>8</v>
      </c>
      <c r="H22" s="327">
        <v>783.00499999999988</v>
      </c>
      <c r="I22" s="24">
        <v>17</v>
      </c>
      <c r="K22" s="4"/>
    </row>
    <row r="23" spans="1:11" ht="15.75" customHeight="1" x14ac:dyDescent="0.3">
      <c r="A23" s="20">
        <v>3</v>
      </c>
      <c r="B23" s="96" t="s">
        <v>1265</v>
      </c>
      <c r="C23" s="96" t="s">
        <v>488</v>
      </c>
      <c r="D23" s="327">
        <v>95.001999999999995</v>
      </c>
      <c r="E23" s="327">
        <v>92</v>
      </c>
      <c r="F23" s="327">
        <f>SUM(D23:E23)</f>
        <v>187.00200000000001</v>
      </c>
      <c r="G23" s="23">
        <v>2</v>
      </c>
      <c r="H23" s="327">
        <v>772.00600000000009</v>
      </c>
      <c r="I23" s="24">
        <v>14</v>
      </c>
      <c r="K23" s="4"/>
    </row>
    <row r="24" spans="1:11" ht="15.75" customHeight="1" x14ac:dyDescent="0.3">
      <c r="A24" s="20">
        <v>5</v>
      </c>
      <c r="B24" s="96" t="s">
        <v>1233</v>
      </c>
      <c r="C24" s="96" t="s">
        <v>23</v>
      </c>
      <c r="D24" s="327">
        <v>97.001000000000005</v>
      </c>
      <c r="E24" s="327">
        <v>96.001000000000005</v>
      </c>
      <c r="F24" s="327">
        <f>SUM(D24:E24)</f>
        <v>193.00200000000001</v>
      </c>
      <c r="G24" s="23">
        <v>3</v>
      </c>
      <c r="H24" s="327">
        <v>761.00700000000006</v>
      </c>
      <c r="I24" s="24">
        <v>8</v>
      </c>
      <c r="K24" s="4"/>
    </row>
    <row r="25" spans="1:11" ht="15.75" customHeight="1" x14ac:dyDescent="0.3">
      <c r="A25" s="349">
        <v>1</v>
      </c>
      <c r="B25" s="350" t="s">
        <v>1264</v>
      </c>
      <c r="C25" s="350" t="s">
        <v>488</v>
      </c>
      <c r="D25" s="351">
        <v>0</v>
      </c>
      <c r="E25" s="351">
        <v>0</v>
      </c>
      <c r="F25" s="351">
        <f>SUM(D25:E25)</f>
        <v>0</v>
      </c>
      <c r="G25" s="352">
        <v>0</v>
      </c>
      <c r="H25" s="329">
        <v>581.00600000000009</v>
      </c>
      <c r="I25" s="36">
        <v>7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1269</v>
      </c>
      <c r="D27" s="9"/>
      <c r="E27" s="9" t="s">
        <v>1435</v>
      </c>
      <c r="F27" s="8"/>
      <c r="G27" s="8"/>
      <c r="H27" s="8"/>
      <c r="I27" s="8"/>
      <c r="K27" s="4"/>
    </row>
    <row r="28" spans="1:11" ht="15.75" customHeight="1" x14ac:dyDescent="0.3">
      <c r="A28" s="238">
        <v>2</v>
      </c>
      <c r="B28" s="323" t="s">
        <v>10</v>
      </c>
      <c r="C28" s="324" t="s">
        <v>11</v>
      </c>
      <c r="D28" s="303"/>
      <c r="E28" s="325"/>
      <c r="F28" s="310" t="s">
        <v>12</v>
      </c>
      <c r="G28" s="310" t="s">
        <v>13</v>
      </c>
      <c r="H28" s="310" t="s">
        <v>14</v>
      </c>
      <c r="I28" s="311" t="s">
        <v>15</v>
      </c>
      <c r="K28" s="4"/>
    </row>
    <row r="29" spans="1:11" ht="15.75" customHeight="1" x14ac:dyDescent="0.3">
      <c r="A29" s="346">
        <v>9</v>
      </c>
      <c r="B29" s="347" t="s">
        <v>1201</v>
      </c>
      <c r="C29" s="347" t="s">
        <v>34</v>
      </c>
      <c r="D29" s="348">
        <v>99.003</v>
      </c>
      <c r="E29" s="348">
        <v>99.001999999999995</v>
      </c>
      <c r="F29" s="348">
        <f>SUM(D29:E29)</f>
        <v>198.005</v>
      </c>
      <c r="G29" s="319">
        <v>9</v>
      </c>
      <c r="H29" s="348">
        <v>791.00900000000001</v>
      </c>
      <c r="I29" s="321">
        <v>31</v>
      </c>
      <c r="K29" s="4"/>
    </row>
    <row r="30" spans="1:11" ht="15.75" customHeight="1" x14ac:dyDescent="0.3">
      <c r="A30" s="20">
        <v>2</v>
      </c>
      <c r="B30" s="96" t="s">
        <v>1241</v>
      </c>
      <c r="C30" s="96" t="s">
        <v>556</v>
      </c>
      <c r="D30" s="327">
        <v>100.001</v>
      </c>
      <c r="E30" s="327">
        <v>97</v>
      </c>
      <c r="F30" s="327">
        <f>SUM(D30:E30)</f>
        <v>197.001</v>
      </c>
      <c r="G30" s="23">
        <v>7</v>
      </c>
      <c r="H30" s="327">
        <v>790.00800000000004</v>
      </c>
      <c r="I30" s="24">
        <v>26</v>
      </c>
      <c r="K30" s="4"/>
    </row>
    <row r="31" spans="1:11" ht="15.75" customHeight="1" x14ac:dyDescent="0.3">
      <c r="A31" s="20">
        <v>6</v>
      </c>
      <c r="B31" s="96" t="s">
        <v>1242</v>
      </c>
      <c r="C31" s="96" t="s">
        <v>23</v>
      </c>
      <c r="D31" s="327">
        <v>99</v>
      </c>
      <c r="E31" s="327">
        <v>97</v>
      </c>
      <c r="F31" s="327">
        <f>SUM(D31:E31)</f>
        <v>196</v>
      </c>
      <c r="G31" s="23">
        <v>6</v>
      </c>
      <c r="H31" s="327">
        <v>783.00700000000006</v>
      </c>
      <c r="I31" s="24">
        <v>24</v>
      </c>
      <c r="K31" s="4"/>
    </row>
    <row r="32" spans="1:11" ht="15.75" customHeight="1" x14ac:dyDescent="0.3">
      <c r="A32" s="20">
        <v>5</v>
      </c>
      <c r="B32" s="96" t="s">
        <v>1273</v>
      </c>
      <c r="C32" s="96" t="s">
        <v>1267</v>
      </c>
      <c r="D32" s="327">
        <v>98.001999999999995</v>
      </c>
      <c r="E32" s="327">
        <v>96.001000000000005</v>
      </c>
      <c r="F32" s="327">
        <f>SUM(D32:E32)</f>
        <v>194.00299999999999</v>
      </c>
      <c r="G32" s="23">
        <v>5</v>
      </c>
      <c r="H32" s="327">
        <v>782.00800000000004</v>
      </c>
      <c r="I32" s="24">
        <v>22</v>
      </c>
      <c r="K32" s="4"/>
    </row>
    <row r="33" spans="1:11" ht="15.75" customHeight="1" x14ac:dyDescent="0.3">
      <c r="A33" s="20">
        <v>3</v>
      </c>
      <c r="B33" s="96" t="s">
        <v>1271</v>
      </c>
      <c r="C33" s="96" t="s">
        <v>1262</v>
      </c>
      <c r="D33" s="327">
        <v>98.001000000000005</v>
      </c>
      <c r="E33" s="327">
        <v>96</v>
      </c>
      <c r="F33" s="327">
        <f>SUM(D33:E33)</f>
        <v>194.001</v>
      </c>
      <c r="G33" s="23">
        <v>2</v>
      </c>
      <c r="H33" s="327">
        <v>783.00800000000004</v>
      </c>
      <c r="I33" s="24">
        <v>20</v>
      </c>
      <c r="K33" s="4"/>
    </row>
    <row r="34" spans="1:11" ht="15.75" customHeight="1" x14ac:dyDescent="0.3">
      <c r="A34" s="20">
        <v>1</v>
      </c>
      <c r="B34" s="102" t="s">
        <v>1270</v>
      </c>
      <c r="C34" s="96" t="s">
        <v>69</v>
      </c>
      <c r="D34" s="327">
        <v>98.001000000000005</v>
      </c>
      <c r="E34" s="327">
        <v>96</v>
      </c>
      <c r="F34" s="327">
        <f>SUM(D34:E34)</f>
        <v>194.001</v>
      </c>
      <c r="G34" s="23">
        <v>2</v>
      </c>
      <c r="H34" s="327">
        <v>782.01099999999997</v>
      </c>
      <c r="I34" s="28">
        <v>18</v>
      </c>
      <c r="K34" s="4"/>
    </row>
    <row r="35" spans="1:11" ht="15.75" customHeight="1" x14ac:dyDescent="0.3">
      <c r="A35" s="20">
        <v>4</v>
      </c>
      <c r="B35" s="96" t="s">
        <v>1272</v>
      </c>
      <c r="C35" s="96" t="s">
        <v>1267</v>
      </c>
      <c r="D35" s="327">
        <v>99.001999999999995</v>
      </c>
      <c r="E35" s="327">
        <v>98.001000000000005</v>
      </c>
      <c r="F35" s="327">
        <f>SUM(D35:E35)</f>
        <v>197.00299999999999</v>
      </c>
      <c r="G35" s="23">
        <v>8</v>
      </c>
      <c r="H35" s="327">
        <v>779.00700000000006</v>
      </c>
      <c r="I35" s="24">
        <v>18</v>
      </c>
      <c r="K35" s="4"/>
    </row>
    <row r="36" spans="1:11" ht="15.75" customHeight="1" x14ac:dyDescent="0.3">
      <c r="A36" s="20">
        <v>8</v>
      </c>
      <c r="B36" s="96" t="s">
        <v>1274</v>
      </c>
      <c r="C36" s="96" t="s">
        <v>1262</v>
      </c>
      <c r="D36" s="327">
        <v>97.001999999999995</v>
      </c>
      <c r="E36" s="327">
        <v>97.001000000000005</v>
      </c>
      <c r="F36" s="327">
        <f>SUM(D36:E36)</f>
        <v>194.00299999999999</v>
      </c>
      <c r="G36" s="23">
        <v>5</v>
      </c>
      <c r="H36" s="327">
        <v>778.00600000000009</v>
      </c>
      <c r="I36" s="24">
        <v>14</v>
      </c>
      <c r="K36" s="4"/>
    </row>
    <row r="37" spans="1:11" ht="15.75" customHeight="1" x14ac:dyDescent="0.3">
      <c r="A37" s="349">
        <v>7</v>
      </c>
      <c r="B37" s="350" t="s">
        <v>696</v>
      </c>
      <c r="C37" s="350" t="s">
        <v>23</v>
      </c>
      <c r="D37" s="351">
        <v>100.003</v>
      </c>
      <c r="E37" s="351">
        <v>94</v>
      </c>
      <c r="F37" s="351">
        <f>SUM(D37:E37)</f>
        <v>194.00299999999999</v>
      </c>
      <c r="G37" s="352">
        <v>5</v>
      </c>
      <c r="H37" s="329">
        <v>776.01099999999997</v>
      </c>
      <c r="I37" s="32">
        <v>14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51</v>
      </c>
      <c r="C39" s="9" t="s">
        <v>462</v>
      </c>
      <c r="D39" s="9"/>
      <c r="E39" s="9" t="s">
        <v>1436</v>
      </c>
      <c r="F39" s="8"/>
      <c r="G39" s="8"/>
      <c r="H39" s="8"/>
      <c r="I39" s="8"/>
      <c r="K39" s="4"/>
    </row>
    <row r="40" spans="1:11" ht="15.75" customHeight="1" x14ac:dyDescent="0.3">
      <c r="A40" s="238">
        <v>2</v>
      </c>
      <c r="B40" s="323" t="s">
        <v>10</v>
      </c>
      <c r="C40" s="324" t="s">
        <v>11</v>
      </c>
      <c r="D40" s="303"/>
      <c r="E40" s="325"/>
      <c r="F40" s="310" t="s">
        <v>12</v>
      </c>
      <c r="G40" s="310" t="s">
        <v>13</v>
      </c>
      <c r="H40" s="310" t="s">
        <v>14</v>
      </c>
      <c r="I40" s="311" t="s">
        <v>15</v>
      </c>
      <c r="K40" s="4"/>
    </row>
    <row r="41" spans="1:11" ht="15.75" customHeight="1" x14ac:dyDescent="0.3">
      <c r="A41" s="346">
        <v>5</v>
      </c>
      <c r="B41" s="347" t="s">
        <v>917</v>
      </c>
      <c r="C41" s="347" t="s">
        <v>436</v>
      </c>
      <c r="D41" s="348">
        <v>100.001</v>
      </c>
      <c r="E41" s="348">
        <v>98.003</v>
      </c>
      <c r="F41" s="348">
        <f>SUM(D41:E41)</f>
        <v>198.00400000000002</v>
      </c>
      <c r="G41" s="319">
        <v>8</v>
      </c>
      <c r="H41" s="348">
        <v>797.02100000000007</v>
      </c>
      <c r="I41" s="321">
        <v>35</v>
      </c>
      <c r="K41" s="4"/>
    </row>
    <row r="42" spans="1:11" ht="15.75" customHeight="1" x14ac:dyDescent="0.3">
      <c r="A42" s="20">
        <v>6</v>
      </c>
      <c r="B42" s="96" t="s">
        <v>657</v>
      </c>
      <c r="C42" s="96" t="s">
        <v>116</v>
      </c>
      <c r="D42" s="327">
        <v>100.001</v>
      </c>
      <c r="E42" s="327">
        <v>99.001000000000005</v>
      </c>
      <c r="F42" s="327">
        <f>SUM(D42:E42)</f>
        <v>199.00200000000001</v>
      </c>
      <c r="G42" s="23">
        <v>9</v>
      </c>
      <c r="H42" s="327">
        <v>786.00800000000004</v>
      </c>
      <c r="I42" s="24">
        <v>24</v>
      </c>
      <c r="K42" s="4"/>
    </row>
    <row r="43" spans="1:11" ht="15.75" customHeight="1" x14ac:dyDescent="0.3">
      <c r="A43" s="20">
        <v>4</v>
      </c>
      <c r="B43" s="96" t="s">
        <v>1275</v>
      </c>
      <c r="C43" s="96" t="s">
        <v>705</v>
      </c>
      <c r="D43" s="327">
        <v>97.001000000000005</v>
      </c>
      <c r="E43" s="327">
        <v>97.001000000000005</v>
      </c>
      <c r="F43" s="327">
        <f>SUM(D43:E43)</f>
        <v>194.00200000000001</v>
      </c>
      <c r="G43" s="23">
        <v>2</v>
      </c>
      <c r="H43" s="327">
        <v>786.01099999999997</v>
      </c>
      <c r="I43" s="24">
        <v>22</v>
      </c>
      <c r="K43" s="4"/>
    </row>
    <row r="44" spans="1:11" ht="15.75" customHeight="1" x14ac:dyDescent="0.3">
      <c r="A44" s="20">
        <v>7</v>
      </c>
      <c r="B44" s="96" t="s">
        <v>581</v>
      </c>
      <c r="C44" s="96" t="s">
        <v>556</v>
      </c>
      <c r="D44" s="327">
        <v>98.001999999999995</v>
      </c>
      <c r="E44" s="327">
        <v>97</v>
      </c>
      <c r="F44" s="327">
        <f>SUM(D44:E44)</f>
        <v>195.00200000000001</v>
      </c>
      <c r="G44" s="23">
        <v>4</v>
      </c>
      <c r="H44" s="327">
        <v>782.00900000000001</v>
      </c>
      <c r="I44" s="24">
        <v>21</v>
      </c>
      <c r="K44" s="4"/>
    </row>
    <row r="45" spans="1:11" ht="15.75" customHeight="1" x14ac:dyDescent="0.3">
      <c r="A45" s="20">
        <v>8</v>
      </c>
      <c r="B45" s="96" t="s">
        <v>1276</v>
      </c>
      <c r="C45" s="96" t="s">
        <v>1262</v>
      </c>
      <c r="D45" s="327">
        <v>98.001999999999995</v>
      </c>
      <c r="E45" s="327">
        <v>98.001000000000005</v>
      </c>
      <c r="F45" s="327">
        <f>SUM(D45:E45)</f>
        <v>196.00299999999999</v>
      </c>
      <c r="G45" s="23">
        <v>6</v>
      </c>
      <c r="H45" s="327">
        <v>782.01299999999992</v>
      </c>
      <c r="I45" s="24">
        <v>20</v>
      </c>
      <c r="K45" s="4"/>
    </row>
    <row r="46" spans="1:11" ht="15.75" customHeight="1" x14ac:dyDescent="0.3">
      <c r="A46" s="20">
        <v>3</v>
      </c>
      <c r="B46" s="96" t="s">
        <v>633</v>
      </c>
      <c r="C46" s="96" t="s">
        <v>478</v>
      </c>
      <c r="D46" s="327">
        <v>97.001000000000005</v>
      </c>
      <c r="E46" s="327">
        <v>96.003</v>
      </c>
      <c r="F46" s="327">
        <f>SUM(D46:E46)</f>
        <v>193.00400000000002</v>
      </c>
      <c r="G46" s="23">
        <v>1</v>
      </c>
      <c r="H46" s="327">
        <v>782.00800000000004</v>
      </c>
      <c r="I46" s="24">
        <v>18</v>
      </c>
      <c r="K46" s="4"/>
    </row>
    <row r="47" spans="1:11" ht="15.75" customHeight="1" x14ac:dyDescent="0.3">
      <c r="A47" s="20">
        <v>1</v>
      </c>
      <c r="B47" s="96" t="s">
        <v>1245</v>
      </c>
      <c r="C47" s="96" t="s">
        <v>23</v>
      </c>
      <c r="D47" s="327">
        <v>99.001000000000005</v>
      </c>
      <c r="E47" s="327">
        <v>98.001000000000005</v>
      </c>
      <c r="F47" s="327">
        <f>SUM(D47:E47)</f>
        <v>197.00200000000001</v>
      </c>
      <c r="G47" s="23">
        <v>7</v>
      </c>
      <c r="H47" s="327">
        <v>775.00800000000004</v>
      </c>
      <c r="I47" s="28">
        <v>17</v>
      </c>
      <c r="K47" s="4"/>
    </row>
    <row r="48" spans="1:11" ht="15.75" customHeight="1" x14ac:dyDescent="0.3">
      <c r="A48" s="20">
        <v>2</v>
      </c>
      <c r="B48" s="96" t="s">
        <v>1232</v>
      </c>
      <c r="C48" s="96" t="s">
        <v>478</v>
      </c>
      <c r="D48" s="327">
        <v>99.001000000000005</v>
      </c>
      <c r="E48" s="327">
        <v>97.001000000000005</v>
      </c>
      <c r="F48" s="327">
        <f>SUM(D48:E48)</f>
        <v>196.00200000000001</v>
      </c>
      <c r="G48" s="23">
        <v>5</v>
      </c>
      <c r="H48" s="327">
        <v>778.00299999999993</v>
      </c>
      <c r="I48" s="24">
        <v>15</v>
      </c>
      <c r="K48" s="4"/>
    </row>
    <row r="49" spans="1:11" ht="15.75" customHeight="1" x14ac:dyDescent="0.3">
      <c r="A49" s="349">
        <v>9</v>
      </c>
      <c r="B49" s="350" t="s">
        <v>1277</v>
      </c>
      <c r="C49" s="350" t="s">
        <v>478</v>
      </c>
      <c r="D49" s="351">
        <v>99.001000000000005</v>
      </c>
      <c r="E49" s="351">
        <v>96</v>
      </c>
      <c r="F49" s="351">
        <f>SUM(D49:E49)</f>
        <v>195.001</v>
      </c>
      <c r="G49" s="352">
        <v>3</v>
      </c>
      <c r="H49" s="329">
        <v>776.00299999999993</v>
      </c>
      <c r="I49" s="32">
        <v>10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1278</v>
      </c>
      <c r="D51" s="9"/>
      <c r="E51" s="9" t="s">
        <v>1437</v>
      </c>
      <c r="F51" s="8"/>
      <c r="G51" s="8"/>
      <c r="H51" s="8"/>
      <c r="I51" s="8"/>
      <c r="K51" s="4"/>
    </row>
    <row r="52" spans="1:11" ht="15.75" customHeight="1" x14ac:dyDescent="0.3">
      <c r="A52" s="238">
        <v>2</v>
      </c>
      <c r="B52" s="323" t="s">
        <v>10</v>
      </c>
      <c r="C52" s="324" t="s">
        <v>11</v>
      </c>
      <c r="D52" s="303"/>
      <c r="E52" s="325"/>
      <c r="F52" s="310" t="s">
        <v>12</v>
      </c>
      <c r="G52" s="310" t="s">
        <v>13</v>
      </c>
      <c r="H52" s="310" t="s">
        <v>14</v>
      </c>
      <c r="I52" s="311" t="s">
        <v>15</v>
      </c>
      <c r="K52" s="4"/>
    </row>
    <row r="53" spans="1:11" ht="15.75" customHeight="1" x14ac:dyDescent="0.3">
      <c r="A53" s="346">
        <v>9</v>
      </c>
      <c r="B53" s="347" t="s">
        <v>523</v>
      </c>
      <c r="C53" s="347" t="s">
        <v>107</v>
      </c>
      <c r="D53" s="348">
        <v>100.001</v>
      </c>
      <c r="E53" s="348">
        <v>99.001000000000005</v>
      </c>
      <c r="F53" s="348">
        <f>SUM(D53:E53)</f>
        <v>199.00200000000001</v>
      </c>
      <c r="G53" s="319">
        <v>9</v>
      </c>
      <c r="H53" s="348">
        <v>790.00900000000001</v>
      </c>
      <c r="I53" s="321">
        <v>33</v>
      </c>
      <c r="K53" s="4"/>
    </row>
    <row r="54" spans="1:11" ht="15.75" customHeight="1" x14ac:dyDescent="0.3">
      <c r="A54" s="20">
        <v>1</v>
      </c>
      <c r="B54" s="96" t="s">
        <v>1239</v>
      </c>
      <c r="C54" s="96" t="s">
        <v>478</v>
      </c>
      <c r="D54" s="327">
        <v>100.001</v>
      </c>
      <c r="E54" s="327">
        <v>96</v>
      </c>
      <c r="F54" s="327">
        <f>SUM(D54:E54)</f>
        <v>196.001</v>
      </c>
      <c r="G54" s="23">
        <v>8</v>
      </c>
      <c r="H54" s="327">
        <v>775.00199999999995</v>
      </c>
      <c r="I54" s="28">
        <v>25</v>
      </c>
      <c r="K54" s="4"/>
    </row>
    <row r="55" spans="1:11" ht="15.75" customHeight="1" x14ac:dyDescent="0.3">
      <c r="A55" s="20">
        <v>8</v>
      </c>
      <c r="B55" s="96" t="s">
        <v>501</v>
      </c>
      <c r="C55" s="96" t="s">
        <v>488</v>
      </c>
      <c r="D55" s="327">
        <v>97</v>
      </c>
      <c r="E55" s="327">
        <v>93</v>
      </c>
      <c r="F55" s="327">
        <f>SUM(D55:E55)</f>
        <v>190</v>
      </c>
      <c r="G55" s="23">
        <v>5</v>
      </c>
      <c r="H55" s="327">
        <v>771.00300000000004</v>
      </c>
      <c r="I55" s="24">
        <v>25</v>
      </c>
      <c r="K55" s="4"/>
    </row>
    <row r="56" spans="1:11" ht="15.75" customHeight="1" x14ac:dyDescent="0.3">
      <c r="A56" s="20">
        <v>4</v>
      </c>
      <c r="B56" s="96" t="s">
        <v>1280</v>
      </c>
      <c r="C56" s="96" t="s">
        <v>1262</v>
      </c>
      <c r="D56" s="327">
        <v>96.001000000000005</v>
      </c>
      <c r="E56" s="327">
        <v>95</v>
      </c>
      <c r="F56" s="327">
        <f>SUM(D56:E56)</f>
        <v>191.001</v>
      </c>
      <c r="G56" s="23">
        <v>6</v>
      </c>
      <c r="H56" s="327">
        <v>767.00399999999991</v>
      </c>
      <c r="I56" s="24">
        <v>25</v>
      </c>
      <c r="K56" s="4"/>
    </row>
    <row r="57" spans="1:11" ht="15.75" customHeight="1" x14ac:dyDescent="0.3">
      <c r="A57" s="20">
        <v>5</v>
      </c>
      <c r="B57" s="96" t="s">
        <v>1253</v>
      </c>
      <c r="C57" s="96" t="s">
        <v>60</v>
      </c>
      <c r="D57" s="327">
        <v>99.001000000000005</v>
      </c>
      <c r="E57" s="327">
        <v>93.001000000000005</v>
      </c>
      <c r="F57" s="327">
        <f>SUM(D57:E57)</f>
        <v>192.00200000000001</v>
      </c>
      <c r="G57" s="23">
        <v>7</v>
      </c>
      <c r="H57" s="327">
        <v>765.00499999999988</v>
      </c>
      <c r="I57" s="24">
        <v>21</v>
      </c>
      <c r="K57" s="4"/>
    </row>
    <row r="58" spans="1:11" ht="15.75" customHeight="1" x14ac:dyDescent="0.3">
      <c r="A58" s="20">
        <v>7</v>
      </c>
      <c r="B58" s="96" t="s">
        <v>1281</v>
      </c>
      <c r="C58" s="96" t="s">
        <v>23</v>
      </c>
      <c r="D58" s="338">
        <v>95</v>
      </c>
      <c r="E58" s="327">
        <v>95</v>
      </c>
      <c r="F58" s="327">
        <f>SUM(D58:E58)</f>
        <v>190</v>
      </c>
      <c r="G58" s="23">
        <v>5</v>
      </c>
      <c r="H58" s="327">
        <v>750.00099999999998</v>
      </c>
      <c r="I58" s="24">
        <v>18</v>
      </c>
      <c r="K58" s="4"/>
    </row>
    <row r="59" spans="1:11" ht="15.75" customHeight="1" x14ac:dyDescent="0.3">
      <c r="A59" s="20">
        <v>6</v>
      </c>
      <c r="B59" s="96" t="s">
        <v>703</v>
      </c>
      <c r="C59" s="96" t="s">
        <v>468</v>
      </c>
      <c r="D59" s="327" t="s">
        <v>43</v>
      </c>
      <c r="E59" s="327"/>
      <c r="F59" s="327">
        <f>SUM(D59:E59)</f>
        <v>0</v>
      </c>
      <c r="G59" s="23">
        <v>0</v>
      </c>
      <c r="H59" s="327">
        <v>400.02199999999999</v>
      </c>
      <c r="I59" s="24">
        <v>18</v>
      </c>
      <c r="K59" s="4"/>
    </row>
    <row r="60" spans="1:11" ht="15.75" customHeight="1" x14ac:dyDescent="0.3">
      <c r="A60" s="20">
        <v>3</v>
      </c>
      <c r="B60" s="96" t="s">
        <v>1279</v>
      </c>
      <c r="C60" s="96" t="s">
        <v>478</v>
      </c>
      <c r="D60" s="327">
        <v>92</v>
      </c>
      <c r="E60" s="327">
        <v>84</v>
      </c>
      <c r="F60" s="327">
        <f>SUM(D60:E60)</f>
        <v>176</v>
      </c>
      <c r="G60" s="23">
        <v>3</v>
      </c>
      <c r="H60" s="327">
        <v>632</v>
      </c>
      <c r="I60" s="24">
        <v>10</v>
      </c>
      <c r="K60" s="4"/>
    </row>
    <row r="61" spans="1:11" ht="15.75" customHeight="1" x14ac:dyDescent="0.3">
      <c r="A61" s="349">
        <v>2</v>
      </c>
      <c r="B61" s="350" t="s">
        <v>520</v>
      </c>
      <c r="C61" s="350" t="s">
        <v>488</v>
      </c>
      <c r="D61" s="351" t="s">
        <v>43</v>
      </c>
      <c r="E61" s="351"/>
      <c r="F61" s="351">
        <f>SUM(D61:E61)</f>
        <v>0</v>
      </c>
      <c r="G61" s="352">
        <v>0</v>
      </c>
      <c r="H61" s="329">
        <v>0</v>
      </c>
      <c r="I61" s="32">
        <v>0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1119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1254</v>
      </c>
      <c r="E65" s="39" t="s">
        <v>168</v>
      </c>
      <c r="K65" s="4"/>
    </row>
    <row r="66" spans="1:11" ht="15.75" customHeight="1" x14ac:dyDescent="0.3">
      <c r="A66" s="4"/>
      <c r="B66" s="4" t="s">
        <v>169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86F9F3F5-766E-443A-8A90-32D4AB02B7E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485E-832E-4D37-B52A-E14FD8B8E569}">
  <sheetPr codeName="Sheet25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1258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3" t="s">
        <v>1230</v>
      </c>
    </row>
    <row r="3" spans="1:25" ht="15.75" customHeight="1" x14ac:dyDescent="0.3">
      <c r="A3" s="7"/>
      <c r="B3" s="8" t="s">
        <v>82</v>
      </c>
      <c r="C3" s="4" t="s">
        <v>1282</v>
      </c>
      <c r="E3" s="9" t="s">
        <v>1438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42">
        <v>4</v>
      </c>
      <c r="B5" s="243" t="s">
        <v>1094</v>
      </c>
      <c r="C5" s="243" t="s">
        <v>488</v>
      </c>
      <c r="D5" s="383">
        <v>100.005</v>
      </c>
      <c r="E5" s="383">
        <v>100.002</v>
      </c>
      <c r="F5" s="348">
        <f>SUM(D5:E5)</f>
        <v>200.00700000000001</v>
      </c>
      <c r="G5" s="319">
        <v>9</v>
      </c>
      <c r="H5" s="383">
        <v>794.0150000000001</v>
      </c>
      <c r="I5" s="246">
        <v>34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2</v>
      </c>
      <c r="B6" s="339" t="s">
        <v>517</v>
      </c>
      <c r="C6" s="104" t="s">
        <v>107</v>
      </c>
      <c r="D6" s="326">
        <v>98.001999999999995</v>
      </c>
      <c r="E6" s="326">
        <v>98.001000000000005</v>
      </c>
      <c r="F6" s="327">
        <f>SUM(D6:E6)</f>
        <v>196.00299999999999</v>
      </c>
      <c r="G6" s="23">
        <v>8</v>
      </c>
      <c r="H6" s="326">
        <v>788.01099999999997</v>
      </c>
      <c r="I6" s="57">
        <v>32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7</v>
      </c>
      <c r="B7" s="104" t="s">
        <v>1287</v>
      </c>
      <c r="C7" s="104" t="s">
        <v>763</v>
      </c>
      <c r="D7" s="326">
        <v>98</v>
      </c>
      <c r="E7" s="326">
        <v>94.001000000000005</v>
      </c>
      <c r="F7" s="327">
        <f>SUM(D7:E7)</f>
        <v>192.001</v>
      </c>
      <c r="G7" s="23">
        <v>6</v>
      </c>
      <c r="H7" s="326">
        <v>761.00599999999997</v>
      </c>
      <c r="I7" s="57">
        <v>23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9</v>
      </c>
      <c r="B8" s="104" t="s">
        <v>552</v>
      </c>
      <c r="C8" s="104" t="s">
        <v>548</v>
      </c>
      <c r="D8" s="326">
        <v>96.003</v>
      </c>
      <c r="E8" s="326">
        <v>95.001000000000005</v>
      </c>
      <c r="F8" s="327">
        <f>SUM(D8:E8)</f>
        <v>191.00400000000002</v>
      </c>
      <c r="G8" s="23">
        <v>3</v>
      </c>
      <c r="H8" s="326">
        <v>769.01</v>
      </c>
      <c r="I8" s="57">
        <v>21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6</v>
      </c>
      <c r="B9" s="104" t="s">
        <v>1286</v>
      </c>
      <c r="C9" s="104" t="s">
        <v>1262</v>
      </c>
      <c r="D9" s="326">
        <v>97</v>
      </c>
      <c r="E9" s="326">
        <v>95.001000000000005</v>
      </c>
      <c r="F9" s="327">
        <f>SUM(D9:E9)</f>
        <v>192.001</v>
      </c>
      <c r="G9" s="23">
        <v>6</v>
      </c>
      <c r="H9" s="326">
        <v>756.00299999999993</v>
      </c>
      <c r="I9" s="57">
        <v>19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104" t="s">
        <v>1285</v>
      </c>
      <c r="C10" s="104" t="s">
        <v>34</v>
      </c>
      <c r="D10" s="326">
        <v>99.001000000000005</v>
      </c>
      <c r="E10" s="326">
        <v>93</v>
      </c>
      <c r="F10" s="327">
        <f>SUM(D10:E10)</f>
        <v>192.001</v>
      </c>
      <c r="G10" s="23">
        <v>6</v>
      </c>
      <c r="H10" s="326">
        <v>747.00199999999995</v>
      </c>
      <c r="I10" s="57">
        <v>17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8</v>
      </c>
      <c r="B11" s="104" t="s">
        <v>514</v>
      </c>
      <c r="C11" s="104" t="s">
        <v>478</v>
      </c>
      <c r="D11" s="326">
        <v>98.001000000000005</v>
      </c>
      <c r="E11" s="326">
        <v>89.001000000000005</v>
      </c>
      <c r="F11" s="327">
        <f>SUM(D11:E11)</f>
        <v>187.00200000000001</v>
      </c>
      <c r="G11" s="23">
        <v>1</v>
      </c>
      <c r="H11" s="326">
        <v>757.00499999999988</v>
      </c>
      <c r="I11" s="57">
        <v>14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0">
        <v>3</v>
      </c>
      <c r="B12" s="104" t="s">
        <v>1284</v>
      </c>
      <c r="C12" s="104" t="s">
        <v>763</v>
      </c>
      <c r="D12" s="326">
        <v>99.001999999999995</v>
      </c>
      <c r="E12" s="326">
        <v>96</v>
      </c>
      <c r="F12" s="327">
        <f>SUM(D12:E12)</f>
        <v>195.00200000000001</v>
      </c>
      <c r="G12" s="23">
        <v>7</v>
      </c>
      <c r="H12" s="326">
        <v>744.00199999999995</v>
      </c>
      <c r="I12" s="57">
        <v>14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49">
        <v>1</v>
      </c>
      <c r="B13" s="350" t="s">
        <v>1283</v>
      </c>
      <c r="C13" s="350" t="s">
        <v>23</v>
      </c>
      <c r="D13" s="351">
        <v>95</v>
      </c>
      <c r="E13" s="351">
        <v>93</v>
      </c>
      <c r="F13" s="351">
        <f>SUM(D13:E13)</f>
        <v>188</v>
      </c>
      <c r="G13" s="352">
        <v>2</v>
      </c>
      <c r="H13" s="329">
        <v>560.00199999999995</v>
      </c>
      <c r="I13" s="36">
        <v>8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1288</v>
      </c>
      <c r="E15" s="9" t="s">
        <v>1439</v>
      </c>
      <c r="F15" s="8"/>
      <c r="G15" s="8"/>
      <c r="H15" s="8"/>
      <c r="I15" s="8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8">
        <v>2</v>
      </c>
      <c r="B16" s="323" t="s">
        <v>10</v>
      </c>
      <c r="C16" s="324" t="s">
        <v>11</v>
      </c>
      <c r="D16" s="303"/>
      <c r="E16" s="325"/>
      <c r="F16" s="310" t="s">
        <v>12</v>
      </c>
      <c r="G16" s="310" t="s">
        <v>13</v>
      </c>
      <c r="H16" s="310" t="s">
        <v>14</v>
      </c>
      <c r="I16" s="311" t="s">
        <v>15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42">
        <v>4</v>
      </c>
      <c r="B17" s="243" t="s">
        <v>1289</v>
      </c>
      <c r="C17" s="243" t="s">
        <v>34</v>
      </c>
      <c r="D17" s="383">
        <v>100.001</v>
      </c>
      <c r="E17" s="383">
        <v>100</v>
      </c>
      <c r="F17" s="348">
        <f>SUM(D17:E17)</f>
        <v>200.001</v>
      </c>
      <c r="G17" s="319">
        <v>9</v>
      </c>
      <c r="H17" s="383">
        <v>791.00800000000004</v>
      </c>
      <c r="I17" s="246">
        <v>35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8</v>
      </c>
      <c r="B18" s="104" t="s">
        <v>1250</v>
      </c>
      <c r="C18" s="104" t="s">
        <v>478</v>
      </c>
      <c r="D18" s="326">
        <v>93</v>
      </c>
      <c r="E18" s="326">
        <v>92.001000000000005</v>
      </c>
      <c r="F18" s="327">
        <f>SUM(D18:E18)</f>
        <v>185.001</v>
      </c>
      <c r="G18" s="23">
        <v>6</v>
      </c>
      <c r="H18" s="326">
        <v>763.005</v>
      </c>
      <c r="I18" s="57">
        <v>28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6</v>
      </c>
      <c r="B19" s="104" t="s">
        <v>1290</v>
      </c>
      <c r="C19" s="104" t="s">
        <v>23</v>
      </c>
      <c r="D19" s="326">
        <v>94.003</v>
      </c>
      <c r="E19" s="340">
        <v>93</v>
      </c>
      <c r="F19" s="327">
        <f>SUM(D19:E19)</f>
        <v>187.00299999999999</v>
      </c>
      <c r="G19" s="23">
        <v>7</v>
      </c>
      <c r="H19" s="326">
        <v>759.00700000000006</v>
      </c>
      <c r="I19" s="57">
        <v>26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1</v>
      </c>
      <c r="B20" s="96" t="s">
        <v>673</v>
      </c>
      <c r="C20" s="96" t="s">
        <v>478</v>
      </c>
      <c r="D20" s="327">
        <v>97.001000000000005</v>
      </c>
      <c r="E20" s="327">
        <v>94</v>
      </c>
      <c r="F20" s="327">
        <f>SUM(D20:E20)</f>
        <v>191.001</v>
      </c>
      <c r="G20" s="23">
        <v>8</v>
      </c>
      <c r="H20" s="327">
        <v>755.00299999999993</v>
      </c>
      <c r="I20" s="28">
        <v>26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7</v>
      </c>
      <c r="B21" s="104" t="s">
        <v>491</v>
      </c>
      <c r="C21" s="104" t="s">
        <v>478</v>
      </c>
      <c r="D21" s="326">
        <v>94</v>
      </c>
      <c r="E21" s="326">
        <v>91</v>
      </c>
      <c r="F21" s="327">
        <f>SUM(D21:E21)</f>
        <v>185</v>
      </c>
      <c r="G21" s="23">
        <v>5</v>
      </c>
      <c r="H21" s="326">
        <v>747.00099999999998</v>
      </c>
      <c r="I21" s="57">
        <v>19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0">
        <v>3</v>
      </c>
      <c r="B22" s="104" t="s">
        <v>1145</v>
      </c>
      <c r="C22" s="104" t="s">
        <v>317</v>
      </c>
      <c r="D22" s="326">
        <v>0</v>
      </c>
      <c r="E22" s="326">
        <v>0</v>
      </c>
      <c r="F22" s="327">
        <f>SUM(D22:E22)</f>
        <v>0</v>
      </c>
      <c r="G22" s="23">
        <v>0</v>
      </c>
      <c r="H22" s="326">
        <v>570.00099999999998</v>
      </c>
      <c r="I22" s="57">
        <v>16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9</v>
      </c>
      <c r="B23" s="104" t="s">
        <v>1291</v>
      </c>
      <c r="C23" s="104" t="s">
        <v>556</v>
      </c>
      <c r="D23" s="326">
        <v>90.001000000000005</v>
      </c>
      <c r="E23" s="326">
        <v>86.001999999999995</v>
      </c>
      <c r="F23" s="327">
        <f>SUM(D23:E23)</f>
        <v>176.00299999999999</v>
      </c>
      <c r="G23" s="23">
        <v>4</v>
      </c>
      <c r="H23" s="326">
        <v>724.00499999999988</v>
      </c>
      <c r="I23" s="57">
        <v>13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8">
        <v>2</v>
      </c>
      <c r="B24" s="104" t="s">
        <v>583</v>
      </c>
      <c r="C24" s="104" t="s">
        <v>556</v>
      </c>
      <c r="D24" s="326" t="s">
        <v>43</v>
      </c>
      <c r="E24" s="326"/>
      <c r="F24" s="327">
        <f>SUM(D24:E24)</f>
        <v>0</v>
      </c>
      <c r="G24" s="23">
        <v>0</v>
      </c>
      <c r="H24" s="326">
        <v>365.00099999999998</v>
      </c>
      <c r="I24" s="57">
        <v>8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9">
        <v>5</v>
      </c>
      <c r="B25" s="353" t="s">
        <v>530</v>
      </c>
      <c r="C25" s="353" t="s">
        <v>107</v>
      </c>
      <c r="D25" s="354" t="s">
        <v>43</v>
      </c>
      <c r="E25" s="354"/>
      <c r="F25" s="351">
        <f>SUM(D25:E25)</f>
        <v>0</v>
      </c>
      <c r="G25" s="352">
        <v>0</v>
      </c>
      <c r="H25" s="328">
        <v>0</v>
      </c>
      <c r="I25" s="60">
        <v>0</v>
      </c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1292</v>
      </c>
      <c r="E27" s="9" t="s">
        <v>1440</v>
      </c>
      <c r="F27" s="8"/>
      <c r="G27" s="8"/>
      <c r="H27" s="8"/>
      <c r="I27" s="8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8">
        <v>2</v>
      </c>
      <c r="B28" s="323" t="s">
        <v>10</v>
      </c>
      <c r="C28" s="324" t="s">
        <v>11</v>
      </c>
      <c r="D28" s="303"/>
      <c r="E28" s="325"/>
      <c r="F28" s="310" t="s">
        <v>12</v>
      </c>
      <c r="G28" s="310" t="s">
        <v>13</v>
      </c>
      <c r="H28" s="310" t="s">
        <v>14</v>
      </c>
      <c r="I28" s="311" t="s">
        <v>15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42">
        <v>4</v>
      </c>
      <c r="B29" s="243" t="s">
        <v>1296</v>
      </c>
      <c r="C29" s="243" t="s">
        <v>1262</v>
      </c>
      <c r="D29" s="383">
        <v>91.001000000000005</v>
      </c>
      <c r="E29" s="383">
        <v>89.001000000000005</v>
      </c>
      <c r="F29" s="348">
        <f>SUM(D29:E29)</f>
        <v>180.00200000000001</v>
      </c>
      <c r="G29" s="319">
        <v>8</v>
      </c>
      <c r="H29" s="383">
        <v>707.00199999999995</v>
      </c>
      <c r="I29" s="246">
        <v>27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8</v>
      </c>
      <c r="B30" s="104" t="s">
        <v>1300</v>
      </c>
      <c r="C30" s="104" t="s">
        <v>556</v>
      </c>
      <c r="D30" s="326">
        <v>86</v>
      </c>
      <c r="E30" s="326">
        <v>86</v>
      </c>
      <c r="F30" s="327">
        <f>SUM(D30:E30)</f>
        <v>172</v>
      </c>
      <c r="G30" s="23">
        <v>6</v>
      </c>
      <c r="H30" s="326">
        <v>701</v>
      </c>
      <c r="I30" s="57">
        <v>27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0">
        <v>1</v>
      </c>
      <c r="B31" s="96" t="s">
        <v>1293</v>
      </c>
      <c r="C31" s="96" t="s">
        <v>556</v>
      </c>
      <c r="D31" s="327">
        <v>91</v>
      </c>
      <c r="E31" s="327">
        <v>89</v>
      </c>
      <c r="F31" s="327">
        <f>SUM(D31:E31)</f>
        <v>180</v>
      </c>
      <c r="G31" s="23">
        <v>7</v>
      </c>
      <c r="H31" s="327">
        <v>695.00099999999998</v>
      </c>
      <c r="I31" s="28">
        <v>27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0">
        <v>5</v>
      </c>
      <c r="B32" s="104" t="s">
        <v>1297</v>
      </c>
      <c r="C32" s="104" t="s">
        <v>556</v>
      </c>
      <c r="D32" s="340">
        <v>85</v>
      </c>
      <c r="E32" s="326">
        <v>84</v>
      </c>
      <c r="F32" s="327">
        <f>SUM(D32:E32)</f>
        <v>169</v>
      </c>
      <c r="G32" s="23">
        <v>5</v>
      </c>
      <c r="H32" s="326">
        <v>681.00199999999995</v>
      </c>
      <c r="I32" s="57">
        <v>22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8">
        <v>6</v>
      </c>
      <c r="B33" s="104" t="s">
        <v>1298</v>
      </c>
      <c r="C33" s="104" t="s">
        <v>556</v>
      </c>
      <c r="D33" s="326">
        <v>67</v>
      </c>
      <c r="E33" s="326">
        <v>62</v>
      </c>
      <c r="F33" s="327">
        <f>SUM(D33:E33)</f>
        <v>129</v>
      </c>
      <c r="G33" s="23">
        <v>4</v>
      </c>
      <c r="H33" s="326">
        <v>605</v>
      </c>
      <c r="I33" s="57">
        <v>17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8">
        <v>2</v>
      </c>
      <c r="B34" s="104" t="s">
        <v>1294</v>
      </c>
      <c r="C34" s="104" t="s">
        <v>1262</v>
      </c>
      <c r="D34" s="326" t="s">
        <v>43</v>
      </c>
      <c r="E34" s="326"/>
      <c r="F34" s="327">
        <f>SUM(D34:E34)</f>
        <v>0</v>
      </c>
      <c r="G34" s="23">
        <v>0</v>
      </c>
      <c r="H34" s="326">
        <v>0</v>
      </c>
      <c r="I34" s="57">
        <v>0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0">
        <v>3</v>
      </c>
      <c r="B35" s="104" t="s">
        <v>1295</v>
      </c>
      <c r="C35" s="104" t="s">
        <v>556</v>
      </c>
      <c r="D35" s="326" t="s">
        <v>43</v>
      </c>
      <c r="E35" s="326"/>
      <c r="F35" s="327">
        <f>SUM(D35:E35)</f>
        <v>0</v>
      </c>
      <c r="G35" s="23">
        <v>0</v>
      </c>
      <c r="H35" s="326">
        <v>0</v>
      </c>
      <c r="I35" s="57">
        <v>0</v>
      </c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49">
        <v>7</v>
      </c>
      <c r="B36" s="353" t="s">
        <v>1299</v>
      </c>
      <c r="C36" s="353" t="s">
        <v>556</v>
      </c>
      <c r="D36" s="354" t="s">
        <v>43</v>
      </c>
      <c r="E36" s="354"/>
      <c r="F36" s="351">
        <f>SUM(D36:E36)</f>
        <v>0</v>
      </c>
      <c r="G36" s="352">
        <v>0</v>
      </c>
      <c r="H36" s="328">
        <v>0</v>
      </c>
      <c r="I36" s="60">
        <v>0</v>
      </c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 t="s">
        <v>1119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4" t="s">
        <v>1254</v>
      </c>
      <c r="E40" s="39" t="s">
        <v>168</v>
      </c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4" t="s">
        <v>169</v>
      </c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B9E4AECA-E1A5-45F5-B426-77FA2C388B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F57E-DE6C-43DA-A914-B16E332A82C1}">
  <sheetPr codeName="Sheet2"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1</v>
      </c>
      <c r="B5" s="15" t="s">
        <v>16</v>
      </c>
      <c r="C5" s="15" t="s">
        <v>17</v>
      </c>
      <c r="D5" s="16">
        <v>188</v>
      </c>
      <c r="E5" s="16">
        <v>9</v>
      </c>
      <c r="F5" s="17">
        <v>756</v>
      </c>
      <c r="G5" s="18">
        <v>33</v>
      </c>
      <c r="I5" s="14">
        <v>4</v>
      </c>
      <c r="J5" s="16" t="s">
        <v>18</v>
      </c>
      <c r="K5" s="16" t="s">
        <v>19</v>
      </c>
      <c r="L5" s="16">
        <v>188</v>
      </c>
      <c r="M5" s="16">
        <v>9</v>
      </c>
      <c r="N5" s="16">
        <v>763</v>
      </c>
      <c r="O5" s="19">
        <v>35</v>
      </c>
    </row>
    <row r="6" spans="1:25" ht="15.75" customHeight="1" x14ac:dyDescent="0.3">
      <c r="A6" s="20">
        <v>8</v>
      </c>
      <c r="B6" s="21" t="s">
        <v>20</v>
      </c>
      <c r="C6" s="22" t="s">
        <v>21</v>
      </c>
      <c r="D6" s="22">
        <v>187</v>
      </c>
      <c r="E6" s="23">
        <v>6</v>
      </c>
      <c r="F6" s="22">
        <v>755</v>
      </c>
      <c r="G6" s="24">
        <v>30</v>
      </c>
      <c r="I6" s="20">
        <v>5</v>
      </c>
      <c r="J6" s="22" t="s">
        <v>22</v>
      </c>
      <c r="K6" s="22" t="s">
        <v>23</v>
      </c>
      <c r="L6" s="22">
        <v>184</v>
      </c>
      <c r="M6" s="23">
        <v>6</v>
      </c>
      <c r="N6" s="22">
        <v>736</v>
      </c>
      <c r="O6" s="24">
        <v>26</v>
      </c>
    </row>
    <row r="7" spans="1:25" ht="15.75" customHeight="1" x14ac:dyDescent="0.3">
      <c r="A7" s="20">
        <v>6</v>
      </c>
      <c r="B7" s="22" t="s">
        <v>24</v>
      </c>
      <c r="C7" s="22" t="s">
        <v>25</v>
      </c>
      <c r="D7" s="22">
        <v>188</v>
      </c>
      <c r="E7" s="23">
        <v>9</v>
      </c>
      <c r="F7" s="22">
        <v>744</v>
      </c>
      <c r="G7" s="24">
        <v>24</v>
      </c>
      <c r="I7" s="20">
        <v>3</v>
      </c>
      <c r="J7" s="25" t="s">
        <v>26</v>
      </c>
      <c r="K7" s="22" t="s">
        <v>21</v>
      </c>
      <c r="L7" s="22">
        <v>185</v>
      </c>
      <c r="M7" s="23">
        <v>7</v>
      </c>
      <c r="N7" s="22">
        <v>739</v>
      </c>
      <c r="O7" s="24">
        <v>25</v>
      </c>
    </row>
    <row r="8" spans="1:25" ht="15.75" customHeight="1" x14ac:dyDescent="0.3">
      <c r="A8" s="20">
        <v>3</v>
      </c>
      <c r="B8" s="22" t="s">
        <v>27</v>
      </c>
      <c r="C8" s="22" t="s">
        <v>28</v>
      </c>
      <c r="D8" s="22">
        <v>185</v>
      </c>
      <c r="E8" s="23">
        <v>5</v>
      </c>
      <c r="F8" s="22">
        <v>743</v>
      </c>
      <c r="G8" s="24">
        <v>21</v>
      </c>
      <c r="I8" s="20">
        <v>9</v>
      </c>
      <c r="J8" s="22" t="s">
        <v>29</v>
      </c>
      <c r="K8" s="22" t="s">
        <v>30</v>
      </c>
      <c r="L8" s="22">
        <v>186</v>
      </c>
      <c r="M8" s="23">
        <v>8</v>
      </c>
      <c r="N8" s="22">
        <v>729</v>
      </c>
      <c r="O8" s="24">
        <v>20</v>
      </c>
    </row>
    <row r="9" spans="1:25" ht="15.75" customHeight="1" x14ac:dyDescent="0.3">
      <c r="A9" s="20">
        <v>7</v>
      </c>
      <c r="B9" s="22" t="s">
        <v>31</v>
      </c>
      <c r="C9" s="22" t="s">
        <v>32</v>
      </c>
      <c r="D9" s="22">
        <v>178</v>
      </c>
      <c r="E9" s="23">
        <v>3</v>
      </c>
      <c r="F9" s="22">
        <v>737</v>
      </c>
      <c r="G9" s="24">
        <v>21</v>
      </c>
      <c r="I9" s="20">
        <v>7</v>
      </c>
      <c r="J9" s="22" t="s">
        <v>33</v>
      </c>
      <c r="K9" s="22" t="s">
        <v>34</v>
      </c>
      <c r="L9" s="22">
        <v>182</v>
      </c>
      <c r="M9" s="23">
        <v>4</v>
      </c>
      <c r="N9" s="22">
        <v>730</v>
      </c>
      <c r="O9" s="24">
        <v>19</v>
      </c>
    </row>
    <row r="10" spans="1:25" ht="15.75" customHeight="1" x14ac:dyDescent="0.3">
      <c r="A10" s="20">
        <v>2</v>
      </c>
      <c r="B10" s="26" t="s">
        <v>35</v>
      </c>
      <c r="C10" s="26" t="s">
        <v>36</v>
      </c>
      <c r="D10" s="22">
        <v>188</v>
      </c>
      <c r="E10" s="23">
        <v>9</v>
      </c>
      <c r="F10" s="27">
        <v>557</v>
      </c>
      <c r="G10" s="28">
        <v>19</v>
      </c>
      <c r="I10" s="20">
        <v>1</v>
      </c>
      <c r="J10" s="26" t="s">
        <v>37</v>
      </c>
      <c r="K10" s="26" t="s">
        <v>38</v>
      </c>
      <c r="L10" s="22">
        <v>182</v>
      </c>
      <c r="M10" s="23">
        <v>4</v>
      </c>
      <c r="N10" s="27">
        <v>729</v>
      </c>
      <c r="O10" s="28">
        <v>19</v>
      </c>
    </row>
    <row r="11" spans="1:25" ht="15.75" customHeight="1" x14ac:dyDescent="0.3">
      <c r="A11" s="20">
        <v>9</v>
      </c>
      <c r="B11" s="22" t="s">
        <v>39</v>
      </c>
      <c r="C11" s="22" t="s">
        <v>17</v>
      </c>
      <c r="D11" s="22">
        <v>181</v>
      </c>
      <c r="E11" s="23">
        <v>4</v>
      </c>
      <c r="F11" s="22">
        <v>734</v>
      </c>
      <c r="G11" s="24">
        <v>17</v>
      </c>
      <c r="I11" s="20">
        <v>2</v>
      </c>
      <c r="J11" s="22" t="s">
        <v>40</v>
      </c>
      <c r="K11" s="22" t="s">
        <v>28</v>
      </c>
      <c r="L11" s="22">
        <v>184</v>
      </c>
      <c r="M11" s="23">
        <v>6</v>
      </c>
      <c r="N11" s="22">
        <v>728</v>
      </c>
      <c r="O11" s="24">
        <v>18</v>
      </c>
    </row>
    <row r="12" spans="1:25" ht="15.75" customHeight="1" x14ac:dyDescent="0.3">
      <c r="A12" s="20">
        <v>5</v>
      </c>
      <c r="B12" s="22" t="s">
        <v>41</v>
      </c>
      <c r="C12" s="22" t="s">
        <v>42</v>
      </c>
      <c r="D12" s="22" t="s">
        <v>43</v>
      </c>
      <c r="E12" s="23">
        <v>0</v>
      </c>
      <c r="F12" s="22">
        <v>558</v>
      </c>
      <c r="G12" s="24">
        <v>17</v>
      </c>
      <c r="I12" s="20">
        <v>8</v>
      </c>
      <c r="J12" s="22" t="s">
        <v>44</v>
      </c>
      <c r="K12" s="22" t="s">
        <v>45</v>
      </c>
      <c r="L12" s="22">
        <v>179</v>
      </c>
      <c r="M12" s="23">
        <v>2</v>
      </c>
      <c r="N12" s="22">
        <v>728</v>
      </c>
      <c r="O12" s="24">
        <v>16</v>
      </c>
    </row>
    <row r="13" spans="1:25" ht="15.75" customHeight="1" x14ac:dyDescent="0.3">
      <c r="A13" s="29">
        <v>4</v>
      </c>
      <c r="B13" s="30" t="s">
        <v>46</v>
      </c>
      <c r="C13" s="30" t="s">
        <v>42</v>
      </c>
      <c r="D13" s="30">
        <v>178</v>
      </c>
      <c r="E13" s="31">
        <v>3</v>
      </c>
      <c r="F13" s="30">
        <v>715</v>
      </c>
      <c r="G13" s="32">
        <v>7</v>
      </c>
      <c r="I13" s="29">
        <v>6</v>
      </c>
      <c r="J13" s="30" t="s">
        <v>47</v>
      </c>
      <c r="K13" s="30" t="s">
        <v>45</v>
      </c>
      <c r="L13" s="30">
        <v>174</v>
      </c>
      <c r="M13" s="31">
        <v>1</v>
      </c>
      <c r="N13" s="30">
        <v>715</v>
      </c>
      <c r="O13" s="32">
        <v>12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49</v>
      </c>
      <c r="D15" s="9"/>
      <c r="E15" s="9" t="s">
        <v>50</v>
      </c>
      <c r="F15" s="8"/>
      <c r="G15" s="8"/>
      <c r="I15" s="7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1</v>
      </c>
      <c r="B17" s="15" t="s">
        <v>54</v>
      </c>
      <c r="C17" s="15" t="s">
        <v>17</v>
      </c>
      <c r="D17" s="16">
        <v>186</v>
      </c>
      <c r="E17" s="16">
        <v>9</v>
      </c>
      <c r="F17" s="17">
        <v>739</v>
      </c>
      <c r="G17" s="18">
        <v>35</v>
      </c>
      <c r="I17" s="14">
        <v>5</v>
      </c>
      <c r="J17" s="16" t="s">
        <v>55</v>
      </c>
      <c r="K17" s="16" t="s">
        <v>36</v>
      </c>
      <c r="L17" s="16">
        <v>183</v>
      </c>
      <c r="M17" s="16">
        <v>9</v>
      </c>
      <c r="N17" s="16">
        <v>726</v>
      </c>
      <c r="O17" s="19">
        <v>36</v>
      </c>
    </row>
    <row r="18" spans="1:15" ht="15.75" customHeight="1" x14ac:dyDescent="0.3">
      <c r="A18" s="20">
        <v>6</v>
      </c>
      <c r="B18" s="22" t="s">
        <v>56</v>
      </c>
      <c r="C18" s="22" t="s">
        <v>42</v>
      </c>
      <c r="D18" s="22">
        <v>184</v>
      </c>
      <c r="E18" s="23">
        <v>8</v>
      </c>
      <c r="F18" s="22">
        <v>718</v>
      </c>
      <c r="G18" s="24">
        <v>24</v>
      </c>
      <c r="I18" s="20">
        <v>2</v>
      </c>
      <c r="J18" s="22" t="s">
        <v>57</v>
      </c>
      <c r="K18" s="22" t="s">
        <v>58</v>
      </c>
      <c r="L18" s="22">
        <v>169</v>
      </c>
      <c r="M18" s="23">
        <v>2</v>
      </c>
      <c r="N18" s="22">
        <v>707</v>
      </c>
      <c r="O18" s="24">
        <v>26</v>
      </c>
    </row>
    <row r="19" spans="1:15" ht="15.75" customHeight="1" x14ac:dyDescent="0.3">
      <c r="A19" s="20">
        <v>4</v>
      </c>
      <c r="B19" s="22" t="s">
        <v>59</v>
      </c>
      <c r="C19" s="22" t="s">
        <v>60</v>
      </c>
      <c r="D19" s="22">
        <v>177</v>
      </c>
      <c r="E19" s="23">
        <v>4</v>
      </c>
      <c r="F19" s="22">
        <v>717</v>
      </c>
      <c r="G19" s="24">
        <v>23</v>
      </c>
      <c r="I19" s="20">
        <v>9</v>
      </c>
      <c r="J19" s="22" t="s">
        <v>61</v>
      </c>
      <c r="K19" s="22" t="s">
        <v>62</v>
      </c>
      <c r="L19" s="22">
        <v>179</v>
      </c>
      <c r="M19" s="23">
        <v>7</v>
      </c>
      <c r="N19" s="22">
        <v>706</v>
      </c>
      <c r="O19" s="24">
        <v>26</v>
      </c>
    </row>
    <row r="20" spans="1:15" ht="15.75" customHeight="1" x14ac:dyDescent="0.3">
      <c r="A20" s="20">
        <v>7</v>
      </c>
      <c r="B20" s="22" t="s">
        <v>63</v>
      </c>
      <c r="C20" s="22" t="s">
        <v>42</v>
      </c>
      <c r="D20" s="22">
        <v>173</v>
      </c>
      <c r="E20" s="23">
        <v>2</v>
      </c>
      <c r="F20" s="22">
        <v>714</v>
      </c>
      <c r="G20" s="24">
        <v>23</v>
      </c>
      <c r="I20" s="20">
        <v>3</v>
      </c>
      <c r="J20" s="22" t="s">
        <v>64</v>
      </c>
      <c r="K20" s="22" t="s">
        <v>23</v>
      </c>
      <c r="L20" s="22">
        <v>183</v>
      </c>
      <c r="M20" s="23">
        <v>9</v>
      </c>
      <c r="N20" s="22">
        <v>705</v>
      </c>
      <c r="O20" s="24">
        <v>26</v>
      </c>
    </row>
    <row r="21" spans="1:15" ht="15.75" customHeight="1" x14ac:dyDescent="0.3">
      <c r="A21" s="20">
        <v>5</v>
      </c>
      <c r="B21" s="22" t="s">
        <v>65</v>
      </c>
      <c r="C21" s="22" t="s">
        <v>30</v>
      </c>
      <c r="D21" s="22">
        <v>180</v>
      </c>
      <c r="E21" s="23">
        <v>7</v>
      </c>
      <c r="F21" s="22">
        <v>708</v>
      </c>
      <c r="G21" s="24">
        <v>23</v>
      </c>
      <c r="I21" s="20">
        <v>6</v>
      </c>
      <c r="J21" s="22" t="s">
        <v>66</v>
      </c>
      <c r="K21" s="22" t="s">
        <v>67</v>
      </c>
      <c r="L21" s="22">
        <v>171</v>
      </c>
      <c r="M21" s="23">
        <v>5</v>
      </c>
      <c r="N21" s="22">
        <v>694</v>
      </c>
      <c r="O21" s="24">
        <v>20</v>
      </c>
    </row>
    <row r="22" spans="1:15" ht="15.75" customHeight="1" x14ac:dyDescent="0.3">
      <c r="A22" s="20">
        <v>9</v>
      </c>
      <c r="B22" s="22" t="s">
        <v>68</v>
      </c>
      <c r="C22" s="22" t="s">
        <v>69</v>
      </c>
      <c r="D22" s="22">
        <v>178</v>
      </c>
      <c r="E22" s="23">
        <v>6</v>
      </c>
      <c r="F22" s="22">
        <v>706</v>
      </c>
      <c r="G22" s="24">
        <v>20</v>
      </c>
      <c r="I22" s="20">
        <v>7</v>
      </c>
      <c r="J22" s="22" t="s">
        <v>70</v>
      </c>
      <c r="K22" s="22" t="s">
        <v>34</v>
      </c>
      <c r="L22" s="22">
        <v>170</v>
      </c>
      <c r="M22" s="23">
        <v>4</v>
      </c>
      <c r="N22" s="22">
        <v>684</v>
      </c>
      <c r="O22" s="24">
        <v>16</v>
      </c>
    </row>
    <row r="23" spans="1:15" ht="15.75" customHeight="1" x14ac:dyDescent="0.3">
      <c r="A23" s="20">
        <v>8</v>
      </c>
      <c r="B23" s="22" t="s">
        <v>71</v>
      </c>
      <c r="C23" s="22" t="s">
        <v>23</v>
      </c>
      <c r="D23" s="22">
        <v>174</v>
      </c>
      <c r="E23" s="23">
        <v>3</v>
      </c>
      <c r="F23" s="22">
        <v>708</v>
      </c>
      <c r="G23" s="24">
        <v>19</v>
      </c>
      <c r="I23" s="20">
        <v>8</v>
      </c>
      <c r="J23" s="22" t="s">
        <v>72</v>
      </c>
      <c r="K23" s="22" t="s">
        <v>73</v>
      </c>
      <c r="L23" s="22">
        <v>179</v>
      </c>
      <c r="M23" s="23">
        <v>7</v>
      </c>
      <c r="N23" s="22">
        <v>695</v>
      </c>
      <c r="O23" s="24">
        <v>15</v>
      </c>
    </row>
    <row r="24" spans="1:15" ht="15.75" customHeight="1" x14ac:dyDescent="0.3">
      <c r="A24" s="20">
        <v>2</v>
      </c>
      <c r="B24" s="22" t="s">
        <v>74</v>
      </c>
      <c r="C24" s="22" t="s">
        <v>17</v>
      </c>
      <c r="D24" s="22">
        <v>178</v>
      </c>
      <c r="E24" s="23">
        <v>6</v>
      </c>
      <c r="F24" s="22">
        <v>524</v>
      </c>
      <c r="G24" s="24">
        <v>11</v>
      </c>
      <c r="I24" s="20">
        <v>4</v>
      </c>
      <c r="J24" s="22" t="s">
        <v>75</v>
      </c>
      <c r="K24" s="22" t="s">
        <v>28</v>
      </c>
      <c r="L24" s="22">
        <v>170</v>
      </c>
      <c r="M24" s="23">
        <v>4</v>
      </c>
      <c r="N24" s="22">
        <v>640</v>
      </c>
      <c r="O24" s="24">
        <v>14</v>
      </c>
    </row>
    <row r="25" spans="1:15" ht="15.75" customHeight="1" x14ac:dyDescent="0.3">
      <c r="A25" s="29">
        <v>3</v>
      </c>
      <c r="B25" s="30" t="s">
        <v>76</v>
      </c>
      <c r="C25" s="30" t="s">
        <v>77</v>
      </c>
      <c r="D25" s="30">
        <v>169</v>
      </c>
      <c r="E25" s="31">
        <v>1</v>
      </c>
      <c r="F25" s="30">
        <v>659</v>
      </c>
      <c r="G25" s="32">
        <v>5</v>
      </c>
      <c r="I25" s="29">
        <v>1</v>
      </c>
      <c r="J25" s="34" t="s">
        <v>78</v>
      </c>
      <c r="K25" s="34" t="s">
        <v>38</v>
      </c>
      <c r="L25" s="30">
        <v>168</v>
      </c>
      <c r="M25" s="31">
        <v>1</v>
      </c>
      <c r="N25" s="35">
        <v>678</v>
      </c>
      <c r="O25" s="36">
        <v>11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3</v>
      </c>
      <c r="B29" s="37" t="s">
        <v>85</v>
      </c>
      <c r="C29" s="16" t="s">
        <v>21</v>
      </c>
      <c r="D29" s="16">
        <v>180</v>
      </c>
      <c r="E29" s="16">
        <v>9</v>
      </c>
      <c r="F29" s="16">
        <v>714</v>
      </c>
      <c r="G29" s="19">
        <v>30</v>
      </c>
      <c r="I29" s="14">
        <v>3</v>
      </c>
      <c r="J29" s="16" t="s">
        <v>86</v>
      </c>
      <c r="K29" s="16" t="s">
        <v>19</v>
      </c>
      <c r="L29" s="16">
        <v>174</v>
      </c>
      <c r="M29" s="16">
        <v>8</v>
      </c>
      <c r="N29" s="16">
        <v>689</v>
      </c>
      <c r="O29" s="19">
        <v>27</v>
      </c>
    </row>
    <row r="30" spans="1:15" ht="15.75" customHeight="1" x14ac:dyDescent="0.3">
      <c r="A30" s="20">
        <v>5</v>
      </c>
      <c r="B30" s="22" t="s">
        <v>87</v>
      </c>
      <c r="C30" s="22" t="s">
        <v>88</v>
      </c>
      <c r="D30" s="22">
        <v>173</v>
      </c>
      <c r="E30" s="23">
        <v>6</v>
      </c>
      <c r="F30" s="22">
        <v>709</v>
      </c>
      <c r="G30" s="24">
        <v>30</v>
      </c>
      <c r="I30" s="20">
        <v>2</v>
      </c>
      <c r="J30" s="22" t="s">
        <v>89</v>
      </c>
      <c r="K30" s="22" t="s">
        <v>90</v>
      </c>
      <c r="L30" s="22">
        <v>169</v>
      </c>
      <c r="M30" s="23">
        <v>2</v>
      </c>
      <c r="N30" s="22">
        <v>692</v>
      </c>
      <c r="O30" s="24">
        <v>26</v>
      </c>
    </row>
    <row r="31" spans="1:15" ht="15.75" customHeight="1" x14ac:dyDescent="0.3">
      <c r="A31" s="20">
        <v>8</v>
      </c>
      <c r="B31" s="22" t="s">
        <v>91</v>
      </c>
      <c r="C31" s="22" t="s">
        <v>30</v>
      </c>
      <c r="D31" s="22">
        <v>168</v>
      </c>
      <c r="E31" s="23">
        <v>4</v>
      </c>
      <c r="F31" s="22">
        <v>703</v>
      </c>
      <c r="G31" s="24">
        <v>29</v>
      </c>
      <c r="I31" s="20">
        <v>4</v>
      </c>
      <c r="J31" s="22" t="s">
        <v>92</v>
      </c>
      <c r="K31" s="22" t="s">
        <v>42</v>
      </c>
      <c r="L31" s="22">
        <v>179</v>
      </c>
      <c r="M31" s="23">
        <v>9</v>
      </c>
      <c r="N31" s="22">
        <v>688</v>
      </c>
      <c r="O31" s="24">
        <v>25</v>
      </c>
    </row>
    <row r="32" spans="1:15" ht="15.75" customHeight="1" x14ac:dyDescent="0.3">
      <c r="A32" s="20">
        <v>9</v>
      </c>
      <c r="B32" s="22" t="s">
        <v>93</v>
      </c>
      <c r="C32" s="22" t="s">
        <v>62</v>
      </c>
      <c r="D32" s="22">
        <v>174</v>
      </c>
      <c r="E32" s="23">
        <v>8</v>
      </c>
      <c r="F32" s="22">
        <v>693</v>
      </c>
      <c r="G32" s="24">
        <v>22</v>
      </c>
      <c r="I32" s="20">
        <v>8</v>
      </c>
      <c r="J32" s="22" t="s">
        <v>94</v>
      </c>
      <c r="K32" s="22" t="s">
        <v>45</v>
      </c>
      <c r="L32" s="22">
        <v>170</v>
      </c>
      <c r="M32" s="23">
        <v>5</v>
      </c>
      <c r="N32" s="22">
        <v>681</v>
      </c>
      <c r="O32" s="24">
        <v>22</v>
      </c>
    </row>
    <row r="33" spans="1:15" ht="15.75" customHeight="1" x14ac:dyDescent="0.3">
      <c r="A33" s="20">
        <v>6</v>
      </c>
      <c r="B33" s="22" t="s">
        <v>95</v>
      </c>
      <c r="C33" s="22" t="s">
        <v>96</v>
      </c>
      <c r="D33" s="22">
        <v>168</v>
      </c>
      <c r="E33" s="23">
        <v>4</v>
      </c>
      <c r="F33" s="22">
        <v>686</v>
      </c>
      <c r="G33" s="24">
        <v>19</v>
      </c>
      <c r="I33" s="20">
        <v>6</v>
      </c>
      <c r="J33" s="22" t="s">
        <v>97</v>
      </c>
      <c r="K33" s="22" t="s">
        <v>25</v>
      </c>
      <c r="L33" s="22">
        <v>173</v>
      </c>
      <c r="M33" s="23">
        <v>6</v>
      </c>
      <c r="N33" s="22">
        <v>519</v>
      </c>
      <c r="O33" s="24">
        <v>22</v>
      </c>
    </row>
    <row r="34" spans="1:15" ht="15.75" customHeight="1" x14ac:dyDescent="0.3">
      <c r="A34" s="20">
        <v>1</v>
      </c>
      <c r="B34" s="26" t="s">
        <v>98</v>
      </c>
      <c r="C34" s="26" t="s">
        <v>99</v>
      </c>
      <c r="D34" s="22">
        <v>174</v>
      </c>
      <c r="E34" s="23">
        <v>8</v>
      </c>
      <c r="F34" s="27">
        <v>686</v>
      </c>
      <c r="G34" s="28">
        <v>18</v>
      </c>
      <c r="I34" s="20">
        <v>1</v>
      </c>
      <c r="J34" s="26" t="s">
        <v>100</v>
      </c>
      <c r="K34" s="26" t="s">
        <v>38</v>
      </c>
      <c r="L34" s="22">
        <v>170</v>
      </c>
      <c r="M34" s="23">
        <v>5</v>
      </c>
      <c r="N34" s="27">
        <v>674</v>
      </c>
      <c r="O34" s="28">
        <v>21</v>
      </c>
    </row>
    <row r="35" spans="1:15" ht="15.75" customHeight="1" x14ac:dyDescent="0.3">
      <c r="A35" s="20">
        <v>7</v>
      </c>
      <c r="B35" s="22" t="s">
        <v>101</v>
      </c>
      <c r="C35" s="22" t="s">
        <v>45</v>
      </c>
      <c r="D35" s="22">
        <v>168</v>
      </c>
      <c r="E35" s="23">
        <v>4</v>
      </c>
      <c r="F35" s="22">
        <v>680</v>
      </c>
      <c r="G35" s="24">
        <v>18</v>
      </c>
      <c r="I35" s="20">
        <v>9</v>
      </c>
      <c r="J35" s="22" t="s">
        <v>102</v>
      </c>
      <c r="K35" s="22" t="s">
        <v>17</v>
      </c>
      <c r="L35" s="22">
        <v>174</v>
      </c>
      <c r="M35" s="23">
        <v>8</v>
      </c>
      <c r="N35" s="22">
        <v>639</v>
      </c>
      <c r="O35" s="24">
        <v>20</v>
      </c>
    </row>
    <row r="36" spans="1:15" ht="15.75" customHeight="1" x14ac:dyDescent="0.3">
      <c r="A36" s="20">
        <v>4</v>
      </c>
      <c r="B36" s="22" t="s">
        <v>103</v>
      </c>
      <c r="C36" s="22" t="s">
        <v>99</v>
      </c>
      <c r="D36" s="22">
        <v>171</v>
      </c>
      <c r="E36" s="23">
        <v>5</v>
      </c>
      <c r="F36" s="22">
        <v>662</v>
      </c>
      <c r="G36" s="24">
        <v>12</v>
      </c>
      <c r="I36" s="20">
        <v>5</v>
      </c>
      <c r="J36" s="22" t="s">
        <v>104</v>
      </c>
      <c r="K36" s="22" t="s">
        <v>105</v>
      </c>
      <c r="L36" s="22">
        <v>170</v>
      </c>
      <c r="M36" s="23">
        <v>5</v>
      </c>
      <c r="N36" s="22">
        <v>677</v>
      </c>
      <c r="O36" s="24">
        <v>19</v>
      </c>
    </row>
    <row r="37" spans="1:15" ht="15.75" customHeight="1" x14ac:dyDescent="0.3">
      <c r="A37" s="29">
        <v>2</v>
      </c>
      <c r="B37" s="30" t="s">
        <v>106</v>
      </c>
      <c r="C37" s="30" t="s">
        <v>107</v>
      </c>
      <c r="D37" s="30">
        <v>164</v>
      </c>
      <c r="E37" s="31">
        <v>1</v>
      </c>
      <c r="F37" s="30">
        <v>667</v>
      </c>
      <c r="G37" s="32">
        <v>10</v>
      </c>
      <c r="I37" s="29">
        <v>7</v>
      </c>
      <c r="J37" s="30" t="s">
        <v>108</v>
      </c>
      <c r="K37" s="30" t="s">
        <v>17</v>
      </c>
      <c r="L37" s="30">
        <v>168</v>
      </c>
      <c r="M37" s="31">
        <v>1</v>
      </c>
      <c r="N37" s="30">
        <v>634</v>
      </c>
      <c r="O37" s="32">
        <v>6</v>
      </c>
    </row>
    <row r="38" spans="1:15" ht="15.75" customHeight="1" x14ac:dyDescent="0.3"/>
    <row r="39" spans="1:15" ht="15.75" customHeight="1" x14ac:dyDescent="0.3">
      <c r="A39" s="7"/>
      <c r="B39" s="8" t="s">
        <v>109</v>
      </c>
      <c r="C39" s="9" t="s">
        <v>110</v>
      </c>
      <c r="D39" s="9"/>
      <c r="E39" s="9" t="s">
        <v>111</v>
      </c>
      <c r="F39" s="8"/>
      <c r="G39" s="8"/>
      <c r="I39" s="7"/>
      <c r="J39" s="8" t="s">
        <v>112</v>
      </c>
      <c r="K39" s="9" t="s">
        <v>113</v>
      </c>
      <c r="L39" s="9"/>
      <c r="M39" s="9" t="s">
        <v>114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1</v>
      </c>
      <c r="B41" s="15" t="s">
        <v>115</v>
      </c>
      <c r="C41" s="15" t="s">
        <v>116</v>
      </c>
      <c r="D41" s="16">
        <v>175</v>
      </c>
      <c r="E41" s="16">
        <v>9</v>
      </c>
      <c r="F41" s="17">
        <v>688</v>
      </c>
      <c r="G41" s="18">
        <v>30</v>
      </c>
      <c r="I41" s="14">
        <v>2</v>
      </c>
      <c r="J41" s="16" t="s">
        <v>117</v>
      </c>
      <c r="K41" s="16" t="s">
        <v>42</v>
      </c>
      <c r="L41" s="16">
        <v>171</v>
      </c>
      <c r="M41" s="16">
        <v>8</v>
      </c>
      <c r="N41" s="16">
        <v>682</v>
      </c>
      <c r="O41" s="19">
        <v>30</v>
      </c>
    </row>
    <row r="42" spans="1:15" ht="15.75" customHeight="1" x14ac:dyDescent="0.3">
      <c r="A42" s="20">
        <v>7</v>
      </c>
      <c r="B42" s="22" t="s">
        <v>118</v>
      </c>
      <c r="C42" s="22" t="s">
        <v>96</v>
      </c>
      <c r="D42" s="22">
        <v>172</v>
      </c>
      <c r="E42" s="23">
        <v>7</v>
      </c>
      <c r="F42" s="22">
        <v>683</v>
      </c>
      <c r="G42" s="24">
        <v>28</v>
      </c>
      <c r="I42" s="20">
        <v>4</v>
      </c>
      <c r="J42" s="22" t="s">
        <v>119</v>
      </c>
      <c r="K42" s="22" t="s">
        <v>30</v>
      </c>
      <c r="L42" s="22">
        <v>167</v>
      </c>
      <c r="M42" s="23">
        <v>6</v>
      </c>
      <c r="N42" s="22">
        <v>675</v>
      </c>
      <c r="O42" s="24">
        <v>27</v>
      </c>
    </row>
    <row r="43" spans="1:15" ht="15.75" customHeight="1" x14ac:dyDescent="0.3">
      <c r="A43" s="20">
        <v>6</v>
      </c>
      <c r="B43" s="22" t="s">
        <v>120</v>
      </c>
      <c r="C43" s="22" t="s">
        <v>67</v>
      </c>
      <c r="D43" s="22">
        <v>169</v>
      </c>
      <c r="E43" s="23">
        <v>6</v>
      </c>
      <c r="F43" s="22">
        <v>683</v>
      </c>
      <c r="G43" s="24">
        <v>25</v>
      </c>
      <c r="I43" s="20">
        <v>1</v>
      </c>
      <c r="J43" s="26" t="s">
        <v>121</v>
      </c>
      <c r="K43" s="26" t="s">
        <v>122</v>
      </c>
      <c r="L43" s="22">
        <v>167</v>
      </c>
      <c r="M43" s="23">
        <v>6</v>
      </c>
      <c r="N43" s="27">
        <v>672</v>
      </c>
      <c r="O43" s="28">
        <v>25</v>
      </c>
    </row>
    <row r="44" spans="1:15" ht="15.75" customHeight="1" x14ac:dyDescent="0.3">
      <c r="A44" s="20">
        <v>2</v>
      </c>
      <c r="B44" s="22" t="s">
        <v>123</v>
      </c>
      <c r="C44" s="22" t="s">
        <v>124</v>
      </c>
      <c r="D44" s="22">
        <v>166</v>
      </c>
      <c r="E44" s="23">
        <v>3</v>
      </c>
      <c r="F44" s="22">
        <v>672</v>
      </c>
      <c r="G44" s="24">
        <v>23</v>
      </c>
      <c r="I44" s="20">
        <v>9</v>
      </c>
      <c r="J44" s="22" t="s">
        <v>125</v>
      </c>
      <c r="K44" s="22" t="s">
        <v>126</v>
      </c>
      <c r="L44" s="22">
        <v>169</v>
      </c>
      <c r="M44" s="23">
        <v>7</v>
      </c>
      <c r="N44" s="22">
        <v>667</v>
      </c>
      <c r="O44" s="24">
        <v>23</v>
      </c>
    </row>
    <row r="45" spans="1:15" ht="15.75" customHeight="1" x14ac:dyDescent="0.3">
      <c r="A45" s="20">
        <v>9</v>
      </c>
      <c r="B45" s="22" t="s">
        <v>127</v>
      </c>
      <c r="C45" s="22" t="s">
        <v>99</v>
      </c>
      <c r="D45" s="22">
        <v>167</v>
      </c>
      <c r="E45" s="23">
        <v>4</v>
      </c>
      <c r="F45" s="22">
        <v>676</v>
      </c>
      <c r="G45" s="24">
        <v>22</v>
      </c>
      <c r="I45" s="20">
        <v>5</v>
      </c>
      <c r="J45" s="22" t="s">
        <v>128</v>
      </c>
      <c r="K45" s="22" t="s">
        <v>126</v>
      </c>
      <c r="L45" s="22">
        <v>157</v>
      </c>
      <c r="M45" s="23">
        <v>3</v>
      </c>
      <c r="N45" s="22">
        <v>661</v>
      </c>
      <c r="O45" s="24">
        <v>22</v>
      </c>
    </row>
    <row r="46" spans="1:15" ht="15.75" customHeight="1" x14ac:dyDescent="0.3">
      <c r="A46" s="20">
        <v>8</v>
      </c>
      <c r="B46" s="22" t="s">
        <v>129</v>
      </c>
      <c r="C46" s="22" t="s">
        <v>25</v>
      </c>
      <c r="D46" s="22">
        <v>165</v>
      </c>
      <c r="E46" s="23">
        <v>2</v>
      </c>
      <c r="F46" s="22">
        <v>671</v>
      </c>
      <c r="G46" s="24">
        <v>21</v>
      </c>
      <c r="I46" s="20">
        <v>6</v>
      </c>
      <c r="J46" s="22" t="s">
        <v>130</v>
      </c>
      <c r="K46" s="22" t="s">
        <v>30</v>
      </c>
      <c r="L46" s="22">
        <v>157</v>
      </c>
      <c r="M46" s="23">
        <v>3</v>
      </c>
      <c r="N46" s="22">
        <v>667</v>
      </c>
      <c r="O46" s="24">
        <v>20</v>
      </c>
    </row>
    <row r="47" spans="1:15" ht="15.75" customHeight="1" x14ac:dyDescent="0.3">
      <c r="A47" s="20">
        <v>5</v>
      </c>
      <c r="B47" s="22" t="s">
        <v>131</v>
      </c>
      <c r="C47" s="22" t="s">
        <v>132</v>
      </c>
      <c r="D47" s="22">
        <v>160</v>
      </c>
      <c r="E47" s="23">
        <v>1</v>
      </c>
      <c r="F47" s="22">
        <v>664</v>
      </c>
      <c r="G47" s="24">
        <v>15</v>
      </c>
      <c r="I47" s="20">
        <v>3</v>
      </c>
      <c r="J47" s="22" t="s">
        <v>133</v>
      </c>
      <c r="K47" s="22" t="s">
        <v>134</v>
      </c>
      <c r="L47" s="22">
        <v>178</v>
      </c>
      <c r="M47" s="23">
        <v>9</v>
      </c>
      <c r="N47" s="22">
        <v>660</v>
      </c>
      <c r="O47" s="24">
        <v>19</v>
      </c>
    </row>
    <row r="48" spans="1:15" ht="15.75" customHeight="1" x14ac:dyDescent="0.3">
      <c r="A48" s="20">
        <v>3</v>
      </c>
      <c r="B48" s="22" t="s">
        <v>135</v>
      </c>
      <c r="C48" s="22" t="s">
        <v>105</v>
      </c>
      <c r="D48" s="22">
        <v>174</v>
      </c>
      <c r="E48" s="23">
        <v>8</v>
      </c>
      <c r="F48" s="22">
        <v>657</v>
      </c>
      <c r="G48" s="24">
        <v>15</v>
      </c>
      <c r="I48" s="20">
        <v>8</v>
      </c>
      <c r="J48" s="22" t="s">
        <v>136</v>
      </c>
      <c r="K48" s="22" t="s">
        <v>42</v>
      </c>
      <c r="L48" s="22">
        <v>155</v>
      </c>
      <c r="M48" s="23">
        <v>1</v>
      </c>
      <c r="N48" s="22">
        <v>627</v>
      </c>
      <c r="O48" s="24">
        <v>13</v>
      </c>
    </row>
    <row r="49" spans="1:15" ht="15.75" customHeight="1" x14ac:dyDescent="0.3">
      <c r="A49" s="29">
        <v>4</v>
      </c>
      <c r="B49" s="30" t="s">
        <v>137</v>
      </c>
      <c r="C49" s="30" t="s">
        <v>105</v>
      </c>
      <c r="D49" s="30">
        <v>168</v>
      </c>
      <c r="E49" s="31">
        <v>5</v>
      </c>
      <c r="F49" s="30">
        <v>654</v>
      </c>
      <c r="G49" s="32">
        <v>11</v>
      </c>
      <c r="I49" s="29">
        <v>7</v>
      </c>
      <c r="J49" s="30" t="s">
        <v>138</v>
      </c>
      <c r="K49" s="30" t="s">
        <v>139</v>
      </c>
      <c r="L49" s="30">
        <v>162</v>
      </c>
      <c r="M49" s="31">
        <v>4</v>
      </c>
      <c r="N49" s="30">
        <v>162</v>
      </c>
      <c r="O49" s="32">
        <v>4</v>
      </c>
    </row>
    <row r="50" spans="1:15" ht="15.75" customHeight="1" x14ac:dyDescent="0.3"/>
    <row r="51" spans="1:15" ht="15.75" customHeight="1" x14ac:dyDescent="0.3">
      <c r="A51" s="7"/>
      <c r="B51" s="8" t="s">
        <v>140</v>
      </c>
      <c r="C51" s="9" t="s">
        <v>141</v>
      </c>
      <c r="D51" s="9"/>
      <c r="E51" s="9" t="s">
        <v>142</v>
      </c>
      <c r="F51" s="8"/>
      <c r="G51" s="8"/>
      <c r="I51" s="7"/>
      <c r="J51" s="8" t="s">
        <v>143</v>
      </c>
      <c r="K51" s="9" t="s">
        <v>144</v>
      </c>
      <c r="L51" s="9"/>
      <c r="M51" s="9" t="s">
        <v>145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9</v>
      </c>
      <c r="B53" s="16" t="s">
        <v>146</v>
      </c>
      <c r="C53" s="16" t="s">
        <v>147</v>
      </c>
      <c r="D53" s="16">
        <v>173</v>
      </c>
      <c r="E53" s="16">
        <v>8</v>
      </c>
      <c r="F53" s="16">
        <v>692</v>
      </c>
      <c r="G53" s="19">
        <v>30</v>
      </c>
      <c r="I53" s="14">
        <v>9</v>
      </c>
      <c r="J53" s="16" t="s">
        <v>148</v>
      </c>
      <c r="K53" s="16" t="s">
        <v>45</v>
      </c>
      <c r="L53" s="16">
        <v>167</v>
      </c>
      <c r="M53" s="16">
        <v>7</v>
      </c>
      <c r="N53" s="16">
        <v>672</v>
      </c>
      <c r="O53" s="19">
        <v>29</v>
      </c>
    </row>
    <row r="54" spans="1:15" x14ac:dyDescent="0.3">
      <c r="A54" s="20">
        <v>2</v>
      </c>
      <c r="B54" s="22" t="s">
        <v>149</v>
      </c>
      <c r="C54" s="22" t="s">
        <v>17</v>
      </c>
      <c r="D54" s="22">
        <v>169</v>
      </c>
      <c r="E54" s="23">
        <v>7</v>
      </c>
      <c r="F54" s="22">
        <v>683</v>
      </c>
      <c r="G54" s="24">
        <v>30</v>
      </c>
      <c r="I54" s="20">
        <v>6</v>
      </c>
      <c r="J54" s="22" t="s">
        <v>150</v>
      </c>
      <c r="K54" s="22" t="s">
        <v>25</v>
      </c>
      <c r="L54" s="22">
        <v>163</v>
      </c>
      <c r="M54" s="23">
        <v>6</v>
      </c>
      <c r="N54" s="22">
        <v>668</v>
      </c>
      <c r="O54" s="24">
        <v>28</v>
      </c>
    </row>
    <row r="55" spans="1:15" x14ac:dyDescent="0.3">
      <c r="A55" s="20">
        <v>8</v>
      </c>
      <c r="B55" s="22" t="s">
        <v>151</v>
      </c>
      <c r="C55" s="22" t="s">
        <v>17</v>
      </c>
      <c r="D55" s="22">
        <v>168</v>
      </c>
      <c r="E55" s="23">
        <v>6</v>
      </c>
      <c r="F55" s="22">
        <v>672</v>
      </c>
      <c r="G55" s="24">
        <v>24</v>
      </c>
      <c r="I55" s="20">
        <v>8</v>
      </c>
      <c r="J55" s="22" t="s">
        <v>152</v>
      </c>
      <c r="K55" s="22" t="s">
        <v>134</v>
      </c>
      <c r="L55" s="22">
        <v>162</v>
      </c>
      <c r="M55" s="23">
        <v>5</v>
      </c>
      <c r="N55" s="22">
        <v>670</v>
      </c>
      <c r="O55" s="24">
        <v>27</v>
      </c>
    </row>
    <row r="56" spans="1:15" x14ac:dyDescent="0.3">
      <c r="A56" s="20">
        <v>6</v>
      </c>
      <c r="B56" s="22" t="s">
        <v>153</v>
      </c>
      <c r="C56" s="22" t="s">
        <v>154</v>
      </c>
      <c r="D56" s="22">
        <v>166</v>
      </c>
      <c r="E56" s="23">
        <v>5</v>
      </c>
      <c r="F56" s="22">
        <v>670</v>
      </c>
      <c r="G56" s="24">
        <v>21</v>
      </c>
      <c r="I56" s="20">
        <v>7</v>
      </c>
      <c r="J56" s="22" t="s">
        <v>155</v>
      </c>
      <c r="K56" s="22" t="s">
        <v>38</v>
      </c>
      <c r="L56" s="22">
        <v>154</v>
      </c>
      <c r="M56" s="23">
        <v>3</v>
      </c>
      <c r="N56" s="22">
        <v>651</v>
      </c>
      <c r="O56" s="24">
        <v>24</v>
      </c>
    </row>
    <row r="57" spans="1:15" x14ac:dyDescent="0.3">
      <c r="A57" s="20">
        <v>5</v>
      </c>
      <c r="B57" s="22" t="s">
        <v>156</v>
      </c>
      <c r="C57" s="22" t="s">
        <v>30</v>
      </c>
      <c r="D57" s="22">
        <v>179</v>
      </c>
      <c r="E57" s="23">
        <v>9</v>
      </c>
      <c r="F57" s="22">
        <v>666</v>
      </c>
      <c r="G57" s="24">
        <v>21</v>
      </c>
      <c r="I57" s="20">
        <v>4</v>
      </c>
      <c r="J57" s="22" t="s">
        <v>157</v>
      </c>
      <c r="K57" s="22" t="s">
        <v>99</v>
      </c>
      <c r="L57" s="22">
        <v>170</v>
      </c>
      <c r="M57" s="23">
        <v>9</v>
      </c>
      <c r="N57" s="22">
        <v>657</v>
      </c>
      <c r="O57" s="24">
        <v>23</v>
      </c>
    </row>
    <row r="58" spans="1:15" x14ac:dyDescent="0.3">
      <c r="A58" s="20">
        <v>1</v>
      </c>
      <c r="B58" s="26" t="s">
        <v>158</v>
      </c>
      <c r="C58" s="26" t="s">
        <v>17</v>
      </c>
      <c r="D58" s="22">
        <v>163</v>
      </c>
      <c r="E58" s="23">
        <v>3</v>
      </c>
      <c r="F58" s="27">
        <v>662</v>
      </c>
      <c r="G58" s="28">
        <v>19</v>
      </c>
      <c r="I58" s="20">
        <v>3</v>
      </c>
      <c r="J58" s="22" t="s">
        <v>159</v>
      </c>
      <c r="K58" s="22" t="s">
        <v>34</v>
      </c>
      <c r="L58" s="22">
        <v>168</v>
      </c>
      <c r="M58" s="23">
        <v>8</v>
      </c>
      <c r="N58" s="22">
        <v>654</v>
      </c>
      <c r="O58" s="24">
        <v>22</v>
      </c>
    </row>
    <row r="59" spans="1:15" x14ac:dyDescent="0.3">
      <c r="A59" s="20">
        <v>7</v>
      </c>
      <c r="B59" s="22" t="s">
        <v>160</v>
      </c>
      <c r="C59" s="22" t="s">
        <v>30</v>
      </c>
      <c r="D59" s="22">
        <v>160</v>
      </c>
      <c r="E59" s="23">
        <v>2</v>
      </c>
      <c r="F59" s="22">
        <v>653</v>
      </c>
      <c r="G59" s="24">
        <v>18</v>
      </c>
      <c r="I59" s="20">
        <v>1</v>
      </c>
      <c r="J59" s="26" t="s">
        <v>161</v>
      </c>
      <c r="K59" s="26" t="s">
        <v>162</v>
      </c>
      <c r="L59" s="22" t="s">
        <v>43</v>
      </c>
      <c r="M59" s="23">
        <v>0</v>
      </c>
      <c r="N59" s="27">
        <v>480</v>
      </c>
      <c r="O59" s="28">
        <v>13</v>
      </c>
    </row>
    <row r="60" spans="1:15" x14ac:dyDescent="0.3">
      <c r="A60" s="20">
        <v>3</v>
      </c>
      <c r="B60" s="22" t="s">
        <v>163</v>
      </c>
      <c r="C60" s="22" t="s">
        <v>38</v>
      </c>
      <c r="D60" s="22">
        <v>166</v>
      </c>
      <c r="E60" s="23">
        <v>5</v>
      </c>
      <c r="F60" s="22">
        <v>662</v>
      </c>
      <c r="G60" s="24">
        <v>17</v>
      </c>
      <c r="I60" s="20">
        <v>5</v>
      </c>
      <c r="J60" s="22" t="s">
        <v>164</v>
      </c>
      <c r="K60" s="22" t="s">
        <v>90</v>
      </c>
      <c r="L60" s="38">
        <v>147</v>
      </c>
      <c r="M60" s="23">
        <v>2</v>
      </c>
      <c r="N60" s="22">
        <v>625</v>
      </c>
      <c r="O60" s="24">
        <v>12</v>
      </c>
    </row>
    <row r="61" spans="1:15" x14ac:dyDescent="0.3">
      <c r="A61" s="29">
        <v>4</v>
      </c>
      <c r="B61" s="30" t="s">
        <v>165</v>
      </c>
      <c r="C61" s="30" t="s">
        <v>38</v>
      </c>
      <c r="D61" s="30">
        <v>126</v>
      </c>
      <c r="E61" s="31">
        <v>1</v>
      </c>
      <c r="F61" s="30">
        <v>593</v>
      </c>
      <c r="G61" s="32">
        <v>4</v>
      </c>
      <c r="I61" s="29">
        <v>2</v>
      </c>
      <c r="J61" s="30" t="s">
        <v>166</v>
      </c>
      <c r="K61" s="30" t="s">
        <v>122</v>
      </c>
      <c r="L61" s="30">
        <v>159</v>
      </c>
      <c r="M61" s="31">
        <v>4</v>
      </c>
      <c r="N61" s="30">
        <v>605</v>
      </c>
      <c r="O61" s="32">
        <v>7</v>
      </c>
    </row>
    <row r="63" spans="1:15" x14ac:dyDescent="0.3">
      <c r="B63" s="4" t="s">
        <v>167</v>
      </c>
      <c r="F63" s="39" t="s">
        <v>168</v>
      </c>
    </row>
    <row r="64" spans="1:15" x14ac:dyDescent="0.3">
      <c r="B64" s="4" t="s">
        <v>169</v>
      </c>
    </row>
  </sheetData>
  <hyperlinks>
    <hyperlink ref="B2" location="'Index'!A3" tooltip="Go to the Index sheet" display="á" xr:uid="{666EB340-2148-445A-A534-84E0277083C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EB61-26FC-4666-BD17-58D25638597A}">
  <sheetPr codeName="Sheet26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1258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9" t="s">
        <v>1255</v>
      </c>
    </row>
    <row r="3" spans="1:25" ht="15.75" customHeight="1" x14ac:dyDescent="0.3">
      <c r="A3" s="7"/>
      <c r="B3" s="8" t="s">
        <v>4</v>
      </c>
      <c r="C3" s="4" t="s">
        <v>1301</v>
      </c>
      <c r="E3" s="9" t="s">
        <v>1441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5">
        <v>7</v>
      </c>
      <c r="B5" s="380" t="s">
        <v>465</v>
      </c>
      <c r="C5" s="380" t="s">
        <v>436</v>
      </c>
      <c r="D5" s="382">
        <v>100.001</v>
      </c>
      <c r="E5" s="382">
        <v>99.001000000000005</v>
      </c>
      <c r="F5" s="357">
        <v>199.00200000000001</v>
      </c>
      <c r="G5" s="358">
        <v>8</v>
      </c>
      <c r="H5" s="383">
        <v>796.00700000000006</v>
      </c>
      <c r="I5" s="246">
        <v>32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4">
        <v>1</v>
      </c>
      <c r="B6" s="381" t="s">
        <v>135</v>
      </c>
      <c r="C6" s="381" t="s">
        <v>436</v>
      </c>
      <c r="D6" s="362">
        <v>100.001</v>
      </c>
      <c r="E6" s="362">
        <v>99.003</v>
      </c>
      <c r="F6" s="362">
        <v>199.00400000000002</v>
      </c>
      <c r="G6" s="363">
        <v>9</v>
      </c>
      <c r="H6" s="327">
        <v>794.00800000000004</v>
      </c>
      <c r="I6" s="28">
        <v>30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9">
        <v>4</v>
      </c>
      <c r="B7" s="360" t="s">
        <v>1201</v>
      </c>
      <c r="C7" s="360" t="s">
        <v>34</v>
      </c>
      <c r="D7" s="361">
        <v>99.003</v>
      </c>
      <c r="E7" s="361">
        <v>99.001999999999995</v>
      </c>
      <c r="F7" s="362">
        <v>198.005</v>
      </c>
      <c r="G7" s="363">
        <v>6</v>
      </c>
      <c r="H7" s="326">
        <v>791.00900000000001</v>
      </c>
      <c r="I7" s="57">
        <v>28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64">
        <v>5</v>
      </c>
      <c r="B8" s="360" t="s">
        <v>202</v>
      </c>
      <c r="C8" s="360" t="s">
        <v>203</v>
      </c>
      <c r="D8" s="361">
        <v>98.001999999999995</v>
      </c>
      <c r="E8" s="361">
        <v>98.001000000000005</v>
      </c>
      <c r="F8" s="362">
        <v>196.00299999999999</v>
      </c>
      <c r="G8" s="363">
        <v>5</v>
      </c>
      <c r="H8" s="326">
        <v>791.0139999999999</v>
      </c>
      <c r="I8" s="57">
        <v>27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9">
        <v>2</v>
      </c>
      <c r="B9" s="360" t="s">
        <v>657</v>
      </c>
      <c r="C9" s="360" t="s">
        <v>116</v>
      </c>
      <c r="D9" s="361">
        <v>100.001</v>
      </c>
      <c r="E9" s="361">
        <v>99.001000000000005</v>
      </c>
      <c r="F9" s="362">
        <v>199.00200000000001</v>
      </c>
      <c r="G9" s="363">
        <v>8</v>
      </c>
      <c r="H9" s="326">
        <v>786.00800000000004</v>
      </c>
      <c r="I9" s="57">
        <v>25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64">
        <v>9</v>
      </c>
      <c r="B10" s="360" t="s">
        <v>552</v>
      </c>
      <c r="C10" s="360" t="s">
        <v>548</v>
      </c>
      <c r="D10" s="361">
        <v>96.003</v>
      </c>
      <c r="E10" s="361">
        <v>95.001000000000005</v>
      </c>
      <c r="F10" s="362">
        <v>191.00400000000002</v>
      </c>
      <c r="G10" s="363">
        <v>3</v>
      </c>
      <c r="H10" s="326">
        <v>769.01</v>
      </c>
      <c r="I10" s="57">
        <v>15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4">
        <v>3</v>
      </c>
      <c r="B11" s="360" t="s">
        <v>1285</v>
      </c>
      <c r="C11" s="360" t="s">
        <v>34</v>
      </c>
      <c r="D11" s="361">
        <v>99.001000000000005</v>
      </c>
      <c r="E11" s="361">
        <v>93</v>
      </c>
      <c r="F11" s="362">
        <v>192.001</v>
      </c>
      <c r="G11" s="363">
        <v>4</v>
      </c>
      <c r="H11" s="326">
        <v>747.00199999999995</v>
      </c>
      <c r="I11" s="57">
        <v>12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9">
        <v>6</v>
      </c>
      <c r="B12" s="360" t="s">
        <v>514</v>
      </c>
      <c r="C12" s="360" t="s">
        <v>478</v>
      </c>
      <c r="D12" s="361">
        <v>98.001000000000005</v>
      </c>
      <c r="E12" s="361">
        <v>89.001000000000005</v>
      </c>
      <c r="F12" s="362">
        <v>187.00200000000001</v>
      </c>
      <c r="G12" s="363">
        <v>2</v>
      </c>
      <c r="H12" s="326">
        <v>757.00499999999988</v>
      </c>
      <c r="I12" s="57">
        <v>9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1">
        <v>8</v>
      </c>
      <c r="B13" s="366" t="s">
        <v>491</v>
      </c>
      <c r="C13" s="366" t="s">
        <v>478</v>
      </c>
      <c r="D13" s="367">
        <v>94</v>
      </c>
      <c r="E13" s="367">
        <v>91</v>
      </c>
      <c r="F13" s="368">
        <v>185</v>
      </c>
      <c r="G13" s="369">
        <v>1</v>
      </c>
      <c r="H13" s="328">
        <v>747.00099999999998</v>
      </c>
      <c r="I13" s="60">
        <v>5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52" t="s">
        <v>1119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4" t="s">
        <v>266</v>
      </c>
      <c r="E17" s="39" t="s">
        <v>168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4" t="s">
        <v>169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á" xr:uid="{78D51877-CA1D-4A9C-A536-54700400FF0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A0C1-0FBA-4474-8FB3-7E41EAA3E452}">
  <sheetPr codeName="Sheet2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1230</v>
      </c>
    </row>
    <row r="3" spans="1:25" ht="15.75" customHeight="1" x14ac:dyDescent="0.3">
      <c r="A3" s="7"/>
      <c r="B3" s="8" t="s">
        <v>4</v>
      </c>
      <c r="C3" s="9" t="s">
        <v>1190</v>
      </c>
      <c r="D3" s="9"/>
      <c r="E3" s="9" t="s">
        <v>1442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K4" s="4"/>
    </row>
    <row r="5" spans="1:25" ht="15.75" customHeight="1" x14ac:dyDescent="0.3">
      <c r="A5" s="346">
        <v>9</v>
      </c>
      <c r="B5" s="347" t="s">
        <v>1307</v>
      </c>
      <c r="C5" s="347" t="s">
        <v>67</v>
      </c>
      <c r="D5" s="348">
        <v>100.004</v>
      </c>
      <c r="E5" s="348">
        <v>99.001999999999995</v>
      </c>
      <c r="F5" s="348">
        <f>SUM(D5,E5)</f>
        <v>199.006</v>
      </c>
      <c r="G5" s="319">
        <v>9</v>
      </c>
      <c r="H5" s="348">
        <v>796.01599999999996</v>
      </c>
      <c r="I5" s="321">
        <v>33</v>
      </c>
      <c r="K5" s="4"/>
    </row>
    <row r="6" spans="1:25" ht="15.75" customHeight="1" x14ac:dyDescent="0.3">
      <c r="A6" s="20">
        <v>8</v>
      </c>
      <c r="B6" s="96" t="s">
        <v>1306</v>
      </c>
      <c r="C6" s="96" t="s">
        <v>67</v>
      </c>
      <c r="D6" s="327">
        <v>100.002</v>
      </c>
      <c r="E6" s="327">
        <v>99.001000000000005</v>
      </c>
      <c r="F6" s="327">
        <f>SUM(D6,E6)</f>
        <v>199.00299999999999</v>
      </c>
      <c r="G6" s="23">
        <v>8</v>
      </c>
      <c r="H6" s="327">
        <v>796.01900000000001</v>
      </c>
      <c r="I6" s="24">
        <v>29</v>
      </c>
      <c r="N6" s="341"/>
      <c r="O6" s="341"/>
      <c r="P6" s="341"/>
      <c r="R6" s="341"/>
      <c r="S6" s="342"/>
    </row>
    <row r="7" spans="1:25" ht="15.75" customHeight="1" x14ac:dyDescent="0.3">
      <c r="A7" s="20">
        <v>1</v>
      </c>
      <c r="B7" s="96" t="s">
        <v>1303</v>
      </c>
      <c r="C7" s="96" t="s">
        <v>96</v>
      </c>
      <c r="D7" s="327">
        <v>99.001000000000005</v>
      </c>
      <c r="E7" s="327">
        <v>98</v>
      </c>
      <c r="F7" s="327">
        <f>SUM(D7,E7)</f>
        <v>197.001</v>
      </c>
      <c r="G7" s="23">
        <v>5</v>
      </c>
      <c r="H7" s="327">
        <v>791.01499999999999</v>
      </c>
      <c r="I7" s="28">
        <v>26</v>
      </c>
      <c r="J7" s="95"/>
      <c r="K7" s="4"/>
    </row>
    <row r="8" spans="1:25" ht="15.75" customHeight="1" x14ac:dyDescent="0.3">
      <c r="A8" s="20">
        <v>5</v>
      </c>
      <c r="B8" s="96" t="s">
        <v>931</v>
      </c>
      <c r="C8" s="96" t="s">
        <v>147</v>
      </c>
      <c r="D8" s="327">
        <v>100</v>
      </c>
      <c r="E8" s="327">
        <v>98.001999999999995</v>
      </c>
      <c r="F8" s="327">
        <f>SUM(D8,E8)</f>
        <v>198.00200000000001</v>
      </c>
      <c r="G8" s="23">
        <v>7</v>
      </c>
      <c r="H8" s="327">
        <v>792.01299999999992</v>
      </c>
      <c r="I8" s="24">
        <v>24</v>
      </c>
    </row>
    <row r="9" spans="1:25" ht="15.75" customHeight="1" x14ac:dyDescent="0.3">
      <c r="A9" s="20">
        <v>3</v>
      </c>
      <c r="B9" s="96" t="s">
        <v>95</v>
      </c>
      <c r="C9" s="96" t="s">
        <v>96</v>
      </c>
      <c r="D9" s="327">
        <v>100.001</v>
      </c>
      <c r="E9" s="327">
        <v>97</v>
      </c>
      <c r="F9" s="327">
        <f>SUM(D9,E9)</f>
        <v>197.001</v>
      </c>
      <c r="G9" s="23">
        <v>5</v>
      </c>
      <c r="H9" s="327">
        <v>789.01099999999997</v>
      </c>
      <c r="I9" s="24">
        <v>22</v>
      </c>
      <c r="P9" s="343"/>
      <c r="Q9" s="343"/>
      <c r="R9" s="343"/>
      <c r="S9" s="343"/>
    </row>
    <row r="10" spans="1:25" ht="15.75" customHeight="1" x14ac:dyDescent="0.3">
      <c r="A10" s="20">
        <v>6</v>
      </c>
      <c r="B10" s="96" t="s">
        <v>202</v>
      </c>
      <c r="C10" s="96" t="s">
        <v>203</v>
      </c>
      <c r="D10" s="327">
        <v>100.004</v>
      </c>
      <c r="E10" s="327">
        <v>97.001000000000005</v>
      </c>
      <c r="F10" s="327">
        <f>SUM(D10,E10)</f>
        <v>197.005</v>
      </c>
      <c r="G10" s="23">
        <v>6</v>
      </c>
      <c r="H10" s="327">
        <v>783.01300000000003</v>
      </c>
      <c r="I10" s="24">
        <v>17</v>
      </c>
    </row>
    <row r="11" spans="1:25" ht="15.75" customHeight="1" x14ac:dyDescent="0.3">
      <c r="A11" s="20">
        <v>2</v>
      </c>
      <c r="B11" s="96" t="s">
        <v>343</v>
      </c>
      <c r="C11" s="96" t="s">
        <v>25</v>
      </c>
      <c r="D11" s="327">
        <v>100.001</v>
      </c>
      <c r="E11" s="327">
        <v>95.001000000000005</v>
      </c>
      <c r="F11" s="327">
        <f>SUM(D11,E11)</f>
        <v>195.00200000000001</v>
      </c>
      <c r="G11" s="23">
        <v>3</v>
      </c>
      <c r="H11" s="327">
        <v>783.01099999999997</v>
      </c>
      <c r="I11" s="28">
        <v>15</v>
      </c>
    </row>
    <row r="12" spans="1:25" ht="15.75" customHeight="1" x14ac:dyDescent="0.3">
      <c r="A12" s="20">
        <v>7</v>
      </c>
      <c r="B12" s="96" t="s">
        <v>1305</v>
      </c>
      <c r="C12" s="96" t="s">
        <v>90</v>
      </c>
      <c r="D12" s="327">
        <v>97.001000000000005</v>
      </c>
      <c r="E12" s="327">
        <v>96</v>
      </c>
      <c r="F12" s="327">
        <f>SUM(D12,E12)</f>
        <v>193.001</v>
      </c>
      <c r="G12" s="23">
        <v>2</v>
      </c>
      <c r="H12" s="327">
        <v>782.00800000000004</v>
      </c>
      <c r="I12" s="24">
        <v>13</v>
      </c>
    </row>
    <row r="13" spans="1:25" ht="15.75" customHeight="1" x14ac:dyDescent="0.3">
      <c r="A13" s="349">
        <v>4</v>
      </c>
      <c r="B13" s="350" t="s">
        <v>1304</v>
      </c>
      <c r="C13" s="350" t="s">
        <v>215</v>
      </c>
      <c r="D13" s="351">
        <v>0</v>
      </c>
      <c r="E13" s="351">
        <v>0</v>
      </c>
      <c r="F13" s="351">
        <f>SUM(D13,E13)</f>
        <v>0</v>
      </c>
      <c r="G13" s="352">
        <v>0</v>
      </c>
      <c r="H13" s="329">
        <v>391.00099999999998</v>
      </c>
      <c r="I13" s="32">
        <v>2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1231</v>
      </c>
      <c r="D15" s="9"/>
      <c r="E15" s="9" t="s">
        <v>1445</v>
      </c>
      <c r="F15" s="8"/>
      <c r="G15" s="8"/>
      <c r="H15" s="8"/>
      <c r="I15" s="8"/>
    </row>
    <row r="16" spans="1:25" ht="15.75" customHeight="1" x14ac:dyDescent="0.3">
      <c r="A16" s="238">
        <v>2</v>
      </c>
      <c r="B16" s="323" t="s">
        <v>10</v>
      </c>
      <c r="C16" s="324" t="s">
        <v>11</v>
      </c>
      <c r="D16" s="303"/>
      <c r="E16" s="325"/>
      <c r="F16" s="310" t="s">
        <v>12</v>
      </c>
      <c r="G16" s="310" t="s">
        <v>13</v>
      </c>
      <c r="H16" s="310" t="s">
        <v>14</v>
      </c>
      <c r="I16" s="311" t="s">
        <v>15</v>
      </c>
    </row>
    <row r="17" spans="1:9" ht="15.75" customHeight="1" x14ac:dyDescent="0.3">
      <c r="A17" s="346">
        <v>6</v>
      </c>
      <c r="B17" s="347" t="s">
        <v>233</v>
      </c>
      <c r="C17" s="347" t="s">
        <v>126</v>
      </c>
      <c r="D17" s="348">
        <v>100</v>
      </c>
      <c r="E17" s="348">
        <v>99.001000000000005</v>
      </c>
      <c r="F17" s="348">
        <f>SUM(D17,E17)</f>
        <v>199.001</v>
      </c>
      <c r="G17" s="319">
        <v>9</v>
      </c>
      <c r="H17" s="348">
        <v>791.01400000000001</v>
      </c>
      <c r="I17" s="321">
        <v>30</v>
      </c>
    </row>
    <row r="18" spans="1:9" ht="15.75" customHeight="1" x14ac:dyDescent="0.3">
      <c r="A18" s="20">
        <v>3</v>
      </c>
      <c r="B18" s="96" t="s">
        <v>1310</v>
      </c>
      <c r="C18" s="96" t="s">
        <v>126</v>
      </c>
      <c r="D18" s="327">
        <v>100</v>
      </c>
      <c r="E18" s="327">
        <v>98</v>
      </c>
      <c r="F18" s="327">
        <f>SUM(D18,E18)</f>
        <v>198</v>
      </c>
      <c r="G18" s="23">
        <v>7</v>
      </c>
      <c r="H18" s="327">
        <v>789.00599999999997</v>
      </c>
      <c r="I18" s="24">
        <v>26</v>
      </c>
    </row>
    <row r="19" spans="1:9" ht="15.75" customHeight="1" x14ac:dyDescent="0.3">
      <c r="A19" s="20">
        <v>4</v>
      </c>
      <c r="B19" s="96" t="s">
        <v>1311</v>
      </c>
      <c r="C19" s="96" t="s">
        <v>96</v>
      </c>
      <c r="D19" s="327">
        <v>99</v>
      </c>
      <c r="E19" s="327">
        <v>97</v>
      </c>
      <c r="F19" s="327">
        <f>SUM(D19,E19)</f>
        <v>196</v>
      </c>
      <c r="G19" s="23">
        <v>4</v>
      </c>
      <c r="H19" s="327">
        <v>788.01499999999999</v>
      </c>
      <c r="I19" s="24">
        <v>25</v>
      </c>
    </row>
    <row r="20" spans="1:9" ht="15.75" customHeight="1" x14ac:dyDescent="0.3">
      <c r="A20" s="20">
        <v>9</v>
      </c>
      <c r="B20" s="96" t="s">
        <v>1314</v>
      </c>
      <c r="C20" s="96" t="s">
        <v>96</v>
      </c>
      <c r="D20" s="327">
        <v>99.003</v>
      </c>
      <c r="E20" s="327">
        <v>99.001000000000005</v>
      </c>
      <c r="F20" s="327">
        <f>SUM(D20,E20)</f>
        <v>198.00400000000002</v>
      </c>
      <c r="G20" s="23">
        <v>8</v>
      </c>
      <c r="H20" s="327">
        <v>789.01</v>
      </c>
      <c r="I20" s="24">
        <v>24</v>
      </c>
    </row>
    <row r="21" spans="1:9" ht="15.75" customHeight="1" x14ac:dyDescent="0.3">
      <c r="A21" s="20">
        <v>8</v>
      </c>
      <c r="B21" s="96" t="s">
        <v>1313</v>
      </c>
      <c r="C21" s="96" t="s">
        <v>105</v>
      </c>
      <c r="D21" s="327">
        <v>98.003</v>
      </c>
      <c r="E21" s="327">
        <v>98.001000000000005</v>
      </c>
      <c r="F21" s="327">
        <f>SUM(D21,E21)</f>
        <v>196.00400000000002</v>
      </c>
      <c r="G21" s="23">
        <v>6</v>
      </c>
      <c r="H21" s="327">
        <v>785.00800000000004</v>
      </c>
      <c r="I21" s="24">
        <v>20</v>
      </c>
    </row>
    <row r="22" spans="1:9" ht="15.75" customHeight="1" x14ac:dyDescent="0.3">
      <c r="A22" s="20">
        <v>5</v>
      </c>
      <c r="B22" s="96" t="s">
        <v>1312</v>
      </c>
      <c r="C22" s="96" t="s">
        <v>96</v>
      </c>
      <c r="D22" s="327">
        <v>98.001000000000005</v>
      </c>
      <c r="E22" s="327">
        <v>97.001000000000005</v>
      </c>
      <c r="F22" s="327">
        <f>SUM(D22,E22)</f>
        <v>195.00200000000001</v>
      </c>
      <c r="G22" s="23">
        <v>2</v>
      </c>
      <c r="H22" s="327">
        <v>786.01</v>
      </c>
      <c r="I22" s="24">
        <v>19</v>
      </c>
    </row>
    <row r="23" spans="1:9" ht="15.75" customHeight="1" x14ac:dyDescent="0.3">
      <c r="A23" s="20">
        <v>1</v>
      </c>
      <c r="B23" s="96" t="s">
        <v>1308</v>
      </c>
      <c r="C23" s="96" t="s">
        <v>69</v>
      </c>
      <c r="D23" s="327">
        <v>98.001000000000005</v>
      </c>
      <c r="E23" s="327">
        <v>98.001000000000005</v>
      </c>
      <c r="F23" s="327">
        <f>SUM(D23,E23)</f>
        <v>196.00200000000001</v>
      </c>
      <c r="G23" s="23">
        <v>5</v>
      </c>
      <c r="H23" s="327">
        <v>783.00800000000004</v>
      </c>
      <c r="I23" s="28">
        <v>17</v>
      </c>
    </row>
    <row r="24" spans="1:9" ht="15.75" customHeight="1" x14ac:dyDescent="0.3">
      <c r="A24" s="20">
        <v>2</v>
      </c>
      <c r="B24" s="96" t="s">
        <v>1309</v>
      </c>
      <c r="C24" s="96" t="s">
        <v>58</v>
      </c>
      <c r="D24" s="327">
        <v>99.001999999999995</v>
      </c>
      <c r="E24" s="327">
        <v>96.001000000000005</v>
      </c>
      <c r="F24" s="327">
        <f>SUM(D24,E24)</f>
        <v>195.00299999999999</v>
      </c>
      <c r="G24" s="23">
        <v>3</v>
      </c>
      <c r="H24" s="327">
        <v>780.01</v>
      </c>
      <c r="I24" s="24">
        <v>12</v>
      </c>
    </row>
    <row r="25" spans="1:9" ht="15.75" customHeight="1" x14ac:dyDescent="0.3">
      <c r="A25" s="349">
        <v>7</v>
      </c>
      <c r="B25" s="350" t="s">
        <v>118</v>
      </c>
      <c r="C25" s="350" t="s">
        <v>96</v>
      </c>
      <c r="D25" s="351">
        <v>99.001999999999995</v>
      </c>
      <c r="E25" s="351">
        <v>95.001000000000005</v>
      </c>
      <c r="F25" s="351">
        <f>SUM(D25,E25)</f>
        <v>194.00299999999999</v>
      </c>
      <c r="G25" s="352">
        <v>1</v>
      </c>
      <c r="H25" s="329">
        <v>781.01099999999997</v>
      </c>
      <c r="I25" s="32">
        <v>10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9" t="s">
        <v>1315</v>
      </c>
      <c r="D27" s="9"/>
      <c r="E27" s="9" t="s">
        <v>1446</v>
      </c>
      <c r="F27" s="8"/>
      <c r="G27" s="8"/>
      <c r="H27" s="8"/>
      <c r="I27" s="8"/>
    </row>
    <row r="28" spans="1:9" ht="15.75" customHeight="1" x14ac:dyDescent="0.3">
      <c r="A28" s="238">
        <v>2</v>
      </c>
      <c r="B28" s="323" t="s">
        <v>10</v>
      </c>
      <c r="C28" s="324" t="s">
        <v>11</v>
      </c>
      <c r="D28" s="303"/>
      <c r="E28" s="325"/>
      <c r="F28" s="310" t="s">
        <v>12</v>
      </c>
      <c r="G28" s="310" t="s">
        <v>13</v>
      </c>
      <c r="H28" s="310" t="s">
        <v>14</v>
      </c>
      <c r="I28" s="311" t="s">
        <v>15</v>
      </c>
    </row>
    <row r="29" spans="1:9" ht="15.75" customHeight="1" x14ac:dyDescent="0.3">
      <c r="A29" s="346">
        <v>1</v>
      </c>
      <c r="B29" s="347" t="s">
        <v>1316</v>
      </c>
      <c r="C29" s="347" t="s">
        <v>69</v>
      </c>
      <c r="D29" s="348">
        <v>99.003</v>
      </c>
      <c r="E29" s="348">
        <v>99.001000000000005</v>
      </c>
      <c r="F29" s="348">
        <f>SUM(D29,E29)</f>
        <v>198.00400000000002</v>
      </c>
      <c r="G29" s="319">
        <v>9</v>
      </c>
      <c r="H29" s="348">
        <v>788.01300000000003</v>
      </c>
      <c r="I29" s="259">
        <v>28</v>
      </c>
    </row>
    <row r="30" spans="1:9" ht="15.75" customHeight="1" x14ac:dyDescent="0.3">
      <c r="A30" s="20">
        <v>2</v>
      </c>
      <c r="B30" s="96" t="s">
        <v>1317</v>
      </c>
      <c r="C30" s="96" t="s">
        <v>69</v>
      </c>
      <c r="D30" s="327">
        <v>98.003</v>
      </c>
      <c r="E30" s="327">
        <v>97</v>
      </c>
      <c r="F30" s="327">
        <f>SUM(D30,E30)</f>
        <v>195.00299999999999</v>
      </c>
      <c r="G30" s="23">
        <v>6</v>
      </c>
      <c r="H30" s="327">
        <v>783.00900000000001</v>
      </c>
      <c r="I30" s="24">
        <v>25</v>
      </c>
    </row>
    <row r="31" spans="1:9" ht="15.75" customHeight="1" x14ac:dyDescent="0.3">
      <c r="A31" s="20">
        <v>5</v>
      </c>
      <c r="B31" s="96" t="s">
        <v>101</v>
      </c>
      <c r="C31" s="96" t="s">
        <v>45</v>
      </c>
      <c r="D31" s="327">
        <v>99</v>
      </c>
      <c r="E31" s="327">
        <v>98.003</v>
      </c>
      <c r="F31" s="327">
        <f>SUM(D31,E31)</f>
        <v>197.00299999999999</v>
      </c>
      <c r="G31" s="23">
        <v>7</v>
      </c>
      <c r="H31" s="327">
        <v>781.01199999999994</v>
      </c>
      <c r="I31" s="24">
        <v>25</v>
      </c>
    </row>
    <row r="32" spans="1:9" ht="15.75" customHeight="1" x14ac:dyDescent="0.3">
      <c r="A32" s="20">
        <v>3</v>
      </c>
      <c r="B32" s="96" t="s">
        <v>1318</v>
      </c>
      <c r="C32" s="96" t="s">
        <v>190</v>
      </c>
      <c r="D32" s="327">
        <v>99.001000000000005</v>
      </c>
      <c r="E32" s="327">
        <v>99</v>
      </c>
      <c r="F32" s="327">
        <f>SUM(D32,E32)</f>
        <v>198.001</v>
      </c>
      <c r="G32" s="23">
        <v>8</v>
      </c>
      <c r="H32" s="327">
        <v>775.005</v>
      </c>
      <c r="I32" s="24">
        <v>25</v>
      </c>
    </row>
    <row r="33" spans="1:9" ht="15.75" customHeight="1" x14ac:dyDescent="0.3">
      <c r="A33" s="20">
        <v>9</v>
      </c>
      <c r="B33" s="96" t="s">
        <v>1322</v>
      </c>
      <c r="C33" s="96" t="s">
        <v>90</v>
      </c>
      <c r="D33" s="327">
        <v>98.001000000000005</v>
      </c>
      <c r="E33" s="327">
        <v>95</v>
      </c>
      <c r="F33" s="327">
        <f>SUM(D33,E33)</f>
        <v>193.001</v>
      </c>
      <c r="G33" s="23">
        <v>3</v>
      </c>
      <c r="H33" s="327">
        <v>781.00699999999995</v>
      </c>
      <c r="I33" s="24">
        <v>24</v>
      </c>
    </row>
    <row r="34" spans="1:9" ht="15.75" customHeight="1" x14ac:dyDescent="0.3">
      <c r="A34" s="20">
        <v>4</v>
      </c>
      <c r="B34" s="96" t="s">
        <v>1319</v>
      </c>
      <c r="C34" s="96" t="s">
        <v>126</v>
      </c>
      <c r="D34" s="327">
        <v>98.001000000000005</v>
      </c>
      <c r="E34" s="327">
        <v>97.001000000000005</v>
      </c>
      <c r="F34" s="327">
        <f>SUM(D34,E34)</f>
        <v>195.00200000000001</v>
      </c>
      <c r="G34" s="23">
        <v>5</v>
      </c>
      <c r="H34" s="327">
        <v>774.00900000000001</v>
      </c>
      <c r="I34" s="24">
        <v>17</v>
      </c>
    </row>
    <row r="35" spans="1:9" ht="15.75" customHeight="1" x14ac:dyDescent="0.3">
      <c r="A35" s="20">
        <v>8</v>
      </c>
      <c r="B35" s="96" t="s">
        <v>1321</v>
      </c>
      <c r="C35" s="96" t="s">
        <v>105</v>
      </c>
      <c r="D35" s="327">
        <v>97.001000000000005</v>
      </c>
      <c r="E35" s="327">
        <v>95.001000000000005</v>
      </c>
      <c r="F35" s="327">
        <f>SUM(D35,E35)</f>
        <v>192.00200000000001</v>
      </c>
      <c r="G35" s="23">
        <v>2</v>
      </c>
      <c r="H35" s="327">
        <v>775.00800000000004</v>
      </c>
      <c r="I35" s="24">
        <v>16</v>
      </c>
    </row>
    <row r="36" spans="1:9" ht="15.75" customHeight="1" x14ac:dyDescent="0.3">
      <c r="A36" s="20">
        <v>6</v>
      </c>
      <c r="B36" s="96" t="s">
        <v>1320</v>
      </c>
      <c r="C36" s="96" t="s">
        <v>134</v>
      </c>
      <c r="D36" s="327">
        <v>98</v>
      </c>
      <c r="E36" s="327">
        <v>97.001999999999995</v>
      </c>
      <c r="F36" s="327">
        <f>SUM(D36,E36)</f>
        <v>195.00200000000001</v>
      </c>
      <c r="G36" s="23">
        <v>5</v>
      </c>
      <c r="H36" s="327">
        <v>774.00499999999988</v>
      </c>
      <c r="I36" s="24">
        <v>16</v>
      </c>
    </row>
    <row r="37" spans="1:9" ht="15.75" customHeight="1" x14ac:dyDescent="0.3">
      <c r="A37" s="349">
        <v>7</v>
      </c>
      <c r="B37" s="350" t="s">
        <v>487</v>
      </c>
      <c r="C37" s="350" t="s">
        <v>488</v>
      </c>
      <c r="D37" s="351">
        <v>94</v>
      </c>
      <c r="E37" s="351">
        <v>91.001000000000005</v>
      </c>
      <c r="F37" s="351">
        <f>SUM(D37,E37)</f>
        <v>185.001</v>
      </c>
      <c r="G37" s="352">
        <v>1</v>
      </c>
      <c r="H37" s="329">
        <v>759.00900000000001</v>
      </c>
      <c r="I37" s="32">
        <v>7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540</v>
      </c>
      <c r="D39" s="9"/>
      <c r="E39" s="9" t="s">
        <v>1447</v>
      </c>
      <c r="F39" s="8"/>
      <c r="G39" s="8"/>
      <c r="H39" s="8"/>
      <c r="I39" s="8"/>
    </row>
    <row r="40" spans="1:9" ht="15.75" customHeight="1" x14ac:dyDescent="0.3">
      <c r="A40" s="238">
        <v>2</v>
      </c>
      <c r="B40" s="323" t="s">
        <v>10</v>
      </c>
      <c r="C40" s="324" t="s">
        <v>11</v>
      </c>
      <c r="D40" s="303"/>
      <c r="E40" s="325"/>
      <c r="F40" s="310" t="s">
        <v>12</v>
      </c>
      <c r="G40" s="310" t="s">
        <v>13</v>
      </c>
      <c r="H40" s="310" t="s">
        <v>14</v>
      </c>
      <c r="I40" s="311" t="s">
        <v>15</v>
      </c>
    </row>
    <row r="41" spans="1:9" ht="15.75" customHeight="1" x14ac:dyDescent="0.3">
      <c r="A41" s="346">
        <v>7</v>
      </c>
      <c r="B41" s="347" t="s">
        <v>1326</v>
      </c>
      <c r="C41" s="347" t="s">
        <v>67</v>
      </c>
      <c r="D41" s="348">
        <v>99.001000000000005</v>
      </c>
      <c r="E41" s="348">
        <v>98</v>
      </c>
      <c r="F41" s="348">
        <f>SUM(D41,E41)</f>
        <v>197.001</v>
      </c>
      <c r="G41" s="319">
        <v>8</v>
      </c>
      <c r="H41" s="348">
        <v>791.005</v>
      </c>
      <c r="I41" s="321">
        <v>33</v>
      </c>
    </row>
    <row r="42" spans="1:9" ht="15.75" customHeight="1" x14ac:dyDescent="0.3">
      <c r="A42" s="20">
        <v>3</v>
      </c>
      <c r="B42" s="96" t="s">
        <v>1324</v>
      </c>
      <c r="C42" s="96" t="s">
        <v>67</v>
      </c>
      <c r="D42" s="327">
        <v>98.003</v>
      </c>
      <c r="E42" s="327">
        <v>98</v>
      </c>
      <c r="F42" s="327">
        <f>SUM(D42,E42)</f>
        <v>196.00299999999999</v>
      </c>
      <c r="G42" s="23">
        <v>7</v>
      </c>
      <c r="H42" s="327">
        <v>784.00499999999988</v>
      </c>
      <c r="I42" s="24">
        <v>28</v>
      </c>
    </row>
    <row r="43" spans="1:9" ht="15.75" customHeight="1" x14ac:dyDescent="0.3">
      <c r="A43" s="20">
        <v>6</v>
      </c>
      <c r="B43" s="96" t="s">
        <v>1148</v>
      </c>
      <c r="C43" s="96" t="s">
        <v>90</v>
      </c>
      <c r="D43" s="327">
        <v>99.001000000000005</v>
      </c>
      <c r="E43" s="327">
        <v>98.001000000000005</v>
      </c>
      <c r="F43" s="327">
        <f>SUM(D43,E43)</f>
        <v>197.00200000000001</v>
      </c>
      <c r="G43" s="23">
        <v>9</v>
      </c>
      <c r="H43" s="327">
        <v>781.01099999999997</v>
      </c>
      <c r="I43" s="24">
        <v>28</v>
      </c>
    </row>
    <row r="44" spans="1:9" ht="15.75" customHeight="1" x14ac:dyDescent="0.3">
      <c r="A44" s="20">
        <v>9</v>
      </c>
      <c r="B44" s="96" t="s">
        <v>1327</v>
      </c>
      <c r="C44" s="96" t="s">
        <v>235</v>
      </c>
      <c r="D44" s="327">
        <v>97</v>
      </c>
      <c r="E44" s="327">
        <v>96.001999999999995</v>
      </c>
      <c r="F44" s="327">
        <f>SUM(D44,E44)</f>
        <v>193.00200000000001</v>
      </c>
      <c r="G44" s="23">
        <v>6</v>
      </c>
      <c r="H44" s="327">
        <v>777.0150000000001</v>
      </c>
      <c r="I44" s="24">
        <v>24</v>
      </c>
    </row>
    <row r="45" spans="1:9" ht="15.75" customHeight="1" x14ac:dyDescent="0.3">
      <c r="A45" s="20">
        <v>4</v>
      </c>
      <c r="B45" s="96" t="s">
        <v>1247</v>
      </c>
      <c r="C45" s="96" t="s">
        <v>468</v>
      </c>
      <c r="D45" s="327" t="s">
        <v>43</v>
      </c>
      <c r="E45" s="327"/>
      <c r="F45" s="327">
        <f>SUM(D45,E45)</f>
        <v>0</v>
      </c>
      <c r="G45" s="23">
        <v>0</v>
      </c>
      <c r="H45" s="327">
        <v>584.00800000000004</v>
      </c>
      <c r="I45" s="24">
        <v>17</v>
      </c>
    </row>
    <row r="46" spans="1:9" ht="15.75" customHeight="1" x14ac:dyDescent="0.3">
      <c r="A46" s="20">
        <v>5</v>
      </c>
      <c r="B46" s="96" t="s">
        <v>1325</v>
      </c>
      <c r="C46" s="96" t="s">
        <v>1267</v>
      </c>
      <c r="D46" s="327">
        <v>93</v>
      </c>
      <c r="E46" s="327">
        <v>91</v>
      </c>
      <c r="F46" s="327">
        <f>SUM(D46,E46)</f>
        <v>184</v>
      </c>
      <c r="G46" s="23">
        <v>3</v>
      </c>
      <c r="H46" s="327">
        <v>764.00199999999995</v>
      </c>
      <c r="I46" s="24">
        <v>15</v>
      </c>
    </row>
    <row r="47" spans="1:9" ht="15.75" customHeight="1" x14ac:dyDescent="0.3">
      <c r="A47" s="20">
        <v>2</v>
      </c>
      <c r="B47" s="96" t="s">
        <v>642</v>
      </c>
      <c r="C47" s="96" t="s">
        <v>162</v>
      </c>
      <c r="D47" s="327">
        <v>98</v>
      </c>
      <c r="E47" s="327">
        <v>94.001000000000005</v>
      </c>
      <c r="F47" s="327">
        <f>SUM(D47,E47)</f>
        <v>192.001</v>
      </c>
      <c r="G47" s="23">
        <v>5</v>
      </c>
      <c r="H47" s="327">
        <v>756.00400000000002</v>
      </c>
      <c r="I47" s="24">
        <v>13</v>
      </c>
    </row>
    <row r="48" spans="1:9" ht="15.75" customHeight="1" x14ac:dyDescent="0.3">
      <c r="A48" s="20">
        <v>8</v>
      </c>
      <c r="B48" s="96" t="s">
        <v>1104</v>
      </c>
      <c r="C48" s="96" t="s">
        <v>126</v>
      </c>
      <c r="D48" s="327" t="s">
        <v>43</v>
      </c>
      <c r="E48" s="327"/>
      <c r="F48" s="327">
        <f>SUM(D48,E48)</f>
        <v>0</v>
      </c>
      <c r="G48" s="23">
        <v>0</v>
      </c>
      <c r="H48" s="327">
        <v>572.00700000000006</v>
      </c>
      <c r="I48" s="24">
        <v>12</v>
      </c>
    </row>
    <row r="49" spans="1:9" ht="15.75" customHeight="1" x14ac:dyDescent="0.3">
      <c r="A49" s="349">
        <v>1</v>
      </c>
      <c r="B49" s="350" t="s">
        <v>1323</v>
      </c>
      <c r="C49" s="350" t="s">
        <v>126</v>
      </c>
      <c r="D49" s="351">
        <v>96.001000000000005</v>
      </c>
      <c r="E49" s="351">
        <v>92</v>
      </c>
      <c r="F49" s="351">
        <f>SUM(D49,E49)</f>
        <v>188.001</v>
      </c>
      <c r="G49" s="352">
        <v>4</v>
      </c>
      <c r="H49" s="329">
        <v>727.00099999999998</v>
      </c>
      <c r="I49" s="36">
        <v>7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1238</v>
      </c>
      <c r="D51" s="9"/>
      <c r="E51" s="9" t="s">
        <v>1448</v>
      </c>
      <c r="F51" s="8"/>
      <c r="G51" s="8"/>
      <c r="H51" s="8"/>
      <c r="I51" s="8"/>
    </row>
    <row r="52" spans="1:9" ht="15.75" customHeight="1" x14ac:dyDescent="0.3">
      <c r="A52" s="238">
        <v>2</v>
      </c>
      <c r="B52" s="323" t="s">
        <v>10</v>
      </c>
      <c r="C52" s="324" t="s">
        <v>11</v>
      </c>
      <c r="D52" s="303"/>
      <c r="E52" s="325"/>
      <c r="F52" s="310" t="s">
        <v>12</v>
      </c>
      <c r="G52" s="310" t="s">
        <v>13</v>
      </c>
      <c r="H52" s="310" t="s">
        <v>14</v>
      </c>
      <c r="I52" s="311" t="s">
        <v>15</v>
      </c>
    </row>
    <row r="53" spans="1:9" ht="15.75" customHeight="1" x14ac:dyDescent="0.3">
      <c r="A53" s="346">
        <v>5</v>
      </c>
      <c r="B53" s="347" t="s">
        <v>1331</v>
      </c>
      <c r="C53" s="347" t="s">
        <v>116</v>
      </c>
      <c r="D53" s="348">
        <v>97.001000000000005</v>
      </c>
      <c r="E53" s="348">
        <v>95.001000000000005</v>
      </c>
      <c r="F53" s="348">
        <f>SUM(D53,E53)</f>
        <v>192.00200000000001</v>
      </c>
      <c r="G53" s="319">
        <v>7</v>
      </c>
      <c r="H53" s="348">
        <v>781.00599999999986</v>
      </c>
      <c r="I53" s="321">
        <v>29</v>
      </c>
    </row>
    <row r="54" spans="1:9" ht="15.75" customHeight="1" x14ac:dyDescent="0.3">
      <c r="A54" s="20">
        <v>6</v>
      </c>
      <c r="B54" s="96" t="s">
        <v>1332</v>
      </c>
      <c r="C54" s="96" t="s">
        <v>1267</v>
      </c>
      <c r="D54" s="327">
        <v>96</v>
      </c>
      <c r="E54" s="327">
        <v>96</v>
      </c>
      <c r="F54" s="327">
        <f>SUM(D54,E54)</f>
        <v>192</v>
      </c>
      <c r="G54" s="23">
        <v>6</v>
      </c>
      <c r="H54" s="327">
        <v>777.00900000000001</v>
      </c>
      <c r="I54" s="24">
        <v>28</v>
      </c>
    </row>
    <row r="55" spans="1:9" ht="15.75" customHeight="1" x14ac:dyDescent="0.3">
      <c r="A55" s="20">
        <v>1</v>
      </c>
      <c r="B55" s="96" t="s">
        <v>1328</v>
      </c>
      <c r="C55" s="96" t="s">
        <v>476</v>
      </c>
      <c r="D55" s="327">
        <v>96</v>
      </c>
      <c r="E55" s="327">
        <v>96</v>
      </c>
      <c r="F55" s="327">
        <f>SUM(D55,E55)</f>
        <v>192</v>
      </c>
      <c r="G55" s="23">
        <v>6</v>
      </c>
      <c r="H55" s="327">
        <v>777.00400000000002</v>
      </c>
      <c r="I55" s="28">
        <v>26</v>
      </c>
    </row>
    <row r="56" spans="1:9" ht="15.75" customHeight="1" x14ac:dyDescent="0.3">
      <c r="A56" s="20">
        <v>9</v>
      </c>
      <c r="B56" s="96" t="s">
        <v>47</v>
      </c>
      <c r="C56" s="96" t="s">
        <v>45</v>
      </c>
      <c r="D56" s="327">
        <v>98.001999999999995</v>
      </c>
      <c r="E56" s="327">
        <v>98.001000000000005</v>
      </c>
      <c r="F56" s="327">
        <f>SUM(D56,E56)</f>
        <v>196.00299999999999</v>
      </c>
      <c r="G56" s="23">
        <v>8</v>
      </c>
      <c r="H56" s="327">
        <v>778.01099999999997</v>
      </c>
      <c r="I56" s="24">
        <v>24</v>
      </c>
    </row>
    <row r="57" spans="1:9" ht="15.75" customHeight="1" x14ac:dyDescent="0.3">
      <c r="A57" s="20">
        <v>3</v>
      </c>
      <c r="B57" s="96" t="s">
        <v>1330</v>
      </c>
      <c r="C57" s="96" t="s">
        <v>69</v>
      </c>
      <c r="D57" s="327">
        <v>99.001000000000005</v>
      </c>
      <c r="E57" s="327">
        <v>99</v>
      </c>
      <c r="F57" s="327">
        <f>SUM(D57,E57)</f>
        <v>198.001</v>
      </c>
      <c r="G57" s="23">
        <v>9</v>
      </c>
      <c r="H57" s="327">
        <v>774.005</v>
      </c>
      <c r="I57" s="24">
        <v>23</v>
      </c>
    </row>
    <row r="58" spans="1:9" ht="15.75" customHeight="1" x14ac:dyDescent="0.3">
      <c r="A58" s="20">
        <v>2</v>
      </c>
      <c r="B58" s="96" t="s">
        <v>1329</v>
      </c>
      <c r="C58" s="96" t="s">
        <v>476</v>
      </c>
      <c r="D58" s="327" t="s">
        <v>43</v>
      </c>
      <c r="E58" s="327"/>
      <c r="F58" s="327">
        <f>SUM(D58,E58)</f>
        <v>0</v>
      </c>
      <c r="G58" s="23">
        <v>0</v>
      </c>
      <c r="H58" s="327">
        <v>584.00600000000009</v>
      </c>
      <c r="I58" s="24">
        <v>19</v>
      </c>
    </row>
    <row r="59" spans="1:9" ht="15.75" customHeight="1" x14ac:dyDescent="0.3">
      <c r="A59" s="20">
        <v>8</v>
      </c>
      <c r="B59" s="96" t="s">
        <v>1334</v>
      </c>
      <c r="C59" s="96" t="s">
        <v>476</v>
      </c>
      <c r="D59" s="327">
        <v>96</v>
      </c>
      <c r="E59" s="327">
        <v>96</v>
      </c>
      <c r="F59" s="327">
        <f>SUM(D59,E59)</f>
        <v>192</v>
      </c>
      <c r="G59" s="23">
        <v>6</v>
      </c>
      <c r="H59" s="327">
        <v>766.00400000000002</v>
      </c>
      <c r="I59" s="24">
        <v>16</v>
      </c>
    </row>
    <row r="60" spans="1:9" ht="15.75" customHeight="1" x14ac:dyDescent="0.3">
      <c r="A60" s="20">
        <v>4</v>
      </c>
      <c r="B60" s="96" t="s">
        <v>59</v>
      </c>
      <c r="C60" s="96" t="s">
        <v>60</v>
      </c>
      <c r="D60" s="327">
        <v>96.001000000000005</v>
      </c>
      <c r="E60" s="327">
        <v>94.001000000000005</v>
      </c>
      <c r="F60" s="327">
        <f>SUM(D60,E60)</f>
        <v>190.00200000000001</v>
      </c>
      <c r="G60" s="23">
        <v>3</v>
      </c>
      <c r="H60" s="327">
        <v>762.00500000000011</v>
      </c>
      <c r="I60" s="24">
        <v>13</v>
      </c>
    </row>
    <row r="61" spans="1:9" ht="15.75" customHeight="1" x14ac:dyDescent="0.3">
      <c r="A61" s="349">
        <v>7</v>
      </c>
      <c r="B61" s="350" t="s">
        <v>1333</v>
      </c>
      <c r="C61" s="350" t="s">
        <v>107</v>
      </c>
      <c r="D61" s="351">
        <v>95.001000000000005</v>
      </c>
      <c r="E61" s="351">
        <v>93</v>
      </c>
      <c r="F61" s="351">
        <f>SUM(D61,E61)</f>
        <v>188.001</v>
      </c>
      <c r="G61" s="352">
        <v>2</v>
      </c>
      <c r="H61" s="329">
        <v>750.00299999999993</v>
      </c>
      <c r="I61" s="32">
        <v>6</v>
      </c>
    </row>
    <row r="62" spans="1:9" ht="15.75" customHeight="1" x14ac:dyDescent="0.3"/>
    <row r="63" spans="1:9" ht="15.75" customHeight="1" x14ac:dyDescent="0.3">
      <c r="B63" s="4" t="s">
        <v>1119</v>
      </c>
    </row>
    <row r="64" spans="1:9" ht="15.75" customHeight="1" x14ac:dyDescent="0.3"/>
    <row r="65" spans="2:5" ht="15.75" customHeight="1" x14ac:dyDescent="0.3">
      <c r="B65" s="4" t="s">
        <v>1254</v>
      </c>
      <c r="E65" s="39" t="s">
        <v>168</v>
      </c>
    </row>
    <row r="66" spans="2:5" ht="15.75" customHeight="1" x14ac:dyDescent="0.3">
      <c r="B66" s="4" t="s">
        <v>169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6B80ECC8-194E-44E6-9310-C56325E302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9729-E5A8-4F66-9E3D-7A2BCC36537F}">
  <sheetPr codeName="Sheet2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1230</v>
      </c>
    </row>
    <row r="3" spans="1:25" ht="15.75" customHeight="1" x14ac:dyDescent="0.3">
      <c r="A3" s="7"/>
      <c r="B3" s="8" t="s">
        <v>82</v>
      </c>
      <c r="C3" s="4" t="s">
        <v>1335</v>
      </c>
      <c r="E3" s="9" t="s">
        <v>1449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6">
        <v>1</v>
      </c>
      <c r="B5" s="347" t="s">
        <v>1336</v>
      </c>
      <c r="C5" s="347" t="s">
        <v>476</v>
      </c>
      <c r="D5" s="348">
        <v>100.002</v>
      </c>
      <c r="E5" s="348">
        <v>97.001999999999995</v>
      </c>
      <c r="F5" s="348">
        <f>SUM(D5,E5)</f>
        <v>197.00399999999999</v>
      </c>
      <c r="G5" s="319">
        <v>7</v>
      </c>
      <c r="H5" s="348">
        <v>783.01200000000006</v>
      </c>
      <c r="I5" s="259">
        <v>26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3</v>
      </c>
      <c r="B6" s="104" t="s">
        <v>968</v>
      </c>
      <c r="C6" s="104" t="s">
        <v>969</v>
      </c>
      <c r="D6" s="326">
        <v>100.002</v>
      </c>
      <c r="E6" s="326">
        <v>100.002</v>
      </c>
      <c r="F6" s="327">
        <f>SUM(D6,E6)</f>
        <v>200.00399999999999</v>
      </c>
      <c r="G6" s="23">
        <v>8</v>
      </c>
      <c r="H6" s="326">
        <v>784.00900000000001</v>
      </c>
      <c r="I6" s="57">
        <v>25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8</v>
      </c>
      <c r="B7" s="104" t="s">
        <v>1339</v>
      </c>
      <c r="C7" s="104" t="s">
        <v>69</v>
      </c>
      <c r="D7" s="326">
        <v>96.001000000000005</v>
      </c>
      <c r="E7" s="326">
        <v>94</v>
      </c>
      <c r="F7" s="327">
        <f>SUM(D7,E7)</f>
        <v>190.001</v>
      </c>
      <c r="G7" s="23">
        <v>3</v>
      </c>
      <c r="H7" s="326">
        <v>779.00599999999997</v>
      </c>
      <c r="I7" s="57">
        <v>25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6</v>
      </c>
      <c r="B8" s="104" t="s">
        <v>1134</v>
      </c>
      <c r="C8" s="104" t="s">
        <v>34</v>
      </c>
      <c r="D8" s="326">
        <v>98.001999999999995</v>
      </c>
      <c r="E8" s="326">
        <v>97</v>
      </c>
      <c r="F8" s="327">
        <f>SUM(D8,E8)</f>
        <v>195.00200000000001</v>
      </c>
      <c r="G8" s="23">
        <v>5</v>
      </c>
      <c r="H8" s="326">
        <v>772.01199999999994</v>
      </c>
      <c r="I8" s="57">
        <v>18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4</v>
      </c>
      <c r="B9" s="104" t="s">
        <v>1338</v>
      </c>
      <c r="C9" s="104" t="s">
        <v>190</v>
      </c>
      <c r="D9" s="326">
        <v>96</v>
      </c>
      <c r="E9" s="326">
        <v>96</v>
      </c>
      <c r="F9" s="327">
        <f>SUM(D9,E9)</f>
        <v>192</v>
      </c>
      <c r="G9" s="23">
        <v>4</v>
      </c>
      <c r="H9" s="326">
        <v>769.00300000000004</v>
      </c>
      <c r="I9" s="57">
        <v>17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8">
        <v>2</v>
      </c>
      <c r="B10" s="104" t="s">
        <v>1337</v>
      </c>
      <c r="C10" s="104" t="s">
        <v>476</v>
      </c>
      <c r="D10" s="326">
        <v>98.001999999999995</v>
      </c>
      <c r="E10" s="326">
        <v>98.001000000000005</v>
      </c>
      <c r="F10" s="327">
        <f>SUM(D10,E10)</f>
        <v>196.00299999999999</v>
      </c>
      <c r="G10" s="23">
        <v>6</v>
      </c>
      <c r="H10" s="326">
        <v>773.00600000000009</v>
      </c>
      <c r="I10" s="57">
        <v>16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5</v>
      </c>
      <c r="B11" s="104" t="s">
        <v>368</v>
      </c>
      <c r="C11" s="104" t="s">
        <v>190</v>
      </c>
      <c r="D11" s="326">
        <v>97</v>
      </c>
      <c r="E11" s="326">
        <v>93</v>
      </c>
      <c r="F11" s="327">
        <f>SUM(D11,E11)</f>
        <v>190</v>
      </c>
      <c r="G11" s="23">
        <v>2</v>
      </c>
      <c r="H11" s="326">
        <v>768.00299999999993</v>
      </c>
      <c r="I11" s="57">
        <v>13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9">
        <v>7</v>
      </c>
      <c r="B12" s="353" t="s">
        <v>1207</v>
      </c>
      <c r="C12" s="353" t="s">
        <v>134</v>
      </c>
      <c r="D12" s="354">
        <v>97</v>
      </c>
      <c r="E12" s="354">
        <v>91</v>
      </c>
      <c r="F12" s="351">
        <f>SUM(D12,E12)</f>
        <v>188</v>
      </c>
      <c r="G12" s="352">
        <v>1</v>
      </c>
      <c r="H12" s="328">
        <v>756.00199999999995</v>
      </c>
      <c r="I12" s="60">
        <v>6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109</v>
      </c>
      <c r="C14" s="4" t="s">
        <v>1340</v>
      </c>
      <c r="E14" s="9" t="s">
        <v>1450</v>
      </c>
      <c r="F14" s="8"/>
      <c r="G14" s="8"/>
      <c r="H14" s="8"/>
      <c r="I14" s="8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38">
        <v>2</v>
      </c>
      <c r="B15" s="323" t="s">
        <v>10</v>
      </c>
      <c r="C15" s="324" t="s">
        <v>11</v>
      </c>
      <c r="D15" s="303"/>
      <c r="E15" s="325"/>
      <c r="F15" s="310" t="s">
        <v>12</v>
      </c>
      <c r="G15" s="310" t="s">
        <v>13</v>
      </c>
      <c r="H15" s="310" t="s">
        <v>14</v>
      </c>
      <c r="I15" s="311" t="s">
        <v>15</v>
      </c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42">
        <v>4</v>
      </c>
      <c r="B16" s="243" t="s">
        <v>1342</v>
      </c>
      <c r="C16" s="243" t="s">
        <v>190</v>
      </c>
      <c r="D16" s="383">
        <v>100.001</v>
      </c>
      <c r="E16" s="383">
        <v>99.001999999999995</v>
      </c>
      <c r="F16" s="348">
        <f>SUM(D16,E16)</f>
        <v>199.00299999999999</v>
      </c>
      <c r="G16" s="319">
        <v>8</v>
      </c>
      <c r="H16" s="383">
        <v>781.01299999999992</v>
      </c>
      <c r="I16" s="246">
        <v>31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0">
        <v>7</v>
      </c>
      <c r="B17" s="104" t="s">
        <v>629</v>
      </c>
      <c r="C17" s="104" t="s">
        <v>488</v>
      </c>
      <c r="D17" s="326">
        <v>95.001999999999995</v>
      </c>
      <c r="E17" s="326">
        <v>95.001999999999995</v>
      </c>
      <c r="F17" s="327">
        <f>SUM(D17,E17)</f>
        <v>190.00399999999999</v>
      </c>
      <c r="G17" s="23">
        <v>6</v>
      </c>
      <c r="H17" s="326">
        <v>769.01200000000006</v>
      </c>
      <c r="I17" s="57">
        <v>28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6</v>
      </c>
      <c r="B18" s="104" t="s">
        <v>1344</v>
      </c>
      <c r="C18" s="104" t="s">
        <v>1267</v>
      </c>
      <c r="D18" s="326">
        <v>95</v>
      </c>
      <c r="E18" s="326">
        <v>95</v>
      </c>
      <c r="F18" s="327">
        <f>SUM(D18,E18)</f>
        <v>190</v>
      </c>
      <c r="G18" s="23">
        <v>5</v>
      </c>
      <c r="H18" s="326">
        <v>766.00299999999993</v>
      </c>
      <c r="I18" s="57">
        <v>23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2</v>
      </c>
      <c r="B19" s="104" t="s">
        <v>211</v>
      </c>
      <c r="C19" s="104" t="s">
        <v>147</v>
      </c>
      <c r="D19" s="326">
        <v>96</v>
      </c>
      <c r="E19" s="326">
        <v>93</v>
      </c>
      <c r="F19" s="327">
        <f>SUM(D19,E19)</f>
        <v>189</v>
      </c>
      <c r="G19" s="23">
        <v>3</v>
      </c>
      <c r="H19" s="326">
        <v>759</v>
      </c>
      <c r="I19" s="57">
        <v>16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5</v>
      </c>
      <c r="B20" s="104" t="s">
        <v>1343</v>
      </c>
      <c r="C20" s="104" t="s">
        <v>969</v>
      </c>
      <c r="D20" s="326">
        <v>97</v>
      </c>
      <c r="E20" s="326">
        <v>97</v>
      </c>
      <c r="F20" s="327">
        <f>SUM(D20,E20)</f>
        <v>194</v>
      </c>
      <c r="G20" s="23">
        <v>7</v>
      </c>
      <c r="H20" s="326">
        <v>750.00400000000002</v>
      </c>
      <c r="I20" s="57">
        <v>16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3</v>
      </c>
      <c r="B21" s="104" t="s">
        <v>369</v>
      </c>
      <c r="C21" s="104" t="s">
        <v>190</v>
      </c>
      <c r="D21" s="326">
        <v>96.001000000000005</v>
      </c>
      <c r="E21" s="326">
        <v>93</v>
      </c>
      <c r="F21" s="327">
        <f>SUM(D21,E21)</f>
        <v>189.001</v>
      </c>
      <c r="G21" s="23">
        <v>4</v>
      </c>
      <c r="H21" s="326">
        <v>748.00400000000002</v>
      </c>
      <c r="I21" s="57">
        <v>15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8">
        <v>8</v>
      </c>
      <c r="B22" s="104" t="s">
        <v>1345</v>
      </c>
      <c r="C22" s="104" t="s">
        <v>476</v>
      </c>
      <c r="D22" s="326">
        <v>96</v>
      </c>
      <c r="E22" s="326">
        <v>90</v>
      </c>
      <c r="F22" s="327">
        <f>SUM(D22,E22)</f>
        <v>186</v>
      </c>
      <c r="G22" s="23">
        <v>2</v>
      </c>
      <c r="H22" s="326">
        <v>741.00099999999998</v>
      </c>
      <c r="I22" s="57">
        <v>9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9">
        <v>1</v>
      </c>
      <c r="B23" s="350" t="s">
        <v>1341</v>
      </c>
      <c r="C23" s="350" t="s">
        <v>235</v>
      </c>
      <c r="D23" s="351">
        <v>92</v>
      </c>
      <c r="E23" s="351">
        <v>89</v>
      </c>
      <c r="F23" s="351">
        <f>SUM(D23,E23)</f>
        <v>181</v>
      </c>
      <c r="G23" s="352">
        <v>1</v>
      </c>
      <c r="H23" s="329">
        <v>703.00199999999995</v>
      </c>
      <c r="I23" s="36">
        <v>6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112</v>
      </c>
      <c r="C25" s="4" t="s">
        <v>618</v>
      </c>
      <c r="E25" s="9" t="s">
        <v>1451</v>
      </c>
      <c r="F25" s="8"/>
      <c r="G25" s="8"/>
      <c r="H25" s="8"/>
      <c r="I25" s="8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38">
        <v>2</v>
      </c>
      <c r="B26" s="323" t="s">
        <v>10</v>
      </c>
      <c r="C26" s="324" t="s">
        <v>11</v>
      </c>
      <c r="D26" s="303"/>
      <c r="E26" s="325"/>
      <c r="F26" s="310" t="s">
        <v>12</v>
      </c>
      <c r="G26" s="310" t="s">
        <v>13</v>
      </c>
      <c r="H26" s="310" t="s">
        <v>14</v>
      </c>
      <c r="I26" s="311" t="s">
        <v>15</v>
      </c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46">
        <v>7</v>
      </c>
      <c r="B27" s="243" t="s">
        <v>236</v>
      </c>
      <c r="C27" s="243" t="s">
        <v>126</v>
      </c>
      <c r="D27" s="383">
        <v>98.001999999999995</v>
      </c>
      <c r="E27" s="383">
        <v>98.001000000000005</v>
      </c>
      <c r="F27" s="348">
        <f>SUM(D27,E27)</f>
        <v>196.00299999999999</v>
      </c>
      <c r="G27" s="319">
        <v>8</v>
      </c>
      <c r="H27" s="383">
        <v>778.00699999999983</v>
      </c>
      <c r="I27" s="246">
        <v>32</v>
      </c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0">
        <v>3</v>
      </c>
      <c r="B28" s="104" t="s">
        <v>360</v>
      </c>
      <c r="C28" s="104" t="s">
        <v>190</v>
      </c>
      <c r="D28" s="326">
        <v>94</v>
      </c>
      <c r="E28" s="326">
        <v>93</v>
      </c>
      <c r="F28" s="327">
        <f>SUM(D28,E28)</f>
        <v>187</v>
      </c>
      <c r="G28" s="23">
        <v>4</v>
      </c>
      <c r="H28" s="326">
        <v>749.00400000000002</v>
      </c>
      <c r="I28" s="57">
        <v>23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0">
        <v>1</v>
      </c>
      <c r="B29" s="96" t="s">
        <v>1346</v>
      </c>
      <c r="C29" s="96" t="s">
        <v>476</v>
      </c>
      <c r="D29" s="327">
        <v>94.001000000000005</v>
      </c>
      <c r="E29" s="327">
        <v>90</v>
      </c>
      <c r="F29" s="327">
        <f>SUM(D29,E29)</f>
        <v>184.001</v>
      </c>
      <c r="G29" s="23">
        <v>3</v>
      </c>
      <c r="H29" s="327">
        <v>747.00299999999993</v>
      </c>
      <c r="I29" s="28">
        <v>23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4</v>
      </c>
      <c r="B30" s="104" t="s">
        <v>1265</v>
      </c>
      <c r="C30" s="104" t="s">
        <v>488</v>
      </c>
      <c r="D30" s="326">
        <v>96</v>
      </c>
      <c r="E30" s="326">
        <v>95</v>
      </c>
      <c r="F30" s="327">
        <f>SUM(D30,E30)</f>
        <v>191</v>
      </c>
      <c r="G30" s="23">
        <v>6</v>
      </c>
      <c r="H30" s="326">
        <v>737.00199999999995</v>
      </c>
      <c r="I30" s="57">
        <v>18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8">
        <v>6</v>
      </c>
      <c r="B31" s="104" t="s">
        <v>1348</v>
      </c>
      <c r="C31" s="104" t="s">
        <v>190</v>
      </c>
      <c r="D31" s="326">
        <v>98.001000000000005</v>
      </c>
      <c r="E31" s="326">
        <v>98</v>
      </c>
      <c r="F31" s="327">
        <f>SUM(D31,E31)</f>
        <v>196.001</v>
      </c>
      <c r="G31" s="23">
        <v>7</v>
      </c>
      <c r="H31" s="326">
        <v>725.00299999999993</v>
      </c>
      <c r="I31" s="57">
        <v>16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2</v>
      </c>
      <c r="B32" s="104" t="s">
        <v>1347</v>
      </c>
      <c r="C32" s="104" t="s">
        <v>42</v>
      </c>
      <c r="D32" s="326">
        <v>90</v>
      </c>
      <c r="E32" s="326">
        <v>84</v>
      </c>
      <c r="F32" s="327">
        <f>SUM(D32,E32)</f>
        <v>174</v>
      </c>
      <c r="G32" s="23">
        <v>1</v>
      </c>
      <c r="H32" s="326">
        <v>714.00099999999998</v>
      </c>
      <c r="I32" s="57">
        <v>12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8">
        <v>8</v>
      </c>
      <c r="B33" s="104" t="s">
        <v>262</v>
      </c>
      <c r="C33" s="104" t="s">
        <v>126</v>
      </c>
      <c r="D33" s="326">
        <v>89</v>
      </c>
      <c r="E33" s="326">
        <v>87</v>
      </c>
      <c r="F33" s="327">
        <f>SUM(D33,E33)</f>
        <v>176</v>
      </c>
      <c r="G33" s="23">
        <v>2</v>
      </c>
      <c r="H33" s="326">
        <v>714</v>
      </c>
      <c r="I33" s="57">
        <v>12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49">
        <v>5</v>
      </c>
      <c r="B34" s="353" t="s">
        <v>413</v>
      </c>
      <c r="C34" s="353" t="s">
        <v>317</v>
      </c>
      <c r="D34" s="354">
        <v>96</v>
      </c>
      <c r="E34" s="354">
        <v>92</v>
      </c>
      <c r="F34" s="351">
        <f>SUM(D34,E34)</f>
        <v>188</v>
      </c>
      <c r="G34" s="352">
        <v>5</v>
      </c>
      <c r="H34" s="328">
        <v>188</v>
      </c>
      <c r="I34" s="60">
        <v>5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140</v>
      </c>
      <c r="C36" s="4" t="s">
        <v>1349</v>
      </c>
      <c r="E36" s="9" t="s">
        <v>1452</v>
      </c>
      <c r="F36" s="8"/>
      <c r="G36" s="8"/>
      <c r="H36" s="8"/>
      <c r="I36" s="8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38">
        <v>2</v>
      </c>
      <c r="B37" s="323" t="s">
        <v>10</v>
      </c>
      <c r="C37" s="324" t="s">
        <v>11</v>
      </c>
      <c r="D37" s="303"/>
      <c r="E37" s="325"/>
      <c r="F37" s="310" t="s">
        <v>12</v>
      </c>
      <c r="G37" s="310" t="s">
        <v>13</v>
      </c>
      <c r="H37" s="310" t="s">
        <v>14</v>
      </c>
      <c r="I37" s="311" t="s">
        <v>15</v>
      </c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46">
        <v>3</v>
      </c>
      <c r="B38" s="243" t="s">
        <v>501</v>
      </c>
      <c r="C38" s="243" t="s">
        <v>488</v>
      </c>
      <c r="D38" s="383">
        <v>98.001999999999995</v>
      </c>
      <c r="E38" s="383">
        <v>96.001000000000005</v>
      </c>
      <c r="F38" s="348">
        <f>SUM(D38,E38)</f>
        <v>194.00299999999999</v>
      </c>
      <c r="G38" s="319">
        <v>7</v>
      </c>
      <c r="H38" s="383">
        <v>772.00800000000004</v>
      </c>
      <c r="I38" s="246">
        <v>30</v>
      </c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8">
        <v>6</v>
      </c>
      <c r="B39" s="104" t="s">
        <v>1353</v>
      </c>
      <c r="C39" s="104" t="s">
        <v>476</v>
      </c>
      <c r="D39" s="326">
        <v>96</v>
      </c>
      <c r="E39" s="326">
        <v>93</v>
      </c>
      <c r="F39" s="327">
        <f>SUM(D39,E39)</f>
        <v>189</v>
      </c>
      <c r="G39" s="23">
        <v>6</v>
      </c>
      <c r="H39" s="326">
        <v>752.00400000000002</v>
      </c>
      <c r="I39" s="57">
        <v>26</v>
      </c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8">
        <v>4</v>
      </c>
      <c r="B40" s="104" t="s">
        <v>1351</v>
      </c>
      <c r="C40" s="104" t="s">
        <v>476</v>
      </c>
      <c r="D40" s="326">
        <v>98.001000000000005</v>
      </c>
      <c r="E40" s="326">
        <v>97.001000000000005</v>
      </c>
      <c r="F40" s="327">
        <f>SUM(D40,E40)</f>
        <v>195.00200000000001</v>
      </c>
      <c r="G40" s="23">
        <v>8</v>
      </c>
      <c r="H40" s="326">
        <v>754.00299999999993</v>
      </c>
      <c r="I40" s="57">
        <v>25</v>
      </c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0">
        <v>1</v>
      </c>
      <c r="B41" s="96" t="s">
        <v>1350</v>
      </c>
      <c r="C41" s="96" t="s">
        <v>1267</v>
      </c>
      <c r="D41" s="327">
        <v>94</v>
      </c>
      <c r="E41" s="327">
        <v>92</v>
      </c>
      <c r="F41" s="327">
        <f>SUM(D41,E41)</f>
        <v>186</v>
      </c>
      <c r="G41" s="23">
        <v>5</v>
      </c>
      <c r="H41" s="327">
        <v>735.00099999999998</v>
      </c>
      <c r="I41" s="28">
        <v>21</v>
      </c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8">
        <v>8</v>
      </c>
      <c r="B42" s="104" t="s">
        <v>1354</v>
      </c>
      <c r="C42" s="104" t="s">
        <v>476</v>
      </c>
      <c r="D42" s="326">
        <v>94</v>
      </c>
      <c r="E42" s="326">
        <v>89</v>
      </c>
      <c r="F42" s="327">
        <f>SUM(D42,E42)</f>
        <v>183</v>
      </c>
      <c r="G42" s="23">
        <v>3</v>
      </c>
      <c r="H42" s="326">
        <v>732.00099999999998</v>
      </c>
      <c r="I42" s="57">
        <v>15</v>
      </c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8">
        <v>2</v>
      </c>
      <c r="B43" s="104" t="s">
        <v>1118</v>
      </c>
      <c r="C43" s="104" t="s">
        <v>34</v>
      </c>
      <c r="D43" s="326">
        <v>92</v>
      </c>
      <c r="E43" s="326">
        <v>91.001000000000005</v>
      </c>
      <c r="F43" s="327">
        <f>SUM(D43,E43)</f>
        <v>183.001</v>
      </c>
      <c r="G43" s="23">
        <v>4</v>
      </c>
      <c r="H43" s="326">
        <v>724.00199999999995</v>
      </c>
      <c r="I43" s="57">
        <v>14</v>
      </c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5</v>
      </c>
      <c r="B44" s="104" t="s">
        <v>1352</v>
      </c>
      <c r="C44" s="104" t="s">
        <v>162</v>
      </c>
      <c r="D44" s="326">
        <v>84.001000000000005</v>
      </c>
      <c r="E44" s="326">
        <v>84</v>
      </c>
      <c r="F44" s="327">
        <f>SUM(D44,E44)</f>
        <v>168.001</v>
      </c>
      <c r="G44" s="23">
        <v>1</v>
      </c>
      <c r="H44" s="326">
        <v>696.00199999999995</v>
      </c>
      <c r="I44" s="57">
        <v>9</v>
      </c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49">
        <v>7</v>
      </c>
      <c r="B45" s="353" t="s">
        <v>492</v>
      </c>
      <c r="C45" s="353" t="s">
        <v>488</v>
      </c>
      <c r="D45" s="354">
        <v>93</v>
      </c>
      <c r="E45" s="354">
        <v>89</v>
      </c>
      <c r="F45" s="351">
        <f>SUM(D45,E45)</f>
        <v>182</v>
      </c>
      <c r="G45" s="352">
        <v>2</v>
      </c>
      <c r="H45" s="328">
        <v>698</v>
      </c>
      <c r="I45" s="60">
        <v>6</v>
      </c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143</v>
      </c>
      <c r="C47" s="4" t="s">
        <v>1355</v>
      </c>
      <c r="E47" s="9" t="s">
        <v>1443</v>
      </c>
      <c r="F47" s="8"/>
      <c r="G47" s="8"/>
      <c r="H47" s="8"/>
      <c r="I47" s="8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38">
        <v>2</v>
      </c>
      <c r="B48" s="323" t="s">
        <v>10</v>
      </c>
      <c r="C48" s="324" t="s">
        <v>11</v>
      </c>
      <c r="D48" s="303"/>
      <c r="E48" s="325"/>
      <c r="F48" s="310" t="s">
        <v>12</v>
      </c>
      <c r="G48" s="310" t="s">
        <v>13</v>
      </c>
      <c r="H48" s="310" t="s">
        <v>14</v>
      </c>
      <c r="I48" s="311" t="s">
        <v>15</v>
      </c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46">
        <v>5</v>
      </c>
      <c r="B49" s="243" t="s">
        <v>1357</v>
      </c>
      <c r="C49" s="243" t="s">
        <v>32</v>
      </c>
      <c r="D49" s="383">
        <v>100</v>
      </c>
      <c r="E49" s="383">
        <v>98.001000000000005</v>
      </c>
      <c r="F49" s="348">
        <f>SUM(D49,E49)</f>
        <v>198.001</v>
      </c>
      <c r="G49" s="319">
        <v>8</v>
      </c>
      <c r="H49" s="383">
        <v>779.005</v>
      </c>
      <c r="I49" s="246">
        <v>32</v>
      </c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8">
        <v>6</v>
      </c>
      <c r="B50" s="104" t="s">
        <v>31</v>
      </c>
      <c r="C50" s="104" t="s">
        <v>32</v>
      </c>
      <c r="D50" s="326">
        <v>98.001000000000005</v>
      </c>
      <c r="E50" s="326">
        <v>97.001000000000005</v>
      </c>
      <c r="F50" s="327">
        <f>SUM(D50,E50)</f>
        <v>195.00200000000001</v>
      </c>
      <c r="G50" s="23">
        <v>7</v>
      </c>
      <c r="H50" s="326">
        <v>761.00299999999993</v>
      </c>
      <c r="I50" s="57">
        <v>26</v>
      </c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8">
        <v>2</v>
      </c>
      <c r="B51" s="104" t="s">
        <v>371</v>
      </c>
      <c r="C51" s="104" t="s">
        <v>190</v>
      </c>
      <c r="D51" s="326">
        <v>97.001000000000005</v>
      </c>
      <c r="E51" s="326">
        <v>96</v>
      </c>
      <c r="F51" s="327">
        <f>SUM(D51,E51)</f>
        <v>193.001</v>
      </c>
      <c r="G51" s="23">
        <v>6</v>
      </c>
      <c r="H51" s="326">
        <v>760.00199999999995</v>
      </c>
      <c r="I51" s="57">
        <v>25</v>
      </c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8">
        <v>4</v>
      </c>
      <c r="B52" s="104" t="s">
        <v>840</v>
      </c>
      <c r="C52" s="104" t="s">
        <v>107</v>
      </c>
      <c r="D52" s="326">
        <v>95</v>
      </c>
      <c r="E52" s="326">
        <v>92</v>
      </c>
      <c r="F52" s="327">
        <f>SUM(D52,E52)</f>
        <v>187</v>
      </c>
      <c r="G52" s="23">
        <v>5</v>
      </c>
      <c r="H52" s="326">
        <v>753.00199999999995</v>
      </c>
      <c r="I52" s="57">
        <v>21</v>
      </c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0">
        <v>1</v>
      </c>
      <c r="B53" s="96" t="s">
        <v>609</v>
      </c>
      <c r="C53" s="96" t="s">
        <v>488</v>
      </c>
      <c r="D53" s="327">
        <v>94</v>
      </c>
      <c r="E53" s="327">
        <v>93</v>
      </c>
      <c r="F53" s="327">
        <f>SUM(D53,E53)</f>
        <v>187</v>
      </c>
      <c r="G53" s="23">
        <v>5</v>
      </c>
      <c r="H53" s="327">
        <v>736.00300000000004</v>
      </c>
      <c r="I53" s="28">
        <v>18</v>
      </c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0">
        <v>7</v>
      </c>
      <c r="B54" s="104" t="s">
        <v>177</v>
      </c>
      <c r="C54" s="104" t="s">
        <v>42</v>
      </c>
      <c r="D54" s="326">
        <v>93</v>
      </c>
      <c r="E54" s="326">
        <v>82</v>
      </c>
      <c r="F54" s="327">
        <f>SUM(D54,E54)</f>
        <v>175</v>
      </c>
      <c r="G54" s="23">
        <v>2</v>
      </c>
      <c r="H54" s="326">
        <v>704.00099999999998</v>
      </c>
      <c r="I54" s="57">
        <v>11</v>
      </c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8">
        <v>8</v>
      </c>
      <c r="B55" s="104" t="s">
        <v>1358</v>
      </c>
      <c r="C55" s="104" t="s">
        <v>45</v>
      </c>
      <c r="D55" s="326">
        <v>94</v>
      </c>
      <c r="E55" s="326">
        <v>91</v>
      </c>
      <c r="F55" s="327">
        <f>SUM(D55,E55)</f>
        <v>185</v>
      </c>
      <c r="G55" s="23">
        <v>3</v>
      </c>
      <c r="H55" s="326">
        <v>366.00099999999998</v>
      </c>
      <c r="I55" s="57">
        <v>5</v>
      </c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49">
        <v>3</v>
      </c>
      <c r="B56" s="353" t="s">
        <v>1356</v>
      </c>
      <c r="C56" s="353" t="s">
        <v>116</v>
      </c>
      <c r="D56" s="354" t="s">
        <v>43</v>
      </c>
      <c r="E56" s="354"/>
      <c r="F56" s="351">
        <f>SUM(D56,E56)</f>
        <v>0</v>
      </c>
      <c r="G56" s="352">
        <v>0</v>
      </c>
      <c r="H56" s="328">
        <v>305</v>
      </c>
      <c r="I56" s="60">
        <v>3</v>
      </c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 t="s">
        <v>1119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4" t="s">
        <v>1254</v>
      </c>
      <c r="E60" s="39" t="s">
        <v>168</v>
      </c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4" t="s">
        <v>169</v>
      </c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4B336025-D24D-4B85-9941-145AB1518D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E013-1E61-4D06-B8DD-C500CE0AD11E}">
  <sheetPr codeName="Sheet2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1230</v>
      </c>
    </row>
    <row r="3" spans="1:25" ht="15.75" customHeight="1" x14ac:dyDescent="0.3">
      <c r="A3" s="7"/>
      <c r="B3" s="8" t="s">
        <v>170</v>
      </c>
      <c r="C3" s="4" t="s">
        <v>1359</v>
      </c>
      <c r="E3" s="9" t="s">
        <v>1444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6">
        <v>7</v>
      </c>
      <c r="B5" s="243" t="s">
        <v>1078</v>
      </c>
      <c r="C5" s="243" t="s">
        <v>99</v>
      </c>
      <c r="D5" s="383">
        <v>100.003</v>
      </c>
      <c r="E5" s="383">
        <v>99.001000000000005</v>
      </c>
      <c r="F5" s="348">
        <f>SUM(D5,E5)</f>
        <v>199.00400000000002</v>
      </c>
      <c r="G5" s="319">
        <v>8</v>
      </c>
      <c r="H5" s="383">
        <v>777.00900000000001</v>
      </c>
      <c r="I5" s="246">
        <v>31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6</v>
      </c>
      <c r="B6" s="104" t="s">
        <v>1363</v>
      </c>
      <c r="C6" s="104" t="s">
        <v>116</v>
      </c>
      <c r="D6" s="326">
        <v>95</v>
      </c>
      <c r="E6" s="326">
        <v>95</v>
      </c>
      <c r="F6" s="327">
        <f>SUM(D6,E6)</f>
        <v>190</v>
      </c>
      <c r="G6" s="23">
        <v>7</v>
      </c>
      <c r="H6" s="326">
        <v>764.00199999999995</v>
      </c>
      <c r="I6" s="57">
        <v>28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2</v>
      </c>
      <c r="B7" s="104" t="s">
        <v>1253</v>
      </c>
      <c r="C7" s="104" t="s">
        <v>60</v>
      </c>
      <c r="D7" s="326">
        <v>95</v>
      </c>
      <c r="E7" s="326">
        <v>89</v>
      </c>
      <c r="F7" s="327">
        <f>SUM(D7,E7)</f>
        <v>184</v>
      </c>
      <c r="G7" s="23">
        <v>5</v>
      </c>
      <c r="H7" s="326">
        <v>747.005</v>
      </c>
      <c r="I7" s="57">
        <v>25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8</v>
      </c>
      <c r="B8" s="104" t="s">
        <v>1140</v>
      </c>
      <c r="C8" s="104" t="s">
        <v>116</v>
      </c>
      <c r="D8" s="326">
        <v>92</v>
      </c>
      <c r="E8" s="326">
        <v>88</v>
      </c>
      <c r="F8" s="327">
        <f>SUM(D8,E8)</f>
        <v>180</v>
      </c>
      <c r="G8" s="23">
        <v>4</v>
      </c>
      <c r="H8" s="326">
        <v>712.00099999999998</v>
      </c>
      <c r="I8" s="57">
        <v>18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4</v>
      </c>
      <c r="B9" s="104" t="s">
        <v>1185</v>
      </c>
      <c r="C9" s="104" t="s">
        <v>182</v>
      </c>
      <c r="D9" s="326">
        <v>94</v>
      </c>
      <c r="E9" s="326">
        <v>91</v>
      </c>
      <c r="F9" s="327">
        <f>SUM(D9,E9)</f>
        <v>185</v>
      </c>
      <c r="G9" s="23">
        <v>6</v>
      </c>
      <c r="H9" s="326">
        <v>539.00099999999998</v>
      </c>
      <c r="I9" s="57">
        <v>14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104" t="s">
        <v>1362</v>
      </c>
      <c r="C10" s="104" t="s">
        <v>42</v>
      </c>
      <c r="D10" s="326">
        <v>86</v>
      </c>
      <c r="E10" s="326">
        <v>86</v>
      </c>
      <c r="F10" s="327">
        <f>SUM(D10,E10)</f>
        <v>172</v>
      </c>
      <c r="G10" s="23">
        <v>3</v>
      </c>
      <c r="H10" s="326">
        <v>521.00099999999998</v>
      </c>
      <c r="I10" s="57">
        <v>12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1</v>
      </c>
      <c r="B11" s="96" t="s">
        <v>1360</v>
      </c>
      <c r="C11" s="96" t="s">
        <v>235</v>
      </c>
      <c r="D11" s="327">
        <v>78</v>
      </c>
      <c r="E11" s="327">
        <v>69</v>
      </c>
      <c r="F11" s="327">
        <f>SUM(D11,E11)</f>
        <v>147</v>
      </c>
      <c r="G11" s="23">
        <v>2</v>
      </c>
      <c r="H11" s="327">
        <v>635</v>
      </c>
      <c r="I11" s="28">
        <v>10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9">
        <v>3</v>
      </c>
      <c r="B12" s="353" t="s">
        <v>1361</v>
      </c>
      <c r="C12" s="353" t="s">
        <v>182</v>
      </c>
      <c r="D12" s="354" t="s">
        <v>43</v>
      </c>
      <c r="E12" s="354"/>
      <c r="F12" s="351">
        <f>SUM(D12,E12)</f>
        <v>0</v>
      </c>
      <c r="G12" s="352">
        <v>0</v>
      </c>
      <c r="H12" s="328">
        <v>0</v>
      </c>
      <c r="I12" s="60">
        <v>0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 t="s">
        <v>1119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4" t="s">
        <v>1254</v>
      </c>
      <c r="E16" s="39" t="s">
        <v>168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4" t="s">
        <v>169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38ABEBCB-4582-409F-A831-9F34EB9E65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CCE0-E202-4F18-943A-964A5F4BD503}">
  <sheetPr codeName="Sheet3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1255</v>
      </c>
    </row>
    <row r="3" spans="1:25" ht="15.75" customHeight="1" x14ac:dyDescent="0.3">
      <c r="A3" s="7"/>
      <c r="B3" s="8" t="s">
        <v>4</v>
      </c>
      <c r="C3" s="4" t="s">
        <v>1364</v>
      </c>
      <c r="E3" s="9" t="s">
        <v>1453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5">
        <v>1</v>
      </c>
      <c r="B5" s="356" t="s">
        <v>1303</v>
      </c>
      <c r="C5" s="356" t="s">
        <v>96</v>
      </c>
      <c r="D5" s="357">
        <v>99.001000000000005</v>
      </c>
      <c r="E5" s="357">
        <v>98</v>
      </c>
      <c r="F5" s="357">
        <v>197.001</v>
      </c>
      <c r="G5" s="358">
        <v>8</v>
      </c>
      <c r="H5" s="348">
        <v>791.01499999999999</v>
      </c>
      <c r="I5" s="259">
        <v>31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4">
        <v>3</v>
      </c>
      <c r="B6" s="360" t="s">
        <v>95</v>
      </c>
      <c r="C6" s="360" t="s">
        <v>96</v>
      </c>
      <c r="D6" s="361">
        <v>100.001</v>
      </c>
      <c r="E6" s="361">
        <v>97</v>
      </c>
      <c r="F6" s="362">
        <v>197.001</v>
      </c>
      <c r="G6" s="363">
        <v>8</v>
      </c>
      <c r="H6" s="326">
        <v>789.01099999999997</v>
      </c>
      <c r="I6" s="57">
        <v>28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9">
        <v>6</v>
      </c>
      <c r="B7" s="360" t="s">
        <v>1311</v>
      </c>
      <c r="C7" s="360" t="s">
        <v>96</v>
      </c>
      <c r="D7" s="361">
        <v>99</v>
      </c>
      <c r="E7" s="361">
        <v>97</v>
      </c>
      <c r="F7" s="362">
        <v>196</v>
      </c>
      <c r="G7" s="363">
        <v>6</v>
      </c>
      <c r="H7" s="326">
        <v>788.01499999999999</v>
      </c>
      <c r="I7" s="57">
        <v>26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9">
        <v>8</v>
      </c>
      <c r="B8" s="360" t="s">
        <v>1312</v>
      </c>
      <c r="C8" s="360" t="s">
        <v>96</v>
      </c>
      <c r="D8" s="361">
        <v>98.001000000000005</v>
      </c>
      <c r="E8" s="361">
        <v>97.001000000000005</v>
      </c>
      <c r="F8" s="362">
        <v>195.00200000000001</v>
      </c>
      <c r="G8" s="363">
        <v>5</v>
      </c>
      <c r="H8" s="326">
        <v>786.01</v>
      </c>
      <c r="I8" s="57">
        <v>25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64">
        <v>7</v>
      </c>
      <c r="B9" s="360" t="s">
        <v>202</v>
      </c>
      <c r="C9" s="360" t="s">
        <v>203</v>
      </c>
      <c r="D9" s="361">
        <v>100.004</v>
      </c>
      <c r="E9" s="361">
        <v>97.001000000000005</v>
      </c>
      <c r="F9" s="362">
        <v>197.005</v>
      </c>
      <c r="G9" s="363">
        <v>9</v>
      </c>
      <c r="H9" s="326">
        <v>783.01300000000003</v>
      </c>
      <c r="I9" s="57">
        <v>24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9">
        <v>2</v>
      </c>
      <c r="B10" s="360" t="s">
        <v>343</v>
      </c>
      <c r="C10" s="360" t="s">
        <v>25</v>
      </c>
      <c r="D10" s="361">
        <v>100.001</v>
      </c>
      <c r="E10" s="361">
        <v>95.001000000000005</v>
      </c>
      <c r="F10" s="362">
        <v>195.00200000000001</v>
      </c>
      <c r="G10" s="363">
        <v>5</v>
      </c>
      <c r="H10" s="326">
        <v>783.01099999999997</v>
      </c>
      <c r="I10" s="57">
        <v>21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4">
        <v>9</v>
      </c>
      <c r="B11" s="360" t="s">
        <v>118</v>
      </c>
      <c r="C11" s="360" t="s">
        <v>96</v>
      </c>
      <c r="D11" s="361">
        <v>99.001999999999995</v>
      </c>
      <c r="E11" s="361">
        <v>95.001000000000005</v>
      </c>
      <c r="F11" s="362">
        <v>194.00299999999999</v>
      </c>
      <c r="G11" s="363">
        <v>2</v>
      </c>
      <c r="H11" s="326">
        <v>781.01099999999997</v>
      </c>
      <c r="I11" s="57">
        <v>14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64">
        <v>5</v>
      </c>
      <c r="B12" s="360" t="s">
        <v>1320</v>
      </c>
      <c r="C12" s="360" t="s">
        <v>134</v>
      </c>
      <c r="D12" s="361">
        <v>98</v>
      </c>
      <c r="E12" s="361">
        <v>97.001999999999995</v>
      </c>
      <c r="F12" s="362">
        <v>195.00200000000001</v>
      </c>
      <c r="G12" s="363">
        <v>5</v>
      </c>
      <c r="H12" s="326">
        <v>774.00499999999988</v>
      </c>
      <c r="I12" s="57">
        <v>11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1">
        <v>4</v>
      </c>
      <c r="B13" s="366" t="s">
        <v>1304</v>
      </c>
      <c r="C13" s="366" t="s">
        <v>215</v>
      </c>
      <c r="D13" s="367">
        <v>0</v>
      </c>
      <c r="E13" s="367">
        <v>0</v>
      </c>
      <c r="F13" s="368">
        <v>0</v>
      </c>
      <c r="G13" s="369">
        <v>0</v>
      </c>
      <c r="H13" s="328">
        <v>391.00099999999998</v>
      </c>
      <c r="I13" s="60">
        <v>5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1365</v>
      </c>
      <c r="E15" s="9" t="s">
        <v>1454</v>
      </c>
      <c r="F15" s="8"/>
      <c r="G15" s="8"/>
      <c r="H15" s="8"/>
      <c r="I15" s="8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8">
        <v>2</v>
      </c>
      <c r="B16" s="323" t="s">
        <v>10</v>
      </c>
      <c r="C16" s="324" t="s">
        <v>11</v>
      </c>
      <c r="D16" s="303"/>
      <c r="E16" s="325"/>
      <c r="F16" s="310" t="s">
        <v>12</v>
      </c>
      <c r="G16" s="310" t="s">
        <v>13</v>
      </c>
      <c r="H16" s="310" t="s">
        <v>14</v>
      </c>
      <c r="I16" s="311" t="s">
        <v>15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5">
        <v>1</v>
      </c>
      <c r="B17" s="356" t="s">
        <v>968</v>
      </c>
      <c r="C17" s="356" t="s">
        <v>969</v>
      </c>
      <c r="D17" s="357">
        <v>100.002</v>
      </c>
      <c r="E17" s="357">
        <v>100.002</v>
      </c>
      <c r="F17" s="357">
        <v>200.00399999999999</v>
      </c>
      <c r="G17" s="358">
        <v>8</v>
      </c>
      <c r="H17" s="348">
        <v>784.00900000000001</v>
      </c>
      <c r="I17" s="259">
        <v>30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9">
        <v>2</v>
      </c>
      <c r="B18" s="360" t="s">
        <v>1357</v>
      </c>
      <c r="C18" s="360" t="s">
        <v>32</v>
      </c>
      <c r="D18" s="361">
        <v>100</v>
      </c>
      <c r="E18" s="361">
        <v>98.001000000000005</v>
      </c>
      <c r="F18" s="362">
        <v>198.001</v>
      </c>
      <c r="G18" s="363">
        <v>7</v>
      </c>
      <c r="H18" s="326">
        <v>779.005</v>
      </c>
      <c r="I18" s="57">
        <v>26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59">
        <v>4</v>
      </c>
      <c r="B19" s="360" t="s">
        <v>1247</v>
      </c>
      <c r="C19" s="360" t="s">
        <v>468</v>
      </c>
      <c r="D19" s="361" t="s">
        <v>43</v>
      </c>
      <c r="E19" s="361" t="s">
        <v>449</v>
      </c>
      <c r="F19" s="362">
        <v>0</v>
      </c>
      <c r="G19" s="363">
        <v>0</v>
      </c>
      <c r="H19" s="326">
        <v>584.00800000000004</v>
      </c>
      <c r="I19" s="57">
        <v>22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64">
        <v>7</v>
      </c>
      <c r="B20" s="360" t="s">
        <v>31</v>
      </c>
      <c r="C20" s="360" t="s">
        <v>32</v>
      </c>
      <c r="D20" s="361">
        <v>98.001000000000005</v>
      </c>
      <c r="E20" s="361">
        <v>97.001000000000005</v>
      </c>
      <c r="F20" s="362">
        <v>195.00200000000001</v>
      </c>
      <c r="G20" s="363">
        <v>6</v>
      </c>
      <c r="H20" s="326">
        <v>761.00299999999993</v>
      </c>
      <c r="I20" s="57">
        <v>19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64">
        <v>3</v>
      </c>
      <c r="B21" s="360" t="s">
        <v>1343</v>
      </c>
      <c r="C21" s="360" t="s">
        <v>969</v>
      </c>
      <c r="D21" s="361">
        <v>97</v>
      </c>
      <c r="E21" s="361">
        <v>97</v>
      </c>
      <c r="F21" s="362">
        <v>194</v>
      </c>
      <c r="G21" s="363">
        <v>5</v>
      </c>
      <c r="H21" s="326">
        <v>750.00400000000002</v>
      </c>
      <c r="I21" s="57">
        <v>17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59">
        <v>8</v>
      </c>
      <c r="B22" s="360" t="s">
        <v>1207</v>
      </c>
      <c r="C22" s="360" t="s">
        <v>134</v>
      </c>
      <c r="D22" s="361">
        <v>97</v>
      </c>
      <c r="E22" s="361">
        <v>91</v>
      </c>
      <c r="F22" s="362">
        <v>188</v>
      </c>
      <c r="G22" s="363">
        <v>4</v>
      </c>
      <c r="H22" s="326">
        <v>756.00199999999995</v>
      </c>
      <c r="I22" s="57">
        <v>16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59">
        <v>6</v>
      </c>
      <c r="B23" s="360" t="s">
        <v>1185</v>
      </c>
      <c r="C23" s="360" t="s">
        <v>182</v>
      </c>
      <c r="D23" s="361">
        <v>94</v>
      </c>
      <c r="E23" s="361">
        <v>91</v>
      </c>
      <c r="F23" s="362">
        <v>185</v>
      </c>
      <c r="G23" s="363">
        <v>3</v>
      </c>
      <c r="H23" s="326">
        <v>539.00099999999998</v>
      </c>
      <c r="I23" s="57">
        <v>7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65">
        <v>5</v>
      </c>
      <c r="B24" s="366" t="s">
        <v>1361</v>
      </c>
      <c r="C24" s="366" t="s">
        <v>182</v>
      </c>
      <c r="D24" s="367" t="s">
        <v>43</v>
      </c>
      <c r="E24" s="367" t="s">
        <v>449</v>
      </c>
      <c r="F24" s="368">
        <v>0</v>
      </c>
      <c r="G24" s="369">
        <v>0</v>
      </c>
      <c r="H24" s="328">
        <v>0</v>
      </c>
      <c r="I24" s="60">
        <v>0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 t="s">
        <v>1119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4" t="s">
        <v>266</v>
      </c>
      <c r="E28" s="39" t="s">
        <v>168</v>
      </c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4" t="s">
        <v>169</v>
      </c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á" xr:uid="{0366D5F4-82D4-41D2-8220-94D142703E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14B6-1B54-4808-A681-E528F727CE22}">
  <sheetPr codeName="Sheet31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3" customWidth="1"/>
    <col min="6" max="6" width="8.7109375" style="4" customWidth="1"/>
    <col min="7" max="7" width="4.7109375" style="3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1366</v>
      </c>
      <c r="B1" s="2"/>
      <c r="C1" s="2"/>
      <c r="D1" s="3"/>
      <c r="E1" s="3"/>
      <c r="F1" s="3"/>
      <c r="G1" s="62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3"/>
      <c r="F2" s="4"/>
      <c r="G2" s="33"/>
      <c r="H2" s="4"/>
      <c r="I2" s="63" t="s">
        <v>1230</v>
      </c>
      <c r="J2" s="64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2" t="s">
        <v>1367</v>
      </c>
      <c r="B4" s="303"/>
      <c r="C4" s="304">
        <v>586</v>
      </c>
      <c r="D4" s="303"/>
      <c r="E4" s="305" t="s">
        <v>15</v>
      </c>
      <c r="F4" s="330">
        <f>SUM(F5:F7)</f>
        <v>589.00900000000001</v>
      </c>
      <c r="G4" s="70" t="s">
        <v>279</v>
      </c>
      <c r="H4" s="302" t="s">
        <v>1368</v>
      </c>
      <c r="I4" s="303"/>
      <c r="J4" s="304">
        <v>592</v>
      </c>
      <c r="K4" s="303"/>
      <c r="L4" s="305" t="s">
        <v>15</v>
      </c>
      <c r="M4" s="330">
        <f>SUM(M5:M7)</f>
        <v>589.00400000000002</v>
      </c>
      <c r="N4" s="52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166" t="s">
        <v>1308</v>
      </c>
      <c r="B5" s="307"/>
      <c r="C5" s="308"/>
      <c r="D5" s="331">
        <v>98.001000000000005</v>
      </c>
      <c r="E5" s="331">
        <v>98.001000000000005</v>
      </c>
      <c r="F5" s="332">
        <f>SUM(D5:E5)</f>
        <v>196.00200000000001</v>
      </c>
      <c r="G5" s="52"/>
      <c r="H5" s="166" t="s">
        <v>1303</v>
      </c>
      <c r="I5" s="307"/>
      <c r="J5" s="308"/>
      <c r="K5" s="331">
        <v>99.001000000000005</v>
      </c>
      <c r="L5" s="331">
        <v>98</v>
      </c>
      <c r="M5" s="332">
        <f>SUM(K5:L5)</f>
        <v>197.001</v>
      </c>
      <c r="N5" s="52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70" t="s">
        <v>1316</v>
      </c>
      <c r="B6" s="171"/>
      <c r="C6" s="172"/>
      <c r="D6" s="331">
        <v>99.003</v>
      </c>
      <c r="E6" s="331">
        <v>99.001000000000005</v>
      </c>
      <c r="F6" s="333">
        <f>SUM(D6:E6)</f>
        <v>198.00400000000002</v>
      </c>
      <c r="G6" s="52"/>
      <c r="H6" s="170" t="s">
        <v>95</v>
      </c>
      <c r="I6" s="171"/>
      <c r="J6" s="172"/>
      <c r="K6" s="331">
        <v>100.001</v>
      </c>
      <c r="L6" s="331">
        <v>97</v>
      </c>
      <c r="M6" s="333">
        <f>SUM(K6:L6)</f>
        <v>197.001</v>
      </c>
      <c r="N6" s="52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73" t="s">
        <v>1317</v>
      </c>
      <c r="B7" s="174"/>
      <c r="C7" s="175"/>
      <c r="D7" s="334">
        <v>98.003</v>
      </c>
      <c r="E7" s="334">
        <v>97</v>
      </c>
      <c r="F7" s="335">
        <f>SUM(D7:E7)</f>
        <v>195.00299999999999</v>
      </c>
      <c r="G7" s="52"/>
      <c r="H7" s="173" t="s">
        <v>1312</v>
      </c>
      <c r="I7" s="174"/>
      <c r="J7" s="175"/>
      <c r="K7" s="334">
        <v>98.001000000000005</v>
      </c>
      <c r="L7" s="334">
        <v>97.001000000000005</v>
      </c>
      <c r="M7" s="335">
        <f>SUM(K7:L7)</f>
        <v>195.00200000000001</v>
      </c>
      <c r="N7" s="52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75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02" t="s">
        <v>1369</v>
      </c>
      <c r="B9" s="303"/>
      <c r="C9" s="304">
        <v>586</v>
      </c>
      <c r="D9" s="303"/>
      <c r="E9" s="305" t="s">
        <v>15</v>
      </c>
      <c r="F9" s="330">
        <f>SUM(F10:F12)</f>
        <v>592.00300000000004</v>
      </c>
      <c r="G9" s="70" t="s">
        <v>279</v>
      </c>
      <c r="H9" s="75" t="s">
        <v>1370</v>
      </c>
      <c r="I9" s="75"/>
      <c r="J9" s="344">
        <v>588</v>
      </c>
      <c r="K9" s="75"/>
      <c r="L9" s="75"/>
      <c r="M9" s="374">
        <v>588</v>
      </c>
      <c r="N9" s="52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166" t="s">
        <v>1310</v>
      </c>
      <c r="B10" s="307"/>
      <c r="C10" s="308"/>
      <c r="D10" s="331">
        <v>100</v>
      </c>
      <c r="E10" s="331">
        <v>98</v>
      </c>
      <c r="F10" s="332">
        <f>SUM(D10:E10)</f>
        <v>198</v>
      </c>
      <c r="G10" s="52"/>
      <c r="H10" s="75"/>
      <c r="I10" s="75"/>
      <c r="J10" s="75"/>
      <c r="K10" s="75"/>
      <c r="L10" s="75"/>
      <c r="M10" s="75"/>
      <c r="N10" s="5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70" t="s">
        <v>1319</v>
      </c>
      <c r="B11" s="171"/>
      <c r="C11" s="172"/>
      <c r="D11" s="331">
        <v>98.001000000000005</v>
      </c>
      <c r="E11" s="331">
        <v>97.001000000000005</v>
      </c>
      <c r="F11" s="333">
        <f>SUM(D11:E11)</f>
        <v>195.00200000000001</v>
      </c>
      <c r="G11" s="52"/>
      <c r="H11" s="75"/>
      <c r="I11" s="75"/>
      <c r="J11" s="75"/>
      <c r="K11" s="75"/>
      <c r="L11" s="75"/>
      <c r="M11" s="75"/>
      <c r="N11" s="5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73" t="s">
        <v>233</v>
      </c>
      <c r="B12" s="174"/>
      <c r="C12" s="175"/>
      <c r="D12" s="334">
        <v>100</v>
      </c>
      <c r="E12" s="334">
        <v>99.001000000000005</v>
      </c>
      <c r="F12" s="335">
        <f>SUM(D12:E12)</f>
        <v>199.001</v>
      </c>
      <c r="G12" s="52"/>
      <c r="H12" s="75"/>
      <c r="I12" s="75"/>
      <c r="J12" s="75"/>
      <c r="K12" s="75"/>
      <c r="L12" s="75"/>
      <c r="M12" s="75"/>
      <c r="N12" s="5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02" t="s">
        <v>1371</v>
      </c>
      <c r="B14" s="303"/>
      <c r="C14" s="304">
        <v>587</v>
      </c>
      <c r="D14" s="303"/>
      <c r="E14" s="305" t="s">
        <v>15</v>
      </c>
      <c r="F14" s="330">
        <f>SUM(F15:F17)</f>
        <v>588.00700000000006</v>
      </c>
      <c r="G14" s="70" t="s">
        <v>279</v>
      </c>
      <c r="H14" s="302" t="s">
        <v>1054</v>
      </c>
      <c r="I14" s="303"/>
      <c r="J14" s="304">
        <v>592</v>
      </c>
      <c r="K14" s="303"/>
      <c r="L14" s="305" t="s">
        <v>15</v>
      </c>
      <c r="M14" s="330">
        <f>SUM(M15:M17)</f>
        <v>595.01</v>
      </c>
      <c r="N14" s="5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166" t="s">
        <v>1311</v>
      </c>
      <c r="B15" s="307"/>
      <c r="C15" s="308"/>
      <c r="D15" s="331">
        <v>99</v>
      </c>
      <c r="E15" s="331">
        <v>97</v>
      </c>
      <c r="F15" s="332">
        <f>SUM(D15:E15)</f>
        <v>196</v>
      </c>
      <c r="G15" s="52"/>
      <c r="H15" s="166" t="s">
        <v>1326</v>
      </c>
      <c r="I15" s="307"/>
      <c r="J15" s="308"/>
      <c r="K15" s="331">
        <v>99.001000000000005</v>
      </c>
      <c r="L15" s="331">
        <v>98</v>
      </c>
      <c r="M15" s="332">
        <f>SUM(K15:L15)</f>
        <v>197.001</v>
      </c>
      <c r="N15" s="52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70" t="s">
        <v>118</v>
      </c>
      <c r="B16" s="171"/>
      <c r="C16" s="172"/>
      <c r="D16" s="331">
        <v>99.001999999999995</v>
      </c>
      <c r="E16" s="331">
        <v>95.001000000000005</v>
      </c>
      <c r="F16" s="333">
        <f>SUM(D16:E16)</f>
        <v>194.00299999999999</v>
      </c>
      <c r="G16" s="52"/>
      <c r="H16" s="170" t="s">
        <v>1306</v>
      </c>
      <c r="I16" s="171"/>
      <c r="J16" s="172"/>
      <c r="K16" s="331">
        <v>100.002</v>
      </c>
      <c r="L16" s="331">
        <v>99.001000000000005</v>
      </c>
      <c r="M16" s="333">
        <f>SUM(K16:L16)</f>
        <v>199.00299999999999</v>
      </c>
      <c r="N16" s="5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73" t="s">
        <v>1314</v>
      </c>
      <c r="B17" s="174"/>
      <c r="C17" s="175"/>
      <c r="D17" s="334">
        <v>99.003</v>
      </c>
      <c r="E17" s="334">
        <v>99.001000000000005</v>
      </c>
      <c r="F17" s="335">
        <f>SUM(D17:E17)</f>
        <v>198.00400000000002</v>
      </c>
      <c r="G17" s="52"/>
      <c r="H17" s="173" t="s">
        <v>1307</v>
      </c>
      <c r="I17" s="174"/>
      <c r="J17" s="175"/>
      <c r="K17" s="334">
        <v>100.004</v>
      </c>
      <c r="L17" s="334">
        <v>99.001999999999995</v>
      </c>
      <c r="M17" s="335">
        <f>SUM(K17:L17)</f>
        <v>199.006</v>
      </c>
      <c r="N17" s="5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3"/>
      <c r="H19" s="309" t="s">
        <v>4</v>
      </c>
      <c r="I19" s="310" t="s">
        <v>285</v>
      </c>
      <c r="J19" s="310" t="s">
        <v>286</v>
      </c>
      <c r="K19" s="310" t="s">
        <v>287</v>
      </c>
      <c r="L19" s="310" t="s">
        <v>288</v>
      </c>
      <c r="M19" s="310" t="s">
        <v>14</v>
      </c>
      <c r="N19" s="311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1372</v>
      </c>
      <c r="C20" s="4"/>
      <c r="D20" s="4"/>
      <c r="E20" s="4"/>
      <c r="F20" s="4"/>
      <c r="G20" s="33"/>
      <c r="H20" s="77" t="s">
        <v>1054</v>
      </c>
      <c r="I20" s="23">
        <v>4</v>
      </c>
      <c r="J20" s="23">
        <v>4</v>
      </c>
      <c r="K20" s="23"/>
      <c r="L20" s="23"/>
      <c r="M20" s="385">
        <v>2383.04</v>
      </c>
      <c r="N20" s="72">
        <v>8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8" t="s">
        <v>1479</v>
      </c>
      <c r="C21" s="4"/>
      <c r="D21" s="4"/>
      <c r="E21" s="4"/>
      <c r="F21" s="4"/>
      <c r="G21" s="33"/>
      <c r="H21" s="345" t="s">
        <v>1368</v>
      </c>
      <c r="I21" s="22">
        <v>4</v>
      </c>
      <c r="J21" s="22">
        <v>2</v>
      </c>
      <c r="K21" s="22"/>
      <c r="L21" s="22">
        <v>2</v>
      </c>
      <c r="M21" s="372">
        <v>2366.0360000000001</v>
      </c>
      <c r="N21" s="24">
        <v>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33"/>
      <c r="H22" s="345" t="s">
        <v>1371</v>
      </c>
      <c r="I22" s="22">
        <v>4</v>
      </c>
      <c r="J22" s="22">
        <v>2</v>
      </c>
      <c r="K22" s="22"/>
      <c r="L22" s="22">
        <v>2</v>
      </c>
      <c r="M22" s="372">
        <v>2358.0360000000001</v>
      </c>
      <c r="N22" s="24">
        <v>4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3"/>
      <c r="F23" s="4"/>
      <c r="G23" s="33"/>
      <c r="H23" s="73" t="s">
        <v>1367</v>
      </c>
      <c r="I23" s="27">
        <v>4</v>
      </c>
      <c r="J23" s="27">
        <v>2</v>
      </c>
      <c r="K23" s="27"/>
      <c r="L23" s="27">
        <v>2</v>
      </c>
      <c r="M23" s="386">
        <v>2354.0300000000002</v>
      </c>
      <c r="N23" s="28">
        <v>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3"/>
      <c r="F24" s="4"/>
      <c r="G24" s="33"/>
      <c r="H24" s="73" t="s">
        <v>1369</v>
      </c>
      <c r="I24" s="22">
        <v>4</v>
      </c>
      <c r="J24" s="22">
        <v>2</v>
      </c>
      <c r="K24" s="22"/>
      <c r="L24" s="22">
        <v>2</v>
      </c>
      <c r="M24" s="372">
        <v>2354.0300000000002</v>
      </c>
      <c r="N24" s="24">
        <v>4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3"/>
      <c r="F25" s="4"/>
      <c r="G25" s="33"/>
      <c r="H25" s="74" t="s">
        <v>1370</v>
      </c>
      <c r="I25" s="30">
        <v>4</v>
      </c>
      <c r="J25" s="30"/>
      <c r="K25" s="30"/>
      <c r="L25" s="30">
        <v>4</v>
      </c>
      <c r="M25" s="373">
        <v>2352</v>
      </c>
      <c r="N25" s="32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3"/>
      <c r="F26" s="4"/>
      <c r="G26" s="3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80"/>
      <c r="B27" s="80"/>
      <c r="C27" s="80"/>
      <c r="D27" s="80"/>
      <c r="E27" s="81"/>
      <c r="F27" s="80"/>
      <c r="G27" s="81"/>
      <c r="H27" s="80"/>
      <c r="I27" s="80"/>
      <c r="J27" s="80"/>
      <c r="K27" s="80"/>
      <c r="L27" s="80"/>
      <c r="M27" s="80"/>
      <c r="N27" s="80"/>
      <c r="O27" s="4"/>
      <c r="P27" s="82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3"/>
      <c r="F28" s="4"/>
      <c r="G28" s="3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02" t="s">
        <v>1373</v>
      </c>
      <c r="B30" s="303"/>
      <c r="C30" s="304">
        <v>575</v>
      </c>
      <c r="D30" s="303"/>
      <c r="E30" s="305" t="s">
        <v>15</v>
      </c>
      <c r="F30" s="330">
        <f>SUM(F31:F33)</f>
        <v>581.00299999999993</v>
      </c>
      <c r="G30" s="70" t="s">
        <v>279</v>
      </c>
      <c r="H30" s="302" t="s">
        <v>1374</v>
      </c>
      <c r="I30" s="303"/>
      <c r="J30" s="304">
        <v>545</v>
      </c>
      <c r="K30" s="303"/>
      <c r="L30" s="305" t="s">
        <v>15</v>
      </c>
      <c r="M30" s="330">
        <f>SUM(M31:M33)</f>
        <v>372.00200000000001</v>
      </c>
      <c r="N30" s="52"/>
      <c r="O30" s="52"/>
      <c r="U30" s="4"/>
      <c r="V30" s="4"/>
      <c r="W30" s="4"/>
      <c r="X30" s="4"/>
      <c r="Y30" s="4"/>
    </row>
    <row r="31" spans="1:25" customFormat="1" ht="15.75" customHeight="1" x14ac:dyDescent="0.3">
      <c r="A31" s="166" t="s">
        <v>1328</v>
      </c>
      <c r="B31" s="307"/>
      <c r="C31" s="308"/>
      <c r="D31" s="331">
        <v>96</v>
      </c>
      <c r="E31" s="331">
        <v>96</v>
      </c>
      <c r="F31" s="332">
        <f>SUM(D31:E31)</f>
        <v>192</v>
      </c>
      <c r="G31" s="52"/>
      <c r="H31" s="166" t="s">
        <v>1356</v>
      </c>
      <c r="I31" s="307"/>
      <c r="J31" s="308"/>
      <c r="K31" s="331" t="s">
        <v>43</v>
      </c>
      <c r="L31" s="331"/>
      <c r="M31" s="332">
        <f>SUM(K31:L31)</f>
        <v>0</v>
      </c>
      <c r="N31" s="52"/>
      <c r="O31" s="52"/>
      <c r="U31" s="4"/>
      <c r="V31" s="4"/>
      <c r="W31" s="4"/>
      <c r="X31" s="4"/>
      <c r="Y31" s="4"/>
    </row>
    <row r="32" spans="1:25" customFormat="1" ht="15.75" customHeight="1" x14ac:dyDescent="0.3">
      <c r="A32" s="170" t="s">
        <v>1336</v>
      </c>
      <c r="B32" s="171"/>
      <c r="C32" s="172"/>
      <c r="D32" s="331">
        <v>100.001</v>
      </c>
      <c r="E32" s="331">
        <v>97.001999999999995</v>
      </c>
      <c r="F32" s="333">
        <f>SUM(D32:E32)</f>
        <v>197.00299999999999</v>
      </c>
      <c r="G32" s="52"/>
      <c r="H32" s="170" t="s">
        <v>1331</v>
      </c>
      <c r="I32" s="171"/>
      <c r="J32" s="172"/>
      <c r="K32" s="331">
        <v>97.001000000000005</v>
      </c>
      <c r="L32" s="331">
        <v>95.001000000000005</v>
      </c>
      <c r="M32" s="333">
        <f>SUM(K32:L32)</f>
        <v>192.00200000000001</v>
      </c>
      <c r="N32" s="52"/>
      <c r="O32" s="52"/>
      <c r="U32" s="4"/>
      <c r="V32" s="4"/>
      <c r="W32" s="4"/>
      <c r="X32" s="4"/>
      <c r="Y32" s="4"/>
    </row>
    <row r="33" spans="1:25" customFormat="1" ht="15.75" customHeight="1" x14ac:dyDescent="0.3">
      <c r="A33" s="173" t="s">
        <v>1334</v>
      </c>
      <c r="B33" s="174"/>
      <c r="C33" s="175"/>
      <c r="D33" s="334">
        <v>96</v>
      </c>
      <c r="E33" s="334">
        <v>96</v>
      </c>
      <c r="F33" s="335">
        <f>SUM(D33:E33)</f>
        <v>192</v>
      </c>
      <c r="G33" s="52"/>
      <c r="H33" s="173" t="s">
        <v>1140</v>
      </c>
      <c r="I33" s="174"/>
      <c r="J33" s="175"/>
      <c r="K33" s="334">
        <v>92</v>
      </c>
      <c r="L33" s="334">
        <v>88</v>
      </c>
      <c r="M33" s="335">
        <f>SUM(K33:L33)</f>
        <v>180</v>
      </c>
      <c r="N33" s="52"/>
      <c r="O33" s="52"/>
      <c r="U33" s="4"/>
      <c r="V33" s="4"/>
      <c r="W33" s="4"/>
      <c r="X33" s="4"/>
      <c r="Y33" s="4"/>
    </row>
    <row r="34" spans="1:25" customFormat="1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U34" s="4"/>
      <c r="V34" s="4"/>
      <c r="W34" s="4"/>
      <c r="X34" s="4"/>
      <c r="Y34" s="4"/>
    </row>
    <row r="35" spans="1:25" customFormat="1" ht="15.75" customHeight="1" x14ac:dyDescent="0.3">
      <c r="A35" s="302" t="s">
        <v>1375</v>
      </c>
      <c r="B35" s="303"/>
      <c r="C35" s="304">
        <v>572</v>
      </c>
      <c r="D35" s="303"/>
      <c r="E35" s="305" t="s">
        <v>15</v>
      </c>
      <c r="F35" s="330">
        <f>SUM(F36:F38)</f>
        <v>566</v>
      </c>
      <c r="G35" s="70" t="s">
        <v>279</v>
      </c>
      <c r="H35" s="52" t="s">
        <v>1376</v>
      </c>
      <c r="I35" s="52"/>
      <c r="J35" s="52"/>
      <c r="K35" s="52"/>
      <c r="L35" s="52"/>
      <c r="M35" s="52">
        <v>572</v>
      </c>
      <c r="N35" s="52"/>
      <c r="O35" s="52"/>
      <c r="U35" s="4"/>
      <c r="V35" s="4"/>
      <c r="W35" s="4"/>
      <c r="X35" s="4"/>
      <c r="Y35" s="4"/>
    </row>
    <row r="36" spans="1:25" customFormat="1" ht="15.75" customHeight="1" x14ac:dyDescent="0.3">
      <c r="A36" s="166" t="s">
        <v>1325</v>
      </c>
      <c r="B36" s="307"/>
      <c r="C36" s="308"/>
      <c r="D36" s="331">
        <v>93</v>
      </c>
      <c r="E36" s="331">
        <v>91</v>
      </c>
      <c r="F36" s="332">
        <f>SUM(D36:E36)</f>
        <v>184</v>
      </c>
      <c r="G36" s="52"/>
      <c r="H36" s="52"/>
      <c r="I36" s="52"/>
      <c r="J36" s="52"/>
      <c r="K36" s="52"/>
      <c r="L36" s="52"/>
      <c r="M36" s="52"/>
      <c r="N36" s="52"/>
      <c r="O36" s="52"/>
      <c r="U36" s="4"/>
      <c r="V36" s="4"/>
      <c r="W36" s="4"/>
      <c r="X36" s="4"/>
      <c r="Y36" s="4"/>
    </row>
    <row r="37" spans="1:25" customFormat="1" ht="15.75" customHeight="1" x14ac:dyDescent="0.3">
      <c r="A37" s="170" t="s">
        <v>1344</v>
      </c>
      <c r="B37" s="171"/>
      <c r="C37" s="172"/>
      <c r="D37" s="331">
        <v>95</v>
      </c>
      <c r="E37" s="331">
        <v>95</v>
      </c>
      <c r="F37" s="333">
        <f>SUM(D37:E37)</f>
        <v>190</v>
      </c>
      <c r="G37" s="52"/>
      <c r="H37" s="52"/>
      <c r="I37" s="52"/>
      <c r="J37" s="52"/>
      <c r="K37" s="52"/>
      <c r="L37" s="52"/>
      <c r="M37" s="52"/>
      <c r="N37" s="52"/>
      <c r="O37" s="52"/>
      <c r="U37" s="4"/>
      <c r="V37" s="4"/>
      <c r="W37" s="4"/>
      <c r="X37" s="4"/>
      <c r="Y37" s="4"/>
    </row>
    <row r="38" spans="1:25" customFormat="1" ht="15.75" customHeight="1" x14ac:dyDescent="0.3">
      <c r="A38" s="173" t="s">
        <v>1332</v>
      </c>
      <c r="B38" s="174"/>
      <c r="C38" s="175"/>
      <c r="D38" s="334">
        <v>96</v>
      </c>
      <c r="E38" s="334">
        <v>96</v>
      </c>
      <c r="F38" s="335">
        <f>SUM(D38:E38)</f>
        <v>192</v>
      </c>
      <c r="G38" s="52"/>
      <c r="H38" s="52"/>
      <c r="I38" s="52"/>
      <c r="J38" s="52"/>
      <c r="K38" s="52"/>
      <c r="L38" s="52"/>
      <c r="M38" s="52"/>
      <c r="N38" s="52"/>
      <c r="O38" s="52"/>
      <c r="U38" s="4"/>
      <c r="V38" s="4"/>
      <c r="W38" s="4"/>
      <c r="X38" s="4"/>
      <c r="Y38" s="4"/>
    </row>
    <row r="39" spans="1:25" customFormat="1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U39" s="4"/>
      <c r="V39" s="4"/>
      <c r="W39" s="4"/>
      <c r="X39" s="4"/>
      <c r="Y39" s="4"/>
    </row>
    <row r="40" spans="1:25" customFormat="1" ht="15.75" customHeight="1" x14ac:dyDescent="0.3">
      <c r="A40" s="52" t="s">
        <v>1377</v>
      </c>
      <c r="B40" s="52"/>
      <c r="C40" s="92">
        <v>546</v>
      </c>
      <c r="D40" s="52"/>
      <c r="E40" s="52"/>
      <c r="F40" s="378">
        <v>546</v>
      </c>
      <c r="G40" s="70" t="s">
        <v>279</v>
      </c>
      <c r="H40" s="52" t="s">
        <v>1378</v>
      </c>
      <c r="I40" s="52"/>
      <c r="J40" s="92">
        <v>547</v>
      </c>
      <c r="K40" s="52"/>
      <c r="L40" s="52"/>
      <c r="M40" s="52"/>
      <c r="N40" s="52"/>
      <c r="O40" s="52"/>
      <c r="U40" s="4"/>
      <c r="V40" s="4"/>
      <c r="W40" s="4"/>
      <c r="X40" s="4"/>
      <c r="Y40" s="4"/>
    </row>
    <row r="41" spans="1:25" customFormat="1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U41" s="4"/>
      <c r="V41" s="4"/>
      <c r="W41" s="4"/>
      <c r="X41" s="4"/>
      <c r="Y41" s="4"/>
    </row>
    <row r="42" spans="1:25" customFormat="1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U42" s="4"/>
      <c r="V42" s="4"/>
      <c r="W42" s="4"/>
      <c r="X42" s="4"/>
      <c r="Y42" s="4"/>
    </row>
    <row r="43" spans="1:25" customFormat="1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U43" s="4"/>
      <c r="V43" s="4"/>
      <c r="W43" s="4"/>
      <c r="X43" s="4"/>
      <c r="Y43" s="4"/>
    </row>
    <row r="44" spans="1:25" customFormat="1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3"/>
      <c r="H45" s="309" t="s">
        <v>7</v>
      </c>
      <c r="I45" s="310" t="s">
        <v>285</v>
      </c>
      <c r="J45" s="310" t="s">
        <v>286</v>
      </c>
      <c r="K45" s="310" t="s">
        <v>287</v>
      </c>
      <c r="L45" s="310" t="s">
        <v>288</v>
      </c>
      <c r="M45" s="310" t="s">
        <v>14</v>
      </c>
      <c r="N45" s="311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1379</v>
      </c>
      <c r="C46" s="4"/>
      <c r="D46" s="4"/>
      <c r="E46" s="4"/>
      <c r="F46" s="4"/>
      <c r="G46" s="33"/>
      <c r="H46" s="86" t="s">
        <v>1373</v>
      </c>
      <c r="I46" s="87">
        <v>4</v>
      </c>
      <c r="J46" s="87">
        <v>4</v>
      </c>
      <c r="K46" s="87"/>
      <c r="L46" s="87"/>
      <c r="M46" s="375">
        <v>2326.018</v>
      </c>
      <c r="N46" s="88">
        <v>8</v>
      </c>
      <c r="O46" s="52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8" t="s">
        <v>1480</v>
      </c>
      <c r="C47" s="4"/>
      <c r="D47" s="4"/>
      <c r="E47" s="4"/>
      <c r="F47" s="4"/>
      <c r="G47" s="33"/>
      <c r="H47" s="89" t="s">
        <v>1375</v>
      </c>
      <c r="I47" s="56">
        <v>4</v>
      </c>
      <c r="J47" s="56">
        <v>3</v>
      </c>
      <c r="K47" s="56"/>
      <c r="L47" s="56">
        <v>1</v>
      </c>
      <c r="M47" s="376">
        <v>2307.0140000000001</v>
      </c>
      <c r="N47" s="57">
        <v>6</v>
      </c>
      <c r="O47" s="52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33"/>
      <c r="H48" s="89" t="s">
        <v>1377</v>
      </c>
      <c r="I48" s="56">
        <v>4</v>
      </c>
      <c r="J48" s="56">
        <v>2</v>
      </c>
      <c r="K48" s="56"/>
      <c r="L48" s="56">
        <v>2</v>
      </c>
      <c r="M48" s="376">
        <v>2184</v>
      </c>
      <c r="N48" s="57">
        <v>4</v>
      </c>
      <c r="O48" s="52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3"/>
      <c r="F49" s="4"/>
      <c r="G49" s="33"/>
      <c r="H49" s="89" t="s">
        <v>1378</v>
      </c>
      <c r="I49" s="56">
        <v>4</v>
      </c>
      <c r="J49" s="56"/>
      <c r="K49" s="56">
        <v>1</v>
      </c>
      <c r="L49" s="56">
        <v>3</v>
      </c>
      <c r="M49" s="376">
        <v>1641</v>
      </c>
      <c r="N49" s="57">
        <v>1</v>
      </c>
      <c r="O49" s="52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3"/>
      <c r="F50" s="4"/>
      <c r="G50" s="33"/>
      <c r="H50" s="90" t="s">
        <v>1374</v>
      </c>
      <c r="I50" s="59">
        <v>4</v>
      </c>
      <c r="J50" s="59"/>
      <c r="K50" s="59"/>
      <c r="L50" s="59">
        <v>4</v>
      </c>
      <c r="M50" s="377">
        <v>1798.0069999999998</v>
      </c>
      <c r="N50" s="60">
        <v>0</v>
      </c>
      <c r="O50" s="52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3"/>
      <c r="F51" s="4"/>
      <c r="G51" s="33"/>
      <c r="H51" s="52"/>
      <c r="I51" s="52"/>
      <c r="J51" s="52"/>
      <c r="K51" s="52"/>
      <c r="L51" s="52"/>
      <c r="M51" s="52"/>
      <c r="N51" s="52"/>
      <c r="O51" s="52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5" t="s">
        <v>1119</v>
      </c>
      <c r="B52" s="75"/>
      <c r="C52" s="75"/>
      <c r="D52" s="75"/>
      <c r="E52" s="75"/>
      <c r="F52" s="75"/>
      <c r="G52" s="336"/>
      <c r="H52" s="75"/>
      <c r="I52" s="75"/>
      <c r="J52" s="75"/>
      <c r="K52" s="75"/>
      <c r="L52" s="75"/>
      <c r="M52" s="75"/>
      <c r="N52" s="7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5"/>
      <c r="B53" s="75"/>
      <c r="C53" s="75"/>
      <c r="D53" s="75"/>
      <c r="E53" s="75"/>
      <c r="F53" s="75"/>
      <c r="G53" s="336"/>
      <c r="H53" s="75"/>
      <c r="I53" s="75"/>
      <c r="J53" s="75"/>
      <c r="K53" s="75"/>
      <c r="L53" s="75"/>
      <c r="M53" s="75"/>
      <c r="N53" s="7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 t="s">
        <v>1254</v>
      </c>
      <c r="B54" s="4"/>
      <c r="C54" s="4"/>
      <c r="D54" s="4"/>
      <c r="E54" s="95" t="s">
        <v>168</v>
      </c>
      <c r="F54" s="4"/>
      <c r="G54" s="4"/>
      <c r="H54" s="75"/>
      <c r="I54" s="75"/>
      <c r="J54" s="75"/>
      <c r="K54" s="75"/>
      <c r="L54" s="75"/>
      <c r="M54" s="75"/>
      <c r="N54" s="7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169</v>
      </c>
      <c r="B55" s="4"/>
      <c r="C55" s="4"/>
      <c r="D55" s="4"/>
      <c r="E55" s="4"/>
      <c r="F55" s="4"/>
      <c r="G55" s="33"/>
      <c r="H55" s="75"/>
      <c r="I55" s="75"/>
      <c r="J55" s="75"/>
      <c r="K55" s="75"/>
      <c r="L55" s="75"/>
      <c r="M55" s="75"/>
      <c r="N55" s="7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75"/>
      <c r="B56" s="75"/>
      <c r="C56" s="75"/>
      <c r="D56" s="75"/>
      <c r="E56" s="75"/>
      <c r="F56" s="75"/>
      <c r="G56" s="336"/>
      <c r="H56" s="75"/>
      <c r="I56" s="75"/>
      <c r="J56" s="75"/>
      <c r="K56" s="75"/>
      <c r="L56" s="75"/>
      <c r="M56" s="75"/>
      <c r="N56" s="7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5"/>
      <c r="B57" s="75"/>
      <c r="C57" s="75"/>
      <c r="D57" s="75"/>
      <c r="E57" s="75"/>
      <c r="F57" s="75"/>
      <c r="G57" s="336"/>
      <c r="H57" s="75"/>
      <c r="I57" s="75"/>
      <c r="J57" s="75"/>
      <c r="K57" s="75"/>
      <c r="L57" s="75"/>
      <c r="M57" s="75"/>
      <c r="N57" s="7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5"/>
      <c r="B58" s="75"/>
      <c r="C58" s="75"/>
      <c r="D58" s="75"/>
      <c r="E58" s="75"/>
      <c r="F58" s="75"/>
      <c r="G58" s="336"/>
      <c r="H58" s="75"/>
      <c r="I58" s="75"/>
      <c r="J58" s="75"/>
      <c r="K58" s="75"/>
      <c r="L58" s="75"/>
      <c r="M58" s="75"/>
      <c r="N58" s="7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5"/>
      <c r="B59" s="75"/>
      <c r="C59" s="75"/>
      <c r="D59" s="75"/>
      <c r="E59" s="75"/>
      <c r="F59" s="75"/>
      <c r="G59" s="336"/>
      <c r="H59" s="75"/>
      <c r="I59" s="75"/>
      <c r="J59" s="75"/>
      <c r="K59" s="75"/>
      <c r="L59" s="75"/>
      <c r="M59" s="75"/>
      <c r="N59" s="7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5"/>
      <c r="B60" s="75"/>
      <c r="C60" s="75"/>
      <c r="D60" s="75"/>
      <c r="E60" s="75"/>
      <c r="F60" s="75"/>
      <c r="G60" s="336"/>
      <c r="H60" s="75"/>
      <c r="I60" s="75"/>
      <c r="J60" s="75"/>
      <c r="K60" s="75"/>
      <c r="L60" s="75"/>
      <c r="M60" s="75"/>
      <c r="N60" s="7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5"/>
      <c r="B61" s="75"/>
      <c r="C61" s="75"/>
      <c r="D61" s="75"/>
      <c r="E61" s="75"/>
      <c r="F61" s="75"/>
      <c r="G61" s="336"/>
      <c r="H61" s="75"/>
      <c r="I61" s="75"/>
      <c r="J61" s="75"/>
      <c r="K61" s="75"/>
      <c r="L61" s="75"/>
      <c r="M61" s="75"/>
      <c r="N61" s="7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5"/>
      <c r="B62" s="75"/>
      <c r="C62" s="75"/>
      <c r="D62" s="75"/>
      <c r="E62" s="75"/>
      <c r="F62" s="75"/>
      <c r="G62" s="336"/>
      <c r="H62" s="75"/>
      <c r="I62" s="75"/>
      <c r="J62" s="75"/>
      <c r="K62" s="75"/>
      <c r="L62" s="75"/>
      <c r="M62" s="75"/>
      <c r="N62" s="7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5"/>
      <c r="B63" s="75"/>
      <c r="C63" s="75"/>
      <c r="D63" s="75"/>
      <c r="E63" s="75"/>
      <c r="F63" s="75"/>
      <c r="G63" s="336"/>
      <c r="H63" s="75"/>
      <c r="I63" s="75"/>
      <c r="J63" s="75"/>
      <c r="K63" s="75"/>
      <c r="L63" s="75"/>
      <c r="M63" s="75"/>
      <c r="N63" s="7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5"/>
      <c r="B64" s="75"/>
      <c r="C64" s="75"/>
      <c r="D64" s="75"/>
      <c r="E64" s="75"/>
      <c r="F64" s="75"/>
      <c r="G64" s="336"/>
      <c r="H64" s="75"/>
      <c r="I64" s="75"/>
      <c r="J64" s="75"/>
      <c r="K64" s="75"/>
      <c r="L64" s="75"/>
      <c r="M64" s="75"/>
      <c r="N64" s="7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5"/>
      <c r="B65" s="75"/>
      <c r="C65" s="75"/>
      <c r="D65" s="75"/>
      <c r="E65" s="75"/>
      <c r="F65" s="75"/>
      <c r="G65" s="336"/>
      <c r="H65" s="75"/>
      <c r="I65" s="75"/>
      <c r="J65" s="75"/>
      <c r="K65" s="75"/>
      <c r="L65" s="75"/>
      <c r="M65" s="75"/>
      <c r="N65" s="7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5"/>
      <c r="B66" s="75"/>
      <c r="C66" s="75"/>
      <c r="D66" s="75"/>
      <c r="E66" s="75"/>
      <c r="F66" s="75"/>
      <c r="G66" s="336"/>
      <c r="H66" s="75"/>
      <c r="I66" s="75"/>
      <c r="J66" s="75"/>
      <c r="K66" s="75"/>
      <c r="L66" s="75"/>
      <c r="M66" s="75"/>
      <c r="N66" s="7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5"/>
      <c r="B67" s="75"/>
      <c r="C67" s="75"/>
      <c r="D67" s="75"/>
      <c r="E67" s="75"/>
      <c r="F67" s="75"/>
      <c r="G67" s="336"/>
      <c r="H67" s="75"/>
      <c r="I67" s="75"/>
      <c r="J67" s="75"/>
      <c r="K67" s="75"/>
      <c r="L67" s="75"/>
      <c r="M67" s="75"/>
      <c r="N67" s="7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5"/>
      <c r="B68" s="75"/>
      <c r="C68" s="75"/>
      <c r="D68" s="75"/>
      <c r="E68" s="75"/>
      <c r="F68" s="75"/>
      <c r="G68" s="336"/>
      <c r="H68" s="75"/>
      <c r="I68" s="75"/>
      <c r="J68" s="75"/>
      <c r="K68" s="75"/>
      <c r="L68" s="75"/>
      <c r="M68" s="75"/>
      <c r="N68" s="7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5"/>
      <c r="B69" s="75"/>
      <c r="C69" s="75"/>
      <c r="D69" s="75"/>
      <c r="E69" s="75"/>
      <c r="F69" s="75"/>
      <c r="G69" s="336"/>
      <c r="H69" s="75"/>
      <c r="I69" s="75"/>
      <c r="J69" s="75"/>
      <c r="K69" s="75"/>
      <c r="L69" s="75"/>
      <c r="M69" s="75"/>
      <c r="N69" s="7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5"/>
      <c r="B70" s="75"/>
      <c r="C70" s="75"/>
      <c r="D70" s="75"/>
      <c r="E70" s="75"/>
      <c r="F70" s="75"/>
      <c r="G70" s="336"/>
      <c r="H70" s="75"/>
      <c r="I70" s="75"/>
      <c r="J70" s="75"/>
      <c r="K70" s="75"/>
      <c r="L70" s="75"/>
      <c r="M70" s="75"/>
      <c r="N70" s="7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5"/>
      <c r="B71" s="75"/>
      <c r="C71" s="75"/>
      <c r="D71" s="75"/>
      <c r="E71" s="75"/>
      <c r="F71" s="75"/>
      <c r="G71" s="336"/>
      <c r="H71" s="75"/>
      <c r="I71" s="75"/>
      <c r="J71" s="75"/>
      <c r="K71" s="75"/>
      <c r="L71" s="75"/>
      <c r="M71" s="75"/>
      <c r="N71" s="7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5"/>
      <c r="B72" s="75"/>
      <c r="C72" s="75"/>
      <c r="D72" s="75"/>
      <c r="E72" s="75"/>
      <c r="F72" s="75"/>
      <c r="G72" s="336"/>
      <c r="H72" s="75"/>
      <c r="I72" s="75"/>
      <c r="J72" s="75"/>
      <c r="K72" s="75"/>
      <c r="L72" s="75"/>
      <c r="M72" s="75"/>
      <c r="N72" s="7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5"/>
      <c r="B73" s="75"/>
      <c r="C73" s="75"/>
      <c r="D73" s="75"/>
      <c r="E73" s="75"/>
      <c r="F73" s="75"/>
      <c r="G73" s="336"/>
      <c r="H73" s="75"/>
      <c r="I73" s="75"/>
      <c r="J73" s="75"/>
      <c r="K73" s="75"/>
      <c r="L73" s="75"/>
      <c r="M73" s="75"/>
      <c r="N73" s="7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5"/>
      <c r="B74" s="75"/>
      <c r="C74" s="75"/>
      <c r="D74" s="75"/>
      <c r="E74" s="75"/>
      <c r="F74" s="75"/>
      <c r="G74" s="336"/>
      <c r="H74" s="75"/>
      <c r="I74" s="75"/>
      <c r="J74" s="75"/>
      <c r="K74" s="75"/>
      <c r="L74" s="75"/>
      <c r="M74" s="75"/>
      <c r="N74" s="7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5"/>
      <c r="B75" s="75"/>
      <c r="C75" s="75"/>
      <c r="D75" s="75"/>
      <c r="E75" s="75"/>
      <c r="F75" s="75"/>
      <c r="G75" s="336"/>
      <c r="H75" s="75"/>
      <c r="I75" s="75"/>
      <c r="J75" s="75"/>
      <c r="K75" s="75"/>
      <c r="L75" s="75"/>
      <c r="M75" s="75"/>
      <c r="N75" s="75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5"/>
      <c r="B76" s="75"/>
      <c r="C76" s="75"/>
      <c r="D76" s="75"/>
      <c r="E76" s="75"/>
      <c r="F76" s="75"/>
      <c r="G76" s="336"/>
      <c r="H76" s="75"/>
      <c r="I76" s="75"/>
      <c r="J76" s="75"/>
      <c r="K76" s="75"/>
      <c r="L76" s="75"/>
      <c r="M76" s="75"/>
      <c r="N76" s="75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5"/>
      <c r="B77" s="75"/>
      <c r="C77" s="75"/>
      <c r="D77" s="75"/>
      <c r="E77" s="75"/>
      <c r="F77" s="75"/>
      <c r="G77" s="336"/>
      <c r="H77" s="75"/>
      <c r="I77" s="75"/>
      <c r="J77" s="75"/>
      <c r="K77" s="75"/>
      <c r="L77" s="75"/>
      <c r="M77" s="75"/>
      <c r="N77" s="7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5"/>
      <c r="B78" s="75"/>
      <c r="C78" s="75"/>
      <c r="D78" s="75"/>
      <c r="E78" s="75"/>
      <c r="F78" s="75"/>
      <c r="G78" s="336"/>
      <c r="H78" s="75"/>
      <c r="I78" s="75"/>
      <c r="J78" s="75"/>
      <c r="K78" s="75"/>
      <c r="L78" s="75"/>
      <c r="M78" s="75"/>
      <c r="N78" s="7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5"/>
      <c r="B79" s="75"/>
      <c r="C79" s="75"/>
      <c r="D79" s="75"/>
      <c r="E79" s="75"/>
      <c r="F79" s="75"/>
      <c r="G79" s="336"/>
      <c r="H79" s="75"/>
      <c r="I79" s="75"/>
      <c r="J79" s="75"/>
      <c r="K79" s="75"/>
      <c r="L79" s="75"/>
      <c r="M79" s="75"/>
      <c r="N79" s="75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5"/>
      <c r="B80" s="75"/>
      <c r="C80" s="75"/>
      <c r="D80" s="75"/>
      <c r="E80" s="75"/>
      <c r="F80" s="75"/>
      <c r="G80" s="336"/>
      <c r="H80" s="75"/>
      <c r="I80" s="75"/>
      <c r="J80" s="75"/>
      <c r="K80" s="75"/>
      <c r="L80" s="75"/>
      <c r="M80" s="75"/>
      <c r="N80" s="75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5"/>
      <c r="B81" s="75"/>
      <c r="C81" s="75"/>
      <c r="D81" s="75"/>
      <c r="E81" s="75"/>
      <c r="F81" s="75"/>
      <c r="G81" s="336"/>
      <c r="H81" s="75"/>
      <c r="I81" s="75"/>
      <c r="J81" s="75"/>
      <c r="K81" s="75"/>
      <c r="L81" s="75"/>
      <c r="M81" s="75"/>
      <c r="N81" s="75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5"/>
      <c r="B82" s="75"/>
      <c r="C82" s="75"/>
      <c r="D82" s="75"/>
      <c r="E82" s="75"/>
      <c r="F82" s="75"/>
      <c r="G82" s="336"/>
      <c r="H82" s="75"/>
      <c r="I82" s="75"/>
      <c r="J82" s="75"/>
      <c r="K82" s="75"/>
      <c r="L82" s="75"/>
      <c r="M82" s="75"/>
      <c r="N82" s="7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5"/>
      <c r="B83" s="75"/>
      <c r="C83" s="75"/>
      <c r="D83" s="75"/>
      <c r="E83" s="75"/>
      <c r="F83" s="75"/>
      <c r="G83" s="336"/>
      <c r="H83" s="75"/>
      <c r="I83" s="75"/>
      <c r="J83" s="75"/>
      <c r="K83" s="75"/>
      <c r="L83" s="75"/>
      <c r="M83" s="75"/>
      <c r="N83" s="75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5"/>
      <c r="B84" s="75"/>
      <c r="C84" s="75"/>
      <c r="D84" s="75"/>
      <c r="E84" s="75"/>
      <c r="F84" s="75"/>
      <c r="G84" s="336"/>
      <c r="H84" s="75"/>
      <c r="I84" s="75"/>
      <c r="J84" s="75"/>
      <c r="K84" s="75"/>
      <c r="L84" s="75"/>
      <c r="M84" s="75"/>
      <c r="N84" s="75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5"/>
      <c r="B85" s="75"/>
      <c r="C85" s="75"/>
      <c r="D85" s="75"/>
      <c r="E85" s="75"/>
      <c r="F85" s="75"/>
      <c r="G85" s="336"/>
      <c r="H85" s="75"/>
      <c r="I85" s="75"/>
      <c r="J85" s="75"/>
      <c r="K85" s="75"/>
      <c r="L85" s="75"/>
      <c r="M85" s="75"/>
      <c r="N85" s="7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5"/>
      <c r="B86" s="75"/>
      <c r="C86" s="75"/>
      <c r="D86" s="75"/>
      <c r="E86" s="75"/>
      <c r="F86" s="75"/>
      <c r="G86" s="336"/>
      <c r="H86" s="75"/>
      <c r="I86" s="75"/>
      <c r="J86" s="75"/>
      <c r="K86" s="75"/>
      <c r="L86" s="75"/>
      <c r="M86" s="75"/>
      <c r="N86" s="75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5"/>
      <c r="B87" s="75"/>
      <c r="C87" s="75"/>
      <c r="D87" s="75"/>
      <c r="E87" s="75"/>
      <c r="F87" s="75"/>
      <c r="G87" s="336"/>
      <c r="H87" s="75"/>
      <c r="I87" s="75"/>
      <c r="J87" s="75"/>
      <c r="K87" s="75"/>
      <c r="L87" s="75"/>
      <c r="M87" s="75"/>
      <c r="N87" s="75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5"/>
      <c r="B88" s="75"/>
      <c r="C88" s="75"/>
      <c r="D88" s="75"/>
      <c r="E88" s="75"/>
      <c r="F88" s="75"/>
      <c r="G88" s="336"/>
      <c r="H88" s="75"/>
      <c r="I88" s="75"/>
      <c r="J88" s="75"/>
      <c r="K88" s="75"/>
      <c r="L88" s="75"/>
      <c r="M88" s="75"/>
      <c r="N88" s="75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5"/>
      <c r="B89" s="75"/>
      <c r="C89" s="75"/>
      <c r="D89" s="75"/>
      <c r="E89" s="75"/>
      <c r="F89" s="75"/>
      <c r="G89" s="336"/>
      <c r="H89" s="75"/>
      <c r="I89" s="75"/>
      <c r="J89" s="75"/>
      <c r="K89" s="75"/>
      <c r="L89" s="75"/>
      <c r="M89" s="75"/>
      <c r="N89" s="75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5"/>
      <c r="B90" s="75"/>
      <c r="C90" s="75"/>
      <c r="D90" s="75"/>
      <c r="E90" s="75"/>
      <c r="F90" s="75"/>
      <c r="G90" s="336"/>
      <c r="H90" s="75"/>
      <c r="I90" s="75"/>
      <c r="J90" s="75"/>
      <c r="K90" s="75"/>
      <c r="L90" s="75"/>
      <c r="M90" s="75"/>
      <c r="N90" s="75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5"/>
      <c r="B91" s="75"/>
      <c r="C91" s="75"/>
      <c r="D91" s="75"/>
      <c r="E91" s="75"/>
      <c r="F91" s="75"/>
      <c r="G91" s="336"/>
      <c r="H91" s="75"/>
      <c r="I91" s="75"/>
      <c r="J91" s="75"/>
      <c r="K91" s="75"/>
      <c r="L91" s="75"/>
      <c r="M91" s="75"/>
      <c r="N91" s="75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5"/>
      <c r="B92" s="75"/>
      <c r="C92" s="75"/>
      <c r="D92" s="75"/>
      <c r="E92" s="75"/>
      <c r="F92" s="75"/>
      <c r="G92" s="336"/>
      <c r="H92" s="75"/>
      <c r="I92" s="75"/>
      <c r="J92" s="75"/>
      <c r="K92" s="75"/>
      <c r="L92" s="75"/>
      <c r="M92" s="75"/>
      <c r="N92" s="7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5"/>
      <c r="B93" s="75"/>
      <c r="C93" s="75"/>
      <c r="D93" s="75"/>
      <c r="E93" s="75"/>
      <c r="F93" s="75"/>
      <c r="G93" s="336"/>
      <c r="H93" s="75"/>
      <c r="I93" s="75"/>
      <c r="J93" s="75"/>
      <c r="K93" s="75"/>
      <c r="L93" s="75"/>
      <c r="M93" s="75"/>
      <c r="N93" s="7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5"/>
      <c r="B94" s="75"/>
      <c r="C94" s="75"/>
      <c r="D94" s="75"/>
      <c r="E94" s="75"/>
      <c r="F94" s="75"/>
      <c r="G94" s="336"/>
      <c r="H94" s="75"/>
      <c r="I94" s="75"/>
      <c r="J94" s="75"/>
      <c r="K94" s="75"/>
      <c r="L94" s="75"/>
      <c r="M94" s="75"/>
      <c r="N94" s="75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5"/>
      <c r="B95" s="75"/>
      <c r="C95" s="75"/>
      <c r="D95" s="75"/>
      <c r="E95" s="75"/>
      <c r="F95" s="75"/>
      <c r="G95" s="336"/>
      <c r="H95" s="75"/>
      <c r="I95" s="75"/>
      <c r="J95" s="75"/>
      <c r="K95" s="75"/>
      <c r="L95" s="75"/>
      <c r="M95" s="75"/>
      <c r="N95" s="75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5"/>
      <c r="B96" s="75"/>
      <c r="C96" s="75"/>
      <c r="D96" s="75"/>
      <c r="E96" s="75"/>
      <c r="F96" s="75"/>
      <c r="G96" s="336"/>
      <c r="H96" s="75"/>
      <c r="I96" s="75"/>
      <c r="J96" s="75"/>
      <c r="K96" s="75"/>
      <c r="L96" s="75"/>
      <c r="M96" s="75"/>
      <c r="N96" s="75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5"/>
      <c r="B97" s="75"/>
      <c r="C97" s="75"/>
      <c r="D97" s="75"/>
      <c r="E97" s="75"/>
      <c r="F97" s="75"/>
      <c r="G97" s="336"/>
      <c r="H97" s="75"/>
      <c r="I97" s="75"/>
      <c r="J97" s="75"/>
      <c r="K97" s="75"/>
      <c r="L97" s="75"/>
      <c r="M97" s="75"/>
      <c r="N97" s="75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5"/>
      <c r="B98" s="75"/>
      <c r="C98" s="75"/>
      <c r="D98" s="75"/>
      <c r="E98" s="75"/>
      <c r="F98" s="75"/>
      <c r="G98" s="336"/>
      <c r="H98" s="75"/>
      <c r="I98" s="75"/>
      <c r="J98" s="75"/>
      <c r="K98" s="75"/>
      <c r="L98" s="75"/>
      <c r="M98" s="75"/>
      <c r="N98" s="75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5"/>
      <c r="B99" s="75"/>
      <c r="C99" s="75"/>
      <c r="D99" s="75"/>
      <c r="E99" s="75"/>
      <c r="F99" s="75"/>
      <c r="G99" s="336"/>
      <c r="H99" s="75"/>
      <c r="I99" s="75"/>
      <c r="J99" s="75"/>
      <c r="K99" s="75"/>
      <c r="L99" s="75"/>
      <c r="M99" s="75"/>
      <c r="N99" s="75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5"/>
      <c r="B100" s="75"/>
      <c r="C100" s="75"/>
      <c r="D100" s="75"/>
      <c r="E100" s="75"/>
      <c r="F100" s="75"/>
      <c r="G100" s="336"/>
      <c r="H100" s="75"/>
      <c r="I100" s="75"/>
      <c r="J100" s="75"/>
      <c r="K100" s="75"/>
      <c r="L100" s="75"/>
      <c r="M100" s="75"/>
      <c r="N100" s="75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5"/>
      <c r="B101" s="75"/>
      <c r="C101" s="75"/>
      <c r="D101" s="75"/>
      <c r="E101" s="75"/>
      <c r="F101" s="75"/>
      <c r="G101" s="336"/>
      <c r="H101" s="75"/>
      <c r="I101" s="75"/>
      <c r="J101" s="75"/>
      <c r="K101" s="75"/>
      <c r="L101" s="75"/>
      <c r="M101" s="75"/>
      <c r="N101" s="75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5"/>
      <c r="B102" s="75"/>
      <c r="C102" s="75"/>
      <c r="D102" s="75"/>
      <c r="E102" s="75"/>
      <c r="F102" s="75"/>
      <c r="G102" s="336"/>
      <c r="H102" s="75"/>
      <c r="I102" s="75"/>
      <c r="J102" s="75"/>
      <c r="K102" s="75"/>
      <c r="L102" s="75"/>
      <c r="M102" s="75"/>
      <c r="N102" s="75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5"/>
      <c r="B103" s="75"/>
      <c r="C103" s="75"/>
      <c r="D103" s="75"/>
      <c r="E103" s="75"/>
      <c r="F103" s="75"/>
      <c r="G103" s="336"/>
      <c r="H103" s="75"/>
      <c r="I103" s="75"/>
      <c r="J103" s="75"/>
      <c r="K103" s="75"/>
      <c r="L103" s="75"/>
      <c r="M103" s="75"/>
      <c r="N103" s="75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5"/>
      <c r="B104" s="75"/>
      <c r="C104" s="75"/>
      <c r="D104" s="75"/>
      <c r="E104" s="75"/>
      <c r="F104" s="75"/>
      <c r="G104" s="336"/>
      <c r="H104" s="75"/>
      <c r="I104" s="75"/>
      <c r="J104" s="75"/>
      <c r="K104" s="75"/>
      <c r="L104" s="75"/>
      <c r="M104" s="75"/>
      <c r="N104" s="75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5"/>
      <c r="B105" s="75"/>
      <c r="C105" s="75"/>
      <c r="D105" s="75"/>
      <c r="E105" s="75"/>
      <c r="F105" s="75"/>
      <c r="G105" s="336"/>
      <c r="H105" s="75"/>
      <c r="I105" s="75"/>
      <c r="J105" s="75"/>
      <c r="K105" s="75"/>
      <c r="L105" s="75"/>
      <c r="M105" s="75"/>
      <c r="N105" s="75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5"/>
      <c r="B106" s="75"/>
      <c r="C106" s="75"/>
      <c r="D106" s="75"/>
      <c r="E106" s="75"/>
      <c r="F106" s="75"/>
      <c r="G106" s="336"/>
      <c r="H106" s="75"/>
      <c r="I106" s="75"/>
      <c r="J106" s="75"/>
      <c r="K106" s="75"/>
      <c r="L106" s="75"/>
      <c r="M106" s="75"/>
      <c r="N106" s="75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5"/>
      <c r="B107" s="75"/>
      <c r="C107" s="75"/>
      <c r="D107" s="75"/>
      <c r="E107" s="75"/>
      <c r="F107" s="75"/>
      <c r="G107" s="336"/>
      <c r="H107" s="75"/>
      <c r="I107" s="75"/>
      <c r="J107" s="75"/>
      <c r="K107" s="75"/>
      <c r="L107" s="75"/>
      <c r="M107" s="75"/>
      <c r="N107" s="75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5"/>
      <c r="B108" s="75"/>
      <c r="C108" s="75"/>
      <c r="D108" s="75"/>
      <c r="E108" s="75"/>
      <c r="F108" s="75"/>
      <c r="G108" s="336"/>
      <c r="H108" s="75"/>
      <c r="I108" s="75"/>
      <c r="J108" s="75"/>
      <c r="K108" s="75"/>
      <c r="L108" s="75"/>
      <c r="M108" s="75"/>
      <c r="N108" s="75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5"/>
      <c r="B109" s="75"/>
      <c r="C109" s="75"/>
      <c r="D109" s="75"/>
      <c r="E109" s="75"/>
      <c r="F109" s="75"/>
      <c r="G109" s="336"/>
      <c r="H109" s="75"/>
      <c r="I109" s="75"/>
      <c r="J109" s="75"/>
      <c r="K109" s="75"/>
      <c r="L109" s="75"/>
      <c r="M109" s="75"/>
      <c r="N109" s="75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5"/>
      <c r="B110" s="75"/>
      <c r="C110" s="75"/>
      <c r="D110" s="75"/>
      <c r="E110" s="75"/>
      <c r="F110" s="75"/>
      <c r="G110" s="336"/>
      <c r="H110" s="75"/>
      <c r="I110" s="75"/>
      <c r="J110" s="75"/>
      <c r="K110" s="75"/>
      <c r="L110" s="75"/>
      <c r="M110" s="75"/>
      <c r="N110" s="75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5"/>
      <c r="B111" s="75"/>
      <c r="C111" s="75"/>
      <c r="D111" s="75"/>
      <c r="E111" s="75"/>
      <c r="F111" s="75"/>
      <c r="G111" s="336"/>
      <c r="H111" s="75"/>
      <c r="I111" s="75"/>
      <c r="J111" s="75"/>
      <c r="K111" s="75"/>
      <c r="L111" s="75"/>
      <c r="M111" s="75"/>
      <c r="N111" s="75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á" xr:uid="{F33B2011-D574-4A17-B4E0-3425C3D6B3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AC63-222F-4498-96D4-CC1E4E2911D2}">
  <sheetPr codeName="Sheet3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1080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1230</v>
      </c>
    </row>
    <row r="3" spans="1:25" ht="15.75" customHeight="1" x14ac:dyDescent="0.3">
      <c r="A3" s="7"/>
      <c r="B3" s="8" t="s">
        <v>4</v>
      </c>
      <c r="C3" s="9" t="s">
        <v>1380</v>
      </c>
      <c r="D3" s="9"/>
      <c r="E3" s="9" t="s">
        <v>1455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K4" s="4"/>
    </row>
    <row r="5" spans="1:25" ht="15.75" customHeight="1" x14ac:dyDescent="0.3">
      <c r="A5" s="346">
        <v>3</v>
      </c>
      <c r="B5" s="347" t="s">
        <v>1191</v>
      </c>
      <c r="C5" s="347" t="s">
        <v>1192</v>
      </c>
      <c r="D5" s="348">
        <v>100.004</v>
      </c>
      <c r="E5" s="348">
        <v>100.002</v>
      </c>
      <c r="F5" s="348">
        <f>SUM(D5,E5)</f>
        <v>200.006</v>
      </c>
      <c r="G5" s="319">
        <v>9</v>
      </c>
      <c r="H5" s="348">
        <v>799.03399999999999</v>
      </c>
      <c r="I5" s="321">
        <v>35</v>
      </c>
      <c r="K5" s="4"/>
    </row>
    <row r="6" spans="1:25" ht="15.75" customHeight="1" x14ac:dyDescent="0.3">
      <c r="A6" s="20">
        <v>10</v>
      </c>
      <c r="B6" s="96" t="s">
        <v>1382</v>
      </c>
      <c r="C6" s="96" t="s">
        <v>107</v>
      </c>
      <c r="D6" s="327">
        <v>100.004</v>
      </c>
      <c r="E6" s="327">
        <v>100.004</v>
      </c>
      <c r="F6" s="327">
        <f>SUM(D6,E6)</f>
        <v>200.00800000000001</v>
      </c>
      <c r="G6" s="23">
        <v>10</v>
      </c>
      <c r="H6" s="327">
        <v>799.02499999999998</v>
      </c>
      <c r="I6" s="24">
        <v>35</v>
      </c>
      <c r="N6" s="341"/>
      <c r="O6" s="341"/>
      <c r="P6" s="341"/>
      <c r="R6" s="341"/>
      <c r="S6" s="342"/>
    </row>
    <row r="7" spans="1:25" ht="15.75" customHeight="1" x14ac:dyDescent="0.3">
      <c r="A7" s="20">
        <v>9</v>
      </c>
      <c r="B7" s="96" t="s">
        <v>1381</v>
      </c>
      <c r="C7" s="96" t="s">
        <v>476</v>
      </c>
      <c r="D7" s="327">
        <v>100.004</v>
      </c>
      <c r="E7" s="327">
        <v>100.002</v>
      </c>
      <c r="F7" s="327">
        <f>SUM(D7,E7)</f>
        <v>200.006</v>
      </c>
      <c r="G7" s="23">
        <v>9</v>
      </c>
      <c r="H7" s="327">
        <v>797.01599999999996</v>
      </c>
      <c r="I7" s="24">
        <v>26</v>
      </c>
      <c r="J7" s="95"/>
      <c r="K7" s="4"/>
    </row>
    <row r="8" spans="1:25" ht="15.75" customHeight="1" x14ac:dyDescent="0.3">
      <c r="A8" s="20">
        <v>8</v>
      </c>
      <c r="B8" s="96" t="s">
        <v>492</v>
      </c>
      <c r="C8" s="96" t="s">
        <v>488</v>
      </c>
      <c r="D8" s="327">
        <v>99.003</v>
      </c>
      <c r="E8" s="327">
        <v>98.004999999999995</v>
      </c>
      <c r="F8" s="327">
        <f>SUM(D8,E8)</f>
        <v>197.00799999999998</v>
      </c>
      <c r="G8" s="23">
        <v>4</v>
      </c>
      <c r="H8" s="327">
        <v>795.02700000000004</v>
      </c>
      <c r="I8" s="24">
        <v>25</v>
      </c>
    </row>
    <row r="9" spans="1:25" ht="15.75" customHeight="1" x14ac:dyDescent="0.3">
      <c r="A9" s="20">
        <v>5</v>
      </c>
      <c r="B9" s="96" t="s">
        <v>941</v>
      </c>
      <c r="C9" s="96" t="s">
        <v>38</v>
      </c>
      <c r="D9" s="327">
        <v>99.001999999999995</v>
      </c>
      <c r="E9" s="327">
        <v>98.001999999999995</v>
      </c>
      <c r="F9" s="327">
        <f>SUM(D9,E9)</f>
        <v>197.00399999999999</v>
      </c>
      <c r="G9" s="23">
        <v>3</v>
      </c>
      <c r="H9" s="327">
        <v>794.024</v>
      </c>
      <c r="I9" s="24">
        <v>25</v>
      </c>
      <c r="P9" s="343"/>
      <c r="Q9" s="343"/>
      <c r="R9" s="343"/>
      <c r="S9" s="343"/>
    </row>
    <row r="10" spans="1:25" ht="15.75" customHeight="1" x14ac:dyDescent="0.3">
      <c r="A10" s="20">
        <v>7</v>
      </c>
      <c r="B10" s="96" t="s">
        <v>202</v>
      </c>
      <c r="C10" s="96" t="s">
        <v>203</v>
      </c>
      <c r="D10" s="327">
        <v>100.006</v>
      </c>
      <c r="E10" s="327">
        <v>98.003</v>
      </c>
      <c r="F10" s="327">
        <f>SUM(D10,E10)</f>
        <v>198.00900000000001</v>
      </c>
      <c r="G10" s="23">
        <v>6</v>
      </c>
      <c r="H10" s="327">
        <v>794.02599999999995</v>
      </c>
      <c r="I10" s="24">
        <v>23</v>
      </c>
    </row>
    <row r="11" spans="1:25" ht="15.75" customHeight="1" x14ac:dyDescent="0.3">
      <c r="A11" s="20">
        <v>6</v>
      </c>
      <c r="B11" s="96" t="s">
        <v>1194</v>
      </c>
      <c r="C11" s="96" t="s">
        <v>436</v>
      </c>
      <c r="D11" s="327">
        <v>100.003</v>
      </c>
      <c r="E11" s="327">
        <v>99.004000000000005</v>
      </c>
      <c r="F11" s="327">
        <f>SUM(D11,E11)</f>
        <v>199.00700000000001</v>
      </c>
      <c r="G11" s="23">
        <v>7</v>
      </c>
      <c r="H11" s="327">
        <v>793.02299999999991</v>
      </c>
      <c r="I11" s="24">
        <v>18</v>
      </c>
    </row>
    <row r="12" spans="1:25" ht="15.75" customHeight="1" x14ac:dyDescent="0.3">
      <c r="A12" s="20">
        <v>1</v>
      </c>
      <c r="B12" s="96" t="s">
        <v>316</v>
      </c>
      <c r="C12" s="96" t="s">
        <v>317</v>
      </c>
      <c r="D12" s="327">
        <v>100.002</v>
      </c>
      <c r="E12" s="327">
        <v>98.001999999999995</v>
      </c>
      <c r="F12" s="327">
        <f>SUM(D12,E12)</f>
        <v>198.00399999999999</v>
      </c>
      <c r="G12" s="23">
        <v>5</v>
      </c>
      <c r="H12" s="327">
        <v>794.01400000000001</v>
      </c>
      <c r="I12" s="28">
        <v>17</v>
      </c>
    </row>
    <row r="13" spans="1:25" ht="15.75" customHeight="1" x14ac:dyDescent="0.3">
      <c r="A13" s="20">
        <v>2</v>
      </c>
      <c r="B13" s="96" t="s">
        <v>184</v>
      </c>
      <c r="C13" s="96" t="s">
        <v>42</v>
      </c>
      <c r="D13" s="327">
        <v>99.001000000000005</v>
      </c>
      <c r="E13" s="327">
        <v>96</v>
      </c>
      <c r="F13" s="327">
        <f>SUM(D13,E13)</f>
        <v>195.001</v>
      </c>
      <c r="G13" s="23">
        <v>1</v>
      </c>
      <c r="H13" s="327">
        <v>592.01199999999994</v>
      </c>
      <c r="I13" s="28">
        <v>12</v>
      </c>
    </row>
    <row r="14" spans="1:25" ht="15.75" customHeight="1" x14ac:dyDescent="0.3">
      <c r="A14" s="349">
        <v>4</v>
      </c>
      <c r="B14" s="350" t="s">
        <v>917</v>
      </c>
      <c r="C14" s="350" t="s">
        <v>436</v>
      </c>
      <c r="D14" s="351">
        <v>99.001000000000005</v>
      </c>
      <c r="E14" s="351">
        <v>98.001999999999995</v>
      </c>
      <c r="F14" s="351">
        <f>SUM(D14,E14)</f>
        <v>197.00299999999999</v>
      </c>
      <c r="G14" s="352">
        <v>2</v>
      </c>
      <c r="H14" s="329">
        <v>783.00900000000001</v>
      </c>
      <c r="I14" s="32">
        <v>7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1383</v>
      </c>
      <c r="D16" s="9"/>
      <c r="E16" s="9" t="s">
        <v>1445</v>
      </c>
      <c r="F16" s="8"/>
      <c r="G16" s="8"/>
      <c r="H16" s="8"/>
      <c r="I16" s="8"/>
    </row>
    <row r="17" spans="1:9" ht="15.75" customHeight="1" x14ac:dyDescent="0.3">
      <c r="A17" s="238">
        <v>2</v>
      </c>
      <c r="B17" s="323" t="s">
        <v>10</v>
      </c>
      <c r="C17" s="324" t="s">
        <v>11</v>
      </c>
      <c r="D17" s="303"/>
      <c r="E17" s="325"/>
      <c r="F17" s="310" t="s">
        <v>12</v>
      </c>
      <c r="G17" s="310" t="s">
        <v>13</v>
      </c>
      <c r="H17" s="310" t="s">
        <v>14</v>
      </c>
      <c r="I17" s="311" t="s">
        <v>15</v>
      </c>
    </row>
    <row r="18" spans="1:9" ht="15.75" customHeight="1" x14ac:dyDescent="0.3">
      <c r="A18" s="346">
        <v>3</v>
      </c>
      <c r="B18" s="347" t="s">
        <v>1266</v>
      </c>
      <c r="C18" s="347" t="s">
        <v>1267</v>
      </c>
      <c r="D18" s="348">
        <v>100.005</v>
      </c>
      <c r="E18" s="348">
        <v>100.002</v>
      </c>
      <c r="F18" s="348">
        <f>SUM(D18,E18)</f>
        <v>200.00700000000001</v>
      </c>
      <c r="G18" s="319">
        <v>9</v>
      </c>
      <c r="H18" s="348">
        <v>796.02099999999996</v>
      </c>
      <c r="I18" s="321">
        <v>35</v>
      </c>
    </row>
    <row r="19" spans="1:9" ht="15.75" customHeight="1" x14ac:dyDescent="0.3">
      <c r="A19" s="20">
        <v>2</v>
      </c>
      <c r="B19" s="96" t="s">
        <v>1215</v>
      </c>
      <c r="C19" s="96" t="s">
        <v>548</v>
      </c>
      <c r="D19" s="327">
        <v>100.002</v>
      </c>
      <c r="E19" s="327">
        <v>97.001000000000005</v>
      </c>
      <c r="F19" s="327">
        <f>SUM(D19,E19)</f>
        <v>197.00299999999999</v>
      </c>
      <c r="G19" s="23">
        <v>6</v>
      </c>
      <c r="H19" s="327">
        <v>791.01600000000008</v>
      </c>
      <c r="I19" s="24">
        <v>29</v>
      </c>
    </row>
    <row r="20" spans="1:9" ht="15.75" customHeight="1" x14ac:dyDescent="0.3">
      <c r="A20" s="20">
        <v>5</v>
      </c>
      <c r="B20" s="96" t="s">
        <v>634</v>
      </c>
      <c r="C20" s="96" t="s">
        <v>38</v>
      </c>
      <c r="D20" s="327">
        <v>100.004</v>
      </c>
      <c r="E20" s="327">
        <v>99.004999999999995</v>
      </c>
      <c r="F20" s="327">
        <f>SUM(D20,E20)</f>
        <v>199.00900000000001</v>
      </c>
      <c r="G20" s="23">
        <v>8</v>
      </c>
      <c r="H20" s="327">
        <v>792.01900000000001</v>
      </c>
      <c r="I20" s="24">
        <v>26</v>
      </c>
    </row>
    <row r="21" spans="1:9" ht="15.75" customHeight="1" x14ac:dyDescent="0.3">
      <c r="A21" s="20">
        <v>4</v>
      </c>
      <c r="B21" s="96" t="s">
        <v>1384</v>
      </c>
      <c r="C21" s="96" t="s">
        <v>126</v>
      </c>
      <c r="D21" s="327">
        <v>99.001000000000005</v>
      </c>
      <c r="E21" s="327">
        <v>98.001000000000005</v>
      </c>
      <c r="F21" s="327">
        <f>SUM(D21,E21)</f>
        <v>197.00200000000001</v>
      </c>
      <c r="G21" s="23">
        <v>5</v>
      </c>
      <c r="H21" s="327">
        <v>788.01199999999994</v>
      </c>
      <c r="I21" s="24">
        <v>20</v>
      </c>
    </row>
    <row r="22" spans="1:9" ht="15.75" customHeight="1" x14ac:dyDescent="0.3">
      <c r="A22" s="20">
        <v>8</v>
      </c>
      <c r="B22" s="96" t="s">
        <v>1195</v>
      </c>
      <c r="C22" s="96" t="s">
        <v>436</v>
      </c>
      <c r="D22" s="327">
        <v>99.003</v>
      </c>
      <c r="E22" s="327">
        <v>94.001000000000005</v>
      </c>
      <c r="F22" s="327">
        <f>SUM(D22,E22)</f>
        <v>193.00400000000002</v>
      </c>
      <c r="G22" s="23">
        <v>3</v>
      </c>
      <c r="H22" s="327">
        <v>786.01200000000006</v>
      </c>
      <c r="I22" s="24">
        <v>19</v>
      </c>
    </row>
    <row r="23" spans="1:9" ht="15.75" customHeight="1" x14ac:dyDescent="0.3">
      <c r="A23" s="20">
        <v>9</v>
      </c>
      <c r="B23" s="96" t="s">
        <v>1385</v>
      </c>
      <c r="C23" s="96" t="s">
        <v>60</v>
      </c>
      <c r="D23" s="327">
        <v>99.001999999999995</v>
      </c>
      <c r="E23" s="327">
        <v>98.001999999999995</v>
      </c>
      <c r="F23" s="327">
        <f>SUM(D23,E23)</f>
        <v>197.00399999999999</v>
      </c>
      <c r="G23" s="23">
        <v>7</v>
      </c>
      <c r="H23" s="327">
        <v>784.01300000000003</v>
      </c>
      <c r="I23" s="24">
        <v>18</v>
      </c>
    </row>
    <row r="24" spans="1:9" ht="15.75" customHeight="1" x14ac:dyDescent="0.3">
      <c r="A24" s="20">
        <v>1</v>
      </c>
      <c r="B24" s="96" t="s">
        <v>366</v>
      </c>
      <c r="C24" s="96" t="s">
        <v>17</v>
      </c>
      <c r="D24" s="327">
        <v>96.001999999999995</v>
      </c>
      <c r="E24" s="327">
        <v>94</v>
      </c>
      <c r="F24" s="327">
        <f>SUM(D24,E24)</f>
        <v>190.00200000000001</v>
      </c>
      <c r="G24" s="23">
        <v>2</v>
      </c>
      <c r="H24" s="327">
        <v>780.01099999999997</v>
      </c>
      <c r="I24" s="28">
        <v>17</v>
      </c>
    </row>
    <row r="25" spans="1:9" ht="15.75" customHeight="1" x14ac:dyDescent="0.3">
      <c r="A25" s="20">
        <v>7</v>
      </c>
      <c r="B25" s="96" t="s">
        <v>1222</v>
      </c>
      <c r="C25" s="96" t="s">
        <v>1128</v>
      </c>
      <c r="D25" s="327">
        <v>100.001</v>
      </c>
      <c r="E25" s="327">
        <v>97</v>
      </c>
      <c r="F25" s="327">
        <f>SUM(D25,E25)</f>
        <v>197.001</v>
      </c>
      <c r="G25" s="23">
        <v>4</v>
      </c>
      <c r="H25" s="327">
        <v>787.00299999999993</v>
      </c>
      <c r="I25" s="24">
        <v>12</v>
      </c>
    </row>
    <row r="26" spans="1:9" ht="15.75" customHeight="1" x14ac:dyDescent="0.3">
      <c r="A26" s="349">
        <v>6</v>
      </c>
      <c r="B26" s="350" t="s">
        <v>59</v>
      </c>
      <c r="C26" s="350" t="s">
        <v>60</v>
      </c>
      <c r="D26" s="351" t="s">
        <v>43</v>
      </c>
      <c r="E26" s="351"/>
      <c r="F26" s="351">
        <f>SUM(D26,E26)</f>
        <v>0</v>
      </c>
      <c r="G26" s="352">
        <v>0</v>
      </c>
      <c r="H26" s="329">
        <v>394.00800000000004</v>
      </c>
      <c r="I26" s="32">
        <v>7</v>
      </c>
    </row>
    <row r="27" spans="1:9" ht="15.75" customHeight="1" x14ac:dyDescent="0.3"/>
    <row r="28" spans="1:9" ht="15.75" customHeight="1" x14ac:dyDescent="0.3">
      <c r="A28" s="7"/>
      <c r="B28" s="8" t="s">
        <v>48</v>
      </c>
      <c r="C28" s="9" t="s">
        <v>1386</v>
      </c>
      <c r="D28" s="9"/>
      <c r="E28" s="9" t="s">
        <v>1468</v>
      </c>
      <c r="F28" s="8"/>
      <c r="G28" s="8"/>
      <c r="H28" s="8"/>
      <c r="I28" s="8"/>
    </row>
    <row r="29" spans="1:9" ht="15.75" customHeight="1" x14ac:dyDescent="0.3">
      <c r="A29" s="238">
        <v>2</v>
      </c>
      <c r="B29" s="323" t="s">
        <v>10</v>
      </c>
      <c r="C29" s="324" t="s">
        <v>11</v>
      </c>
      <c r="D29" s="303"/>
      <c r="E29" s="325"/>
      <c r="F29" s="310" t="s">
        <v>12</v>
      </c>
      <c r="G29" s="310" t="s">
        <v>13</v>
      </c>
      <c r="H29" s="310" t="s">
        <v>14</v>
      </c>
      <c r="I29" s="311" t="s">
        <v>15</v>
      </c>
    </row>
    <row r="30" spans="1:9" ht="15.75" customHeight="1" x14ac:dyDescent="0.3">
      <c r="A30" s="346">
        <v>2</v>
      </c>
      <c r="B30" s="347" t="s">
        <v>571</v>
      </c>
      <c r="C30" s="347" t="s">
        <v>490</v>
      </c>
      <c r="D30" s="348">
        <v>99.003</v>
      </c>
      <c r="E30" s="348">
        <v>99.001999999999995</v>
      </c>
      <c r="F30" s="348">
        <f>SUM(D30,E30)</f>
        <v>198.005</v>
      </c>
      <c r="G30" s="319">
        <v>9</v>
      </c>
      <c r="H30" s="348">
        <v>796.01599999999996</v>
      </c>
      <c r="I30" s="321">
        <v>36</v>
      </c>
    </row>
    <row r="31" spans="1:9" ht="15.75" customHeight="1" x14ac:dyDescent="0.3">
      <c r="A31" s="20">
        <v>8</v>
      </c>
      <c r="B31" s="96" t="s">
        <v>1305</v>
      </c>
      <c r="C31" s="96" t="s">
        <v>90</v>
      </c>
      <c r="D31" s="327">
        <v>100.002</v>
      </c>
      <c r="E31" s="327">
        <v>99.003</v>
      </c>
      <c r="F31" s="327">
        <f>SUM(D31,E31)</f>
        <v>199.005</v>
      </c>
      <c r="G31" s="23">
        <v>10</v>
      </c>
      <c r="H31" s="327">
        <v>794.01699999999994</v>
      </c>
      <c r="I31" s="24">
        <v>30</v>
      </c>
    </row>
    <row r="32" spans="1:9" ht="15.75" customHeight="1" x14ac:dyDescent="0.3">
      <c r="A32" s="20">
        <v>4</v>
      </c>
      <c r="B32" s="96" t="s">
        <v>1200</v>
      </c>
      <c r="C32" s="96" t="s">
        <v>1192</v>
      </c>
      <c r="D32" s="327">
        <v>100.003</v>
      </c>
      <c r="E32" s="327">
        <v>96</v>
      </c>
      <c r="F32" s="327">
        <f>SUM(D32,E32)</f>
        <v>196.00299999999999</v>
      </c>
      <c r="G32" s="23">
        <v>5</v>
      </c>
      <c r="H32" s="327">
        <v>793.01700000000005</v>
      </c>
      <c r="I32" s="24">
        <v>30</v>
      </c>
    </row>
    <row r="33" spans="1:9" ht="15.75" customHeight="1" x14ac:dyDescent="0.3">
      <c r="A33" s="20">
        <v>7</v>
      </c>
      <c r="B33" s="96" t="s">
        <v>496</v>
      </c>
      <c r="C33" s="96" t="s">
        <v>134</v>
      </c>
      <c r="D33" s="327">
        <v>98.001000000000005</v>
      </c>
      <c r="E33" s="327">
        <v>97.001000000000005</v>
      </c>
      <c r="F33" s="327">
        <f>SUM(D33,E33)</f>
        <v>195.00200000000001</v>
      </c>
      <c r="G33" s="23">
        <v>1</v>
      </c>
      <c r="H33" s="327">
        <v>793.0150000000001</v>
      </c>
      <c r="I33" s="24">
        <v>28</v>
      </c>
    </row>
    <row r="34" spans="1:9" ht="15.75" customHeight="1" x14ac:dyDescent="0.3">
      <c r="A34" s="20">
        <v>6</v>
      </c>
      <c r="B34" s="96" t="s">
        <v>1388</v>
      </c>
      <c r="C34" s="96" t="s">
        <v>1267</v>
      </c>
      <c r="D34" s="327">
        <v>99.004000000000005</v>
      </c>
      <c r="E34" s="327">
        <v>96.001000000000005</v>
      </c>
      <c r="F34" s="327">
        <f>SUM(D34,E34)</f>
        <v>195.005</v>
      </c>
      <c r="G34" s="23">
        <v>4</v>
      </c>
      <c r="H34" s="327">
        <v>789.01200000000006</v>
      </c>
      <c r="I34" s="24">
        <v>22</v>
      </c>
    </row>
    <row r="35" spans="1:9" ht="15.75" customHeight="1" x14ac:dyDescent="0.3">
      <c r="A35" s="20">
        <v>5</v>
      </c>
      <c r="B35" s="96" t="s">
        <v>1387</v>
      </c>
      <c r="C35" s="96" t="s">
        <v>259</v>
      </c>
      <c r="D35" s="327">
        <v>99.001000000000005</v>
      </c>
      <c r="E35" s="327">
        <v>96.001999999999995</v>
      </c>
      <c r="F35" s="327">
        <f>SUM(D35,E35)</f>
        <v>195.00299999999999</v>
      </c>
      <c r="G35" s="23">
        <v>3</v>
      </c>
      <c r="H35" s="327">
        <v>788.0139999999999</v>
      </c>
      <c r="I35" s="24">
        <v>19</v>
      </c>
    </row>
    <row r="36" spans="1:9" ht="15.75" customHeight="1" x14ac:dyDescent="0.3">
      <c r="A36" s="20">
        <v>10</v>
      </c>
      <c r="B36" s="96" t="s">
        <v>1025</v>
      </c>
      <c r="C36" s="96" t="s">
        <v>235</v>
      </c>
      <c r="D36" s="327">
        <v>99</v>
      </c>
      <c r="E36" s="327">
        <v>98.001999999999995</v>
      </c>
      <c r="F36" s="327">
        <f>SUM(D36,E36)</f>
        <v>197.00200000000001</v>
      </c>
      <c r="G36" s="23">
        <v>7</v>
      </c>
      <c r="H36" s="327">
        <v>782.01</v>
      </c>
      <c r="I36" s="24">
        <v>19</v>
      </c>
    </row>
    <row r="37" spans="1:9" ht="15.75" customHeight="1" x14ac:dyDescent="0.3">
      <c r="A37" s="20">
        <v>1</v>
      </c>
      <c r="B37" s="96" t="s">
        <v>585</v>
      </c>
      <c r="C37" s="96" t="s">
        <v>58</v>
      </c>
      <c r="D37" s="327">
        <v>99.001000000000005</v>
      </c>
      <c r="E37" s="327">
        <v>98</v>
      </c>
      <c r="F37" s="327">
        <f>SUM(D37,E37)</f>
        <v>197.001</v>
      </c>
      <c r="G37" s="23">
        <v>6</v>
      </c>
      <c r="H37" s="327">
        <v>783.00900000000001</v>
      </c>
      <c r="I37" s="28">
        <v>15</v>
      </c>
    </row>
    <row r="38" spans="1:9" ht="15.75" customHeight="1" x14ac:dyDescent="0.3">
      <c r="A38" s="20">
        <v>9</v>
      </c>
      <c r="B38" s="96" t="s">
        <v>1025</v>
      </c>
      <c r="C38" s="96" t="s">
        <v>58</v>
      </c>
      <c r="D38" s="327">
        <v>99.001000000000005</v>
      </c>
      <c r="E38" s="327">
        <v>98.001999999999995</v>
      </c>
      <c r="F38" s="327">
        <f>SUM(D38,E38)</f>
        <v>197.00299999999999</v>
      </c>
      <c r="G38" s="23">
        <v>8</v>
      </c>
      <c r="H38" s="327">
        <v>777.01099999999997</v>
      </c>
      <c r="I38" s="24">
        <v>14</v>
      </c>
    </row>
    <row r="39" spans="1:9" ht="15.75" customHeight="1" x14ac:dyDescent="0.3">
      <c r="A39" s="349">
        <v>3</v>
      </c>
      <c r="B39" s="350" t="s">
        <v>657</v>
      </c>
      <c r="C39" s="350" t="s">
        <v>116</v>
      </c>
      <c r="D39" s="351">
        <v>98.003</v>
      </c>
      <c r="E39" s="351">
        <v>97</v>
      </c>
      <c r="F39" s="351">
        <f>SUM(D39,E39)</f>
        <v>195.00299999999999</v>
      </c>
      <c r="G39" s="352">
        <v>3</v>
      </c>
      <c r="H39" s="329">
        <v>776.01199999999994</v>
      </c>
      <c r="I39" s="32">
        <v>10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1389</v>
      </c>
      <c r="D41" s="9"/>
      <c r="E41" s="9" t="s">
        <v>1453</v>
      </c>
      <c r="F41" s="8"/>
      <c r="G41" s="8"/>
      <c r="H41" s="8"/>
      <c r="I41" s="8"/>
    </row>
    <row r="42" spans="1:9" ht="15.75" customHeight="1" x14ac:dyDescent="0.3">
      <c r="A42" s="238">
        <v>2</v>
      </c>
      <c r="B42" s="323" t="s">
        <v>10</v>
      </c>
      <c r="C42" s="324" t="s">
        <v>11</v>
      </c>
      <c r="D42" s="303"/>
      <c r="E42" s="325"/>
      <c r="F42" s="310" t="s">
        <v>12</v>
      </c>
      <c r="G42" s="310" t="s">
        <v>13</v>
      </c>
      <c r="H42" s="310" t="s">
        <v>14</v>
      </c>
      <c r="I42" s="311" t="s">
        <v>15</v>
      </c>
    </row>
    <row r="43" spans="1:9" ht="15.75" customHeight="1" x14ac:dyDescent="0.3">
      <c r="A43" s="346">
        <v>9</v>
      </c>
      <c r="B43" s="347" t="s">
        <v>487</v>
      </c>
      <c r="C43" s="347" t="s">
        <v>488</v>
      </c>
      <c r="D43" s="348">
        <v>100.005</v>
      </c>
      <c r="E43" s="348">
        <v>100.002</v>
      </c>
      <c r="F43" s="348">
        <f>SUM(D43,E43)</f>
        <v>200.00700000000001</v>
      </c>
      <c r="G43" s="319">
        <v>9</v>
      </c>
      <c r="H43" s="348">
        <v>800.02099999999996</v>
      </c>
      <c r="I43" s="321">
        <v>36</v>
      </c>
    </row>
    <row r="44" spans="1:9" ht="15.75" customHeight="1" x14ac:dyDescent="0.3">
      <c r="A44" s="20">
        <v>5</v>
      </c>
      <c r="B44" s="96" t="s">
        <v>1393</v>
      </c>
      <c r="C44" s="96" t="s">
        <v>1267</v>
      </c>
      <c r="D44" s="327">
        <v>100.003</v>
      </c>
      <c r="E44" s="327">
        <v>99.003</v>
      </c>
      <c r="F44" s="327">
        <f>SUM(D44,E44)</f>
        <v>199.006</v>
      </c>
      <c r="G44" s="23">
        <v>7</v>
      </c>
      <c r="H44" s="327">
        <v>796.02099999999996</v>
      </c>
      <c r="I44" s="24">
        <v>31</v>
      </c>
    </row>
    <row r="45" spans="1:9" ht="15.75" customHeight="1" x14ac:dyDescent="0.3">
      <c r="A45" s="20">
        <v>8</v>
      </c>
      <c r="B45" s="96" t="s">
        <v>1396</v>
      </c>
      <c r="C45" s="96" t="s">
        <v>17</v>
      </c>
      <c r="D45" s="327">
        <v>100.003</v>
      </c>
      <c r="E45" s="327">
        <v>100.002</v>
      </c>
      <c r="F45" s="327">
        <f>SUM(D45,E45)</f>
        <v>200.005</v>
      </c>
      <c r="G45" s="23">
        <v>8</v>
      </c>
      <c r="H45" s="327">
        <v>796.01899999999989</v>
      </c>
      <c r="I45" s="24">
        <v>28</v>
      </c>
    </row>
    <row r="46" spans="1:9" ht="15.75" customHeight="1" x14ac:dyDescent="0.3">
      <c r="A46" s="20">
        <v>6</v>
      </c>
      <c r="B46" s="96" t="s">
        <v>1394</v>
      </c>
      <c r="C46" s="96" t="s">
        <v>259</v>
      </c>
      <c r="D46" s="327">
        <v>99.001000000000005</v>
      </c>
      <c r="E46" s="327">
        <v>97.001000000000005</v>
      </c>
      <c r="F46" s="327">
        <f>SUM(D46,E46)</f>
        <v>196.00200000000001</v>
      </c>
      <c r="G46" s="23">
        <v>5</v>
      </c>
      <c r="H46" s="327">
        <v>790.02099999999996</v>
      </c>
      <c r="I46" s="24">
        <v>25</v>
      </c>
    </row>
    <row r="47" spans="1:9" ht="15.75" customHeight="1" x14ac:dyDescent="0.3">
      <c r="A47" s="20">
        <v>4</v>
      </c>
      <c r="B47" s="96" t="s">
        <v>1392</v>
      </c>
      <c r="C47" s="96" t="s">
        <v>45</v>
      </c>
      <c r="D47" s="327">
        <v>99.004000000000005</v>
      </c>
      <c r="E47" s="327">
        <v>97.004000000000005</v>
      </c>
      <c r="F47" s="327">
        <f>SUM(D47,E47)</f>
        <v>196.00800000000001</v>
      </c>
      <c r="G47" s="23">
        <v>6</v>
      </c>
      <c r="H47" s="327">
        <v>788.01600000000008</v>
      </c>
      <c r="I47" s="24">
        <v>18</v>
      </c>
    </row>
    <row r="48" spans="1:9" ht="15.75" customHeight="1" x14ac:dyDescent="0.3">
      <c r="A48" s="20">
        <v>3</v>
      </c>
      <c r="B48" s="96" t="s">
        <v>1391</v>
      </c>
      <c r="C48" s="96" t="s">
        <v>45</v>
      </c>
      <c r="D48" s="327">
        <v>98.001999999999995</v>
      </c>
      <c r="E48" s="327">
        <v>95</v>
      </c>
      <c r="F48" s="327">
        <f>SUM(D48,E48)</f>
        <v>193.00200000000001</v>
      </c>
      <c r="G48" s="23">
        <v>3</v>
      </c>
      <c r="H48" s="327">
        <v>783.01099999999997</v>
      </c>
      <c r="I48" s="24">
        <v>14</v>
      </c>
    </row>
    <row r="49" spans="1:9" ht="15.75" customHeight="1" x14ac:dyDescent="0.3">
      <c r="A49" s="20">
        <v>7</v>
      </c>
      <c r="B49" s="96" t="s">
        <v>1395</v>
      </c>
      <c r="C49" s="96" t="s">
        <v>1267</v>
      </c>
      <c r="D49" s="327">
        <v>100.001</v>
      </c>
      <c r="E49" s="327">
        <v>94.001000000000005</v>
      </c>
      <c r="F49" s="327">
        <f>SUM(D49,E49)</f>
        <v>194.00200000000001</v>
      </c>
      <c r="G49" s="23">
        <v>4</v>
      </c>
      <c r="H49" s="327">
        <v>783.00700000000006</v>
      </c>
      <c r="I49" s="24">
        <v>13</v>
      </c>
    </row>
    <row r="50" spans="1:9" ht="15.75" customHeight="1" x14ac:dyDescent="0.3">
      <c r="A50" s="20">
        <v>2</v>
      </c>
      <c r="B50" s="96" t="s">
        <v>1390</v>
      </c>
      <c r="C50" s="96" t="s">
        <v>259</v>
      </c>
      <c r="D50" s="327">
        <v>96</v>
      </c>
      <c r="E50" s="327">
        <v>95.004000000000005</v>
      </c>
      <c r="F50" s="327">
        <f>SUM(D50,E50)</f>
        <v>191.00400000000002</v>
      </c>
      <c r="G50" s="23">
        <v>1</v>
      </c>
      <c r="H50" s="327">
        <v>779.01499999999999</v>
      </c>
      <c r="I50" s="24">
        <v>13</v>
      </c>
    </row>
    <row r="51" spans="1:9" ht="15.75" customHeight="1" x14ac:dyDescent="0.3">
      <c r="A51" s="349">
        <v>1</v>
      </c>
      <c r="B51" s="350" t="s">
        <v>609</v>
      </c>
      <c r="C51" s="350" t="s">
        <v>488</v>
      </c>
      <c r="D51" s="351">
        <v>97.001999999999995</v>
      </c>
      <c r="E51" s="351">
        <v>96</v>
      </c>
      <c r="F51" s="351">
        <f>SUM(D51,E51)</f>
        <v>193.00200000000001</v>
      </c>
      <c r="G51" s="352">
        <v>3</v>
      </c>
      <c r="H51" s="329">
        <v>775.00900000000001</v>
      </c>
      <c r="I51" s="36">
        <v>7</v>
      </c>
    </row>
    <row r="52" spans="1:9" ht="15.75" customHeight="1" x14ac:dyDescent="0.3"/>
    <row r="53" spans="1:9" ht="15.75" customHeight="1" x14ac:dyDescent="0.3">
      <c r="A53" s="7"/>
      <c r="B53" s="8" t="s">
        <v>79</v>
      </c>
      <c r="C53" s="9" t="s">
        <v>1263</v>
      </c>
      <c r="D53" s="9"/>
      <c r="E53" s="9" t="s">
        <v>1456</v>
      </c>
      <c r="F53" s="8"/>
      <c r="G53" s="8"/>
      <c r="H53" s="8"/>
      <c r="I53" s="8"/>
    </row>
    <row r="54" spans="1:9" ht="15.75" customHeight="1" x14ac:dyDescent="0.3">
      <c r="A54" s="238">
        <v>2</v>
      </c>
      <c r="B54" s="323" t="s">
        <v>10</v>
      </c>
      <c r="C54" s="324" t="s">
        <v>11</v>
      </c>
      <c r="D54" s="303"/>
      <c r="E54" s="325"/>
      <c r="F54" s="310" t="s">
        <v>12</v>
      </c>
      <c r="G54" s="310" t="s">
        <v>13</v>
      </c>
      <c r="H54" s="310" t="s">
        <v>14</v>
      </c>
      <c r="I54" s="311" t="s">
        <v>15</v>
      </c>
    </row>
    <row r="55" spans="1:9" ht="15.75" customHeight="1" x14ac:dyDescent="0.3">
      <c r="A55" s="346">
        <v>8</v>
      </c>
      <c r="B55" s="347" t="s">
        <v>1398</v>
      </c>
      <c r="C55" s="347" t="s">
        <v>259</v>
      </c>
      <c r="D55" s="348">
        <v>100.002</v>
      </c>
      <c r="E55" s="348">
        <v>98.001999999999995</v>
      </c>
      <c r="F55" s="348">
        <f>SUM(D55,E55)</f>
        <v>198.00399999999999</v>
      </c>
      <c r="G55" s="319">
        <v>8</v>
      </c>
      <c r="H55" s="348">
        <v>794.01700000000005</v>
      </c>
      <c r="I55" s="321">
        <v>33</v>
      </c>
    </row>
    <row r="56" spans="1:9" ht="15.75" customHeight="1" x14ac:dyDescent="0.3">
      <c r="A56" s="20">
        <v>1</v>
      </c>
      <c r="B56" s="96" t="s">
        <v>1397</v>
      </c>
      <c r="C56" s="96" t="s">
        <v>317</v>
      </c>
      <c r="D56" s="327">
        <v>98.001000000000005</v>
      </c>
      <c r="E56" s="327">
        <v>97.003</v>
      </c>
      <c r="F56" s="327">
        <f>SUM(D56,E56)</f>
        <v>195.00400000000002</v>
      </c>
      <c r="G56" s="23">
        <v>5</v>
      </c>
      <c r="H56" s="327">
        <v>791.01599999999996</v>
      </c>
      <c r="I56" s="28">
        <v>29</v>
      </c>
    </row>
    <row r="57" spans="1:9" ht="15.75" customHeight="1" x14ac:dyDescent="0.3">
      <c r="A57" s="20">
        <v>2</v>
      </c>
      <c r="B57" s="96" t="s">
        <v>512</v>
      </c>
      <c r="C57" s="96" t="s">
        <v>147</v>
      </c>
      <c r="D57" s="327">
        <v>99.001999999999995</v>
      </c>
      <c r="E57" s="327">
        <v>99.001000000000005</v>
      </c>
      <c r="F57" s="327">
        <f>SUM(D57,E57)</f>
        <v>198.00299999999999</v>
      </c>
      <c r="G57" s="23">
        <v>7</v>
      </c>
      <c r="H57" s="327">
        <v>790.00800000000004</v>
      </c>
      <c r="I57" s="24">
        <v>24</v>
      </c>
    </row>
    <row r="58" spans="1:9" ht="15.75" customHeight="1" x14ac:dyDescent="0.3">
      <c r="A58" s="20">
        <v>3</v>
      </c>
      <c r="B58" s="96" t="s">
        <v>1270</v>
      </c>
      <c r="C58" s="96" t="s">
        <v>69</v>
      </c>
      <c r="D58" s="327">
        <v>100.002</v>
      </c>
      <c r="E58" s="327">
        <v>99.001000000000005</v>
      </c>
      <c r="F58" s="327">
        <f>SUM(D58,E58)</f>
        <v>199.00299999999999</v>
      </c>
      <c r="G58" s="23">
        <v>9</v>
      </c>
      <c r="H58" s="327">
        <v>592.00800000000004</v>
      </c>
      <c r="I58" s="24">
        <v>20</v>
      </c>
    </row>
    <row r="59" spans="1:9" ht="15.75" customHeight="1" x14ac:dyDescent="0.3">
      <c r="A59" s="20">
        <v>5</v>
      </c>
      <c r="B59" s="96" t="s">
        <v>1273</v>
      </c>
      <c r="C59" s="96" t="s">
        <v>1267</v>
      </c>
      <c r="D59" s="327">
        <v>99.001999999999995</v>
      </c>
      <c r="E59" s="327">
        <v>98</v>
      </c>
      <c r="F59" s="327">
        <f>SUM(D59,E59)</f>
        <v>197.00200000000001</v>
      </c>
      <c r="G59" s="23">
        <v>6</v>
      </c>
      <c r="H59" s="327">
        <v>781.01199999999994</v>
      </c>
      <c r="I59" s="24">
        <v>18</v>
      </c>
    </row>
    <row r="60" spans="1:9" ht="15.75" customHeight="1" x14ac:dyDescent="0.3">
      <c r="A60" s="20">
        <v>9</v>
      </c>
      <c r="B60" s="96" t="s">
        <v>1399</v>
      </c>
      <c r="C60" s="96" t="s">
        <v>317</v>
      </c>
      <c r="D60" s="327">
        <v>98.003</v>
      </c>
      <c r="E60" s="327">
        <v>96.001000000000005</v>
      </c>
      <c r="F60" s="327">
        <f>SUM(D60,E60)</f>
        <v>194.00400000000002</v>
      </c>
      <c r="G60" s="23">
        <v>4</v>
      </c>
      <c r="H60" s="327">
        <v>778.00900000000001</v>
      </c>
      <c r="I60" s="24">
        <v>18</v>
      </c>
    </row>
    <row r="61" spans="1:9" ht="15.75" customHeight="1" x14ac:dyDescent="0.3">
      <c r="A61" s="20">
        <v>6</v>
      </c>
      <c r="B61" s="96" t="s">
        <v>210</v>
      </c>
      <c r="C61" s="96" t="s">
        <v>45</v>
      </c>
      <c r="D61" s="327">
        <v>97.001000000000005</v>
      </c>
      <c r="E61" s="327">
        <v>95.001999999999995</v>
      </c>
      <c r="F61" s="327">
        <f>SUM(D61,E61)</f>
        <v>192.00299999999999</v>
      </c>
      <c r="G61" s="23">
        <v>3</v>
      </c>
      <c r="H61" s="327">
        <v>780.00700000000006</v>
      </c>
      <c r="I61" s="24">
        <v>17</v>
      </c>
    </row>
    <row r="62" spans="1:9" ht="15.75" customHeight="1" x14ac:dyDescent="0.3">
      <c r="A62" s="20">
        <v>7</v>
      </c>
      <c r="B62" s="96" t="s">
        <v>565</v>
      </c>
      <c r="C62" s="96" t="s">
        <v>38</v>
      </c>
      <c r="D62" s="327">
        <v>93</v>
      </c>
      <c r="E62" s="327">
        <v>91.001000000000005</v>
      </c>
      <c r="F62" s="327">
        <f>SUM(D62,E62)</f>
        <v>184.001</v>
      </c>
      <c r="G62" s="23">
        <v>2</v>
      </c>
      <c r="H62" s="327">
        <v>770.00800000000004</v>
      </c>
      <c r="I62" s="24">
        <v>16</v>
      </c>
    </row>
    <row r="63" spans="1:9" ht="15.75" customHeight="1" x14ac:dyDescent="0.3">
      <c r="A63" s="349">
        <v>4</v>
      </c>
      <c r="B63" s="350" t="s">
        <v>1193</v>
      </c>
      <c r="C63" s="350" t="s">
        <v>134</v>
      </c>
      <c r="D63" s="351" t="s">
        <v>43</v>
      </c>
      <c r="E63" s="351"/>
      <c r="F63" s="351">
        <f>SUM(D63,E63)</f>
        <v>0</v>
      </c>
      <c r="G63" s="352">
        <v>0</v>
      </c>
      <c r="H63" s="329">
        <v>0</v>
      </c>
      <c r="I63" s="32">
        <v>0</v>
      </c>
    </row>
    <row r="64" spans="1:9" ht="15.75" customHeight="1" x14ac:dyDescent="0.3"/>
    <row r="65" spans="2:5" ht="15.75" customHeight="1" x14ac:dyDescent="0.3">
      <c r="B65" s="4" t="s">
        <v>1119</v>
      </c>
    </row>
    <row r="66" spans="2:5" ht="15.75" customHeight="1" x14ac:dyDescent="0.3"/>
    <row r="67" spans="2:5" ht="15.75" customHeight="1" x14ac:dyDescent="0.3">
      <c r="B67" s="4" t="s">
        <v>1254</v>
      </c>
      <c r="E67" s="39" t="s">
        <v>168</v>
      </c>
    </row>
    <row r="68" spans="2:5" ht="15.75" customHeight="1" x14ac:dyDescent="0.3">
      <c r="B68" s="4" t="s">
        <v>169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5:I63">
    <sortCondition descending="1" ref="I55"/>
    <sortCondition descending="1" ref="H55"/>
  </sortState>
  <hyperlinks>
    <hyperlink ref="B2" location="'Index'!A3" tooltip="Go to the Index sheet" display="á" xr:uid="{01E57566-4045-472D-AC56-CA6E4AA494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9CAA7-DDF2-442F-9972-E50CAE83A429}">
  <sheetPr codeName="Sheet3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1080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1230</v>
      </c>
    </row>
    <row r="3" spans="1:25" ht="15.75" customHeight="1" x14ac:dyDescent="0.3">
      <c r="A3" s="7"/>
      <c r="B3" s="8" t="s">
        <v>82</v>
      </c>
      <c r="C3" s="4" t="s">
        <v>533</v>
      </c>
      <c r="E3" s="9" t="s">
        <v>1469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6">
        <v>5</v>
      </c>
      <c r="B5" s="243" t="s">
        <v>489</v>
      </c>
      <c r="C5" s="243" t="s">
        <v>490</v>
      </c>
      <c r="D5" s="383">
        <v>99.001999999999995</v>
      </c>
      <c r="E5" s="383">
        <v>99.001000000000005</v>
      </c>
      <c r="F5" s="348">
        <f>SUM(D5,E5)</f>
        <v>198.00299999999999</v>
      </c>
      <c r="G5" s="319">
        <v>8</v>
      </c>
      <c r="H5" s="383">
        <v>794.01599999999985</v>
      </c>
      <c r="I5" s="246">
        <v>32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6</v>
      </c>
      <c r="B6" s="104" t="s">
        <v>1201</v>
      </c>
      <c r="C6" s="104" t="s">
        <v>34</v>
      </c>
      <c r="D6" s="326">
        <v>99.001000000000005</v>
      </c>
      <c r="E6" s="326">
        <v>97.003</v>
      </c>
      <c r="F6" s="327">
        <f>SUM(D6,E6)</f>
        <v>196.00400000000002</v>
      </c>
      <c r="G6" s="23">
        <v>7</v>
      </c>
      <c r="H6" s="326">
        <v>790.02</v>
      </c>
      <c r="I6" s="57">
        <v>30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4</v>
      </c>
      <c r="B7" s="104" t="s">
        <v>1198</v>
      </c>
      <c r="C7" s="104" t="s">
        <v>45</v>
      </c>
      <c r="D7" s="326">
        <v>100.003</v>
      </c>
      <c r="E7" s="326">
        <v>100.002</v>
      </c>
      <c r="F7" s="327">
        <f>SUM(D7,E7)</f>
        <v>200.005</v>
      </c>
      <c r="G7" s="23">
        <v>9</v>
      </c>
      <c r="H7" s="326">
        <v>788.01599999999996</v>
      </c>
      <c r="I7" s="57">
        <v>26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1</v>
      </c>
      <c r="B8" s="96" t="s">
        <v>1400</v>
      </c>
      <c r="C8" s="96" t="s">
        <v>124</v>
      </c>
      <c r="D8" s="327">
        <v>100.002</v>
      </c>
      <c r="E8" s="327">
        <v>0</v>
      </c>
      <c r="F8" s="327">
        <f>SUM(D8,E8)</f>
        <v>100.002</v>
      </c>
      <c r="G8" s="23">
        <v>1</v>
      </c>
      <c r="H8" s="327">
        <v>697.0139999999999</v>
      </c>
      <c r="I8" s="28">
        <v>26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9</v>
      </c>
      <c r="B9" s="104" t="s">
        <v>1202</v>
      </c>
      <c r="C9" s="104" t="s">
        <v>134</v>
      </c>
      <c r="D9" s="326">
        <v>98.001000000000005</v>
      </c>
      <c r="E9" s="326">
        <v>96</v>
      </c>
      <c r="F9" s="327">
        <f>SUM(D9,E9)</f>
        <v>194.001</v>
      </c>
      <c r="G9" s="23">
        <v>6</v>
      </c>
      <c r="H9" s="326">
        <v>780.00399999999991</v>
      </c>
      <c r="I9" s="57">
        <v>20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7</v>
      </c>
      <c r="B10" s="104" t="s">
        <v>1401</v>
      </c>
      <c r="C10" s="104" t="s">
        <v>162</v>
      </c>
      <c r="D10" s="326">
        <v>96</v>
      </c>
      <c r="E10" s="326">
        <v>95.001000000000005</v>
      </c>
      <c r="F10" s="327">
        <f>SUM(D10,E10)</f>
        <v>191.001</v>
      </c>
      <c r="G10" s="23">
        <v>5</v>
      </c>
      <c r="H10" s="326">
        <v>777.01099999999997</v>
      </c>
      <c r="I10" s="57">
        <v>19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2</v>
      </c>
      <c r="B11" s="104" t="s">
        <v>1265</v>
      </c>
      <c r="C11" s="104" t="s">
        <v>488</v>
      </c>
      <c r="D11" s="326">
        <v>96.003</v>
      </c>
      <c r="E11" s="326">
        <v>92</v>
      </c>
      <c r="F11" s="327">
        <f>SUM(D11,E11)</f>
        <v>188.00299999999999</v>
      </c>
      <c r="G11" s="23">
        <v>3</v>
      </c>
      <c r="H11" s="326">
        <v>772.01099999999997</v>
      </c>
      <c r="I11" s="57">
        <v>13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0">
        <v>3</v>
      </c>
      <c r="B12" s="104" t="s">
        <v>1284</v>
      </c>
      <c r="C12" s="104" t="s">
        <v>763</v>
      </c>
      <c r="D12" s="326">
        <v>96</v>
      </c>
      <c r="E12" s="326">
        <v>95</v>
      </c>
      <c r="F12" s="327">
        <f>SUM(D12,E12)</f>
        <v>191</v>
      </c>
      <c r="G12" s="23">
        <v>4</v>
      </c>
      <c r="H12" s="326">
        <v>772.00500000000011</v>
      </c>
      <c r="I12" s="57">
        <v>13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0">
        <v>8</v>
      </c>
      <c r="B13" s="353" t="s">
        <v>751</v>
      </c>
      <c r="C13" s="353" t="s">
        <v>124</v>
      </c>
      <c r="D13" s="354">
        <v>94.001000000000005</v>
      </c>
      <c r="E13" s="354">
        <v>92</v>
      </c>
      <c r="F13" s="351">
        <f>SUM(D13,E13)</f>
        <v>186.001</v>
      </c>
      <c r="G13" s="352">
        <v>2</v>
      </c>
      <c r="H13" s="328">
        <v>755.00599999999997</v>
      </c>
      <c r="I13" s="60">
        <v>5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1402</v>
      </c>
      <c r="E15" s="9" t="s">
        <v>1470</v>
      </c>
      <c r="F15" s="8"/>
      <c r="G15" s="8"/>
      <c r="H15" s="8"/>
      <c r="I15" s="8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8">
        <v>2</v>
      </c>
      <c r="B16" s="323" t="s">
        <v>10</v>
      </c>
      <c r="C16" s="324" t="s">
        <v>11</v>
      </c>
      <c r="D16" s="303"/>
      <c r="E16" s="325"/>
      <c r="F16" s="310" t="s">
        <v>12</v>
      </c>
      <c r="G16" s="310" t="s">
        <v>13</v>
      </c>
      <c r="H16" s="310" t="s">
        <v>14</v>
      </c>
      <c r="I16" s="311" t="s">
        <v>15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42">
        <v>2</v>
      </c>
      <c r="B17" s="243" t="s">
        <v>208</v>
      </c>
      <c r="C17" s="243" t="s">
        <v>42</v>
      </c>
      <c r="D17" s="383">
        <v>99.004999999999995</v>
      </c>
      <c r="E17" s="383">
        <v>99</v>
      </c>
      <c r="F17" s="348">
        <f>SUM(D17,E17)</f>
        <v>198.005</v>
      </c>
      <c r="G17" s="319">
        <v>8</v>
      </c>
      <c r="H17" s="383">
        <v>790.01400000000001</v>
      </c>
      <c r="I17" s="246">
        <v>30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8</v>
      </c>
      <c r="B18" s="104" t="s">
        <v>655</v>
      </c>
      <c r="C18" s="104" t="s">
        <v>116</v>
      </c>
      <c r="D18" s="326">
        <v>98</v>
      </c>
      <c r="E18" s="326">
        <v>97</v>
      </c>
      <c r="F18" s="327">
        <f>SUM(D18,E18)</f>
        <v>195</v>
      </c>
      <c r="G18" s="23">
        <v>5</v>
      </c>
      <c r="H18" s="326">
        <v>786.00900000000001</v>
      </c>
      <c r="I18" s="57">
        <v>27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3</v>
      </c>
      <c r="B19" s="104" t="s">
        <v>1284</v>
      </c>
      <c r="C19" s="104" t="s">
        <v>147</v>
      </c>
      <c r="D19" s="326">
        <v>100.002</v>
      </c>
      <c r="E19" s="326">
        <v>97.001000000000005</v>
      </c>
      <c r="F19" s="327">
        <f>SUM(D19,E19)</f>
        <v>197.00299999999999</v>
      </c>
      <c r="G19" s="23">
        <v>6</v>
      </c>
      <c r="H19" s="326">
        <v>784.01</v>
      </c>
      <c r="I19" s="57">
        <v>23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9</v>
      </c>
      <c r="B20" s="104" t="s">
        <v>1203</v>
      </c>
      <c r="C20" s="104" t="s">
        <v>490</v>
      </c>
      <c r="D20" s="326">
        <v>100.005</v>
      </c>
      <c r="E20" s="326">
        <v>98.001999999999995</v>
      </c>
      <c r="F20" s="327">
        <f>SUM(D20,E20)</f>
        <v>198.00700000000001</v>
      </c>
      <c r="G20" s="23">
        <v>9</v>
      </c>
      <c r="H20" s="326">
        <v>784.01400000000012</v>
      </c>
      <c r="I20" s="57">
        <v>22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1</v>
      </c>
      <c r="B21" s="96" t="s">
        <v>1403</v>
      </c>
      <c r="C21" s="96" t="s">
        <v>259</v>
      </c>
      <c r="D21" s="327">
        <v>97</v>
      </c>
      <c r="E21" s="327">
        <v>96.001000000000005</v>
      </c>
      <c r="F21" s="327">
        <f>SUM(D21,E21)</f>
        <v>193.001</v>
      </c>
      <c r="G21" s="23">
        <v>3</v>
      </c>
      <c r="H21" s="327">
        <v>783.00700000000006</v>
      </c>
      <c r="I21" s="28">
        <v>22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8">
        <v>4</v>
      </c>
      <c r="B22" s="104" t="s">
        <v>210</v>
      </c>
      <c r="C22" s="104" t="s">
        <v>763</v>
      </c>
      <c r="D22" s="326">
        <v>97.001000000000005</v>
      </c>
      <c r="E22" s="326">
        <v>96.001999999999995</v>
      </c>
      <c r="F22" s="327">
        <f>SUM(D22,E22)</f>
        <v>193.00299999999999</v>
      </c>
      <c r="G22" s="23">
        <v>4</v>
      </c>
      <c r="H22" s="326">
        <v>781.0139999999999</v>
      </c>
      <c r="I22" s="57">
        <v>22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7</v>
      </c>
      <c r="B23" s="104" t="s">
        <v>1404</v>
      </c>
      <c r="C23" s="104" t="s">
        <v>259</v>
      </c>
      <c r="D23" s="326">
        <v>99.001000000000005</v>
      </c>
      <c r="E23" s="326">
        <v>99</v>
      </c>
      <c r="F23" s="327">
        <f>SUM(D23,E23)</f>
        <v>198.001</v>
      </c>
      <c r="G23" s="23">
        <v>7</v>
      </c>
      <c r="H23" s="326">
        <v>779.00399999999991</v>
      </c>
      <c r="I23" s="57">
        <v>18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5</v>
      </c>
      <c r="B24" s="104" t="s">
        <v>152</v>
      </c>
      <c r="C24" s="104" t="s">
        <v>134</v>
      </c>
      <c r="D24" s="326">
        <v>97</v>
      </c>
      <c r="E24" s="326">
        <v>96.001000000000005</v>
      </c>
      <c r="F24" s="327">
        <f>SUM(D24,E24)</f>
        <v>193.001</v>
      </c>
      <c r="G24" s="23">
        <v>3</v>
      </c>
      <c r="H24" s="326">
        <v>779.00800000000004</v>
      </c>
      <c r="I24" s="57">
        <v>15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70">
        <v>6</v>
      </c>
      <c r="B25" s="353" t="s">
        <v>1199</v>
      </c>
      <c r="C25" s="353" t="s">
        <v>17</v>
      </c>
      <c r="D25" s="354">
        <v>96.001999999999995</v>
      </c>
      <c r="E25" s="354">
        <v>96.001000000000005</v>
      </c>
      <c r="F25" s="351">
        <f>SUM(D25,E25)</f>
        <v>192.00299999999999</v>
      </c>
      <c r="G25" s="352">
        <v>1</v>
      </c>
      <c r="H25" s="328">
        <v>765.00800000000004</v>
      </c>
      <c r="I25" s="60">
        <v>7</v>
      </c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1405</v>
      </c>
      <c r="E27" s="9" t="s">
        <v>1471</v>
      </c>
      <c r="F27" s="8"/>
      <c r="G27" s="8"/>
      <c r="H27" s="8"/>
      <c r="I27" s="8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8">
        <v>2</v>
      </c>
      <c r="B28" s="323" t="s">
        <v>10</v>
      </c>
      <c r="C28" s="324" t="s">
        <v>11</v>
      </c>
      <c r="D28" s="303"/>
      <c r="E28" s="325"/>
      <c r="F28" s="310" t="s">
        <v>12</v>
      </c>
      <c r="G28" s="310" t="s">
        <v>13</v>
      </c>
      <c r="H28" s="310" t="s">
        <v>14</v>
      </c>
      <c r="I28" s="311" t="s">
        <v>15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6">
        <v>3</v>
      </c>
      <c r="B29" s="243" t="s">
        <v>1272</v>
      </c>
      <c r="C29" s="243" t="s">
        <v>1267</v>
      </c>
      <c r="D29" s="383">
        <v>100.003</v>
      </c>
      <c r="E29" s="383">
        <v>100.003</v>
      </c>
      <c r="F29" s="348">
        <f>SUM(D29,E29)</f>
        <v>200.006</v>
      </c>
      <c r="G29" s="319">
        <v>9</v>
      </c>
      <c r="H29" s="383">
        <v>793.01699999999994</v>
      </c>
      <c r="I29" s="246">
        <v>32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4</v>
      </c>
      <c r="B30" s="104" t="s">
        <v>1253</v>
      </c>
      <c r="C30" s="104" t="s">
        <v>60</v>
      </c>
      <c r="D30" s="326">
        <v>99.001999999999995</v>
      </c>
      <c r="E30" s="326">
        <v>97.003</v>
      </c>
      <c r="F30" s="327">
        <f>SUM(D30,E30)</f>
        <v>196.005</v>
      </c>
      <c r="G30" s="23">
        <v>6</v>
      </c>
      <c r="H30" s="326">
        <v>789.02</v>
      </c>
      <c r="I30" s="57">
        <v>27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0">
        <v>9</v>
      </c>
      <c r="B31" s="104" t="s">
        <v>915</v>
      </c>
      <c r="C31" s="104" t="s">
        <v>719</v>
      </c>
      <c r="D31" s="326">
        <v>100.003</v>
      </c>
      <c r="E31" s="326">
        <v>99</v>
      </c>
      <c r="F31" s="327">
        <f>SUM(D31,E31)</f>
        <v>199.00299999999999</v>
      </c>
      <c r="G31" s="23">
        <v>8</v>
      </c>
      <c r="H31" s="326">
        <v>788.00700000000006</v>
      </c>
      <c r="I31" s="57">
        <v>25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8</v>
      </c>
      <c r="B32" s="104" t="s">
        <v>1216</v>
      </c>
      <c r="C32" s="104" t="s">
        <v>719</v>
      </c>
      <c r="D32" s="326">
        <v>99</v>
      </c>
      <c r="E32" s="326">
        <v>97</v>
      </c>
      <c r="F32" s="327">
        <f>SUM(D32,E32)</f>
        <v>196</v>
      </c>
      <c r="G32" s="23">
        <v>4</v>
      </c>
      <c r="H32" s="326">
        <v>782.005</v>
      </c>
      <c r="I32" s="57">
        <v>22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0">
        <v>1</v>
      </c>
      <c r="B33" s="96" t="s">
        <v>1197</v>
      </c>
      <c r="C33" s="96" t="s">
        <v>17</v>
      </c>
      <c r="D33" s="327">
        <v>99.001000000000005</v>
      </c>
      <c r="E33" s="327">
        <v>98.004000000000005</v>
      </c>
      <c r="F33" s="327">
        <f>SUM(D33,E33)</f>
        <v>197.005</v>
      </c>
      <c r="G33" s="23">
        <v>7</v>
      </c>
      <c r="H33" s="327">
        <v>782.01100000000008</v>
      </c>
      <c r="I33" s="28">
        <v>20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0">
        <v>7</v>
      </c>
      <c r="B34" s="104" t="s">
        <v>508</v>
      </c>
      <c r="C34" s="104" t="s">
        <v>476</v>
      </c>
      <c r="D34" s="326">
        <v>97.001000000000005</v>
      </c>
      <c r="E34" s="326">
        <v>95.001999999999995</v>
      </c>
      <c r="F34" s="327">
        <f>SUM(D34,E34)</f>
        <v>192.00299999999999</v>
      </c>
      <c r="G34" s="23">
        <v>3</v>
      </c>
      <c r="H34" s="326">
        <v>781.01</v>
      </c>
      <c r="I34" s="57">
        <v>20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8">
        <v>6</v>
      </c>
      <c r="B35" s="104" t="s">
        <v>419</v>
      </c>
      <c r="C35" s="104" t="s">
        <v>259</v>
      </c>
      <c r="D35" s="326">
        <v>100.004</v>
      </c>
      <c r="E35" s="326">
        <v>96.001000000000005</v>
      </c>
      <c r="F35" s="327">
        <f>SUM(D35,E35)</f>
        <v>196.005</v>
      </c>
      <c r="G35" s="23">
        <v>6</v>
      </c>
      <c r="H35" s="326">
        <v>774.01</v>
      </c>
      <c r="I35" s="57">
        <v>15</v>
      </c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0">
        <v>5</v>
      </c>
      <c r="B36" s="104" t="s">
        <v>1406</v>
      </c>
      <c r="C36" s="104" t="s">
        <v>259</v>
      </c>
      <c r="D36" s="326">
        <v>99</v>
      </c>
      <c r="E36" s="326">
        <v>93.001000000000005</v>
      </c>
      <c r="F36" s="327">
        <f>SUM(D36,E36)</f>
        <v>192.001</v>
      </c>
      <c r="G36" s="23">
        <v>2</v>
      </c>
      <c r="H36" s="326">
        <v>774.01109999999994</v>
      </c>
      <c r="I36" s="57">
        <v>13</v>
      </c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70">
        <v>2</v>
      </c>
      <c r="B37" s="353" t="s">
        <v>1283</v>
      </c>
      <c r="C37" s="353" t="s">
        <v>23</v>
      </c>
      <c r="D37" s="354">
        <v>96</v>
      </c>
      <c r="E37" s="354">
        <v>95.001999999999995</v>
      </c>
      <c r="F37" s="351">
        <f>SUM(D37,E37)</f>
        <v>191.00200000000001</v>
      </c>
      <c r="G37" s="352">
        <v>1</v>
      </c>
      <c r="H37" s="328">
        <v>766.00900000000001</v>
      </c>
      <c r="I37" s="60">
        <v>8</v>
      </c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140</v>
      </c>
      <c r="C39" s="4" t="s">
        <v>1407</v>
      </c>
      <c r="E39" s="9" t="s">
        <v>1472</v>
      </c>
      <c r="F39" s="8"/>
      <c r="G39" s="8"/>
      <c r="H39" s="8"/>
      <c r="I39" s="8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38">
        <v>2</v>
      </c>
      <c r="B40" s="323" t="s">
        <v>10</v>
      </c>
      <c r="C40" s="324" t="s">
        <v>11</v>
      </c>
      <c r="D40" s="303"/>
      <c r="E40" s="325"/>
      <c r="F40" s="310" t="s">
        <v>12</v>
      </c>
      <c r="G40" s="310" t="s">
        <v>13</v>
      </c>
      <c r="H40" s="310" t="s">
        <v>14</v>
      </c>
      <c r="I40" s="311" t="s">
        <v>15</v>
      </c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42">
        <v>2</v>
      </c>
      <c r="B41" s="243" t="s">
        <v>1409</v>
      </c>
      <c r="C41" s="243" t="s">
        <v>17</v>
      </c>
      <c r="D41" s="383">
        <v>99.003</v>
      </c>
      <c r="E41" s="383">
        <v>98.001000000000005</v>
      </c>
      <c r="F41" s="348">
        <f>SUM(D41,E41)</f>
        <v>197.00400000000002</v>
      </c>
      <c r="G41" s="319">
        <v>9</v>
      </c>
      <c r="H41" s="383">
        <v>778.01599999999996</v>
      </c>
      <c r="I41" s="246">
        <v>27</v>
      </c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8">
        <v>6</v>
      </c>
      <c r="B42" s="104" t="s">
        <v>1287</v>
      </c>
      <c r="C42" s="104" t="s">
        <v>763</v>
      </c>
      <c r="D42" s="326">
        <v>99</v>
      </c>
      <c r="E42" s="326">
        <v>97.001999999999995</v>
      </c>
      <c r="F42" s="327">
        <f>SUM(D42,E42)</f>
        <v>196.00200000000001</v>
      </c>
      <c r="G42" s="23">
        <v>7</v>
      </c>
      <c r="H42" s="326">
        <v>778.00599999999986</v>
      </c>
      <c r="I42" s="57">
        <v>25</v>
      </c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20">
        <v>7</v>
      </c>
      <c r="B43" s="104" t="s">
        <v>481</v>
      </c>
      <c r="C43" s="104" t="s">
        <v>476</v>
      </c>
      <c r="D43" s="326">
        <v>98.001999999999995</v>
      </c>
      <c r="E43" s="326">
        <v>96.001999999999995</v>
      </c>
      <c r="F43" s="327">
        <f>SUM(D43,E43)</f>
        <v>194.00399999999999</v>
      </c>
      <c r="G43" s="23">
        <v>6</v>
      </c>
      <c r="H43" s="326">
        <v>776.01</v>
      </c>
      <c r="I43" s="57">
        <v>25</v>
      </c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9</v>
      </c>
      <c r="B44" s="104" t="s">
        <v>194</v>
      </c>
      <c r="C44" s="104" t="s">
        <v>134</v>
      </c>
      <c r="D44" s="326">
        <v>99.001999999999995</v>
      </c>
      <c r="E44" s="326">
        <v>98.001000000000005</v>
      </c>
      <c r="F44" s="327">
        <f>SUM(D44,E44)</f>
        <v>197.00299999999999</v>
      </c>
      <c r="G44" s="23">
        <v>8</v>
      </c>
      <c r="H44" s="326">
        <v>589.00599999999997</v>
      </c>
      <c r="I44" s="57">
        <v>24</v>
      </c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0">
        <v>1</v>
      </c>
      <c r="B45" s="96" t="s">
        <v>1408</v>
      </c>
      <c r="C45" s="96" t="s">
        <v>763</v>
      </c>
      <c r="D45" s="327">
        <v>98.001000000000005</v>
      </c>
      <c r="E45" s="327">
        <v>93</v>
      </c>
      <c r="F45" s="327">
        <f>SUM(D45,E45)</f>
        <v>191.001</v>
      </c>
      <c r="G45" s="23">
        <v>2</v>
      </c>
      <c r="H45" s="327">
        <v>771.00599999999997</v>
      </c>
      <c r="I45" s="28">
        <v>17</v>
      </c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0">
        <v>5</v>
      </c>
      <c r="B46" s="104" t="s">
        <v>1411</v>
      </c>
      <c r="C46" s="104" t="s">
        <v>259</v>
      </c>
      <c r="D46" s="326">
        <v>96.001000000000005</v>
      </c>
      <c r="E46" s="326">
        <v>94</v>
      </c>
      <c r="F46" s="327">
        <f>SUM(D46,E46)</f>
        <v>190.001</v>
      </c>
      <c r="G46" s="23">
        <v>1</v>
      </c>
      <c r="H46" s="326">
        <v>733.00900000000001</v>
      </c>
      <c r="I46" s="57">
        <v>17</v>
      </c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8">
        <v>4</v>
      </c>
      <c r="B47" s="104" t="s">
        <v>1206</v>
      </c>
      <c r="C47" s="104" t="s">
        <v>436</v>
      </c>
      <c r="D47" s="326">
        <v>96.001000000000005</v>
      </c>
      <c r="E47" s="326">
        <v>96</v>
      </c>
      <c r="F47" s="327">
        <f>SUM(D47,E47)</f>
        <v>192.001</v>
      </c>
      <c r="G47" s="23">
        <v>3</v>
      </c>
      <c r="H47" s="326">
        <v>764.00299999999993</v>
      </c>
      <c r="I47" s="57">
        <v>15</v>
      </c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8">
        <v>8</v>
      </c>
      <c r="B48" s="104" t="s">
        <v>1412</v>
      </c>
      <c r="C48" s="104" t="s">
        <v>17</v>
      </c>
      <c r="D48" s="326">
        <v>97.001000000000005</v>
      </c>
      <c r="E48" s="326">
        <v>96.001000000000005</v>
      </c>
      <c r="F48" s="327">
        <f>SUM(D48,E48)</f>
        <v>193.00200000000001</v>
      </c>
      <c r="G48" s="23">
        <v>5</v>
      </c>
      <c r="H48" s="326">
        <v>577.00800000000004</v>
      </c>
      <c r="I48" s="57">
        <v>15</v>
      </c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49">
        <v>3</v>
      </c>
      <c r="B49" s="353" t="s">
        <v>1410</v>
      </c>
      <c r="C49" s="353" t="s">
        <v>317</v>
      </c>
      <c r="D49" s="354">
        <v>97</v>
      </c>
      <c r="E49" s="354">
        <v>96</v>
      </c>
      <c r="F49" s="351">
        <f>SUM(D49,E49)</f>
        <v>193</v>
      </c>
      <c r="G49" s="352">
        <v>4</v>
      </c>
      <c r="H49" s="328">
        <v>388.00099999999998</v>
      </c>
      <c r="I49" s="60">
        <v>10</v>
      </c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143</v>
      </c>
      <c r="C51" s="4" t="s">
        <v>1413</v>
      </c>
      <c r="E51" s="9" t="s">
        <v>1456</v>
      </c>
      <c r="F51" s="8"/>
      <c r="G51" s="8"/>
      <c r="H51" s="8"/>
      <c r="I51" s="8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38">
        <v>2</v>
      </c>
      <c r="B52" s="323" t="s">
        <v>10</v>
      </c>
      <c r="C52" s="324" t="s">
        <v>11</v>
      </c>
      <c r="D52" s="303"/>
      <c r="E52" s="325"/>
      <c r="F52" s="310" t="s">
        <v>12</v>
      </c>
      <c r="G52" s="310" t="s">
        <v>13</v>
      </c>
      <c r="H52" s="310" t="s">
        <v>14</v>
      </c>
      <c r="I52" s="311" t="s">
        <v>15</v>
      </c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42">
        <v>2</v>
      </c>
      <c r="B53" s="243" t="s">
        <v>475</v>
      </c>
      <c r="C53" s="243" t="s">
        <v>476</v>
      </c>
      <c r="D53" s="383">
        <v>99.003</v>
      </c>
      <c r="E53" s="383">
        <v>99.001000000000005</v>
      </c>
      <c r="F53" s="348">
        <f>SUM(D53,E53)</f>
        <v>198.00400000000002</v>
      </c>
      <c r="G53" s="319">
        <v>9</v>
      </c>
      <c r="H53" s="383">
        <v>788.01300000000003</v>
      </c>
      <c r="I53" s="246">
        <v>33</v>
      </c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0">
        <v>9</v>
      </c>
      <c r="B54" s="104" t="s">
        <v>1418</v>
      </c>
      <c r="C54" s="104" t="s">
        <v>23</v>
      </c>
      <c r="D54" s="326">
        <v>99.004000000000005</v>
      </c>
      <c r="E54" s="326">
        <v>97.001000000000005</v>
      </c>
      <c r="F54" s="327">
        <f>SUM(D54,E54)</f>
        <v>196.005</v>
      </c>
      <c r="G54" s="23">
        <v>8</v>
      </c>
      <c r="H54" s="326">
        <v>787.01099999999997</v>
      </c>
      <c r="I54" s="57">
        <v>31</v>
      </c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8">
        <v>6</v>
      </c>
      <c r="B55" s="104" t="s">
        <v>1416</v>
      </c>
      <c r="C55" s="104" t="s">
        <v>38</v>
      </c>
      <c r="D55" s="326">
        <v>99</v>
      </c>
      <c r="E55" s="326">
        <v>96</v>
      </c>
      <c r="F55" s="327">
        <f>SUM(D55,E55)</f>
        <v>195</v>
      </c>
      <c r="G55" s="23">
        <v>5</v>
      </c>
      <c r="H55" s="326">
        <v>783.00900000000001</v>
      </c>
      <c r="I55" s="57">
        <v>27</v>
      </c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8">
        <v>8</v>
      </c>
      <c r="B56" s="104" t="s">
        <v>1207</v>
      </c>
      <c r="C56" s="104" t="s">
        <v>134</v>
      </c>
      <c r="D56" s="326">
        <v>99.001000000000005</v>
      </c>
      <c r="E56" s="326">
        <v>97</v>
      </c>
      <c r="F56" s="327">
        <f>SUM(D56,E56)</f>
        <v>196.001</v>
      </c>
      <c r="G56" s="23">
        <v>7</v>
      </c>
      <c r="H56" s="326">
        <v>778.00700000000006</v>
      </c>
      <c r="I56" s="57">
        <v>24</v>
      </c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20">
        <v>3</v>
      </c>
      <c r="B57" s="104" t="s">
        <v>1415</v>
      </c>
      <c r="C57" s="104" t="s">
        <v>259</v>
      </c>
      <c r="D57" s="326">
        <v>97.001999999999995</v>
      </c>
      <c r="E57" s="326">
        <v>96.001000000000005</v>
      </c>
      <c r="F57" s="327">
        <f>SUM(D57,E57)</f>
        <v>193.00299999999999</v>
      </c>
      <c r="G57" s="23">
        <v>3</v>
      </c>
      <c r="H57" s="326">
        <v>771.00600000000009</v>
      </c>
      <c r="I57" s="57">
        <v>18</v>
      </c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20">
        <v>7</v>
      </c>
      <c r="B58" s="104" t="s">
        <v>1417</v>
      </c>
      <c r="C58" s="104" t="s">
        <v>763</v>
      </c>
      <c r="D58" s="326">
        <v>99.003</v>
      </c>
      <c r="E58" s="326">
        <v>96.001999999999995</v>
      </c>
      <c r="F58" s="327">
        <f>SUM(D58,E58)</f>
        <v>195.005</v>
      </c>
      <c r="G58" s="23">
        <v>6</v>
      </c>
      <c r="H58" s="326">
        <v>771.00900000000001</v>
      </c>
      <c r="I58" s="57">
        <v>17</v>
      </c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20">
        <v>1</v>
      </c>
      <c r="B59" s="96" t="s">
        <v>1414</v>
      </c>
      <c r="C59" s="96" t="s">
        <v>763</v>
      </c>
      <c r="D59" s="327">
        <v>98.001000000000005</v>
      </c>
      <c r="E59" s="327">
        <v>96</v>
      </c>
      <c r="F59" s="327">
        <f>SUM(D59,E59)</f>
        <v>194.001</v>
      </c>
      <c r="G59" s="23">
        <v>4</v>
      </c>
      <c r="H59" s="327">
        <v>771.00399999999991</v>
      </c>
      <c r="I59" s="28">
        <v>17</v>
      </c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20">
        <v>5</v>
      </c>
      <c r="B60" s="104" t="s">
        <v>1205</v>
      </c>
      <c r="C60" s="104" t="s">
        <v>548</v>
      </c>
      <c r="D60" s="326">
        <v>97.001999999999995</v>
      </c>
      <c r="E60" s="326">
        <v>96</v>
      </c>
      <c r="F60" s="327">
        <f>SUM(D60,E60)</f>
        <v>193.00200000000001</v>
      </c>
      <c r="G60" s="23">
        <v>2</v>
      </c>
      <c r="H60" s="326">
        <v>766.00700000000006</v>
      </c>
      <c r="I60" s="57">
        <v>11</v>
      </c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70">
        <v>4</v>
      </c>
      <c r="B61" s="353" t="s">
        <v>1323</v>
      </c>
      <c r="C61" s="353" t="s">
        <v>126</v>
      </c>
      <c r="D61" s="354">
        <v>98.001000000000005</v>
      </c>
      <c r="E61" s="354">
        <v>93.001999999999995</v>
      </c>
      <c r="F61" s="351">
        <f>SUM(D61,E61)</f>
        <v>191.00299999999999</v>
      </c>
      <c r="G61" s="352">
        <v>1</v>
      </c>
      <c r="H61" s="328">
        <v>570.00900000000001</v>
      </c>
      <c r="I61" s="60">
        <v>3</v>
      </c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 t="s">
        <v>1119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4" t="s">
        <v>1254</v>
      </c>
      <c r="E65" s="39" t="s">
        <v>168</v>
      </c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4" t="s">
        <v>169</v>
      </c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4289DBA4-7552-48B5-9781-C7219F80BC8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C50E-6BAC-42F9-B823-4F33930AA2E8}">
  <sheetPr codeName="Sheet1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1080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1081</v>
      </c>
    </row>
    <row r="3" spans="1:25" ht="15.75" customHeight="1" x14ac:dyDescent="0.3">
      <c r="A3" s="7"/>
      <c r="B3" s="8" t="s">
        <v>170</v>
      </c>
      <c r="C3" s="4" t="s">
        <v>1082</v>
      </c>
      <c r="E3" s="9" t="s">
        <v>1457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6">
        <v>3</v>
      </c>
      <c r="B5" s="243" t="s">
        <v>193</v>
      </c>
      <c r="C5" s="243" t="s">
        <v>38</v>
      </c>
      <c r="D5" s="383">
        <v>99.001999999999995</v>
      </c>
      <c r="E5" s="383">
        <v>98</v>
      </c>
      <c r="F5" s="348">
        <f>SUM(D5,E5)</f>
        <v>197.00200000000001</v>
      </c>
      <c r="G5" s="319">
        <v>8</v>
      </c>
      <c r="H5" s="383">
        <v>783.00800000000004</v>
      </c>
      <c r="I5" s="246">
        <v>33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1</v>
      </c>
      <c r="B6" s="96" t="s">
        <v>1083</v>
      </c>
      <c r="C6" s="96" t="s">
        <v>763</v>
      </c>
      <c r="D6" s="327">
        <v>99</v>
      </c>
      <c r="E6" s="327">
        <v>97</v>
      </c>
      <c r="F6" s="327">
        <f>SUM(D6,E6)</f>
        <v>196</v>
      </c>
      <c r="G6" s="23">
        <v>7</v>
      </c>
      <c r="H6" s="327">
        <v>780.00599999999997</v>
      </c>
      <c r="I6" s="28">
        <v>30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4</v>
      </c>
      <c r="B7" s="104" t="s">
        <v>1084</v>
      </c>
      <c r="C7" s="104" t="s">
        <v>58</v>
      </c>
      <c r="D7" s="326">
        <v>96</v>
      </c>
      <c r="E7" s="326">
        <v>94</v>
      </c>
      <c r="F7" s="327">
        <f>SUM(D7,E7)</f>
        <v>190</v>
      </c>
      <c r="G7" s="23">
        <v>3</v>
      </c>
      <c r="H7" s="326">
        <v>772.00600000000009</v>
      </c>
      <c r="I7" s="57">
        <v>22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7</v>
      </c>
      <c r="B8" s="104" t="s">
        <v>1086</v>
      </c>
      <c r="C8" s="104" t="s">
        <v>126</v>
      </c>
      <c r="D8" s="326">
        <v>95.001999999999995</v>
      </c>
      <c r="E8" s="326">
        <v>95.001000000000005</v>
      </c>
      <c r="F8" s="327">
        <f>SUM(D8,E8)</f>
        <v>190.00299999999999</v>
      </c>
      <c r="G8" s="23">
        <v>5</v>
      </c>
      <c r="H8" s="326">
        <v>767.01099999999997</v>
      </c>
      <c r="I8" s="57">
        <v>22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5</v>
      </c>
      <c r="B9" s="104" t="s">
        <v>1085</v>
      </c>
      <c r="C9" s="104" t="s">
        <v>38</v>
      </c>
      <c r="D9" s="326">
        <v>96.001000000000005</v>
      </c>
      <c r="E9" s="326">
        <v>94</v>
      </c>
      <c r="F9" s="327">
        <f>SUM(D9,E9)</f>
        <v>190.001</v>
      </c>
      <c r="G9" s="23">
        <v>4</v>
      </c>
      <c r="H9" s="326">
        <v>765.00299999999993</v>
      </c>
      <c r="I9" s="57">
        <v>21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8">
        <v>8</v>
      </c>
      <c r="B10" s="104" t="s">
        <v>136</v>
      </c>
      <c r="C10" s="104" t="s">
        <v>42</v>
      </c>
      <c r="D10" s="326">
        <v>97.003</v>
      </c>
      <c r="E10" s="326">
        <v>93.001000000000005</v>
      </c>
      <c r="F10" s="327">
        <f>SUM(D10,E10)</f>
        <v>190.00400000000002</v>
      </c>
      <c r="G10" s="23">
        <v>6</v>
      </c>
      <c r="H10" s="326">
        <v>756.01</v>
      </c>
      <c r="I10" s="57">
        <v>17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6</v>
      </c>
      <c r="B11" s="104" t="s">
        <v>501</v>
      </c>
      <c r="C11" s="104" t="s">
        <v>488</v>
      </c>
      <c r="D11" s="326">
        <v>93.001000000000005</v>
      </c>
      <c r="E11" s="326">
        <v>93</v>
      </c>
      <c r="F11" s="327">
        <f>SUM(D11,E11)</f>
        <v>186.001</v>
      </c>
      <c r="G11" s="23">
        <v>2</v>
      </c>
      <c r="H11" s="326">
        <v>757.005</v>
      </c>
      <c r="I11" s="57">
        <v>16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0">
        <v>9</v>
      </c>
      <c r="B12" s="104" t="s">
        <v>1087</v>
      </c>
      <c r="C12" s="104" t="s">
        <v>17</v>
      </c>
      <c r="D12" s="326">
        <v>100.002</v>
      </c>
      <c r="E12" s="326">
        <v>99.001999999999995</v>
      </c>
      <c r="F12" s="327">
        <f>SUM(D12,E12)</f>
        <v>199.00399999999999</v>
      </c>
      <c r="G12" s="23">
        <v>9</v>
      </c>
      <c r="H12" s="326">
        <v>744.00700000000006</v>
      </c>
      <c r="I12" s="57">
        <v>15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0">
        <v>2</v>
      </c>
      <c r="B13" s="353" t="s">
        <v>520</v>
      </c>
      <c r="C13" s="353" t="s">
        <v>488</v>
      </c>
      <c r="D13" s="354" t="s">
        <v>43</v>
      </c>
      <c r="E13" s="354"/>
      <c r="F13" s="351">
        <f>SUM(D13,E13)</f>
        <v>0</v>
      </c>
      <c r="G13" s="352">
        <v>0</v>
      </c>
      <c r="H13" s="328">
        <v>0</v>
      </c>
      <c r="I13" s="60">
        <v>0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173</v>
      </c>
      <c r="C15" s="4" t="s">
        <v>1088</v>
      </c>
      <c r="E15" s="9" t="s">
        <v>1458</v>
      </c>
      <c r="F15" s="8"/>
      <c r="G15" s="8"/>
      <c r="H15" s="8"/>
      <c r="I15" s="8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8">
        <v>2</v>
      </c>
      <c r="B16" s="323" t="s">
        <v>10</v>
      </c>
      <c r="C16" s="324" t="s">
        <v>11</v>
      </c>
      <c r="D16" s="303"/>
      <c r="E16" s="325"/>
      <c r="F16" s="310" t="s">
        <v>12</v>
      </c>
      <c r="G16" s="310" t="s">
        <v>13</v>
      </c>
      <c r="H16" s="310" t="s">
        <v>14</v>
      </c>
      <c r="I16" s="311" t="s">
        <v>15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42">
        <v>8</v>
      </c>
      <c r="B17" s="243" t="s">
        <v>1094</v>
      </c>
      <c r="C17" s="243" t="s">
        <v>488</v>
      </c>
      <c r="D17" s="383">
        <v>99.003</v>
      </c>
      <c r="E17" s="383">
        <v>98.001999999999995</v>
      </c>
      <c r="F17" s="348">
        <f>SUM(D17,E17)</f>
        <v>197.005</v>
      </c>
      <c r="G17" s="319">
        <v>8</v>
      </c>
      <c r="H17" s="383">
        <v>786.01699999999994</v>
      </c>
      <c r="I17" s="246">
        <v>34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2</v>
      </c>
      <c r="B18" s="104" t="s">
        <v>967</v>
      </c>
      <c r="C18" s="104" t="s">
        <v>38</v>
      </c>
      <c r="D18" s="326">
        <v>100.001</v>
      </c>
      <c r="E18" s="326">
        <v>100.003</v>
      </c>
      <c r="F18" s="327">
        <f>SUM(D18,E18)</f>
        <v>200.00400000000002</v>
      </c>
      <c r="G18" s="23">
        <v>9</v>
      </c>
      <c r="H18" s="326">
        <v>782.0100000000001</v>
      </c>
      <c r="I18" s="57">
        <v>31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6</v>
      </c>
      <c r="B19" s="104" t="s">
        <v>1092</v>
      </c>
      <c r="C19" s="104" t="s">
        <v>105</v>
      </c>
      <c r="D19" s="326">
        <v>95.001000000000005</v>
      </c>
      <c r="E19" s="326">
        <v>96.001000000000005</v>
      </c>
      <c r="F19" s="327">
        <f>SUM(D19,E19)</f>
        <v>191.00200000000001</v>
      </c>
      <c r="G19" s="23">
        <v>7</v>
      </c>
      <c r="H19" s="326">
        <v>770.00600000000009</v>
      </c>
      <c r="I19" s="57">
        <v>25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8">
        <v>4</v>
      </c>
      <c r="B20" s="104" t="s">
        <v>551</v>
      </c>
      <c r="C20" s="104" t="s">
        <v>105</v>
      </c>
      <c r="D20" s="326">
        <v>93</v>
      </c>
      <c r="E20" s="326">
        <v>95</v>
      </c>
      <c r="F20" s="327">
        <f>SUM(D20,E20)</f>
        <v>188</v>
      </c>
      <c r="G20" s="23">
        <v>5</v>
      </c>
      <c r="H20" s="326">
        <v>758.005</v>
      </c>
      <c r="I20" s="57">
        <v>23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1</v>
      </c>
      <c r="B21" s="96" t="s">
        <v>1089</v>
      </c>
      <c r="C21" s="96" t="s">
        <v>73</v>
      </c>
      <c r="D21" s="327">
        <v>96.001999999999995</v>
      </c>
      <c r="E21" s="327">
        <v>94</v>
      </c>
      <c r="F21" s="327">
        <f>SUM(D21,E21)</f>
        <v>190.00200000000001</v>
      </c>
      <c r="G21" s="23">
        <v>6</v>
      </c>
      <c r="H21" s="327">
        <v>754.00600000000009</v>
      </c>
      <c r="I21" s="28">
        <v>21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0">
        <v>5</v>
      </c>
      <c r="B22" s="104" t="s">
        <v>1091</v>
      </c>
      <c r="C22" s="104" t="s">
        <v>476</v>
      </c>
      <c r="D22" s="326" t="s">
        <v>43</v>
      </c>
      <c r="E22" s="326"/>
      <c r="F22" s="327">
        <f>SUM(D22,E22)</f>
        <v>0</v>
      </c>
      <c r="G22" s="23">
        <v>0</v>
      </c>
      <c r="H22" s="326">
        <v>387.00200000000001</v>
      </c>
      <c r="I22" s="57">
        <v>12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7</v>
      </c>
      <c r="B23" s="104" t="s">
        <v>1093</v>
      </c>
      <c r="C23" s="104" t="s">
        <v>259</v>
      </c>
      <c r="D23" s="326" t="s">
        <v>43</v>
      </c>
      <c r="E23" s="326"/>
      <c r="F23" s="327">
        <f>SUM(D23,E23)</f>
        <v>0</v>
      </c>
      <c r="G23" s="23">
        <v>0</v>
      </c>
      <c r="H23" s="326">
        <v>469.00599999999997</v>
      </c>
      <c r="I23" s="57">
        <v>11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9</v>
      </c>
      <c r="B24" s="104" t="s">
        <v>1095</v>
      </c>
      <c r="C24" s="104" t="s">
        <v>58</v>
      </c>
      <c r="D24" s="326">
        <v>91.001000000000005</v>
      </c>
      <c r="E24" s="326">
        <v>84</v>
      </c>
      <c r="F24" s="327">
        <f>SUM(D24,E24)</f>
        <v>175.001</v>
      </c>
      <c r="G24" s="23">
        <v>4</v>
      </c>
      <c r="H24" s="326">
        <v>536.00199999999995</v>
      </c>
      <c r="I24" s="57">
        <v>10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9">
        <v>3</v>
      </c>
      <c r="B25" s="353" t="s">
        <v>1090</v>
      </c>
      <c r="C25" s="353" t="s">
        <v>436</v>
      </c>
      <c r="D25" s="354" t="s">
        <v>43</v>
      </c>
      <c r="E25" s="354"/>
      <c r="F25" s="351">
        <f>SUM(D25,E25)</f>
        <v>0</v>
      </c>
      <c r="G25" s="352">
        <v>0</v>
      </c>
      <c r="H25" s="328">
        <v>0</v>
      </c>
      <c r="I25" s="60">
        <v>0</v>
      </c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196</v>
      </c>
      <c r="C27" s="4" t="s">
        <v>1096</v>
      </c>
      <c r="E27" s="9" t="s">
        <v>1448</v>
      </c>
      <c r="F27" s="8"/>
      <c r="G27" s="8"/>
      <c r="H27" s="8"/>
      <c r="I27" s="8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8">
        <v>2</v>
      </c>
      <c r="B28" s="323" t="s">
        <v>10</v>
      </c>
      <c r="C28" s="324" t="s">
        <v>11</v>
      </c>
      <c r="D28" s="303"/>
      <c r="E28" s="325"/>
      <c r="F28" s="310" t="s">
        <v>12</v>
      </c>
      <c r="G28" s="310" t="s">
        <v>13</v>
      </c>
      <c r="H28" s="310" t="s">
        <v>14</v>
      </c>
      <c r="I28" s="311" t="s">
        <v>15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6">
        <v>5</v>
      </c>
      <c r="B29" s="243" t="s">
        <v>625</v>
      </c>
      <c r="C29" s="243" t="s">
        <v>38</v>
      </c>
      <c r="D29" s="383">
        <v>98</v>
      </c>
      <c r="E29" s="383">
        <v>100.002</v>
      </c>
      <c r="F29" s="348">
        <f>SUM(D29,E29)</f>
        <v>198.00200000000001</v>
      </c>
      <c r="G29" s="319">
        <v>8</v>
      </c>
      <c r="H29" s="383">
        <v>785.00600000000009</v>
      </c>
      <c r="I29" s="246">
        <v>35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6</v>
      </c>
      <c r="B30" s="104" t="s">
        <v>1102</v>
      </c>
      <c r="C30" s="104" t="s">
        <v>116</v>
      </c>
      <c r="D30" s="326">
        <v>100.005</v>
      </c>
      <c r="E30" s="326">
        <v>98</v>
      </c>
      <c r="F30" s="327">
        <f>SUM(D30,E30)</f>
        <v>198.005</v>
      </c>
      <c r="G30" s="23">
        <v>9</v>
      </c>
      <c r="H30" s="326">
        <v>775.01499999999999</v>
      </c>
      <c r="I30" s="57">
        <v>32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8">
        <v>2</v>
      </c>
      <c r="B31" s="104" t="s">
        <v>1098</v>
      </c>
      <c r="C31" s="104" t="s">
        <v>34</v>
      </c>
      <c r="D31" s="326">
        <v>94</v>
      </c>
      <c r="E31" s="326">
        <v>93</v>
      </c>
      <c r="F31" s="327">
        <f>SUM(D31,E31)</f>
        <v>187</v>
      </c>
      <c r="G31" s="23">
        <v>4</v>
      </c>
      <c r="H31" s="326">
        <v>758.00699999999995</v>
      </c>
      <c r="I31" s="57">
        <v>25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4</v>
      </c>
      <c r="B32" s="104" t="s">
        <v>1101</v>
      </c>
      <c r="C32" s="104" t="s">
        <v>134</v>
      </c>
      <c r="D32" s="326">
        <v>95.001000000000005</v>
      </c>
      <c r="E32" s="326">
        <v>97.001000000000005</v>
      </c>
      <c r="F32" s="327">
        <f>SUM(D32,E32)</f>
        <v>192.00200000000001</v>
      </c>
      <c r="G32" s="23">
        <v>6</v>
      </c>
      <c r="H32" s="326">
        <v>756.00600000000009</v>
      </c>
      <c r="I32" s="57">
        <v>24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0">
        <v>1</v>
      </c>
      <c r="B33" s="96" t="s">
        <v>1097</v>
      </c>
      <c r="C33" s="96" t="s">
        <v>105</v>
      </c>
      <c r="D33" s="327">
        <v>93</v>
      </c>
      <c r="E33" s="327">
        <v>94.001000000000005</v>
      </c>
      <c r="F33" s="327">
        <f>SUM(D33,E33)</f>
        <v>187.001</v>
      </c>
      <c r="G33" s="23">
        <v>5</v>
      </c>
      <c r="H33" s="327">
        <v>732.00099999999998</v>
      </c>
      <c r="I33" s="28">
        <v>19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0">
        <v>7</v>
      </c>
      <c r="B34" s="104" t="s">
        <v>1103</v>
      </c>
      <c r="C34" s="104" t="s">
        <v>116</v>
      </c>
      <c r="D34" s="326">
        <v>96.001000000000005</v>
      </c>
      <c r="E34" s="326">
        <v>97.001000000000005</v>
      </c>
      <c r="F34" s="327">
        <f>SUM(D34,E34)</f>
        <v>193.00200000000001</v>
      </c>
      <c r="G34" s="23">
        <v>7</v>
      </c>
      <c r="H34" s="326">
        <v>385.00200000000001</v>
      </c>
      <c r="I34" s="57">
        <v>13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0">
        <v>3</v>
      </c>
      <c r="B35" s="104" t="s">
        <v>1099</v>
      </c>
      <c r="C35" s="104" t="s">
        <v>1100</v>
      </c>
      <c r="D35" s="326" t="s">
        <v>43</v>
      </c>
      <c r="E35" s="326"/>
      <c r="F35" s="327">
        <f>SUM(D35,E35)</f>
        <v>0</v>
      </c>
      <c r="G35" s="23">
        <v>0</v>
      </c>
      <c r="H35" s="326">
        <v>0</v>
      </c>
      <c r="I35" s="57">
        <v>0</v>
      </c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8">
        <v>8</v>
      </c>
      <c r="B36" s="104" t="s">
        <v>1104</v>
      </c>
      <c r="C36" s="104" t="s">
        <v>126</v>
      </c>
      <c r="D36" s="326" t="s">
        <v>43</v>
      </c>
      <c r="E36" s="326"/>
      <c r="F36" s="327">
        <f>SUM(D36,E36)</f>
        <v>0</v>
      </c>
      <c r="G36" s="23">
        <v>0</v>
      </c>
      <c r="H36" s="326">
        <v>0</v>
      </c>
      <c r="I36" s="57">
        <v>0</v>
      </c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9">
        <v>9</v>
      </c>
      <c r="B37" s="353" t="s">
        <v>125</v>
      </c>
      <c r="C37" s="353" t="s">
        <v>126</v>
      </c>
      <c r="D37" s="354" t="s">
        <v>43</v>
      </c>
      <c r="E37" s="354"/>
      <c r="F37" s="351">
        <f>SUM(D37,E37)</f>
        <v>0</v>
      </c>
      <c r="G37" s="352">
        <v>0</v>
      </c>
      <c r="H37" s="328">
        <v>0</v>
      </c>
      <c r="I37" s="60">
        <v>0</v>
      </c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199</v>
      </c>
      <c r="C39" s="4" t="s">
        <v>1105</v>
      </c>
      <c r="E39" s="9" t="s">
        <v>1459</v>
      </c>
      <c r="F39" s="8"/>
      <c r="G39" s="8"/>
      <c r="H39" s="8"/>
      <c r="I39" s="8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38">
        <v>2</v>
      </c>
      <c r="B40" s="323" t="s">
        <v>10</v>
      </c>
      <c r="C40" s="324" t="s">
        <v>11</v>
      </c>
      <c r="D40" s="303"/>
      <c r="E40" s="325"/>
      <c r="F40" s="310" t="s">
        <v>12</v>
      </c>
      <c r="G40" s="310" t="s">
        <v>13</v>
      </c>
      <c r="H40" s="310" t="s">
        <v>14</v>
      </c>
      <c r="I40" s="311" t="s">
        <v>15</v>
      </c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42">
        <v>4</v>
      </c>
      <c r="B41" s="243" t="s">
        <v>688</v>
      </c>
      <c r="C41" s="243" t="s">
        <v>34</v>
      </c>
      <c r="D41" s="383">
        <v>97</v>
      </c>
      <c r="E41" s="383">
        <v>97</v>
      </c>
      <c r="F41" s="348">
        <f>SUM(D41,E41)</f>
        <v>194</v>
      </c>
      <c r="G41" s="319">
        <v>8</v>
      </c>
      <c r="H41" s="383">
        <v>772.00400000000002</v>
      </c>
      <c r="I41" s="246">
        <v>31</v>
      </c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0">
        <v>7</v>
      </c>
      <c r="B42" s="104" t="s">
        <v>1109</v>
      </c>
      <c r="C42" s="104" t="s">
        <v>476</v>
      </c>
      <c r="D42" s="326">
        <v>99.001000000000005</v>
      </c>
      <c r="E42" s="326">
        <v>96.001999999999995</v>
      </c>
      <c r="F42" s="327">
        <f>SUM(D42,E42)</f>
        <v>195.00299999999999</v>
      </c>
      <c r="G42" s="23">
        <v>9</v>
      </c>
      <c r="H42" s="326">
        <v>766.00600000000009</v>
      </c>
      <c r="I42" s="57">
        <v>31</v>
      </c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20">
        <v>9</v>
      </c>
      <c r="B43" s="104" t="s">
        <v>507</v>
      </c>
      <c r="C43" s="104" t="s">
        <v>182</v>
      </c>
      <c r="D43" s="326">
        <v>95</v>
      </c>
      <c r="E43" s="326">
        <v>96.001000000000005</v>
      </c>
      <c r="F43" s="327">
        <f>SUM(D43,E43)</f>
        <v>191.001</v>
      </c>
      <c r="G43" s="23">
        <v>7</v>
      </c>
      <c r="H43" s="326">
        <v>766.005</v>
      </c>
      <c r="I43" s="57">
        <v>30</v>
      </c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3</v>
      </c>
      <c r="B44" s="104" t="s">
        <v>1106</v>
      </c>
      <c r="C44" s="104" t="s">
        <v>488</v>
      </c>
      <c r="D44" s="326">
        <v>96.001000000000005</v>
      </c>
      <c r="E44" s="326">
        <v>90</v>
      </c>
      <c r="F44" s="327">
        <f>SUM(D44,E44)</f>
        <v>186.001</v>
      </c>
      <c r="G44" s="23">
        <v>5</v>
      </c>
      <c r="H44" s="326">
        <v>756.00599999999997</v>
      </c>
      <c r="I44" s="57">
        <v>25</v>
      </c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8">
        <v>8</v>
      </c>
      <c r="B45" s="104" t="s">
        <v>1110</v>
      </c>
      <c r="C45" s="104" t="s">
        <v>34</v>
      </c>
      <c r="D45" s="326">
        <v>92</v>
      </c>
      <c r="E45" s="326">
        <v>92.001000000000005</v>
      </c>
      <c r="F45" s="327">
        <f>SUM(D45,E45)</f>
        <v>184.001</v>
      </c>
      <c r="G45" s="23">
        <v>3</v>
      </c>
      <c r="H45" s="326">
        <v>745.00299999999993</v>
      </c>
      <c r="I45" s="57">
        <v>17</v>
      </c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8">
        <v>2</v>
      </c>
      <c r="B46" s="104" t="s">
        <v>642</v>
      </c>
      <c r="C46" s="104" t="s">
        <v>162</v>
      </c>
      <c r="D46" s="326">
        <v>91</v>
      </c>
      <c r="E46" s="326">
        <v>96</v>
      </c>
      <c r="F46" s="327">
        <f>SUM(D46,E46)</f>
        <v>187</v>
      </c>
      <c r="G46" s="23">
        <v>6</v>
      </c>
      <c r="H46" s="326">
        <v>740.00599999999997</v>
      </c>
      <c r="I46" s="57">
        <v>16</v>
      </c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20">
        <v>1</v>
      </c>
      <c r="B47" s="96" t="s">
        <v>219</v>
      </c>
      <c r="C47" s="96" t="s">
        <v>34</v>
      </c>
      <c r="D47" s="327">
        <v>91</v>
      </c>
      <c r="E47" s="327">
        <v>94</v>
      </c>
      <c r="F47" s="327">
        <f>SUM(D47,E47)</f>
        <v>185</v>
      </c>
      <c r="G47" s="23">
        <v>4</v>
      </c>
      <c r="H47" s="327">
        <v>739.00199999999995</v>
      </c>
      <c r="I47" s="28">
        <v>16</v>
      </c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0">
        <v>5</v>
      </c>
      <c r="B48" s="104" t="s">
        <v>1107</v>
      </c>
      <c r="C48" s="104" t="s">
        <v>436</v>
      </c>
      <c r="D48" s="326">
        <v>88</v>
      </c>
      <c r="E48" s="326">
        <v>92.001000000000005</v>
      </c>
      <c r="F48" s="327">
        <f>SUM(D48,E48)</f>
        <v>180.001</v>
      </c>
      <c r="G48" s="23">
        <v>1</v>
      </c>
      <c r="H48" s="326">
        <v>737.00199999999995</v>
      </c>
      <c r="I48" s="57">
        <v>11</v>
      </c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70">
        <v>6</v>
      </c>
      <c r="B49" s="353" t="s">
        <v>1108</v>
      </c>
      <c r="C49" s="353" t="s">
        <v>134</v>
      </c>
      <c r="D49" s="354">
        <v>91</v>
      </c>
      <c r="E49" s="354">
        <v>91.001000000000005</v>
      </c>
      <c r="F49" s="351">
        <f>SUM(D49,E49)</f>
        <v>182.001</v>
      </c>
      <c r="G49" s="352">
        <v>2</v>
      </c>
      <c r="H49" s="328">
        <v>687.00099999999998</v>
      </c>
      <c r="I49" s="60">
        <v>5</v>
      </c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223</v>
      </c>
      <c r="C51" s="4" t="s">
        <v>1111</v>
      </c>
      <c r="E51" s="9" t="s">
        <v>1460</v>
      </c>
      <c r="F51" s="8"/>
      <c r="G51" s="8"/>
      <c r="H51" s="8"/>
      <c r="I51" s="8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38">
        <v>2</v>
      </c>
      <c r="B52" s="323" t="s">
        <v>10</v>
      </c>
      <c r="C52" s="324" t="s">
        <v>11</v>
      </c>
      <c r="D52" s="303"/>
      <c r="E52" s="325"/>
      <c r="F52" s="310" t="s">
        <v>12</v>
      </c>
      <c r="G52" s="310" t="s">
        <v>13</v>
      </c>
      <c r="H52" s="310" t="s">
        <v>14</v>
      </c>
      <c r="I52" s="311" t="s">
        <v>15</v>
      </c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42">
        <v>6</v>
      </c>
      <c r="B53" s="243" t="s">
        <v>1116</v>
      </c>
      <c r="C53" s="243" t="s">
        <v>259</v>
      </c>
      <c r="D53" s="383">
        <v>98.001999999999995</v>
      </c>
      <c r="E53" s="383">
        <v>96.001000000000005</v>
      </c>
      <c r="F53" s="348">
        <f>SUM(D53,E53)</f>
        <v>194.00299999999999</v>
      </c>
      <c r="G53" s="319">
        <v>9</v>
      </c>
      <c r="H53" s="383">
        <v>762.00800000000004</v>
      </c>
      <c r="I53" s="246">
        <v>28</v>
      </c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8">
        <v>4</v>
      </c>
      <c r="B54" s="104" t="s">
        <v>1114</v>
      </c>
      <c r="C54" s="104" t="s">
        <v>719</v>
      </c>
      <c r="D54" s="326">
        <v>96.001999999999995</v>
      </c>
      <c r="E54" s="326">
        <v>94</v>
      </c>
      <c r="F54" s="327">
        <f>SUM(D54,E54)</f>
        <v>190.00200000000001</v>
      </c>
      <c r="G54" s="23">
        <v>5</v>
      </c>
      <c r="H54" s="326">
        <v>761.00600000000009</v>
      </c>
      <c r="I54" s="57">
        <v>26</v>
      </c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20">
        <v>7</v>
      </c>
      <c r="B55" s="104" t="s">
        <v>1117</v>
      </c>
      <c r="C55" s="104" t="s">
        <v>763</v>
      </c>
      <c r="D55" s="326" t="s">
        <v>43</v>
      </c>
      <c r="E55" s="326"/>
      <c r="F55" s="327">
        <f>SUM(D55,E55)</f>
        <v>0</v>
      </c>
      <c r="G55" s="23">
        <v>0</v>
      </c>
      <c r="H55" s="326">
        <v>577.00800000000004</v>
      </c>
      <c r="I55" s="57">
        <v>24</v>
      </c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8">
        <v>8</v>
      </c>
      <c r="B56" s="104" t="s">
        <v>1118</v>
      </c>
      <c r="C56" s="104" t="s">
        <v>34</v>
      </c>
      <c r="D56" s="326">
        <v>94</v>
      </c>
      <c r="E56" s="326">
        <v>95</v>
      </c>
      <c r="F56" s="327">
        <f>SUM(D56,E56)</f>
        <v>189</v>
      </c>
      <c r="G56" s="23">
        <v>4</v>
      </c>
      <c r="H56" s="326">
        <v>756.00599999999997</v>
      </c>
      <c r="I56" s="57">
        <v>23</v>
      </c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8">
        <v>2</v>
      </c>
      <c r="B57" s="104" t="s">
        <v>1112</v>
      </c>
      <c r="C57" s="104" t="s">
        <v>58</v>
      </c>
      <c r="D57" s="326">
        <v>96</v>
      </c>
      <c r="E57" s="326">
        <v>97.001000000000005</v>
      </c>
      <c r="F57" s="327">
        <f>SUM(D57,E57)</f>
        <v>193.001</v>
      </c>
      <c r="G57" s="23">
        <v>7</v>
      </c>
      <c r="H57" s="326">
        <v>571.00400000000002</v>
      </c>
      <c r="I57" s="57">
        <v>20</v>
      </c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20">
        <v>9</v>
      </c>
      <c r="B58" s="104" t="s">
        <v>402</v>
      </c>
      <c r="C58" s="104" t="s">
        <v>17</v>
      </c>
      <c r="D58" s="326">
        <v>98.001999999999995</v>
      </c>
      <c r="E58" s="326">
        <v>95.001000000000005</v>
      </c>
      <c r="F58" s="327">
        <f>SUM(D58,E58)</f>
        <v>193.00299999999999</v>
      </c>
      <c r="G58" s="23">
        <v>8</v>
      </c>
      <c r="H58" s="326">
        <v>746.00399999999991</v>
      </c>
      <c r="I58" s="57">
        <v>18</v>
      </c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20">
        <v>3</v>
      </c>
      <c r="B59" s="104" t="s">
        <v>1113</v>
      </c>
      <c r="C59" s="104" t="s">
        <v>548</v>
      </c>
      <c r="D59" s="326">
        <v>91</v>
      </c>
      <c r="E59" s="326">
        <v>94</v>
      </c>
      <c r="F59" s="327">
        <f>SUM(D59,E59)</f>
        <v>185</v>
      </c>
      <c r="G59" s="23">
        <v>2</v>
      </c>
      <c r="H59" s="326">
        <v>747.00300000000004</v>
      </c>
      <c r="I59" s="57">
        <v>17</v>
      </c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20">
        <v>1</v>
      </c>
      <c r="B60" s="96" t="s">
        <v>344</v>
      </c>
      <c r="C60" s="96" t="s">
        <v>317</v>
      </c>
      <c r="D60" s="327">
        <v>95.001999999999995</v>
      </c>
      <c r="E60" s="327">
        <v>90.001000000000005</v>
      </c>
      <c r="F60" s="327">
        <f>SUM(D60,E60)</f>
        <v>185.00299999999999</v>
      </c>
      <c r="G60" s="23">
        <v>3</v>
      </c>
      <c r="H60" s="327">
        <v>732.00599999999986</v>
      </c>
      <c r="I60" s="28">
        <v>13</v>
      </c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49">
        <v>5</v>
      </c>
      <c r="B61" s="353" t="s">
        <v>1115</v>
      </c>
      <c r="C61" s="353" t="s">
        <v>317</v>
      </c>
      <c r="D61" s="354">
        <v>96.001999999999995</v>
      </c>
      <c r="E61" s="354">
        <v>96</v>
      </c>
      <c r="F61" s="351">
        <f>SUM(D61,E61)</f>
        <v>192.00200000000001</v>
      </c>
      <c r="G61" s="352">
        <v>6</v>
      </c>
      <c r="H61" s="328">
        <v>192.00200000000001</v>
      </c>
      <c r="I61" s="60">
        <v>6</v>
      </c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 t="s">
        <v>1119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4" t="s">
        <v>1120</v>
      </c>
      <c r="E65" s="39" t="s">
        <v>168</v>
      </c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4" t="s">
        <v>169</v>
      </c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60642907-BC00-4F46-9515-C8825242129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91D1-AF00-42E4-A778-4A8DCE5360F0}">
  <sheetPr codeName="Sheet16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1080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1081</v>
      </c>
    </row>
    <row r="3" spans="1:25" ht="15.75" customHeight="1" x14ac:dyDescent="0.3">
      <c r="A3" s="7"/>
      <c r="B3" s="8" t="s">
        <v>226</v>
      </c>
      <c r="C3" s="4" t="s">
        <v>1121</v>
      </c>
      <c r="E3" s="9" t="s">
        <v>1461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6">
        <v>9</v>
      </c>
      <c r="B5" s="243" t="s">
        <v>177</v>
      </c>
      <c r="C5" s="243" t="s">
        <v>1128</v>
      </c>
      <c r="D5" s="383">
        <v>93</v>
      </c>
      <c r="E5" s="383">
        <v>94</v>
      </c>
      <c r="F5" s="348">
        <f>SUM(D5,E5)</f>
        <v>187</v>
      </c>
      <c r="G5" s="319">
        <v>2</v>
      </c>
      <c r="H5" s="383">
        <v>768.00600000000009</v>
      </c>
      <c r="I5" s="246">
        <v>27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6</v>
      </c>
      <c r="B6" s="104" t="s">
        <v>1125</v>
      </c>
      <c r="C6" s="104" t="s">
        <v>38</v>
      </c>
      <c r="D6" s="326">
        <v>97.001000000000005</v>
      </c>
      <c r="E6" s="326">
        <v>94</v>
      </c>
      <c r="F6" s="327">
        <f>SUM(D6,E6)</f>
        <v>191.001</v>
      </c>
      <c r="G6" s="23">
        <v>8</v>
      </c>
      <c r="H6" s="326">
        <v>764.00599999999997</v>
      </c>
      <c r="I6" s="57">
        <v>26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7</v>
      </c>
      <c r="B7" s="104" t="s">
        <v>1126</v>
      </c>
      <c r="C7" s="104" t="s">
        <v>548</v>
      </c>
      <c r="D7" s="326">
        <v>94</v>
      </c>
      <c r="E7" s="326">
        <v>97.001000000000005</v>
      </c>
      <c r="F7" s="327">
        <f>SUM(D7,E7)</f>
        <v>191.001</v>
      </c>
      <c r="G7" s="23">
        <v>8</v>
      </c>
      <c r="H7" s="326">
        <v>760.005</v>
      </c>
      <c r="I7" s="57">
        <v>25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2</v>
      </c>
      <c r="B8" s="104" t="s">
        <v>1122</v>
      </c>
      <c r="C8" s="104" t="s">
        <v>116</v>
      </c>
      <c r="D8" s="326">
        <v>95</v>
      </c>
      <c r="E8" s="326">
        <v>96.001000000000005</v>
      </c>
      <c r="F8" s="327">
        <f>SUM(D8,E8)</f>
        <v>191.001</v>
      </c>
      <c r="G8" s="23">
        <v>8</v>
      </c>
      <c r="H8" s="326">
        <v>759.00400000000002</v>
      </c>
      <c r="I8" s="57">
        <v>24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1</v>
      </c>
      <c r="B9" s="96" t="s">
        <v>115</v>
      </c>
      <c r="C9" s="96" t="s">
        <v>116</v>
      </c>
      <c r="D9" s="327">
        <v>94</v>
      </c>
      <c r="E9" s="327">
        <v>96.001000000000005</v>
      </c>
      <c r="F9" s="327">
        <f>SUM(D9,E9)</f>
        <v>190.001</v>
      </c>
      <c r="G9" s="23">
        <v>4</v>
      </c>
      <c r="H9" s="327">
        <v>761.005</v>
      </c>
      <c r="I9" s="28">
        <v>23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3</v>
      </c>
      <c r="B10" s="104" t="s">
        <v>682</v>
      </c>
      <c r="C10" s="104" t="s">
        <v>23</v>
      </c>
      <c r="D10" s="326">
        <v>94</v>
      </c>
      <c r="E10" s="326">
        <v>97</v>
      </c>
      <c r="F10" s="327">
        <f>SUM(D10,E10)</f>
        <v>191</v>
      </c>
      <c r="G10" s="23">
        <v>5</v>
      </c>
      <c r="H10" s="326">
        <v>760</v>
      </c>
      <c r="I10" s="57">
        <v>19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8</v>
      </c>
      <c r="B11" s="104" t="s">
        <v>1127</v>
      </c>
      <c r="C11" s="104" t="s">
        <v>116</v>
      </c>
      <c r="D11" s="326">
        <v>96.004000000000005</v>
      </c>
      <c r="E11" s="326">
        <v>95.001000000000005</v>
      </c>
      <c r="F11" s="327">
        <f>SUM(D11,E11)</f>
        <v>191.005</v>
      </c>
      <c r="G11" s="23">
        <v>9</v>
      </c>
      <c r="H11" s="326">
        <v>752.00599999999997</v>
      </c>
      <c r="I11" s="57">
        <v>19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0">
        <v>5</v>
      </c>
      <c r="B12" s="104" t="s">
        <v>1124</v>
      </c>
      <c r="C12" s="104" t="s">
        <v>105</v>
      </c>
      <c r="D12" s="326">
        <v>96</v>
      </c>
      <c r="E12" s="326">
        <v>93.001000000000005</v>
      </c>
      <c r="F12" s="327">
        <f>SUM(D12,E12)</f>
        <v>189.001</v>
      </c>
      <c r="G12" s="23">
        <v>3</v>
      </c>
      <c r="H12" s="326">
        <v>758.00299999999993</v>
      </c>
      <c r="I12" s="57">
        <v>18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0">
        <v>4</v>
      </c>
      <c r="B13" s="353" t="s">
        <v>1123</v>
      </c>
      <c r="C13" s="353" t="s">
        <v>116</v>
      </c>
      <c r="D13" s="354">
        <v>91</v>
      </c>
      <c r="E13" s="354">
        <v>93</v>
      </c>
      <c r="F13" s="351">
        <f>SUM(D13,E13)</f>
        <v>184</v>
      </c>
      <c r="G13" s="352">
        <v>1</v>
      </c>
      <c r="H13" s="328">
        <v>278</v>
      </c>
      <c r="I13" s="60">
        <v>2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248</v>
      </c>
      <c r="C15" s="4" t="s">
        <v>1129</v>
      </c>
      <c r="E15" s="9" t="s">
        <v>1462</v>
      </c>
      <c r="F15" s="8"/>
      <c r="G15" s="8"/>
      <c r="H15" s="8"/>
      <c r="I15" s="8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8">
        <v>2</v>
      </c>
      <c r="B16" s="323" t="s">
        <v>10</v>
      </c>
      <c r="C16" s="324" t="s">
        <v>11</v>
      </c>
      <c r="D16" s="303"/>
      <c r="E16" s="325"/>
      <c r="F16" s="310" t="s">
        <v>12</v>
      </c>
      <c r="G16" s="310" t="s">
        <v>13</v>
      </c>
      <c r="H16" s="310" t="s">
        <v>14</v>
      </c>
      <c r="I16" s="311" t="s">
        <v>15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6">
        <v>5</v>
      </c>
      <c r="B17" s="243" t="s">
        <v>1133</v>
      </c>
      <c r="C17" s="243" t="s">
        <v>763</v>
      </c>
      <c r="D17" s="383">
        <v>99.001000000000005</v>
      </c>
      <c r="E17" s="383">
        <v>98.003</v>
      </c>
      <c r="F17" s="348">
        <f>SUM(D17,E17)</f>
        <v>197.00400000000002</v>
      </c>
      <c r="G17" s="319">
        <v>9</v>
      </c>
      <c r="H17" s="383">
        <v>762.00599999999997</v>
      </c>
      <c r="I17" s="246">
        <v>28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6</v>
      </c>
      <c r="B18" s="104" t="s">
        <v>1134</v>
      </c>
      <c r="C18" s="104" t="s">
        <v>34</v>
      </c>
      <c r="D18" s="326">
        <v>92</v>
      </c>
      <c r="E18" s="326">
        <v>94.003</v>
      </c>
      <c r="F18" s="327">
        <f>SUM(D18,E18)</f>
        <v>186.00299999999999</v>
      </c>
      <c r="G18" s="23">
        <v>6</v>
      </c>
      <c r="H18" s="326">
        <v>754.00600000000009</v>
      </c>
      <c r="I18" s="57">
        <v>28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4</v>
      </c>
      <c r="B19" s="104" t="s">
        <v>1132</v>
      </c>
      <c r="C19" s="104" t="s">
        <v>17</v>
      </c>
      <c r="D19" s="326">
        <v>94.001000000000005</v>
      </c>
      <c r="E19" s="326">
        <v>92</v>
      </c>
      <c r="F19" s="327">
        <f>SUM(D19,E19)</f>
        <v>186.001</v>
      </c>
      <c r="G19" s="23">
        <v>5</v>
      </c>
      <c r="H19" s="326">
        <v>749.00599999999997</v>
      </c>
      <c r="I19" s="57">
        <v>26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1</v>
      </c>
      <c r="B20" s="96" t="s">
        <v>1130</v>
      </c>
      <c r="C20" s="96" t="s">
        <v>235</v>
      </c>
      <c r="D20" s="327">
        <v>95</v>
      </c>
      <c r="E20" s="327">
        <v>91</v>
      </c>
      <c r="F20" s="327">
        <f>SUM(D20,E20)</f>
        <v>186</v>
      </c>
      <c r="G20" s="23">
        <v>4</v>
      </c>
      <c r="H20" s="327">
        <v>745.00700000000006</v>
      </c>
      <c r="I20" s="28">
        <v>23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8">
        <v>8</v>
      </c>
      <c r="B21" s="104" t="s">
        <v>552</v>
      </c>
      <c r="C21" s="104" t="s">
        <v>548</v>
      </c>
      <c r="D21" s="326">
        <v>94.001000000000005</v>
      </c>
      <c r="E21" s="326">
        <v>96</v>
      </c>
      <c r="F21" s="327">
        <f>SUM(D21,E21)</f>
        <v>190.001</v>
      </c>
      <c r="G21" s="23">
        <v>7</v>
      </c>
      <c r="H21" s="326">
        <v>568.005</v>
      </c>
      <c r="I21" s="57">
        <v>22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8">
        <v>2</v>
      </c>
      <c r="B22" s="104" t="s">
        <v>701</v>
      </c>
      <c r="C22" s="104" t="s">
        <v>67</v>
      </c>
      <c r="D22" s="326">
        <v>93</v>
      </c>
      <c r="E22" s="326">
        <v>92.001000000000005</v>
      </c>
      <c r="F22" s="327">
        <f>SUM(D22,E22)</f>
        <v>185.001</v>
      </c>
      <c r="G22" s="23">
        <v>3</v>
      </c>
      <c r="H22" s="326">
        <v>740.00600000000009</v>
      </c>
      <c r="I22" s="57">
        <v>19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9</v>
      </c>
      <c r="B23" s="104" t="s">
        <v>842</v>
      </c>
      <c r="C23" s="104" t="s">
        <v>34</v>
      </c>
      <c r="D23" s="326">
        <v>96</v>
      </c>
      <c r="E23" s="326">
        <v>95.001000000000005</v>
      </c>
      <c r="F23" s="327">
        <f>SUM(D23,E23)</f>
        <v>191.001</v>
      </c>
      <c r="G23" s="23">
        <v>8</v>
      </c>
      <c r="H23" s="326">
        <v>735.00299999999993</v>
      </c>
      <c r="I23" s="57">
        <v>18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3</v>
      </c>
      <c r="B24" s="104" t="s">
        <v>1131</v>
      </c>
      <c r="C24" s="104" t="s">
        <v>34</v>
      </c>
      <c r="D24" s="326">
        <v>79</v>
      </c>
      <c r="E24" s="326">
        <v>86</v>
      </c>
      <c r="F24" s="327">
        <f>SUM(D24,E24)</f>
        <v>165</v>
      </c>
      <c r="G24" s="23">
        <v>2</v>
      </c>
      <c r="H24" s="326">
        <v>678</v>
      </c>
      <c r="I24" s="57">
        <v>8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9">
        <v>7</v>
      </c>
      <c r="B25" s="353" t="s">
        <v>1135</v>
      </c>
      <c r="C25" s="353" t="s">
        <v>116</v>
      </c>
      <c r="D25" s="354" t="s">
        <v>43</v>
      </c>
      <c r="E25" s="354"/>
      <c r="F25" s="351">
        <f>SUM(D25,E25)</f>
        <v>0</v>
      </c>
      <c r="G25" s="352">
        <v>0</v>
      </c>
      <c r="H25" s="328">
        <v>187.001</v>
      </c>
      <c r="I25" s="60">
        <v>5</v>
      </c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1022</v>
      </c>
      <c r="C27" s="4" t="s">
        <v>1136</v>
      </c>
      <c r="E27" s="9" t="s">
        <v>1463</v>
      </c>
      <c r="F27" s="8"/>
      <c r="G27" s="8"/>
      <c r="H27" s="8"/>
      <c r="I27" s="8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8">
        <v>2</v>
      </c>
      <c r="B28" s="323" t="s">
        <v>10</v>
      </c>
      <c r="C28" s="324" t="s">
        <v>11</v>
      </c>
      <c r="D28" s="303"/>
      <c r="E28" s="325"/>
      <c r="F28" s="310" t="s">
        <v>12</v>
      </c>
      <c r="G28" s="310" t="s">
        <v>13</v>
      </c>
      <c r="H28" s="310" t="s">
        <v>14</v>
      </c>
      <c r="I28" s="311" t="s">
        <v>15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6">
        <v>9</v>
      </c>
      <c r="B29" s="243" t="s">
        <v>964</v>
      </c>
      <c r="C29" s="243" t="s">
        <v>134</v>
      </c>
      <c r="D29" s="383">
        <v>98.001999999999995</v>
      </c>
      <c r="E29" s="383">
        <v>98.001000000000005</v>
      </c>
      <c r="F29" s="348">
        <f>SUM(D29,E29)</f>
        <v>196.00299999999999</v>
      </c>
      <c r="G29" s="319">
        <v>9</v>
      </c>
      <c r="H29" s="383">
        <v>768.00800000000004</v>
      </c>
      <c r="I29" s="246">
        <v>32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0">
        <v>5</v>
      </c>
      <c r="B30" s="104" t="s">
        <v>1139</v>
      </c>
      <c r="C30" s="104" t="s">
        <v>259</v>
      </c>
      <c r="D30" s="326">
        <v>95.001000000000005</v>
      </c>
      <c r="E30" s="326">
        <v>94</v>
      </c>
      <c r="F30" s="327">
        <f>SUM(D30,E30)</f>
        <v>189.001</v>
      </c>
      <c r="G30" s="23">
        <v>6</v>
      </c>
      <c r="H30" s="326">
        <v>765.00599999999997</v>
      </c>
      <c r="I30" s="57">
        <v>31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0">
        <v>7</v>
      </c>
      <c r="B31" s="104" t="s">
        <v>1141</v>
      </c>
      <c r="C31" s="104" t="s">
        <v>38</v>
      </c>
      <c r="D31" s="326">
        <v>93</v>
      </c>
      <c r="E31" s="326">
        <v>98.001999999999995</v>
      </c>
      <c r="F31" s="327">
        <f>SUM(D31,E31)</f>
        <v>191.00200000000001</v>
      </c>
      <c r="G31" s="23">
        <v>7</v>
      </c>
      <c r="H31" s="326">
        <v>579.00700000000006</v>
      </c>
      <c r="I31" s="57">
        <v>24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6</v>
      </c>
      <c r="B32" s="104" t="s">
        <v>1140</v>
      </c>
      <c r="C32" s="104" t="s">
        <v>116</v>
      </c>
      <c r="D32" s="326">
        <v>96</v>
      </c>
      <c r="E32" s="326">
        <v>96.001000000000005</v>
      </c>
      <c r="F32" s="327">
        <f>SUM(D32,E32)</f>
        <v>192.001</v>
      </c>
      <c r="G32" s="23">
        <v>8</v>
      </c>
      <c r="H32" s="326">
        <v>661.005</v>
      </c>
      <c r="I32" s="57">
        <v>23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8">
        <v>4</v>
      </c>
      <c r="B33" s="104" t="s">
        <v>1138</v>
      </c>
      <c r="C33" s="104" t="s">
        <v>717</v>
      </c>
      <c r="D33" s="326">
        <v>94.001000000000005</v>
      </c>
      <c r="E33" s="326">
        <v>89</v>
      </c>
      <c r="F33" s="327">
        <f>SUM(D33,E33)</f>
        <v>183.001</v>
      </c>
      <c r="G33" s="23">
        <v>5</v>
      </c>
      <c r="H33" s="326">
        <v>737.00400000000002</v>
      </c>
      <c r="I33" s="57">
        <v>18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8">
        <v>8</v>
      </c>
      <c r="B34" s="104" t="s">
        <v>1012</v>
      </c>
      <c r="C34" s="104" t="s">
        <v>719</v>
      </c>
      <c r="D34" s="326">
        <v>94</v>
      </c>
      <c r="E34" s="326">
        <v>87</v>
      </c>
      <c r="F34" s="327">
        <f>SUM(D34,E34)</f>
        <v>181</v>
      </c>
      <c r="G34" s="23">
        <v>4</v>
      </c>
      <c r="H34" s="326">
        <v>739.00299999999993</v>
      </c>
      <c r="I34" s="57">
        <v>17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0">
        <v>1</v>
      </c>
      <c r="B35" s="96" t="s">
        <v>506</v>
      </c>
      <c r="C35" s="96" t="s">
        <v>147</v>
      </c>
      <c r="D35" s="327" t="s">
        <v>43</v>
      </c>
      <c r="E35" s="327"/>
      <c r="F35" s="327">
        <f>SUM(D35,E35)</f>
        <v>0</v>
      </c>
      <c r="G35" s="23">
        <v>0</v>
      </c>
      <c r="H35" s="327">
        <v>377.00300000000004</v>
      </c>
      <c r="I35" s="28">
        <v>12</v>
      </c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8">
        <v>2</v>
      </c>
      <c r="B36" s="104" t="s">
        <v>1137</v>
      </c>
      <c r="C36" s="104" t="s">
        <v>124</v>
      </c>
      <c r="D36" s="326">
        <v>84.001000000000005</v>
      </c>
      <c r="E36" s="326">
        <v>86</v>
      </c>
      <c r="F36" s="327">
        <f>SUM(D36,E36)</f>
        <v>170.001</v>
      </c>
      <c r="G36" s="23">
        <v>3</v>
      </c>
      <c r="H36" s="326">
        <v>526.00099999999998</v>
      </c>
      <c r="I36" s="57">
        <v>10</v>
      </c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9">
        <v>3</v>
      </c>
      <c r="B37" s="353" t="s">
        <v>1004</v>
      </c>
      <c r="C37" s="353" t="s">
        <v>719</v>
      </c>
      <c r="D37" s="354" t="s">
        <v>43</v>
      </c>
      <c r="E37" s="354"/>
      <c r="F37" s="351">
        <f>SUM(D37,E37)</f>
        <v>0</v>
      </c>
      <c r="G37" s="352">
        <v>0</v>
      </c>
      <c r="H37" s="328">
        <v>0</v>
      </c>
      <c r="I37" s="60">
        <v>0</v>
      </c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1142</v>
      </c>
      <c r="C39" s="4" t="s">
        <v>1143</v>
      </c>
      <c r="E39" s="9" t="s">
        <v>1464</v>
      </c>
      <c r="F39" s="8"/>
      <c r="G39" s="8"/>
      <c r="H39" s="8"/>
      <c r="I39" s="8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38">
        <v>2</v>
      </c>
      <c r="B40" s="323" t="s">
        <v>10</v>
      </c>
      <c r="C40" s="324" t="s">
        <v>11</v>
      </c>
      <c r="D40" s="303"/>
      <c r="E40" s="325"/>
      <c r="F40" s="310" t="s">
        <v>12</v>
      </c>
      <c r="G40" s="310" t="s">
        <v>13</v>
      </c>
      <c r="H40" s="310" t="s">
        <v>14</v>
      </c>
      <c r="I40" s="311" t="s">
        <v>15</v>
      </c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6">
        <v>7</v>
      </c>
      <c r="B41" s="243" t="s">
        <v>1150</v>
      </c>
      <c r="C41" s="243" t="s">
        <v>90</v>
      </c>
      <c r="D41" s="383">
        <v>99</v>
      </c>
      <c r="E41" s="383">
        <v>98</v>
      </c>
      <c r="F41" s="348">
        <f>SUM(D41,E41)</f>
        <v>197</v>
      </c>
      <c r="G41" s="319">
        <v>9</v>
      </c>
      <c r="H41" s="383">
        <v>773.00300000000004</v>
      </c>
      <c r="I41" s="246">
        <v>33</v>
      </c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0">
        <v>5</v>
      </c>
      <c r="B42" s="104" t="s">
        <v>1148</v>
      </c>
      <c r="C42" s="104" t="s">
        <v>90</v>
      </c>
      <c r="D42" s="326">
        <v>97</v>
      </c>
      <c r="E42" s="326">
        <v>98.001999999999995</v>
      </c>
      <c r="F42" s="327">
        <f>SUM(D42,E42)</f>
        <v>195.00200000000001</v>
      </c>
      <c r="G42" s="23">
        <v>8</v>
      </c>
      <c r="H42" s="326">
        <v>771.00499999999988</v>
      </c>
      <c r="I42" s="57">
        <v>33</v>
      </c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8">
        <v>8</v>
      </c>
      <c r="B43" s="104" t="s">
        <v>1151</v>
      </c>
      <c r="C43" s="104" t="s">
        <v>34</v>
      </c>
      <c r="D43" s="326">
        <v>96</v>
      </c>
      <c r="E43" s="326">
        <v>93.001000000000005</v>
      </c>
      <c r="F43" s="327">
        <f>SUM(D43,E43)</f>
        <v>189.001</v>
      </c>
      <c r="G43" s="23">
        <v>6</v>
      </c>
      <c r="H43" s="326">
        <v>756.00700000000006</v>
      </c>
      <c r="I43" s="57">
        <v>28</v>
      </c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1</v>
      </c>
      <c r="B44" s="96" t="s">
        <v>1144</v>
      </c>
      <c r="C44" s="96" t="s">
        <v>436</v>
      </c>
      <c r="D44" s="327">
        <v>97</v>
      </c>
      <c r="E44" s="327">
        <v>98</v>
      </c>
      <c r="F44" s="327">
        <f>SUM(D44,E44)</f>
        <v>195</v>
      </c>
      <c r="G44" s="23">
        <v>7</v>
      </c>
      <c r="H44" s="327">
        <v>765.00299999999993</v>
      </c>
      <c r="I44" s="28">
        <v>26</v>
      </c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0">
        <v>9</v>
      </c>
      <c r="B45" s="104" t="s">
        <v>1152</v>
      </c>
      <c r="C45" s="104" t="s">
        <v>105</v>
      </c>
      <c r="D45" s="326">
        <v>92</v>
      </c>
      <c r="E45" s="326">
        <v>93.001000000000005</v>
      </c>
      <c r="F45" s="327">
        <f>SUM(D45,E45)</f>
        <v>185.001</v>
      </c>
      <c r="G45" s="23">
        <v>4</v>
      </c>
      <c r="H45" s="326">
        <v>726.00299999999993</v>
      </c>
      <c r="I45" s="57">
        <v>17</v>
      </c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8">
        <v>6</v>
      </c>
      <c r="B46" s="104" t="s">
        <v>1149</v>
      </c>
      <c r="C46" s="104" t="s">
        <v>476</v>
      </c>
      <c r="D46" s="326">
        <v>94.001000000000005</v>
      </c>
      <c r="E46" s="326">
        <v>93.001000000000005</v>
      </c>
      <c r="F46" s="327">
        <f>SUM(D46,E46)</f>
        <v>187.00200000000001</v>
      </c>
      <c r="G46" s="23">
        <v>5</v>
      </c>
      <c r="H46" s="326">
        <v>717.00299999999993</v>
      </c>
      <c r="I46" s="57">
        <v>14</v>
      </c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20">
        <v>3</v>
      </c>
      <c r="B47" s="104" t="s">
        <v>1146</v>
      </c>
      <c r="C47" s="104" t="s">
        <v>259</v>
      </c>
      <c r="D47" s="326">
        <v>78</v>
      </c>
      <c r="E47" s="326">
        <v>91.001000000000005</v>
      </c>
      <c r="F47" s="327">
        <f>SUM(D47,E47)</f>
        <v>169.001</v>
      </c>
      <c r="G47" s="23">
        <v>2</v>
      </c>
      <c r="H47" s="326">
        <v>704.00399999999991</v>
      </c>
      <c r="I47" s="57">
        <v>14</v>
      </c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8">
        <v>4</v>
      </c>
      <c r="B48" s="104" t="s">
        <v>1147</v>
      </c>
      <c r="C48" s="104" t="s">
        <v>235</v>
      </c>
      <c r="D48" s="326">
        <v>92.001000000000005</v>
      </c>
      <c r="E48" s="326">
        <v>90.001999999999995</v>
      </c>
      <c r="F48" s="327">
        <f>SUM(D48,E48)</f>
        <v>182.00299999999999</v>
      </c>
      <c r="G48" s="23">
        <v>3</v>
      </c>
      <c r="H48" s="326">
        <v>704.00399999999991</v>
      </c>
      <c r="I48" s="57">
        <v>11</v>
      </c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70">
        <v>2</v>
      </c>
      <c r="B49" s="353" t="s">
        <v>1145</v>
      </c>
      <c r="C49" s="353" t="s">
        <v>317</v>
      </c>
      <c r="D49" s="354">
        <v>0</v>
      </c>
      <c r="E49" s="354">
        <v>0</v>
      </c>
      <c r="F49" s="351">
        <f>SUM(D49,E49)</f>
        <v>0</v>
      </c>
      <c r="G49" s="352">
        <v>0</v>
      </c>
      <c r="H49" s="328">
        <v>0</v>
      </c>
      <c r="I49" s="60">
        <v>0</v>
      </c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1153</v>
      </c>
      <c r="C51" s="4" t="s">
        <v>1154</v>
      </c>
      <c r="E51" s="9" t="s">
        <v>1463</v>
      </c>
      <c r="F51" s="8"/>
      <c r="G51" s="8"/>
      <c r="H51" s="8"/>
      <c r="I51" s="8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38">
        <v>2</v>
      </c>
      <c r="B52" s="323" t="s">
        <v>10</v>
      </c>
      <c r="C52" s="324" t="s">
        <v>11</v>
      </c>
      <c r="D52" s="303"/>
      <c r="E52" s="325"/>
      <c r="F52" s="310" t="s">
        <v>12</v>
      </c>
      <c r="G52" s="310" t="s">
        <v>13</v>
      </c>
      <c r="H52" s="310" t="s">
        <v>14</v>
      </c>
      <c r="I52" s="311" t="s">
        <v>15</v>
      </c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46">
        <v>9</v>
      </c>
      <c r="B53" s="243" t="s">
        <v>1025</v>
      </c>
      <c r="C53" s="243" t="s">
        <v>134</v>
      </c>
      <c r="D53" s="383">
        <v>99.001000000000005</v>
      </c>
      <c r="E53" s="383">
        <v>98.001000000000005</v>
      </c>
      <c r="F53" s="348">
        <f>SUM(D53,E53)</f>
        <v>197.00200000000001</v>
      </c>
      <c r="G53" s="319">
        <v>9</v>
      </c>
      <c r="H53" s="383">
        <v>768.00299999999993</v>
      </c>
      <c r="I53" s="246">
        <v>33</v>
      </c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0">
        <v>5</v>
      </c>
      <c r="B54" s="104" t="s">
        <v>1159</v>
      </c>
      <c r="C54" s="104" t="s">
        <v>488</v>
      </c>
      <c r="D54" s="326">
        <v>98.001999999999995</v>
      </c>
      <c r="E54" s="326">
        <v>91.001999999999995</v>
      </c>
      <c r="F54" s="327">
        <f>SUM(D54,E54)</f>
        <v>189.00399999999999</v>
      </c>
      <c r="G54" s="23">
        <v>7</v>
      </c>
      <c r="H54" s="326">
        <v>748.00599999999997</v>
      </c>
      <c r="I54" s="57">
        <v>29</v>
      </c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8">
        <v>8</v>
      </c>
      <c r="B55" s="104" t="s">
        <v>1161</v>
      </c>
      <c r="C55" s="104" t="s">
        <v>116</v>
      </c>
      <c r="D55" s="326">
        <v>94</v>
      </c>
      <c r="E55" s="326">
        <v>92</v>
      </c>
      <c r="F55" s="327">
        <f>SUM(D55,E55)</f>
        <v>186</v>
      </c>
      <c r="G55" s="23">
        <v>4</v>
      </c>
      <c r="H55" s="326">
        <v>745.00099999999998</v>
      </c>
      <c r="I55" s="57">
        <v>26</v>
      </c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8">
        <v>2</v>
      </c>
      <c r="B56" s="104" t="s">
        <v>1156</v>
      </c>
      <c r="C56" s="104" t="s">
        <v>468</v>
      </c>
      <c r="D56" s="326">
        <v>97</v>
      </c>
      <c r="E56" s="326">
        <v>96</v>
      </c>
      <c r="F56" s="327">
        <f>SUM(D56,E56)</f>
        <v>193</v>
      </c>
      <c r="G56" s="23">
        <v>8</v>
      </c>
      <c r="H56" s="326">
        <v>740.00099999999998</v>
      </c>
      <c r="I56" s="57">
        <v>25</v>
      </c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8">
        <v>6</v>
      </c>
      <c r="B57" s="104" t="s">
        <v>1160</v>
      </c>
      <c r="C57" s="104" t="s">
        <v>436</v>
      </c>
      <c r="D57" s="326">
        <v>94.001000000000005</v>
      </c>
      <c r="E57" s="326">
        <v>92</v>
      </c>
      <c r="F57" s="327">
        <f>SUM(D57,E57)</f>
        <v>186.001</v>
      </c>
      <c r="G57" s="23">
        <v>5</v>
      </c>
      <c r="H57" s="326">
        <v>737.00299999999993</v>
      </c>
      <c r="I57" s="57">
        <v>25</v>
      </c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8">
        <v>4</v>
      </c>
      <c r="B58" s="104" t="s">
        <v>1158</v>
      </c>
      <c r="C58" s="104" t="s">
        <v>105</v>
      </c>
      <c r="D58" s="326">
        <v>92.001000000000005</v>
      </c>
      <c r="E58" s="326">
        <v>89</v>
      </c>
      <c r="F58" s="327">
        <f>SUM(D58,E58)</f>
        <v>181.001</v>
      </c>
      <c r="G58" s="23">
        <v>3</v>
      </c>
      <c r="H58" s="326">
        <v>533.00300000000004</v>
      </c>
      <c r="I58" s="57">
        <v>12</v>
      </c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20">
        <v>1</v>
      </c>
      <c r="B59" s="96" t="s">
        <v>1155</v>
      </c>
      <c r="C59" s="96" t="s">
        <v>105</v>
      </c>
      <c r="D59" s="327">
        <v>92</v>
      </c>
      <c r="E59" s="327">
        <v>88</v>
      </c>
      <c r="F59" s="327">
        <f>SUM(D59,E59)</f>
        <v>180</v>
      </c>
      <c r="G59" s="23">
        <v>2</v>
      </c>
      <c r="H59" s="327">
        <v>529</v>
      </c>
      <c r="I59" s="28">
        <v>10</v>
      </c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20">
        <v>3</v>
      </c>
      <c r="B60" s="104" t="s">
        <v>1157</v>
      </c>
      <c r="C60" s="104" t="s">
        <v>116</v>
      </c>
      <c r="D60" s="326">
        <v>95</v>
      </c>
      <c r="E60" s="326">
        <v>92</v>
      </c>
      <c r="F60" s="327">
        <f>SUM(D60,E60)</f>
        <v>187</v>
      </c>
      <c r="G60" s="23">
        <v>6</v>
      </c>
      <c r="H60" s="326">
        <v>281.00099999999998</v>
      </c>
      <c r="I60" s="57">
        <v>8</v>
      </c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49">
        <v>7</v>
      </c>
      <c r="B61" s="353" t="s">
        <v>138</v>
      </c>
      <c r="C61" s="353" t="s">
        <v>139</v>
      </c>
      <c r="D61" s="354">
        <v>91</v>
      </c>
      <c r="E61" s="354">
        <v>84</v>
      </c>
      <c r="F61" s="351">
        <f>SUM(D61,E61)</f>
        <v>175</v>
      </c>
      <c r="G61" s="352">
        <v>1</v>
      </c>
      <c r="H61" s="328">
        <v>494.00099999999998</v>
      </c>
      <c r="I61" s="60">
        <v>7</v>
      </c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 t="s">
        <v>1119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4" t="s">
        <v>1120</v>
      </c>
      <c r="E65" s="39" t="s">
        <v>168</v>
      </c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4" t="s">
        <v>169</v>
      </c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8652F600-BB8F-4B42-AE47-935EF376D0B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E68D-1A5C-4461-B323-A64FA7918823}">
  <sheetPr codeName="Sheet3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170</v>
      </c>
      <c r="C3" s="9" t="s">
        <v>171</v>
      </c>
      <c r="D3" s="9"/>
      <c r="E3" s="9" t="s">
        <v>172</v>
      </c>
      <c r="F3" s="8"/>
      <c r="G3" s="8"/>
      <c r="H3"/>
      <c r="I3" s="7"/>
      <c r="J3" s="8" t="s">
        <v>173</v>
      </c>
      <c r="K3" s="9" t="s">
        <v>174</v>
      </c>
      <c r="L3" s="9"/>
      <c r="M3" s="9" t="s">
        <v>175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">
        <v>8</v>
      </c>
      <c r="B5" s="41" t="s">
        <v>176</v>
      </c>
      <c r="C5" s="41" t="s">
        <v>96</v>
      </c>
      <c r="D5" s="41">
        <v>165</v>
      </c>
      <c r="E5" s="16">
        <v>8</v>
      </c>
      <c r="F5" s="41">
        <v>661</v>
      </c>
      <c r="G5" s="42">
        <v>29</v>
      </c>
      <c r="H5"/>
      <c r="I5" s="14">
        <v>9</v>
      </c>
      <c r="J5" s="43" t="s">
        <v>177</v>
      </c>
      <c r="K5" s="41" t="s">
        <v>38</v>
      </c>
      <c r="L5" s="41">
        <v>182</v>
      </c>
      <c r="M5" s="16">
        <v>9</v>
      </c>
      <c r="N5" s="41">
        <v>694</v>
      </c>
      <c r="O5" s="42">
        <v>34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4">
        <v>2</v>
      </c>
      <c r="B6" s="45" t="s">
        <v>178</v>
      </c>
      <c r="C6" s="45" t="s">
        <v>126</v>
      </c>
      <c r="D6" s="45">
        <v>160</v>
      </c>
      <c r="E6" s="23">
        <v>6</v>
      </c>
      <c r="F6" s="45">
        <v>661</v>
      </c>
      <c r="G6" s="46">
        <v>27</v>
      </c>
      <c r="H6"/>
      <c r="I6" s="20">
        <v>7</v>
      </c>
      <c r="J6" s="45" t="s">
        <v>179</v>
      </c>
      <c r="K6" s="45" t="s">
        <v>28</v>
      </c>
      <c r="L6" s="45">
        <v>166</v>
      </c>
      <c r="M6" s="23">
        <v>8</v>
      </c>
      <c r="N6" s="45">
        <v>653</v>
      </c>
      <c r="O6" s="46">
        <v>28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3</v>
      </c>
      <c r="B7" s="45" t="s">
        <v>180</v>
      </c>
      <c r="C7" s="45" t="s">
        <v>30</v>
      </c>
      <c r="D7" s="45">
        <v>170</v>
      </c>
      <c r="E7" s="23">
        <v>9</v>
      </c>
      <c r="F7" s="45">
        <v>661</v>
      </c>
      <c r="G7" s="46">
        <v>26</v>
      </c>
      <c r="H7"/>
      <c r="I7" s="20">
        <v>5</v>
      </c>
      <c r="J7" s="45" t="s">
        <v>181</v>
      </c>
      <c r="K7" s="45" t="s">
        <v>182</v>
      </c>
      <c r="L7" s="45">
        <v>156</v>
      </c>
      <c r="M7" s="23">
        <v>5</v>
      </c>
      <c r="N7" s="45">
        <v>643</v>
      </c>
      <c r="O7" s="46">
        <v>25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1</v>
      </c>
      <c r="B8" s="26" t="s">
        <v>183</v>
      </c>
      <c r="C8" s="26" t="s">
        <v>107</v>
      </c>
      <c r="D8" s="22">
        <v>165</v>
      </c>
      <c r="E8" s="23">
        <v>8</v>
      </c>
      <c r="F8" s="27">
        <v>654</v>
      </c>
      <c r="G8" s="28">
        <v>26</v>
      </c>
      <c r="H8"/>
      <c r="I8" s="44">
        <v>2</v>
      </c>
      <c r="J8" s="45" t="s">
        <v>184</v>
      </c>
      <c r="K8" s="45" t="s">
        <v>42</v>
      </c>
      <c r="L8" s="45">
        <v>164</v>
      </c>
      <c r="M8" s="23">
        <v>7</v>
      </c>
      <c r="N8" s="45">
        <v>640</v>
      </c>
      <c r="O8" s="46">
        <v>24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6</v>
      </c>
      <c r="B9" s="45" t="s">
        <v>185</v>
      </c>
      <c r="C9" s="45" t="s">
        <v>122</v>
      </c>
      <c r="D9" s="45">
        <v>153</v>
      </c>
      <c r="E9" s="23">
        <v>3</v>
      </c>
      <c r="F9" s="45">
        <v>656</v>
      </c>
      <c r="G9" s="46">
        <v>25</v>
      </c>
      <c r="H9"/>
      <c r="I9" s="44">
        <v>6</v>
      </c>
      <c r="J9" s="45" t="s">
        <v>186</v>
      </c>
      <c r="K9" s="45" t="s">
        <v>17</v>
      </c>
      <c r="L9" s="45">
        <v>163</v>
      </c>
      <c r="M9" s="23">
        <v>6</v>
      </c>
      <c r="N9" s="45">
        <v>640</v>
      </c>
      <c r="O9" s="46">
        <v>23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45" t="s">
        <v>187</v>
      </c>
      <c r="C10" s="45" t="s">
        <v>124</v>
      </c>
      <c r="D10" s="45">
        <v>158</v>
      </c>
      <c r="E10" s="23">
        <v>5</v>
      </c>
      <c r="F10" s="45">
        <v>642</v>
      </c>
      <c r="G10" s="46">
        <v>22</v>
      </c>
      <c r="H10"/>
      <c r="I10" s="44">
        <v>8</v>
      </c>
      <c r="J10" s="45" t="s">
        <v>188</v>
      </c>
      <c r="K10" s="45" t="s">
        <v>17</v>
      </c>
      <c r="L10" s="45">
        <v>145</v>
      </c>
      <c r="M10" s="23">
        <v>3</v>
      </c>
      <c r="N10" s="45">
        <v>631</v>
      </c>
      <c r="O10" s="46">
        <v>22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7</v>
      </c>
      <c r="B11" s="45" t="s">
        <v>189</v>
      </c>
      <c r="C11" s="45" t="s">
        <v>190</v>
      </c>
      <c r="D11" s="45">
        <v>147</v>
      </c>
      <c r="E11" s="23">
        <v>2</v>
      </c>
      <c r="F11" s="45">
        <v>618</v>
      </c>
      <c r="G11" s="46">
        <v>14</v>
      </c>
      <c r="H11"/>
      <c r="I11" s="20">
        <v>3</v>
      </c>
      <c r="J11" s="45" t="s">
        <v>191</v>
      </c>
      <c r="K11" s="45" t="s">
        <v>99</v>
      </c>
      <c r="L11" s="45">
        <v>144</v>
      </c>
      <c r="M11" s="23">
        <v>2</v>
      </c>
      <c r="N11" s="45">
        <v>603</v>
      </c>
      <c r="O11" s="46">
        <v>12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4">
        <v>4</v>
      </c>
      <c r="B12" s="45" t="s">
        <v>192</v>
      </c>
      <c r="C12" s="45" t="s">
        <v>25</v>
      </c>
      <c r="D12" s="45">
        <v>155</v>
      </c>
      <c r="E12" s="23">
        <v>4</v>
      </c>
      <c r="F12" s="45">
        <v>614</v>
      </c>
      <c r="G12" s="46">
        <v>12</v>
      </c>
      <c r="H12"/>
      <c r="I12" s="44">
        <v>4</v>
      </c>
      <c r="J12" s="45" t="s">
        <v>193</v>
      </c>
      <c r="K12" s="45" t="s">
        <v>38</v>
      </c>
      <c r="L12" s="45">
        <v>152</v>
      </c>
      <c r="M12" s="23">
        <v>4</v>
      </c>
      <c r="N12" s="45">
        <v>582</v>
      </c>
      <c r="O12" s="46">
        <v>10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9">
        <v>9</v>
      </c>
      <c r="B13" s="47" t="s">
        <v>194</v>
      </c>
      <c r="C13" s="47" t="s">
        <v>134</v>
      </c>
      <c r="D13" s="47" t="s">
        <v>43</v>
      </c>
      <c r="E13" s="31">
        <v>0</v>
      </c>
      <c r="F13" s="47">
        <v>0</v>
      </c>
      <c r="G13" s="48">
        <v>0</v>
      </c>
      <c r="H13"/>
      <c r="I13" s="29">
        <v>1</v>
      </c>
      <c r="J13" s="34" t="s">
        <v>195</v>
      </c>
      <c r="K13" s="34" t="s">
        <v>116</v>
      </c>
      <c r="L13" s="30" t="s">
        <v>43</v>
      </c>
      <c r="M13" s="31">
        <v>0</v>
      </c>
      <c r="N13" s="35">
        <v>0</v>
      </c>
      <c r="O13" s="36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196</v>
      </c>
      <c r="C15" s="9" t="s">
        <v>197</v>
      </c>
      <c r="D15" s="9"/>
      <c r="E15" s="9" t="s">
        <v>198</v>
      </c>
      <c r="F15" s="8"/>
      <c r="G15" s="8"/>
      <c r="H15"/>
      <c r="I15" s="7"/>
      <c r="J15" s="8" t="s">
        <v>199</v>
      </c>
      <c r="K15" s="9" t="s">
        <v>200</v>
      </c>
      <c r="L15" s="9"/>
      <c r="M15" s="9" t="s">
        <v>201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0">
        <v>8</v>
      </c>
      <c r="B17" s="41" t="s">
        <v>202</v>
      </c>
      <c r="C17" s="41" t="s">
        <v>203</v>
      </c>
      <c r="D17" s="41">
        <v>167</v>
      </c>
      <c r="E17" s="16">
        <v>8</v>
      </c>
      <c r="F17" s="41">
        <v>646</v>
      </c>
      <c r="G17" s="42">
        <v>29</v>
      </c>
      <c r="H17"/>
      <c r="I17" s="14">
        <v>7</v>
      </c>
      <c r="J17" s="41" t="s">
        <v>204</v>
      </c>
      <c r="K17" s="41" t="s">
        <v>134</v>
      </c>
      <c r="L17" s="41">
        <v>159</v>
      </c>
      <c r="M17" s="16">
        <v>8</v>
      </c>
      <c r="N17" s="41">
        <v>646</v>
      </c>
      <c r="O17" s="42">
        <v>35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0">
        <v>3</v>
      </c>
      <c r="B18" s="45" t="s">
        <v>205</v>
      </c>
      <c r="C18" s="45" t="s">
        <v>162</v>
      </c>
      <c r="D18" s="45">
        <v>165</v>
      </c>
      <c r="E18" s="23">
        <v>6</v>
      </c>
      <c r="F18" s="45">
        <v>642</v>
      </c>
      <c r="G18" s="46">
        <v>27</v>
      </c>
      <c r="H18"/>
      <c r="I18" s="20">
        <v>9</v>
      </c>
      <c r="J18" s="45" t="s">
        <v>206</v>
      </c>
      <c r="K18" s="45" t="s">
        <v>124</v>
      </c>
      <c r="L18" s="45">
        <v>161</v>
      </c>
      <c r="M18" s="23">
        <v>9</v>
      </c>
      <c r="N18" s="45">
        <v>624</v>
      </c>
      <c r="O18" s="46">
        <v>30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7</v>
      </c>
      <c r="B19" s="45" t="s">
        <v>207</v>
      </c>
      <c r="C19" s="45" t="s">
        <v>38</v>
      </c>
      <c r="D19" s="45">
        <v>162</v>
      </c>
      <c r="E19" s="23">
        <v>5</v>
      </c>
      <c r="F19" s="45">
        <v>642</v>
      </c>
      <c r="G19" s="46">
        <v>24</v>
      </c>
      <c r="H19"/>
      <c r="I19" s="20">
        <v>3</v>
      </c>
      <c r="J19" s="45" t="s">
        <v>208</v>
      </c>
      <c r="K19" s="45" t="s">
        <v>42</v>
      </c>
      <c r="L19" s="45">
        <v>153</v>
      </c>
      <c r="M19" s="23">
        <v>5</v>
      </c>
      <c r="N19" s="45">
        <v>624</v>
      </c>
      <c r="O19" s="46">
        <v>23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4">
        <v>4</v>
      </c>
      <c r="B20" s="45" t="s">
        <v>209</v>
      </c>
      <c r="C20" s="45" t="s">
        <v>122</v>
      </c>
      <c r="D20" s="45">
        <v>169</v>
      </c>
      <c r="E20" s="23">
        <v>9</v>
      </c>
      <c r="F20" s="45">
        <v>634</v>
      </c>
      <c r="G20" s="46">
        <v>23</v>
      </c>
      <c r="H20"/>
      <c r="I20" s="44">
        <v>4</v>
      </c>
      <c r="J20" s="45" t="s">
        <v>210</v>
      </c>
      <c r="K20" s="45" t="s">
        <v>45</v>
      </c>
      <c r="L20" s="45">
        <v>142</v>
      </c>
      <c r="M20" s="23">
        <v>4</v>
      </c>
      <c r="N20" s="45">
        <v>613</v>
      </c>
      <c r="O20" s="46">
        <v>22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4">
        <v>2</v>
      </c>
      <c r="B21" s="45" t="s">
        <v>211</v>
      </c>
      <c r="C21" s="45" t="s">
        <v>147</v>
      </c>
      <c r="D21" s="45">
        <v>166</v>
      </c>
      <c r="E21" s="23">
        <v>7</v>
      </c>
      <c r="F21" s="45">
        <v>638</v>
      </c>
      <c r="G21" s="46">
        <v>22</v>
      </c>
      <c r="H21"/>
      <c r="I21" s="20">
        <v>1</v>
      </c>
      <c r="J21" s="26" t="s">
        <v>212</v>
      </c>
      <c r="K21" s="26" t="s">
        <v>213</v>
      </c>
      <c r="L21" s="22">
        <v>137</v>
      </c>
      <c r="M21" s="23">
        <v>2</v>
      </c>
      <c r="N21" s="27">
        <v>607</v>
      </c>
      <c r="O21" s="28">
        <v>20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4">
        <v>6</v>
      </c>
      <c r="B22" s="45" t="s">
        <v>214</v>
      </c>
      <c r="C22" s="45" t="s">
        <v>215</v>
      </c>
      <c r="D22" s="45">
        <v>158</v>
      </c>
      <c r="E22" s="23">
        <v>4</v>
      </c>
      <c r="F22" s="45">
        <v>620</v>
      </c>
      <c r="G22" s="46">
        <v>16</v>
      </c>
      <c r="H22"/>
      <c r="I22" s="44">
        <v>6</v>
      </c>
      <c r="J22" s="45" t="s">
        <v>216</v>
      </c>
      <c r="K22" s="45" t="s">
        <v>99</v>
      </c>
      <c r="L22" s="45">
        <v>158</v>
      </c>
      <c r="M22" s="23">
        <v>7</v>
      </c>
      <c r="N22" s="45">
        <v>606</v>
      </c>
      <c r="O22" s="46">
        <v>20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1</v>
      </c>
      <c r="B23" s="26" t="s">
        <v>217</v>
      </c>
      <c r="C23" s="26" t="s">
        <v>38</v>
      </c>
      <c r="D23" s="22">
        <v>145</v>
      </c>
      <c r="E23" s="23">
        <v>2</v>
      </c>
      <c r="F23" s="27">
        <v>607</v>
      </c>
      <c r="G23" s="28">
        <v>16</v>
      </c>
      <c r="H23"/>
      <c r="I23" s="44">
        <v>2</v>
      </c>
      <c r="J23" s="45" t="s">
        <v>218</v>
      </c>
      <c r="K23" s="45" t="s">
        <v>17</v>
      </c>
      <c r="L23" s="45">
        <v>136</v>
      </c>
      <c r="M23" s="23">
        <v>1</v>
      </c>
      <c r="N23" s="45">
        <v>583</v>
      </c>
      <c r="O23" s="46">
        <v>14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5</v>
      </c>
      <c r="B24" s="45" t="s">
        <v>219</v>
      </c>
      <c r="C24" s="45" t="s">
        <v>34</v>
      </c>
      <c r="D24" s="45">
        <v>152</v>
      </c>
      <c r="E24" s="23">
        <v>3</v>
      </c>
      <c r="F24" s="45">
        <v>605</v>
      </c>
      <c r="G24" s="46">
        <v>15</v>
      </c>
      <c r="H24"/>
      <c r="I24" s="20">
        <v>5</v>
      </c>
      <c r="J24" s="45" t="s">
        <v>220</v>
      </c>
      <c r="K24" s="45" t="s">
        <v>132</v>
      </c>
      <c r="L24" s="45">
        <v>139</v>
      </c>
      <c r="M24" s="23">
        <v>3</v>
      </c>
      <c r="N24" s="45">
        <v>560</v>
      </c>
      <c r="O24" s="46">
        <v>12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9">
        <v>9</v>
      </c>
      <c r="B25" s="47" t="s">
        <v>221</v>
      </c>
      <c r="C25" s="47" t="s">
        <v>132</v>
      </c>
      <c r="D25" s="47">
        <v>140</v>
      </c>
      <c r="E25" s="31">
        <v>1</v>
      </c>
      <c r="F25" s="47">
        <v>603</v>
      </c>
      <c r="G25" s="48">
        <v>14</v>
      </c>
      <c r="H25"/>
      <c r="I25" s="49">
        <v>8</v>
      </c>
      <c r="J25" s="47" t="s">
        <v>222</v>
      </c>
      <c r="K25" s="47" t="s">
        <v>30</v>
      </c>
      <c r="L25" s="47">
        <v>155</v>
      </c>
      <c r="M25" s="31">
        <v>6</v>
      </c>
      <c r="N25" s="47">
        <v>527</v>
      </c>
      <c r="O25" s="48">
        <v>9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223</v>
      </c>
      <c r="C27" s="9" t="s">
        <v>224</v>
      </c>
      <c r="D27" s="9"/>
      <c r="E27" s="9" t="s">
        <v>225</v>
      </c>
      <c r="F27" s="8"/>
      <c r="G27" s="8"/>
      <c r="H27"/>
      <c r="I27" s="7"/>
      <c r="J27" s="8" t="s">
        <v>226</v>
      </c>
      <c r="K27" s="9" t="s">
        <v>227</v>
      </c>
      <c r="L27" s="9"/>
      <c r="M27" s="9" t="s">
        <v>228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0">
        <v>8</v>
      </c>
      <c r="B29" s="41" t="s">
        <v>229</v>
      </c>
      <c r="C29" s="41" t="s">
        <v>147</v>
      </c>
      <c r="D29" s="41">
        <v>153</v>
      </c>
      <c r="E29" s="16">
        <v>9</v>
      </c>
      <c r="F29" s="41">
        <v>646</v>
      </c>
      <c r="G29" s="42">
        <v>34</v>
      </c>
      <c r="H29"/>
      <c r="I29" s="40">
        <v>6</v>
      </c>
      <c r="J29" s="41" t="s">
        <v>230</v>
      </c>
      <c r="K29" s="41" t="s">
        <v>38</v>
      </c>
      <c r="L29" s="41">
        <v>154</v>
      </c>
      <c r="M29" s="16">
        <v>7</v>
      </c>
      <c r="N29" s="41">
        <v>624</v>
      </c>
      <c r="O29" s="42">
        <v>32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0">
        <v>9</v>
      </c>
      <c r="B30" s="45" t="s">
        <v>231</v>
      </c>
      <c r="C30" s="45" t="s">
        <v>107</v>
      </c>
      <c r="D30" s="45">
        <v>142</v>
      </c>
      <c r="E30" s="23">
        <v>4</v>
      </c>
      <c r="F30" s="45">
        <v>631</v>
      </c>
      <c r="G30" s="46">
        <v>28</v>
      </c>
      <c r="H30"/>
      <c r="I30" s="20">
        <v>5</v>
      </c>
      <c r="J30" s="45" t="s">
        <v>232</v>
      </c>
      <c r="K30" s="45" t="s">
        <v>17</v>
      </c>
      <c r="L30" s="45">
        <v>162</v>
      </c>
      <c r="M30" s="23">
        <v>8</v>
      </c>
      <c r="N30" s="45">
        <v>618</v>
      </c>
      <c r="O30" s="46">
        <v>31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0">
        <v>5</v>
      </c>
      <c r="B31" s="45" t="s">
        <v>233</v>
      </c>
      <c r="C31" s="45" t="s">
        <v>126</v>
      </c>
      <c r="D31" s="45">
        <v>151</v>
      </c>
      <c r="E31" s="23">
        <v>8</v>
      </c>
      <c r="F31" s="45">
        <v>617</v>
      </c>
      <c r="G31" s="46">
        <v>27</v>
      </c>
      <c r="H31"/>
      <c r="I31" s="44">
        <v>2</v>
      </c>
      <c r="J31" s="45" t="s">
        <v>234</v>
      </c>
      <c r="K31" s="45" t="s">
        <v>235</v>
      </c>
      <c r="L31" s="45">
        <v>145</v>
      </c>
      <c r="M31" s="23">
        <v>3</v>
      </c>
      <c r="N31" s="45">
        <v>576</v>
      </c>
      <c r="O31" s="46">
        <v>22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0">
        <v>7</v>
      </c>
      <c r="B32" s="45" t="s">
        <v>236</v>
      </c>
      <c r="C32" s="45" t="s">
        <v>126</v>
      </c>
      <c r="D32" s="45">
        <v>148</v>
      </c>
      <c r="E32" s="23">
        <v>7</v>
      </c>
      <c r="F32" s="45">
        <v>612</v>
      </c>
      <c r="G32" s="46">
        <v>23</v>
      </c>
      <c r="H32"/>
      <c r="I32" s="44">
        <v>8</v>
      </c>
      <c r="J32" s="45" t="s">
        <v>237</v>
      </c>
      <c r="K32" s="45" t="s">
        <v>99</v>
      </c>
      <c r="L32" s="45">
        <v>164</v>
      </c>
      <c r="M32" s="23">
        <v>9</v>
      </c>
      <c r="N32" s="45">
        <v>577</v>
      </c>
      <c r="O32" s="46">
        <v>20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0">
        <v>3</v>
      </c>
      <c r="B33" s="45" t="s">
        <v>238</v>
      </c>
      <c r="C33" s="45" t="s">
        <v>213</v>
      </c>
      <c r="D33" s="45">
        <v>147</v>
      </c>
      <c r="E33" s="23">
        <v>6</v>
      </c>
      <c r="F33" s="45">
        <v>599</v>
      </c>
      <c r="G33" s="46">
        <v>21</v>
      </c>
      <c r="H33"/>
      <c r="I33" s="20">
        <v>7</v>
      </c>
      <c r="J33" s="50" t="s">
        <v>239</v>
      </c>
      <c r="K33" s="45" t="s">
        <v>21</v>
      </c>
      <c r="L33" s="45">
        <v>152</v>
      </c>
      <c r="M33" s="23">
        <v>6</v>
      </c>
      <c r="N33" s="45">
        <v>569</v>
      </c>
      <c r="O33" s="46">
        <v>20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4">
        <v>4</v>
      </c>
      <c r="B34" s="45" t="s">
        <v>240</v>
      </c>
      <c r="C34" s="45" t="s">
        <v>126</v>
      </c>
      <c r="D34" s="45">
        <v>143</v>
      </c>
      <c r="E34" s="23">
        <v>5</v>
      </c>
      <c r="F34" s="45">
        <v>593</v>
      </c>
      <c r="G34" s="46">
        <v>17</v>
      </c>
      <c r="H34"/>
      <c r="I34" s="44">
        <v>4</v>
      </c>
      <c r="J34" s="45" t="s">
        <v>241</v>
      </c>
      <c r="K34" s="45" t="s">
        <v>132</v>
      </c>
      <c r="L34" s="45">
        <v>131</v>
      </c>
      <c r="M34" s="23">
        <v>2</v>
      </c>
      <c r="N34" s="45">
        <v>564</v>
      </c>
      <c r="O34" s="46">
        <v>20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4">
        <v>2</v>
      </c>
      <c r="B35" s="50" t="s">
        <v>242</v>
      </c>
      <c r="C35" s="45" t="s">
        <v>21</v>
      </c>
      <c r="D35" s="45">
        <v>119</v>
      </c>
      <c r="E35" s="23">
        <v>2</v>
      </c>
      <c r="F35" s="45">
        <v>571</v>
      </c>
      <c r="G35" s="46">
        <v>16</v>
      </c>
      <c r="H35"/>
      <c r="I35" s="20">
        <v>9</v>
      </c>
      <c r="J35" s="45" t="s">
        <v>194</v>
      </c>
      <c r="K35" s="45" t="s">
        <v>99</v>
      </c>
      <c r="L35" s="45">
        <v>149</v>
      </c>
      <c r="M35" s="23">
        <v>5</v>
      </c>
      <c r="N35" s="45">
        <v>562</v>
      </c>
      <c r="O35" s="46">
        <v>17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0">
        <v>1</v>
      </c>
      <c r="B36" s="26" t="s">
        <v>243</v>
      </c>
      <c r="C36" s="26" t="s">
        <v>38</v>
      </c>
      <c r="D36" s="22">
        <v>141</v>
      </c>
      <c r="E36" s="23">
        <v>3</v>
      </c>
      <c r="F36" s="27">
        <v>587</v>
      </c>
      <c r="G36" s="28">
        <v>13</v>
      </c>
      <c r="H36"/>
      <c r="I36" s="20">
        <v>1</v>
      </c>
      <c r="J36" s="26" t="s">
        <v>244</v>
      </c>
      <c r="K36" s="26" t="s">
        <v>122</v>
      </c>
      <c r="L36" s="22">
        <v>146</v>
      </c>
      <c r="M36" s="23">
        <v>4</v>
      </c>
      <c r="N36" s="27">
        <v>559</v>
      </c>
      <c r="O36" s="28">
        <v>16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>
        <v>6</v>
      </c>
      <c r="B37" s="47" t="s">
        <v>245</v>
      </c>
      <c r="C37" s="47" t="s">
        <v>30</v>
      </c>
      <c r="D37" s="47" t="s">
        <v>43</v>
      </c>
      <c r="E37" s="31">
        <v>0</v>
      </c>
      <c r="F37" s="47">
        <v>0</v>
      </c>
      <c r="G37" s="48">
        <v>0</v>
      </c>
      <c r="H37"/>
      <c r="I37" s="29">
        <v>3</v>
      </c>
      <c r="J37" s="47" t="s">
        <v>246</v>
      </c>
      <c r="K37" s="47" t="s">
        <v>99</v>
      </c>
      <c r="L37" s="47" t="s">
        <v>247</v>
      </c>
      <c r="M37" s="31">
        <v>0</v>
      </c>
      <c r="N37" s="47">
        <v>0</v>
      </c>
      <c r="O37" s="48">
        <v>0</v>
      </c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248</v>
      </c>
      <c r="C39" s="9" t="s">
        <v>249</v>
      </c>
      <c r="D39" s="9"/>
      <c r="E39" s="9" t="s">
        <v>250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0">
        <v>8</v>
      </c>
      <c r="B41" s="41" t="s">
        <v>251</v>
      </c>
      <c r="C41" s="41" t="s">
        <v>154</v>
      </c>
      <c r="D41" s="41">
        <v>169</v>
      </c>
      <c r="E41" s="16">
        <v>10</v>
      </c>
      <c r="F41" s="41">
        <v>622</v>
      </c>
      <c r="G41" s="42">
        <v>39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0">
        <v>7</v>
      </c>
      <c r="B42" s="45" t="s">
        <v>252</v>
      </c>
      <c r="C42" s="45" t="s">
        <v>38</v>
      </c>
      <c r="D42" s="45">
        <v>135</v>
      </c>
      <c r="E42" s="23">
        <v>6</v>
      </c>
      <c r="F42" s="45">
        <v>575</v>
      </c>
      <c r="G42" s="46">
        <v>34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4">
        <v>2</v>
      </c>
      <c r="B43" s="45" t="s">
        <v>253</v>
      </c>
      <c r="C43" s="45" t="s">
        <v>254</v>
      </c>
      <c r="D43" s="45">
        <v>139</v>
      </c>
      <c r="E43" s="23">
        <v>7</v>
      </c>
      <c r="F43" s="45">
        <v>531</v>
      </c>
      <c r="G43" s="46">
        <v>28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5</v>
      </c>
      <c r="B44" s="45" t="s">
        <v>255</v>
      </c>
      <c r="C44" s="45" t="s">
        <v>162</v>
      </c>
      <c r="D44" s="45">
        <v>143</v>
      </c>
      <c r="E44" s="23">
        <v>9</v>
      </c>
      <c r="F44" s="45">
        <v>524</v>
      </c>
      <c r="G44" s="46">
        <v>26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4">
        <v>6</v>
      </c>
      <c r="B45" s="45" t="s">
        <v>256</v>
      </c>
      <c r="C45" s="45" t="s">
        <v>213</v>
      </c>
      <c r="D45" s="45">
        <v>142</v>
      </c>
      <c r="E45" s="23">
        <v>8</v>
      </c>
      <c r="F45" s="45">
        <v>508</v>
      </c>
      <c r="G45" s="46">
        <v>25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0">
        <v>1</v>
      </c>
      <c r="B46" s="26" t="s">
        <v>257</v>
      </c>
      <c r="C46" s="26" t="s">
        <v>162</v>
      </c>
      <c r="D46" s="22">
        <v>118</v>
      </c>
      <c r="E46" s="23">
        <v>4</v>
      </c>
      <c r="F46" s="27">
        <v>513</v>
      </c>
      <c r="G46" s="28">
        <v>24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20">
        <v>9</v>
      </c>
      <c r="B47" s="45" t="s">
        <v>258</v>
      </c>
      <c r="C47" s="45" t="s">
        <v>259</v>
      </c>
      <c r="D47" s="45">
        <v>127</v>
      </c>
      <c r="E47" s="23">
        <v>5</v>
      </c>
      <c r="F47" s="45">
        <v>460</v>
      </c>
      <c r="G47" s="46">
        <v>16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0">
        <v>3</v>
      </c>
      <c r="B48" s="45" t="s">
        <v>260</v>
      </c>
      <c r="C48" s="45" t="s">
        <v>38</v>
      </c>
      <c r="D48" s="45">
        <v>109</v>
      </c>
      <c r="E48" s="23">
        <v>3</v>
      </c>
      <c r="F48" s="45">
        <v>459</v>
      </c>
      <c r="G48" s="46">
        <v>16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4">
        <v>4</v>
      </c>
      <c r="B49" s="45" t="s">
        <v>261</v>
      </c>
      <c r="C49" s="45" t="s">
        <v>154</v>
      </c>
      <c r="D49" s="45" t="s">
        <v>43</v>
      </c>
      <c r="E49" s="23">
        <v>0</v>
      </c>
      <c r="F49" s="45">
        <v>0</v>
      </c>
      <c r="G49" s="46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>
        <v>10</v>
      </c>
      <c r="B50" s="47" t="s">
        <v>262</v>
      </c>
      <c r="C50" s="47" t="s">
        <v>126</v>
      </c>
      <c r="D50" s="47" t="s">
        <v>43</v>
      </c>
      <c r="E50" s="31">
        <v>0</v>
      </c>
      <c r="F50" s="47">
        <v>0</v>
      </c>
      <c r="G50" s="48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167</v>
      </c>
      <c r="F52" s="39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">
      <c r="A53"/>
      <c r="B53" s="4" t="s">
        <v>169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0065837F-76F9-4955-AE67-5743D05ADF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6976-061C-4C9D-8787-4D4493360DBC}">
  <sheetPr codeName="Sheet1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1080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1081</v>
      </c>
    </row>
    <row r="3" spans="1:25" ht="15.75" customHeight="1" x14ac:dyDescent="0.3">
      <c r="A3" s="7"/>
      <c r="B3" s="8" t="s">
        <v>1162</v>
      </c>
      <c r="C3" s="4" t="s">
        <v>1163</v>
      </c>
      <c r="E3" s="9" t="s">
        <v>1465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42">
        <v>2</v>
      </c>
      <c r="B5" s="243" t="s">
        <v>1164</v>
      </c>
      <c r="C5" s="243" t="s">
        <v>1128</v>
      </c>
      <c r="D5" s="383">
        <v>98</v>
      </c>
      <c r="E5" s="383">
        <v>98.001000000000005</v>
      </c>
      <c r="F5" s="348">
        <f>SUM(D5,E5)</f>
        <v>196.001</v>
      </c>
      <c r="G5" s="319">
        <v>8</v>
      </c>
      <c r="H5" s="383">
        <v>780.005</v>
      </c>
      <c r="I5" s="246">
        <v>32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8</v>
      </c>
      <c r="B6" s="104" t="s">
        <v>597</v>
      </c>
      <c r="C6" s="104" t="s">
        <v>38</v>
      </c>
      <c r="D6" s="326">
        <v>93</v>
      </c>
      <c r="E6" s="326">
        <v>96</v>
      </c>
      <c r="F6" s="327">
        <f>SUM(D6,E6)</f>
        <v>189</v>
      </c>
      <c r="G6" s="23">
        <v>5</v>
      </c>
      <c r="H6" s="326">
        <v>739</v>
      </c>
      <c r="I6" s="57">
        <v>23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4</v>
      </c>
      <c r="B7" s="104" t="s">
        <v>545</v>
      </c>
      <c r="C7" s="104" t="s">
        <v>38</v>
      </c>
      <c r="D7" s="326">
        <v>95</v>
      </c>
      <c r="E7" s="326">
        <v>95</v>
      </c>
      <c r="F7" s="327">
        <f>SUM(D7,E7)</f>
        <v>190</v>
      </c>
      <c r="G7" s="23">
        <v>6</v>
      </c>
      <c r="H7" s="326">
        <v>730</v>
      </c>
      <c r="I7" s="57">
        <v>23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6</v>
      </c>
      <c r="B8" s="104" t="s">
        <v>1166</v>
      </c>
      <c r="C8" s="104" t="s">
        <v>548</v>
      </c>
      <c r="D8" s="326">
        <v>96.001000000000005</v>
      </c>
      <c r="E8" s="326">
        <v>95</v>
      </c>
      <c r="F8" s="327">
        <f>SUM(D8,E8)</f>
        <v>191.001</v>
      </c>
      <c r="G8" s="23">
        <v>7</v>
      </c>
      <c r="H8" s="326">
        <v>727.00399999999991</v>
      </c>
      <c r="I8" s="57">
        <v>22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3</v>
      </c>
      <c r="B9" s="104" t="s">
        <v>159</v>
      </c>
      <c r="C9" s="104" t="s">
        <v>34</v>
      </c>
      <c r="D9" s="326">
        <v>86</v>
      </c>
      <c r="E9" s="326">
        <v>78</v>
      </c>
      <c r="F9" s="327">
        <f>SUM(D9,E9)</f>
        <v>164</v>
      </c>
      <c r="G9" s="23">
        <v>2</v>
      </c>
      <c r="H9" s="326">
        <v>706.00099999999998</v>
      </c>
      <c r="I9" s="57">
        <v>20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1</v>
      </c>
      <c r="B10" s="96" t="s">
        <v>689</v>
      </c>
      <c r="C10" s="96" t="s">
        <v>34</v>
      </c>
      <c r="D10" s="327">
        <v>92</v>
      </c>
      <c r="E10" s="327">
        <v>88.001000000000005</v>
      </c>
      <c r="F10" s="327">
        <f>SUM(D10,E10)</f>
        <v>180.001</v>
      </c>
      <c r="G10" s="23">
        <v>3</v>
      </c>
      <c r="H10" s="327">
        <v>690.00099999999998</v>
      </c>
      <c r="I10" s="28">
        <v>12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5</v>
      </c>
      <c r="B11" s="104" t="s">
        <v>1165</v>
      </c>
      <c r="C11" s="104" t="s">
        <v>116</v>
      </c>
      <c r="D11" s="326">
        <v>95</v>
      </c>
      <c r="E11" s="326">
        <v>86</v>
      </c>
      <c r="F11" s="327">
        <f>SUM(D11,E11)</f>
        <v>181</v>
      </c>
      <c r="G11" s="23">
        <v>4</v>
      </c>
      <c r="H11" s="326">
        <v>352</v>
      </c>
      <c r="I11" s="57">
        <v>6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9">
        <v>7</v>
      </c>
      <c r="B12" s="353" t="s">
        <v>1167</v>
      </c>
      <c r="C12" s="353" t="s">
        <v>468</v>
      </c>
      <c r="D12" s="354" t="s">
        <v>43</v>
      </c>
      <c r="E12" s="354"/>
      <c r="F12" s="351">
        <f>SUM(D12,E12)</f>
        <v>0</v>
      </c>
      <c r="G12" s="352">
        <v>0</v>
      </c>
      <c r="H12" s="328">
        <v>0</v>
      </c>
      <c r="I12" s="60">
        <v>0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1168</v>
      </c>
      <c r="C14" s="4" t="s">
        <v>1169</v>
      </c>
      <c r="E14" s="9" t="s">
        <v>1466</v>
      </c>
      <c r="F14" s="8"/>
      <c r="G14" s="8"/>
      <c r="H14" s="8"/>
      <c r="I14" s="8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38">
        <v>2</v>
      </c>
      <c r="B15" s="323" t="s">
        <v>10</v>
      </c>
      <c r="C15" s="324" t="s">
        <v>11</v>
      </c>
      <c r="D15" s="303"/>
      <c r="E15" s="325"/>
      <c r="F15" s="310" t="s">
        <v>12</v>
      </c>
      <c r="G15" s="310" t="s">
        <v>13</v>
      </c>
      <c r="H15" s="310" t="s">
        <v>14</v>
      </c>
      <c r="I15" s="311" t="s">
        <v>15</v>
      </c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42">
        <v>8</v>
      </c>
      <c r="B16" s="243" t="s">
        <v>1176</v>
      </c>
      <c r="C16" s="243" t="s">
        <v>134</v>
      </c>
      <c r="D16" s="383">
        <v>98.001999999999995</v>
      </c>
      <c r="E16" s="383">
        <v>97.001000000000005</v>
      </c>
      <c r="F16" s="348">
        <f>SUM(D16,E16)</f>
        <v>195.00299999999999</v>
      </c>
      <c r="G16" s="319">
        <v>8</v>
      </c>
      <c r="H16" s="383">
        <v>748.00599999999986</v>
      </c>
      <c r="I16" s="246">
        <v>27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8">
        <v>4</v>
      </c>
      <c r="B17" s="104" t="s">
        <v>1172</v>
      </c>
      <c r="C17" s="104" t="s">
        <v>235</v>
      </c>
      <c r="D17" s="326">
        <v>93.001000000000005</v>
      </c>
      <c r="E17" s="326">
        <v>97.001999999999995</v>
      </c>
      <c r="F17" s="327">
        <f>SUM(D17,E17)</f>
        <v>190.00299999999999</v>
      </c>
      <c r="G17" s="23">
        <v>7</v>
      </c>
      <c r="H17" s="326">
        <v>740.00700000000006</v>
      </c>
      <c r="I17" s="57">
        <v>27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0">
        <v>7</v>
      </c>
      <c r="B18" s="104" t="s">
        <v>1175</v>
      </c>
      <c r="C18" s="104" t="s">
        <v>58</v>
      </c>
      <c r="D18" s="326">
        <v>92</v>
      </c>
      <c r="E18" s="326">
        <v>95</v>
      </c>
      <c r="F18" s="327">
        <f>SUM(D18,E18)</f>
        <v>187</v>
      </c>
      <c r="G18" s="23">
        <v>5</v>
      </c>
      <c r="H18" s="326">
        <v>738.00099999999998</v>
      </c>
      <c r="I18" s="57">
        <v>23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3</v>
      </c>
      <c r="B19" s="104" t="s">
        <v>1002</v>
      </c>
      <c r="C19" s="104" t="s">
        <v>162</v>
      </c>
      <c r="D19" s="326">
        <v>96</v>
      </c>
      <c r="E19" s="326">
        <v>92.001000000000005</v>
      </c>
      <c r="F19" s="327">
        <f>SUM(D19,E19)</f>
        <v>188.001</v>
      </c>
      <c r="G19" s="23">
        <v>6</v>
      </c>
      <c r="H19" s="326">
        <v>731.00399999999991</v>
      </c>
      <c r="I19" s="57">
        <v>22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8">
        <v>2</v>
      </c>
      <c r="B20" s="104" t="s">
        <v>1171</v>
      </c>
      <c r="C20" s="104" t="s">
        <v>235</v>
      </c>
      <c r="D20" s="326">
        <v>88</v>
      </c>
      <c r="E20" s="326">
        <v>98.001999999999995</v>
      </c>
      <c r="F20" s="327">
        <f>SUM(D20,E20)</f>
        <v>186.00200000000001</v>
      </c>
      <c r="G20" s="23">
        <v>4</v>
      </c>
      <c r="H20" s="326">
        <v>710.00399999999991</v>
      </c>
      <c r="I20" s="57">
        <v>16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8">
        <v>6</v>
      </c>
      <c r="B21" s="104" t="s">
        <v>1174</v>
      </c>
      <c r="C21" s="104" t="s">
        <v>468</v>
      </c>
      <c r="D21" s="326">
        <v>92</v>
      </c>
      <c r="E21" s="326">
        <v>91.001000000000005</v>
      </c>
      <c r="F21" s="327">
        <f>SUM(D21,E21)</f>
        <v>183.001</v>
      </c>
      <c r="G21" s="23">
        <v>3</v>
      </c>
      <c r="H21" s="326">
        <v>708.00199999999995</v>
      </c>
      <c r="I21" s="57">
        <v>14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0">
        <v>1</v>
      </c>
      <c r="B22" s="96" t="s">
        <v>1170</v>
      </c>
      <c r="C22" s="96" t="s">
        <v>58</v>
      </c>
      <c r="D22" s="327">
        <v>89.001000000000005</v>
      </c>
      <c r="E22" s="327">
        <v>89</v>
      </c>
      <c r="F22" s="327">
        <f>SUM(D22,E22)</f>
        <v>178.001</v>
      </c>
      <c r="G22" s="23">
        <v>2</v>
      </c>
      <c r="H22" s="327">
        <v>533.00099999999998</v>
      </c>
      <c r="I22" s="28">
        <v>11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9">
        <v>5</v>
      </c>
      <c r="B23" s="353" t="s">
        <v>1173</v>
      </c>
      <c r="C23" s="353" t="s">
        <v>468</v>
      </c>
      <c r="D23" s="354">
        <v>88</v>
      </c>
      <c r="E23" s="354">
        <v>87</v>
      </c>
      <c r="F23" s="351">
        <f>SUM(D23,E23)</f>
        <v>175</v>
      </c>
      <c r="G23" s="352">
        <v>1</v>
      </c>
      <c r="H23" s="328">
        <v>674</v>
      </c>
      <c r="I23" s="60">
        <v>5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1177</v>
      </c>
      <c r="C25" s="4" t="s">
        <v>1178</v>
      </c>
      <c r="E25" s="9" t="s">
        <v>1467</v>
      </c>
      <c r="F25" s="8"/>
      <c r="G25" s="8"/>
      <c r="H25" s="8"/>
      <c r="I25" s="8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38">
        <v>2</v>
      </c>
      <c r="B26" s="323" t="s">
        <v>10</v>
      </c>
      <c r="C26" s="324" t="s">
        <v>11</v>
      </c>
      <c r="D26" s="303"/>
      <c r="E26" s="325"/>
      <c r="F26" s="310" t="s">
        <v>12</v>
      </c>
      <c r="G26" s="310" t="s">
        <v>13</v>
      </c>
      <c r="H26" s="310" t="s">
        <v>14</v>
      </c>
      <c r="I26" s="311" t="s">
        <v>15</v>
      </c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46">
        <v>5</v>
      </c>
      <c r="B27" s="243" t="s">
        <v>1184</v>
      </c>
      <c r="C27" s="243" t="s">
        <v>468</v>
      </c>
      <c r="D27" s="383">
        <v>89</v>
      </c>
      <c r="E27" s="383">
        <v>86</v>
      </c>
      <c r="F27" s="348">
        <f>SUM(D27,E27)</f>
        <v>175</v>
      </c>
      <c r="G27" s="319">
        <v>6</v>
      </c>
      <c r="H27" s="383">
        <v>697</v>
      </c>
      <c r="I27" s="246">
        <v>25</v>
      </c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0">
        <v>7</v>
      </c>
      <c r="B28" s="104" t="s">
        <v>1186</v>
      </c>
      <c r="C28" s="104" t="s">
        <v>124</v>
      </c>
      <c r="D28" s="326">
        <v>91</v>
      </c>
      <c r="E28" s="326">
        <v>90.001000000000005</v>
      </c>
      <c r="F28" s="327">
        <f>SUM(D28,E28)</f>
        <v>181.001</v>
      </c>
      <c r="G28" s="23">
        <v>8</v>
      </c>
      <c r="H28" s="326">
        <v>538.00400000000002</v>
      </c>
      <c r="I28" s="57">
        <v>22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8">
        <v>2</v>
      </c>
      <c r="B29" s="104" t="s">
        <v>1180</v>
      </c>
      <c r="C29" s="104" t="s">
        <v>73</v>
      </c>
      <c r="D29" s="326">
        <v>90.001000000000005</v>
      </c>
      <c r="E29" s="326">
        <v>83</v>
      </c>
      <c r="F29" s="327">
        <f>SUM(D29,E29)</f>
        <v>173.001</v>
      </c>
      <c r="G29" s="23">
        <v>5</v>
      </c>
      <c r="H29" s="326">
        <v>675.00099999999998</v>
      </c>
      <c r="I29" s="57">
        <v>19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4</v>
      </c>
      <c r="B30" s="104" t="s">
        <v>1182</v>
      </c>
      <c r="C30" s="104" t="s">
        <v>1183</v>
      </c>
      <c r="D30" s="326">
        <v>92</v>
      </c>
      <c r="E30" s="326">
        <v>84</v>
      </c>
      <c r="F30" s="327">
        <f>SUM(D30,E30)-20</f>
        <v>156</v>
      </c>
      <c r="G30" s="23">
        <v>3</v>
      </c>
      <c r="H30" s="326">
        <v>652.00099999999998</v>
      </c>
      <c r="I30" s="57">
        <v>18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0">
        <v>3</v>
      </c>
      <c r="B31" s="104" t="s">
        <v>1181</v>
      </c>
      <c r="C31" s="104" t="s">
        <v>182</v>
      </c>
      <c r="D31" s="326">
        <v>86</v>
      </c>
      <c r="E31" s="326">
        <v>87</v>
      </c>
      <c r="F31" s="327">
        <f>SUM(D31,E31)</f>
        <v>173</v>
      </c>
      <c r="G31" s="23">
        <v>4</v>
      </c>
      <c r="H31" s="326">
        <v>659</v>
      </c>
      <c r="I31" s="57">
        <v>17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8</v>
      </c>
      <c r="B32" s="104" t="s">
        <v>1187</v>
      </c>
      <c r="C32" s="104" t="s">
        <v>90</v>
      </c>
      <c r="D32" s="326" t="s">
        <v>43</v>
      </c>
      <c r="E32" s="326"/>
      <c r="F32" s="327">
        <f>SUM(D32,E32)</f>
        <v>0</v>
      </c>
      <c r="G32" s="23">
        <v>0</v>
      </c>
      <c r="H32" s="326">
        <v>372.00200000000001</v>
      </c>
      <c r="I32" s="57">
        <v>16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8">
        <v>6</v>
      </c>
      <c r="B33" s="104" t="s">
        <v>1185</v>
      </c>
      <c r="C33" s="104" t="s">
        <v>182</v>
      </c>
      <c r="D33" s="326">
        <v>91</v>
      </c>
      <c r="E33" s="326">
        <v>89.001000000000005</v>
      </c>
      <c r="F33" s="327">
        <f>SUM(D33,E33)</f>
        <v>180.001</v>
      </c>
      <c r="G33" s="23">
        <v>7</v>
      </c>
      <c r="H33" s="326">
        <v>511.00099999999998</v>
      </c>
      <c r="I33" s="57">
        <v>15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49">
        <v>1</v>
      </c>
      <c r="B34" s="350" t="s">
        <v>1179</v>
      </c>
      <c r="C34" s="350" t="s">
        <v>182</v>
      </c>
      <c r="D34" s="351" t="s">
        <v>43</v>
      </c>
      <c r="E34" s="351"/>
      <c r="F34" s="351">
        <f>SUM(D34,E34)</f>
        <v>0</v>
      </c>
      <c r="G34" s="352">
        <v>0</v>
      </c>
      <c r="H34" s="329">
        <v>162</v>
      </c>
      <c r="I34" s="36">
        <v>4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 t="s">
        <v>1119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4" t="s">
        <v>1120</v>
      </c>
      <c r="E38" s="39" t="s">
        <v>168</v>
      </c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4" t="s">
        <v>169</v>
      </c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hyperlinks>
    <hyperlink ref="B2" location="'Index'!A3" tooltip="Go to the Index sheet" display="á" xr:uid="{4E57B52E-7792-4DA3-8A2F-59129FB1CB4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2D11-A845-40CF-90EF-97DAFB443B6A}">
  <sheetPr codeName="Sheet1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1080</v>
      </c>
      <c r="C1" s="2"/>
      <c r="D1" s="3"/>
      <c r="E1" s="3"/>
      <c r="F1" s="3" t="s">
        <v>263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1188</v>
      </c>
    </row>
    <row r="3" spans="1:25" ht="15.75" customHeight="1" x14ac:dyDescent="0.3">
      <c r="A3" s="7"/>
      <c r="B3" s="8" t="s">
        <v>4</v>
      </c>
      <c r="C3" s="4" t="s">
        <v>1189</v>
      </c>
      <c r="E3" s="9" t="s">
        <v>1473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9">
        <v>6</v>
      </c>
      <c r="B5" s="380" t="s">
        <v>1025</v>
      </c>
      <c r="C5" s="380" t="s">
        <v>134</v>
      </c>
      <c r="D5" s="382">
        <v>99.001000000000005</v>
      </c>
      <c r="E5" s="382">
        <v>98.001000000000005</v>
      </c>
      <c r="F5" s="357">
        <v>197.00200000000001</v>
      </c>
      <c r="G5" s="358">
        <v>7</v>
      </c>
      <c r="H5" s="383">
        <v>768.00299999999993</v>
      </c>
      <c r="I5" s="246">
        <v>23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4">
        <v>1</v>
      </c>
      <c r="B6" s="381" t="s">
        <v>1098</v>
      </c>
      <c r="C6" s="381" t="s">
        <v>34</v>
      </c>
      <c r="D6" s="362">
        <v>94</v>
      </c>
      <c r="E6" s="362">
        <v>93</v>
      </c>
      <c r="F6" s="362">
        <v>187</v>
      </c>
      <c r="G6" s="363">
        <v>3</v>
      </c>
      <c r="H6" s="327">
        <v>758.00699999999995</v>
      </c>
      <c r="I6" s="28">
        <v>21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9">
        <v>4</v>
      </c>
      <c r="B7" s="360" t="s">
        <v>1101</v>
      </c>
      <c r="C7" s="360" t="s">
        <v>134</v>
      </c>
      <c r="D7" s="361">
        <v>95.001000000000005</v>
      </c>
      <c r="E7" s="361">
        <v>97.001000000000005</v>
      </c>
      <c r="F7" s="362">
        <v>192.00200000000001</v>
      </c>
      <c r="G7" s="363">
        <v>5</v>
      </c>
      <c r="H7" s="326">
        <v>756.00600000000009</v>
      </c>
      <c r="I7" s="57">
        <v>20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64">
        <v>7</v>
      </c>
      <c r="B8" s="360" t="s">
        <v>1176</v>
      </c>
      <c r="C8" s="360" t="s">
        <v>134</v>
      </c>
      <c r="D8" s="361">
        <v>98.001999999999995</v>
      </c>
      <c r="E8" s="361">
        <v>97.001000000000005</v>
      </c>
      <c r="F8" s="362">
        <v>195.00299999999999</v>
      </c>
      <c r="G8" s="363">
        <v>6</v>
      </c>
      <c r="H8" s="326">
        <v>748.00599999999986</v>
      </c>
      <c r="I8" s="57">
        <v>19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64">
        <v>5</v>
      </c>
      <c r="B9" s="360" t="s">
        <v>1140</v>
      </c>
      <c r="C9" s="360" t="s">
        <v>116</v>
      </c>
      <c r="D9" s="361">
        <v>96</v>
      </c>
      <c r="E9" s="361">
        <v>96.001000000000005</v>
      </c>
      <c r="F9" s="362">
        <v>192.001</v>
      </c>
      <c r="G9" s="363">
        <v>4</v>
      </c>
      <c r="H9" s="326">
        <v>661.005</v>
      </c>
      <c r="I9" s="57">
        <v>16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9">
        <v>2</v>
      </c>
      <c r="B10" s="360" t="s">
        <v>1180</v>
      </c>
      <c r="C10" s="360" t="s">
        <v>73</v>
      </c>
      <c r="D10" s="361">
        <v>90.001000000000005</v>
      </c>
      <c r="E10" s="361">
        <v>83</v>
      </c>
      <c r="F10" s="362">
        <v>173.001</v>
      </c>
      <c r="G10" s="363">
        <v>1</v>
      </c>
      <c r="H10" s="326">
        <v>675.00099999999998</v>
      </c>
      <c r="I10" s="57">
        <v>8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5">
        <v>3</v>
      </c>
      <c r="B11" s="366" t="s">
        <v>1157</v>
      </c>
      <c r="C11" s="366" t="s">
        <v>116</v>
      </c>
      <c r="D11" s="367">
        <v>95</v>
      </c>
      <c r="E11" s="367">
        <v>92</v>
      </c>
      <c r="F11" s="368">
        <v>187</v>
      </c>
      <c r="G11" s="369">
        <v>3</v>
      </c>
      <c r="H11" s="328">
        <v>281.00099999999998</v>
      </c>
      <c r="I11" s="60">
        <v>5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 t="s">
        <v>1119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4" t="s">
        <v>266</v>
      </c>
      <c r="E15" s="39" t="s">
        <v>168</v>
      </c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4" t="s">
        <v>169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hyperlinks>
    <hyperlink ref="B2" location="'Index'!A3" tooltip="Go to the Index sheet" display="á" xr:uid="{C0C14821-BC83-4278-B1A6-12259162CD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CD6C-9DE5-4AFF-98B0-530E0235FBDD}">
  <sheetPr codeName="Sheet1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1080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1188</v>
      </c>
    </row>
    <row r="3" spans="1:25" ht="15.75" customHeight="1" x14ac:dyDescent="0.3">
      <c r="A3" s="7"/>
      <c r="B3" s="8" t="s">
        <v>4</v>
      </c>
      <c r="C3" s="4" t="s">
        <v>1190</v>
      </c>
      <c r="E3" s="9" t="s">
        <v>1474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9">
        <v>4</v>
      </c>
      <c r="B5" s="380" t="s">
        <v>1191</v>
      </c>
      <c r="C5" s="380" t="s">
        <v>1192</v>
      </c>
      <c r="D5" s="382">
        <v>100.004</v>
      </c>
      <c r="E5" s="382">
        <v>100.002</v>
      </c>
      <c r="F5" s="357">
        <v>200.006</v>
      </c>
      <c r="G5" s="358">
        <v>10</v>
      </c>
      <c r="H5" s="383">
        <v>799.03399999999999</v>
      </c>
      <c r="I5" s="246">
        <v>39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4">
        <v>3</v>
      </c>
      <c r="B6" s="360" t="s">
        <v>571</v>
      </c>
      <c r="C6" s="360" t="s">
        <v>490</v>
      </c>
      <c r="D6" s="361">
        <v>99.003</v>
      </c>
      <c r="E6" s="361">
        <v>99.001999999999995</v>
      </c>
      <c r="F6" s="362">
        <v>198.005</v>
      </c>
      <c r="G6" s="363">
        <v>7</v>
      </c>
      <c r="H6" s="326">
        <v>796.01599999999996</v>
      </c>
      <c r="I6" s="57">
        <v>31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64">
        <v>9</v>
      </c>
      <c r="B7" s="360" t="s">
        <v>202</v>
      </c>
      <c r="C7" s="360" t="s">
        <v>203</v>
      </c>
      <c r="D7" s="361">
        <v>100.006</v>
      </c>
      <c r="E7" s="361">
        <v>98.003</v>
      </c>
      <c r="F7" s="362">
        <v>198.00900000000001</v>
      </c>
      <c r="G7" s="363">
        <v>8</v>
      </c>
      <c r="H7" s="326">
        <v>794.02599999999995</v>
      </c>
      <c r="I7" s="57">
        <v>31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9">
        <v>6</v>
      </c>
      <c r="B8" s="360" t="s">
        <v>1194</v>
      </c>
      <c r="C8" s="360" t="s">
        <v>436</v>
      </c>
      <c r="D8" s="361">
        <v>100.003</v>
      </c>
      <c r="E8" s="361">
        <v>99.004000000000005</v>
      </c>
      <c r="F8" s="362">
        <v>199.00700000000001</v>
      </c>
      <c r="G8" s="363">
        <v>9</v>
      </c>
      <c r="H8" s="326">
        <v>793.02299999999991</v>
      </c>
      <c r="I8" s="57">
        <v>29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9">
        <v>8</v>
      </c>
      <c r="B9" s="360" t="s">
        <v>1195</v>
      </c>
      <c r="C9" s="360" t="s">
        <v>436</v>
      </c>
      <c r="D9" s="361">
        <v>99.003</v>
      </c>
      <c r="E9" s="361">
        <v>94.001000000000005</v>
      </c>
      <c r="F9" s="362">
        <v>193.00400000000002</v>
      </c>
      <c r="G9" s="363">
        <v>3</v>
      </c>
      <c r="H9" s="326">
        <v>786.01200000000006</v>
      </c>
      <c r="I9" s="57">
        <v>22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64">
        <v>1</v>
      </c>
      <c r="B10" s="381" t="s">
        <v>366</v>
      </c>
      <c r="C10" s="381" t="s">
        <v>17</v>
      </c>
      <c r="D10" s="362">
        <v>96.001999999999995</v>
      </c>
      <c r="E10" s="362">
        <v>94</v>
      </c>
      <c r="F10" s="362">
        <v>190.00200000000001</v>
      </c>
      <c r="G10" s="363">
        <v>2</v>
      </c>
      <c r="H10" s="327">
        <v>780.01099999999997</v>
      </c>
      <c r="I10" s="28">
        <v>18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9">
        <v>2</v>
      </c>
      <c r="B11" s="360" t="s">
        <v>184</v>
      </c>
      <c r="C11" s="360" t="s">
        <v>42</v>
      </c>
      <c r="D11" s="361">
        <v>99.001000000000005</v>
      </c>
      <c r="E11" s="361">
        <v>96</v>
      </c>
      <c r="F11" s="362">
        <v>195.001</v>
      </c>
      <c r="G11" s="363">
        <v>4</v>
      </c>
      <c r="H11" s="326">
        <v>592.01199999999994</v>
      </c>
      <c r="I11" s="57">
        <v>17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9">
        <v>10</v>
      </c>
      <c r="B12" s="360" t="s">
        <v>1025</v>
      </c>
      <c r="C12" s="360" t="s">
        <v>58</v>
      </c>
      <c r="D12" s="361">
        <v>99.001000000000005</v>
      </c>
      <c r="E12" s="361">
        <v>98.001999999999995</v>
      </c>
      <c r="F12" s="362">
        <v>197.00299999999999</v>
      </c>
      <c r="G12" s="363">
        <v>6</v>
      </c>
      <c r="H12" s="326">
        <v>777.01099999999997</v>
      </c>
      <c r="I12" s="57">
        <v>14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4">
        <v>7</v>
      </c>
      <c r="B13" s="360" t="s">
        <v>657</v>
      </c>
      <c r="C13" s="360" t="s">
        <v>116</v>
      </c>
      <c r="D13" s="361">
        <v>98.003</v>
      </c>
      <c r="E13" s="361">
        <v>97</v>
      </c>
      <c r="F13" s="362">
        <v>195.00299999999999</v>
      </c>
      <c r="G13" s="363">
        <v>5</v>
      </c>
      <c r="H13" s="326">
        <v>776.01199999999994</v>
      </c>
      <c r="I13" s="57">
        <v>14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65">
        <v>5</v>
      </c>
      <c r="B14" s="366" t="s">
        <v>1193</v>
      </c>
      <c r="C14" s="366" t="s">
        <v>134</v>
      </c>
      <c r="D14" s="367" t="s">
        <v>43</v>
      </c>
      <c r="E14" s="367"/>
      <c r="F14" s="368">
        <v>0</v>
      </c>
      <c r="G14" s="369">
        <v>0</v>
      </c>
      <c r="H14" s="328">
        <v>0</v>
      </c>
      <c r="I14" s="60">
        <v>0</v>
      </c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4" t="s">
        <v>1196</v>
      </c>
      <c r="E16" s="9" t="s">
        <v>1430</v>
      </c>
      <c r="F16" s="8"/>
      <c r="G16" s="8"/>
      <c r="H16" s="8"/>
      <c r="I16" s="8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8">
        <v>2</v>
      </c>
      <c r="B17" s="323" t="s">
        <v>10</v>
      </c>
      <c r="C17" s="324" t="s">
        <v>11</v>
      </c>
      <c r="D17" s="303"/>
      <c r="E17" s="325"/>
      <c r="F17" s="310" t="s">
        <v>12</v>
      </c>
      <c r="G17" s="310" t="s">
        <v>13</v>
      </c>
      <c r="H17" s="310" t="s">
        <v>14</v>
      </c>
      <c r="I17" s="311" t="s">
        <v>15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5">
        <v>7</v>
      </c>
      <c r="B18" s="380" t="s">
        <v>1200</v>
      </c>
      <c r="C18" s="380" t="s">
        <v>1192</v>
      </c>
      <c r="D18" s="382">
        <v>100.003</v>
      </c>
      <c r="E18" s="382">
        <v>96</v>
      </c>
      <c r="F18" s="357">
        <v>196.00299999999999</v>
      </c>
      <c r="G18" s="358">
        <v>4</v>
      </c>
      <c r="H18" s="383">
        <v>793.01700000000005</v>
      </c>
      <c r="I18" s="246">
        <v>32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59">
        <v>8</v>
      </c>
      <c r="B19" s="360" t="s">
        <v>1201</v>
      </c>
      <c r="C19" s="360" t="s">
        <v>34</v>
      </c>
      <c r="D19" s="361">
        <v>99.001000000000005</v>
      </c>
      <c r="E19" s="361">
        <v>97.003</v>
      </c>
      <c r="F19" s="362">
        <v>196.00400000000002</v>
      </c>
      <c r="G19" s="363">
        <v>5</v>
      </c>
      <c r="H19" s="326">
        <v>790.02</v>
      </c>
      <c r="I19" s="57">
        <v>30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64">
        <v>3</v>
      </c>
      <c r="B20" s="360" t="s">
        <v>208</v>
      </c>
      <c r="C20" s="360" t="s">
        <v>42</v>
      </c>
      <c r="D20" s="361">
        <v>99.004999999999995</v>
      </c>
      <c r="E20" s="361">
        <v>99</v>
      </c>
      <c r="F20" s="362">
        <v>198.005</v>
      </c>
      <c r="G20" s="363">
        <v>8</v>
      </c>
      <c r="H20" s="326">
        <v>790.01400000000001</v>
      </c>
      <c r="I20" s="57">
        <v>29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9">
        <v>4</v>
      </c>
      <c r="B21" s="360" t="s">
        <v>1198</v>
      </c>
      <c r="C21" s="360" t="s">
        <v>45</v>
      </c>
      <c r="D21" s="361">
        <v>100.003</v>
      </c>
      <c r="E21" s="361">
        <v>100.002</v>
      </c>
      <c r="F21" s="362">
        <v>200.005</v>
      </c>
      <c r="G21" s="363">
        <v>10</v>
      </c>
      <c r="H21" s="326">
        <v>788.01599999999996</v>
      </c>
      <c r="I21" s="57">
        <v>28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64">
        <v>1</v>
      </c>
      <c r="B22" s="381" t="s">
        <v>512</v>
      </c>
      <c r="C22" s="381" t="s">
        <v>147</v>
      </c>
      <c r="D22" s="362">
        <v>99.001999999999995</v>
      </c>
      <c r="E22" s="362">
        <v>99.001000000000005</v>
      </c>
      <c r="F22" s="362">
        <v>198.00299999999999</v>
      </c>
      <c r="G22" s="363">
        <v>7</v>
      </c>
      <c r="H22" s="327">
        <v>790.00800000000004</v>
      </c>
      <c r="I22" s="28">
        <v>27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59">
        <v>10</v>
      </c>
      <c r="B23" s="360" t="s">
        <v>1203</v>
      </c>
      <c r="C23" s="360" t="s">
        <v>490</v>
      </c>
      <c r="D23" s="361">
        <v>100.005</v>
      </c>
      <c r="E23" s="361">
        <v>98.001999999999995</v>
      </c>
      <c r="F23" s="362">
        <v>198.00700000000001</v>
      </c>
      <c r="G23" s="363">
        <v>9</v>
      </c>
      <c r="H23" s="326">
        <v>784.01400000000012</v>
      </c>
      <c r="I23" s="57">
        <v>21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59">
        <v>2</v>
      </c>
      <c r="B24" s="360" t="s">
        <v>1197</v>
      </c>
      <c r="C24" s="360" t="s">
        <v>17</v>
      </c>
      <c r="D24" s="361">
        <v>99.001000000000005</v>
      </c>
      <c r="E24" s="361">
        <v>98.004000000000005</v>
      </c>
      <c r="F24" s="362">
        <v>197.005</v>
      </c>
      <c r="G24" s="363">
        <v>6</v>
      </c>
      <c r="H24" s="326">
        <v>782.01100000000008</v>
      </c>
      <c r="I24" s="57">
        <v>17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64">
        <v>9</v>
      </c>
      <c r="B25" s="360" t="s">
        <v>1202</v>
      </c>
      <c r="C25" s="360" t="s">
        <v>134</v>
      </c>
      <c r="D25" s="361">
        <v>98.001000000000005</v>
      </c>
      <c r="E25" s="361">
        <v>96</v>
      </c>
      <c r="F25" s="362">
        <v>194.001</v>
      </c>
      <c r="G25" s="363">
        <v>3</v>
      </c>
      <c r="H25" s="326">
        <v>780.00399999999991</v>
      </c>
      <c r="I25" s="57">
        <v>17</v>
      </c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64">
        <v>5</v>
      </c>
      <c r="B26" s="360" t="s">
        <v>152</v>
      </c>
      <c r="C26" s="360" t="s">
        <v>134</v>
      </c>
      <c r="D26" s="361">
        <v>97</v>
      </c>
      <c r="E26" s="361">
        <v>96.001000000000005</v>
      </c>
      <c r="F26" s="362">
        <v>193.001</v>
      </c>
      <c r="G26" s="363">
        <v>2</v>
      </c>
      <c r="H26" s="326">
        <v>779.00800000000004</v>
      </c>
      <c r="I26" s="57">
        <v>14</v>
      </c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71">
        <v>6</v>
      </c>
      <c r="B27" s="366" t="s">
        <v>1199</v>
      </c>
      <c r="C27" s="366" t="s">
        <v>17</v>
      </c>
      <c r="D27" s="367">
        <v>96.001999999999995</v>
      </c>
      <c r="E27" s="367">
        <v>96.001000000000005</v>
      </c>
      <c r="F27" s="368">
        <v>192.00299999999999</v>
      </c>
      <c r="G27" s="369">
        <v>1</v>
      </c>
      <c r="H27" s="328">
        <v>765.00800000000004</v>
      </c>
      <c r="I27" s="60">
        <v>6</v>
      </c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7"/>
      <c r="B29" s="8" t="s">
        <v>48</v>
      </c>
      <c r="C29" s="4" t="s">
        <v>1204</v>
      </c>
      <c r="E29" s="9" t="s">
        <v>1475</v>
      </c>
      <c r="F29" s="8"/>
      <c r="G29" s="8"/>
      <c r="H29" s="8"/>
      <c r="I29" s="8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38">
        <v>2</v>
      </c>
      <c r="B30" s="323" t="s">
        <v>10</v>
      </c>
      <c r="C30" s="324" t="s">
        <v>11</v>
      </c>
      <c r="D30" s="303"/>
      <c r="E30" s="325"/>
      <c r="F30" s="310" t="s">
        <v>12</v>
      </c>
      <c r="G30" s="310" t="s">
        <v>13</v>
      </c>
      <c r="H30" s="310" t="s">
        <v>14</v>
      </c>
      <c r="I30" s="311" t="s">
        <v>15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55">
        <v>3</v>
      </c>
      <c r="B31" s="380" t="s">
        <v>193</v>
      </c>
      <c r="C31" s="380" t="s">
        <v>38</v>
      </c>
      <c r="D31" s="382">
        <v>99.001999999999995</v>
      </c>
      <c r="E31" s="382">
        <v>98</v>
      </c>
      <c r="F31" s="357">
        <v>197.00200000000001</v>
      </c>
      <c r="G31" s="358">
        <v>8</v>
      </c>
      <c r="H31" s="383">
        <v>783.00800000000004</v>
      </c>
      <c r="I31" s="246">
        <v>34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59">
        <v>6</v>
      </c>
      <c r="B32" s="360" t="s">
        <v>1207</v>
      </c>
      <c r="C32" s="360" t="s">
        <v>134</v>
      </c>
      <c r="D32" s="361">
        <v>99.001000000000005</v>
      </c>
      <c r="E32" s="361">
        <v>97</v>
      </c>
      <c r="F32" s="362">
        <v>196.001</v>
      </c>
      <c r="G32" s="363">
        <v>7</v>
      </c>
      <c r="H32" s="326">
        <v>778.00700000000006</v>
      </c>
      <c r="I32" s="57">
        <v>27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64">
        <v>9</v>
      </c>
      <c r="B33" s="360" t="s">
        <v>194</v>
      </c>
      <c r="C33" s="360" t="s">
        <v>134</v>
      </c>
      <c r="D33" s="361">
        <v>99.001999999999995</v>
      </c>
      <c r="E33" s="361">
        <v>98.001000000000005</v>
      </c>
      <c r="F33" s="362">
        <v>197.00299999999999</v>
      </c>
      <c r="G33" s="363">
        <v>9</v>
      </c>
      <c r="H33" s="326">
        <v>589.00599999999997</v>
      </c>
      <c r="I33" s="57">
        <v>26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64">
        <v>1</v>
      </c>
      <c r="B34" s="381" t="s">
        <v>1205</v>
      </c>
      <c r="C34" s="381" t="s">
        <v>548</v>
      </c>
      <c r="D34" s="362">
        <v>97.001999999999995</v>
      </c>
      <c r="E34" s="362">
        <v>96</v>
      </c>
      <c r="F34" s="362">
        <v>193.00200000000001</v>
      </c>
      <c r="G34" s="363">
        <v>6</v>
      </c>
      <c r="H34" s="327">
        <v>766.00700000000006</v>
      </c>
      <c r="I34" s="28">
        <v>21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64">
        <v>5</v>
      </c>
      <c r="B35" s="360" t="s">
        <v>1085</v>
      </c>
      <c r="C35" s="360" t="s">
        <v>38</v>
      </c>
      <c r="D35" s="361">
        <v>96.001000000000005</v>
      </c>
      <c r="E35" s="361">
        <v>94</v>
      </c>
      <c r="F35" s="362">
        <v>190.001</v>
      </c>
      <c r="G35" s="363">
        <v>3</v>
      </c>
      <c r="H35" s="326">
        <v>765.00299999999993</v>
      </c>
      <c r="I35" s="57">
        <v>20</v>
      </c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59">
        <v>4</v>
      </c>
      <c r="B36" s="360" t="s">
        <v>1206</v>
      </c>
      <c r="C36" s="360" t="s">
        <v>436</v>
      </c>
      <c r="D36" s="361">
        <v>96.001000000000005</v>
      </c>
      <c r="E36" s="361">
        <v>96</v>
      </c>
      <c r="F36" s="362">
        <v>192.001</v>
      </c>
      <c r="G36" s="363">
        <v>5</v>
      </c>
      <c r="H36" s="326">
        <v>764.00299999999993</v>
      </c>
      <c r="I36" s="57">
        <v>20</v>
      </c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59">
        <v>8</v>
      </c>
      <c r="B37" s="360" t="s">
        <v>136</v>
      </c>
      <c r="C37" s="360" t="s">
        <v>42</v>
      </c>
      <c r="D37" s="361">
        <v>97.003</v>
      </c>
      <c r="E37" s="361">
        <v>93.001000000000005</v>
      </c>
      <c r="F37" s="362">
        <v>190.00400000000002</v>
      </c>
      <c r="G37" s="363">
        <v>4</v>
      </c>
      <c r="H37" s="326">
        <v>756.01</v>
      </c>
      <c r="I37" s="57">
        <v>18</v>
      </c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64">
        <v>7</v>
      </c>
      <c r="B38" s="360" t="s">
        <v>1095</v>
      </c>
      <c r="C38" s="360" t="s">
        <v>58</v>
      </c>
      <c r="D38" s="361">
        <v>91.001000000000005</v>
      </c>
      <c r="E38" s="361">
        <v>84</v>
      </c>
      <c r="F38" s="362">
        <v>175.001</v>
      </c>
      <c r="G38" s="363">
        <v>2</v>
      </c>
      <c r="H38" s="326">
        <v>536.00199999999995</v>
      </c>
      <c r="I38" s="57">
        <v>7</v>
      </c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71">
        <v>2</v>
      </c>
      <c r="B39" s="366" t="s">
        <v>1090</v>
      </c>
      <c r="C39" s="366" t="s">
        <v>436</v>
      </c>
      <c r="D39" s="367" t="s">
        <v>43</v>
      </c>
      <c r="E39" s="367" t="s">
        <v>449</v>
      </c>
      <c r="F39" s="368">
        <v>0</v>
      </c>
      <c r="G39" s="369">
        <v>0</v>
      </c>
      <c r="H39" s="328">
        <v>0</v>
      </c>
      <c r="I39" s="60">
        <v>0</v>
      </c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7"/>
      <c r="B41" s="8" t="s">
        <v>51</v>
      </c>
      <c r="C41" s="4" t="s">
        <v>1208</v>
      </c>
      <c r="E41" s="9" t="s">
        <v>1476</v>
      </c>
      <c r="F41" s="8"/>
      <c r="G41" s="8"/>
      <c r="H41" s="8"/>
      <c r="I41" s="8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38">
        <v>2</v>
      </c>
      <c r="B42" s="323" t="s">
        <v>10</v>
      </c>
      <c r="C42" s="324" t="s">
        <v>11</v>
      </c>
      <c r="D42" s="303"/>
      <c r="E42" s="325"/>
      <c r="F42" s="310" t="s">
        <v>12</v>
      </c>
      <c r="G42" s="310" t="s">
        <v>13</v>
      </c>
      <c r="H42" s="310" t="s">
        <v>14</v>
      </c>
      <c r="I42" s="311" t="s">
        <v>15</v>
      </c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55">
        <v>9</v>
      </c>
      <c r="B43" s="380" t="s">
        <v>507</v>
      </c>
      <c r="C43" s="380" t="s">
        <v>182</v>
      </c>
      <c r="D43" s="382">
        <v>95</v>
      </c>
      <c r="E43" s="382">
        <v>96.001000000000005</v>
      </c>
      <c r="F43" s="357">
        <v>191.001</v>
      </c>
      <c r="G43" s="358">
        <v>8</v>
      </c>
      <c r="H43" s="383">
        <v>766.005</v>
      </c>
      <c r="I43" s="246">
        <v>31</v>
      </c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64">
        <v>5</v>
      </c>
      <c r="B44" s="360" t="s">
        <v>1114</v>
      </c>
      <c r="C44" s="360" t="s">
        <v>719</v>
      </c>
      <c r="D44" s="361">
        <v>96.001999999999995</v>
      </c>
      <c r="E44" s="361">
        <v>94</v>
      </c>
      <c r="F44" s="362">
        <v>190.00200000000001</v>
      </c>
      <c r="G44" s="363">
        <v>6</v>
      </c>
      <c r="H44" s="326">
        <v>761.00600000000009</v>
      </c>
      <c r="I44" s="57">
        <v>27</v>
      </c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64">
        <v>1</v>
      </c>
      <c r="B45" s="381" t="s">
        <v>1122</v>
      </c>
      <c r="C45" s="381" t="s">
        <v>116</v>
      </c>
      <c r="D45" s="362">
        <v>95</v>
      </c>
      <c r="E45" s="362">
        <v>96.001000000000005</v>
      </c>
      <c r="F45" s="362">
        <v>191.001</v>
      </c>
      <c r="G45" s="363">
        <v>8</v>
      </c>
      <c r="H45" s="327">
        <v>759.00400000000002</v>
      </c>
      <c r="I45" s="28">
        <v>27</v>
      </c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59">
        <v>4</v>
      </c>
      <c r="B46" s="360" t="s">
        <v>1113</v>
      </c>
      <c r="C46" s="360" t="s">
        <v>548</v>
      </c>
      <c r="D46" s="361">
        <v>91</v>
      </c>
      <c r="E46" s="361">
        <v>94</v>
      </c>
      <c r="F46" s="362">
        <v>185</v>
      </c>
      <c r="G46" s="363">
        <v>5</v>
      </c>
      <c r="H46" s="326">
        <v>747.00300000000004</v>
      </c>
      <c r="I46" s="57">
        <v>23</v>
      </c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64">
        <v>3</v>
      </c>
      <c r="B47" s="360" t="s">
        <v>1112</v>
      </c>
      <c r="C47" s="360" t="s">
        <v>58</v>
      </c>
      <c r="D47" s="361">
        <v>96</v>
      </c>
      <c r="E47" s="361">
        <v>97.001000000000005</v>
      </c>
      <c r="F47" s="362">
        <v>193.001</v>
      </c>
      <c r="G47" s="363">
        <v>9</v>
      </c>
      <c r="H47" s="326">
        <v>571.00400000000002</v>
      </c>
      <c r="I47" s="57">
        <v>23</v>
      </c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59">
        <v>8</v>
      </c>
      <c r="B48" s="360" t="s">
        <v>1110</v>
      </c>
      <c r="C48" s="360" t="s">
        <v>34</v>
      </c>
      <c r="D48" s="361">
        <v>92</v>
      </c>
      <c r="E48" s="361">
        <v>92.001000000000005</v>
      </c>
      <c r="F48" s="362">
        <v>184.001</v>
      </c>
      <c r="G48" s="363">
        <v>4</v>
      </c>
      <c r="H48" s="326">
        <v>745.00299999999993</v>
      </c>
      <c r="I48" s="57">
        <v>20</v>
      </c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59">
        <v>6</v>
      </c>
      <c r="B49" s="360" t="s">
        <v>1107</v>
      </c>
      <c r="C49" s="360" t="s">
        <v>436</v>
      </c>
      <c r="D49" s="361">
        <v>88</v>
      </c>
      <c r="E49" s="361">
        <v>92.001000000000005</v>
      </c>
      <c r="F49" s="362">
        <v>180.001</v>
      </c>
      <c r="G49" s="363">
        <v>2</v>
      </c>
      <c r="H49" s="326">
        <v>737.00199999999995</v>
      </c>
      <c r="I49" s="57">
        <v>14</v>
      </c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64">
        <v>7</v>
      </c>
      <c r="B50" s="360" t="s">
        <v>1108</v>
      </c>
      <c r="C50" s="360" t="s">
        <v>134</v>
      </c>
      <c r="D50" s="361">
        <v>91</v>
      </c>
      <c r="E50" s="361">
        <v>91.001000000000005</v>
      </c>
      <c r="F50" s="362">
        <v>182.001</v>
      </c>
      <c r="G50" s="363">
        <v>3</v>
      </c>
      <c r="H50" s="326">
        <v>687.00099999999998</v>
      </c>
      <c r="I50" s="57">
        <v>10</v>
      </c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371">
        <v>2</v>
      </c>
      <c r="B51" s="366" t="s">
        <v>1099</v>
      </c>
      <c r="C51" s="366" t="s">
        <v>1100</v>
      </c>
      <c r="D51" s="367" t="s">
        <v>43</v>
      </c>
      <c r="E51" s="367" t="s">
        <v>449</v>
      </c>
      <c r="F51" s="368">
        <v>0</v>
      </c>
      <c r="G51" s="369">
        <v>0</v>
      </c>
      <c r="H51" s="328">
        <v>0</v>
      </c>
      <c r="I51" s="60">
        <v>0</v>
      </c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7"/>
      <c r="B53" s="8" t="s">
        <v>79</v>
      </c>
      <c r="C53" s="4" t="s">
        <v>1209</v>
      </c>
      <c r="E53" s="9" t="s">
        <v>1477</v>
      </c>
      <c r="F53" s="8"/>
      <c r="G53" s="8"/>
      <c r="H53" s="8"/>
      <c r="I53" s="8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38">
        <v>2</v>
      </c>
      <c r="B54" s="323" t="s">
        <v>10</v>
      </c>
      <c r="C54" s="324" t="s">
        <v>11</v>
      </c>
      <c r="D54" s="303"/>
      <c r="E54" s="325"/>
      <c r="F54" s="310" t="s">
        <v>12</v>
      </c>
      <c r="G54" s="310" t="s">
        <v>13</v>
      </c>
      <c r="H54" s="310" t="s">
        <v>14</v>
      </c>
      <c r="I54" s="311" t="s">
        <v>15</v>
      </c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379">
        <v>6</v>
      </c>
      <c r="B55" s="380" t="s">
        <v>1150</v>
      </c>
      <c r="C55" s="380" t="s">
        <v>90</v>
      </c>
      <c r="D55" s="382">
        <v>99</v>
      </c>
      <c r="E55" s="382">
        <v>98</v>
      </c>
      <c r="F55" s="357">
        <v>197</v>
      </c>
      <c r="G55" s="358">
        <v>8</v>
      </c>
      <c r="H55" s="383">
        <v>773.00300000000004</v>
      </c>
      <c r="I55" s="246">
        <v>31</v>
      </c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59">
        <v>4</v>
      </c>
      <c r="B56" s="360" t="s">
        <v>1144</v>
      </c>
      <c r="C56" s="360" t="s">
        <v>436</v>
      </c>
      <c r="D56" s="361">
        <v>97</v>
      </c>
      <c r="E56" s="361">
        <v>98</v>
      </c>
      <c r="F56" s="362">
        <v>195</v>
      </c>
      <c r="G56" s="363">
        <v>7</v>
      </c>
      <c r="H56" s="326">
        <v>765.00299999999993</v>
      </c>
      <c r="I56" s="57">
        <v>27</v>
      </c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64">
        <v>1</v>
      </c>
      <c r="B57" s="381" t="s">
        <v>1132</v>
      </c>
      <c r="C57" s="381" t="s">
        <v>17</v>
      </c>
      <c r="D57" s="362">
        <v>94.001000000000005</v>
      </c>
      <c r="E57" s="362">
        <v>92</v>
      </c>
      <c r="F57" s="362">
        <v>186.001</v>
      </c>
      <c r="G57" s="363">
        <v>5</v>
      </c>
      <c r="H57" s="327">
        <v>749.00599999999997</v>
      </c>
      <c r="I57" s="28">
        <v>22</v>
      </c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359">
        <v>8</v>
      </c>
      <c r="B58" s="360" t="s">
        <v>552</v>
      </c>
      <c r="C58" s="360" t="s">
        <v>548</v>
      </c>
      <c r="D58" s="361">
        <v>94.001000000000005</v>
      </c>
      <c r="E58" s="361">
        <v>96</v>
      </c>
      <c r="F58" s="362">
        <v>190.001</v>
      </c>
      <c r="G58" s="363">
        <v>6</v>
      </c>
      <c r="H58" s="326">
        <v>568.005</v>
      </c>
      <c r="I58" s="57">
        <v>18</v>
      </c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364">
        <v>7</v>
      </c>
      <c r="B59" s="360" t="s">
        <v>1012</v>
      </c>
      <c r="C59" s="360" t="s">
        <v>719</v>
      </c>
      <c r="D59" s="361">
        <v>94</v>
      </c>
      <c r="E59" s="361">
        <v>87</v>
      </c>
      <c r="F59" s="362">
        <v>181</v>
      </c>
      <c r="G59" s="363">
        <v>3</v>
      </c>
      <c r="H59" s="326">
        <v>739.00299999999993</v>
      </c>
      <c r="I59" s="57">
        <v>17</v>
      </c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359">
        <v>2</v>
      </c>
      <c r="B60" s="360" t="s">
        <v>159</v>
      </c>
      <c r="C60" s="360" t="s">
        <v>34</v>
      </c>
      <c r="D60" s="361">
        <v>86</v>
      </c>
      <c r="E60" s="361">
        <v>78</v>
      </c>
      <c r="F60" s="362">
        <v>164</v>
      </c>
      <c r="G60" s="363">
        <v>1</v>
      </c>
      <c r="H60" s="326">
        <v>706.00099999999998</v>
      </c>
      <c r="I60" s="57">
        <v>11</v>
      </c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64">
        <v>3</v>
      </c>
      <c r="B61" s="360" t="s">
        <v>1123</v>
      </c>
      <c r="C61" s="360" t="s">
        <v>116</v>
      </c>
      <c r="D61" s="361">
        <v>91</v>
      </c>
      <c r="E61" s="361">
        <v>93</v>
      </c>
      <c r="F61" s="362">
        <v>184</v>
      </c>
      <c r="G61" s="363">
        <v>4</v>
      </c>
      <c r="H61" s="326">
        <v>278</v>
      </c>
      <c r="I61" s="57">
        <v>6</v>
      </c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365">
        <v>5</v>
      </c>
      <c r="B62" s="366" t="s">
        <v>1165</v>
      </c>
      <c r="C62" s="366" t="s">
        <v>116</v>
      </c>
      <c r="D62" s="367">
        <v>95</v>
      </c>
      <c r="E62" s="367">
        <v>86</v>
      </c>
      <c r="F62" s="368">
        <v>181</v>
      </c>
      <c r="G62" s="369">
        <v>3</v>
      </c>
      <c r="H62" s="328">
        <v>352</v>
      </c>
      <c r="I62" s="60">
        <v>5</v>
      </c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 t="s">
        <v>1119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4" t="s">
        <v>266</v>
      </c>
      <c r="E66" s="39" t="s">
        <v>168</v>
      </c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4" t="s">
        <v>169</v>
      </c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2">
    <sortCondition descending="1" ref="I55"/>
    <sortCondition descending="1" ref="H55"/>
  </sortState>
  <hyperlinks>
    <hyperlink ref="B2" location="'Index'!A3" tooltip="Go to the Index sheet" display="á" xr:uid="{082A2C99-2F2C-43CF-993D-94A08D2D7B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E187-7818-4FE8-871F-B80FE90D4904}">
  <sheetPr codeName="Sheet2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1080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1188</v>
      </c>
    </row>
    <row r="3" spans="1:25" ht="15.75" customHeight="1" x14ac:dyDescent="0.3">
      <c r="A3" s="7"/>
      <c r="B3" s="8" t="s">
        <v>82</v>
      </c>
      <c r="C3" s="4" t="s">
        <v>1210</v>
      </c>
      <c r="E3" s="9" t="s">
        <v>1478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8">
        <v>2</v>
      </c>
      <c r="B4" s="323" t="s">
        <v>10</v>
      </c>
      <c r="C4" s="324" t="s">
        <v>11</v>
      </c>
      <c r="D4" s="303"/>
      <c r="E4" s="325"/>
      <c r="F4" s="310" t="s">
        <v>12</v>
      </c>
      <c r="G4" s="310" t="s">
        <v>13</v>
      </c>
      <c r="H4" s="310" t="s">
        <v>14</v>
      </c>
      <c r="I4" s="311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9">
        <v>8</v>
      </c>
      <c r="B5" s="380" t="s">
        <v>1175</v>
      </c>
      <c r="C5" s="380" t="s">
        <v>58</v>
      </c>
      <c r="D5" s="382">
        <v>92</v>
      </c>
      <c r="E5" s="382">
        <v>95</v>
      </c>
      <c r="F5" s="357">
        <v>187</v>
      </c>
      <c r="G5" s="358">
        <v>7</v>
      </c>
      <c r="H5" s="383">
        <v>738.00099999999998</v>
      </c>
      <c r="I5" s="246">
        <v>30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9">
        <v>6</v>
      </c>
      <c r="B6" s="360" t="s">
        <v>1166</v>
      </c>
      <c r="C6" s="360" t="s">
        <v>548</v>
      </c>
      <c r="D6" s="361">
        <v>96.001000000000005</v>
      </c>
      <c r="E6" s="361">
        <v>95</v>
      </c>
      <c r="F6" s="362">
        <v>191.001</v>
      </c>
      <c r="G6" s="363">
        <v>8</v>
      </c>
      <c r="H6" s="326">
        <v>727.00399999999991</v>
      </c>
      <c r="I6" s="57">
        <v>28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64">
        <v>7</v>
      </c>
      <c r="B7" s="360" t="s">
        <v>1174</v>
      </c>
      <c r="C7" s="360" t="s">
        <v>468</v>
      </c>
      <c r="D7" s="361">
        <v>92</v>
      </c>
      <c r="E7" s="361">
        <v>91.001000000000005</v>
      </c>
      <c r="F7" s="362">
        <v>183.001</v>
      </c>
      <c r="G7" s="363">
        <v>6</v>
      </c>
      <c r="H7" s="326">
        <v>708.00199999999995</v>
      </c>
      <c r="I7" s="57">
        <v>24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9">
        <v>2</v>
      </c>
      <c r="B8" s="360" t="s">
        <v>1170</v>
      </c>
      <c r="C8" s="360" t="s">
        <v>58</v>
      </c>
      <c r="D8" s="361">
        <v>89.001000000000005</v>
      </c>
      <c r="E8" s="361">
        <v>89</v>
      </c>
      <c r="F8" s="362">
        <v>178.001</v>
      </c>
      <c r="G8" s="363">
        <v>4</v>
      </c>
      <c r="H8" s="326">
        <v>533.00099999999998</v>
      </c>
      <c r="I8" s="57">
        <v>16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64">
        <v>3</v>
      </c>
      <c r="B9" s="360" t="s">
        <v>1181</v>
      </c>
      <c r="C9" s="360" t="s">
        <v>182</v>
      </c>
      <c r="D9" s="361">
        <v>86</v>
      </c>
      <c r="E9" s="361">
        <v>87</v>
      </c>
      <c r="F9" s="362">
        <v>173</v>
      </c>
      <c r="G9" s="363">
        <v>3</v>
      </c>
      <c r="H9" s="326">
        <v>659</v>
      </c>
      <c r="I9" s="57">
        <v>14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9">
        <v>4</v>
      </c>
      <c r="B10" s="360" t="s">
        <v>1182</v>
      </c>
      <c r="C10" s="360" t="s">
        <v>1183</v>
      </c>
      <c r="D10" s="361">
        <v>92</v>
      </c>
      <c r="E10" s="361">
        <v>84</v>
      </c>
      <c r="F10" s="362">
        <v>156</v>
      </c>
      <c r="G10" s="363">
        <v>2</v>
      </c>
      <c r="H10" s="326">
        <v>652.00099999999998</v>
      </c>
      <c r="I10" s="57">
        <v>14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4">
        <v>5</v>
      </c>
      <c r="B11" s="360" t="s">
        <v>1185</v>
      </c>
      <c r="C11" s="360" t="s">
        <v>182</v>
      </c>
      <c r="D11" s="361">
        <v>91</v>
      </c>
      <c r="E11" s="361">
        <v>89.001000000000005</v>
      </c>
      <c r="F11" s="362">
        <v>180.001</v>
      </c>
      <c r="G11" s="363">
        <v>5</v>
      </c>
      <c r="H11" s="326">
        <v>511.00099999999998</v>
      </c>
      <c r="I11" s="57">
        <v>12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65">
        <v>1</v>
      </c>
      <c r="B12" s="384" t="s">
        <v>1179</v>
      </c>
      <c r="C12" s="384" t="s">
        <v>182</v>
      </c>
      <c r="D12" s="368" t="s">
        <v>43</v>
      </c>
      <c r="E12" s="368" t="s">
        <v>449</v>
      </c>
      <c r="F12" s="368">
        <v>0</v>
      </c>
      <c r="G12" s="369">
        <v>0</v>
      </c>
      <c r="H12" s="329">
        <v>162</v>
      </c>
      <c r="I12" s="36">
        <v>3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 t="s">
        <v>1119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4" t="s">
        <v>266</v>
      </c>
      <c r="E16" s="39" t="s">
        <v>168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4" t="s">
        <v>169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066E6CD4-D60C-49B1-9279-7485D727C3B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FF44-23AD-4D37-A692-2D01400C0C7F}">
  <sheetPr codeName="Sheet34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3" customWidth="1"/>
    <col min="6" max="6" width="8.7109375" style="4" customWidth="1"/>
    <col min="7" max="7" width="4.7109375" style="3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1211</v>
      </c>
      <c r="B1" s="2"/>
      <c r="C1" s="2"/>
      <c r="D1" s="3"/>
      <c r="E1" s="3"/>
      <c r="F1" s="3"/>
      <c r="G1" s="62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3"/>
      <c r="F2" s="4"/>
      <c r="G2" s="33"/>
      <c r="H2" s="4"/>
      <c r="I2" s="63" t="s">
        <v>1230</v>
      </c>
      <c r="J2" s="64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2" t="s">
        <v>1419</v>
      </c>
      <c r="B4" s="303"/>
      <c r="C4" s="304">
        <v>588</v>
      </c>
      <c r="D4" s="303"/>
      <c r="E4" s="305" t="s">
        <v>15</v>
      </c>
      <c r="F4" s="330">
        <f>SUM(F5:F7)</f>
        <v>585.01</v>
      </c>
      <c r="G4" s="70" t="s">
        <v>279</v>
      </c>
      <c r="H4" s="302" t="s">
        <v>1420</v>
      </c>
      <c r="I4" s="303"/>
      <c r="J4" s="304">
        <v>588</v>
      </c>
      <c r="K4" s="303"/>
      <c r="L4" s="305" t="s">
        <v>15</v>
      </c>
      <c r="M4" s="330">
        <f>SUM(M5:M7)</f>
        <v>582.00199999999995</v>
      </c>
      <c r="N4" s="52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166" t="s">
        <v>1198</v>
      </c>
      <c r="B5" s="307"/>
      <c r="C5" s="308"/>
      <c r="D5" s="331">
        <v>100.003</v>
      </c>
      <c r="E5" s="331">
        <v>100.002</v>
      </c>
      <c r="F5" s="332">
        <f>SUM(D5:E5)</f>
        <v>200.005</v>
      </c>
      <c r="G5" s="52"/>
      <c r="H5" s="166" t="s">
        <v>152</v>
      </c>
      <c r="I5" s="307"/>
      <c r="J5" s="308"/>
      <c r="K5" s="331">
        <v>98</v>
      </c>
      <c r="L5" s="331">
        <v>98</v>
      </c>
      <c r="M5" s="332">
        <f>SUM(K5:L5)</f>
        <v>196</v>
      </c>
      <c r="N5" s="52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70" t="s">
        <v>1391</v>
      </c>
      <c r="B6" s="171"/>
      <c r="C6" s="172"/>
      <c r="D6" s="331">
        <v>98.001999999999995</v>
      </c>
      <c r="E6" s="331">
        <v>95</v>
      </c>
      <c r="F6" s="333">
        <f>SUM(D6:E6)</f>
        <v>193.00200000000001</v>
      </c>
      <c r="G6" s="52"/>
      <c r="H6" s="170" t="s">
        <v>1202</v>
      </c>
      <c r="I6" s="171"/>
      <c r="J6" s="172"/>
      <c r="K6" s="331">
        <v>94.001000000000005</v>
      </c>
      <c r="L6" s="331">
        <v>93</v>
      </c>
      <c r="M6" s="333">
        <f>SUM(K6:L6)</f>
        <v>187.001</v>
      </c>
      <c r="N6" s="52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73" t="s">
        <v>210</v>
      </c>
      <c r="B7" s="174"/>
      <c r="C7" s="175"/>
      <c r="D7" s="334">
        <v>97.001000000000005</v>
      </c>
      <c r="E7" s="334">
        <v>95.001999999999995</v>
      </c>
      <c r="F7" s="335">
        <f>SUM(D7:E7)</f>
        <v>192.00299999999999</v>
      </c>
      <c r="G7" s="52"/>
      <c r="H7" s="173" t="s">
        <v>496</v>
      </c>
      <c r="I7" s="174"/>
      <c r="J7" s="175"/>
      <c r="K7" s="334">
        <v>100.001</v>
      </c>
      <c r="L7" s="334">
        <v>99</v>
      </c>
      <c r="M7" s="335">
        <f>SUM(K7:L7)</f>
        <v>199.001</v>
      </c>
      <c r="N7" s="52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75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02" t="s">
        <v>1421</v>
      </c>
      <c r="B9" s="303"/>
      <c r="C9" s="304">
        <v>590</v>
      </c>
      <c r="D9" s="303"/>
      <c r="E9" s="305" t="s">
        <v>15</v>
      </c>
      <c r="F9" s="330">
        <f>SUM(F10:F12)</f>
        <v>582.01</v>
      </c>
      <c r="G9" s="70" t="s">
        <v>279</v>
      </c>
      <c r="H9" s="302" t="s">
        <v>1422</v>
      </c>
      <c r="I9" s="303"/>
      <c r="J9" s="304">
        <v>588</v>
      </c>
      <c r="K9" s="303"/>
      <c r="L9" s="305" t="s">
        <v>15</v>
      </c>
      <c r="M9" s="330">
        <f>SUM(M10:M12)</f>
        <v>591.01</v>
      </c>
      <c r="N9" s="52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166" t="s">
        <v>366</v>
      </c>
      <c r="B10" s="307"/>
      <c r="C10" s="308"/>
      <c r="D10" s="331">
        <v>96.001999999999995</v>
      </c>
      <c r="E10" s="331">
        <v>94</v>
      </c>
      <c r="F10" s="332">
        <f>SUM(D10:E10)</f>
        <v>190.00200000000001</v>
      </c>
      <c r="G10" s="52"/>
      <c r="H10" s="166" t="s">
        <v>1272</v>
      </c>
      <c r="I10" s="307"/>
      <c r="J10" s="308"/>
      <c r="K10" s="331">
        <v>100.003</v>
      </c>
      <c r="L10" s="331">
        <v>100.003</v>
      </c>
      <c r="M10" s="332">
        <f>SUM(K10:L10)</f>
        <v>200.006</v>
      </c>
      <c r="N10" s="5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70" t="s">
        <v>1199</v>
      </c>
      <c r="B11" s="171"/>
      <c r="C11" s="172"/>
      <c r="D11" s="331">
        <v>96.001999999999995</v>
      </c>
      <c r="E11" s="331">
        <v>96.001000000000005</v>
      </c>
      <c r="F11" s="333">
        <f>SUM(D11:E11)</f>
        <v>192.00299999999999</v>
      </c>
      <c r="G11" s="52"/>
      <c r="H11" s="170" t="s">
        <v>1273</v>
      </c>
      <c r="I11" s="171"/>
      <c r="J11" s="172"/>
      <c r="K11" s="331">
        <v>99.001999999999995</v>
      </c>
      <c r="L11" s="331">
        <v>98</v>
      </c>
      <c r="M11" s="333">
        <f>SUM(K11:L11)</f>
        <v>197.00200000000001</v>
      </c>
      <c r="N11" s="5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73" t="s">
        <v>1396</v>
      </c>
      <c r="B12" s="174"/>
      <c r="C12" s="175"/>
      <c r="D12" s="334">
        <v>100.003</v>
      </c>
      <c r="E12" s="334">
        <v>100.002</v>
      </c>
      <c r="F12" s="335">
        <f>SUM(D12:E12)</f>
        <v>200.005</v>
      </c>
      <c r="G12" s="52"/>
      <c r="H12" s="173" t="s">
        <v>1395</v>
      </c>
      <c r="I12" s="174"/>
      <c r="J12" s="175"/>
      <c r="K12" s="334">
        <v>100.001</v>
      </c>
      <c r="L12" s="334">
        <v>94.001000000000005</v>
      </c>
      <c r="M12" s="335">
        <f>SUM(K12:L12)</f>
        <v>194.00200000000001</v>
      </c>
      <c r="N12" s="5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02" t="s">
        <v>1423</v>
      </c>
      <c r="B14" s="303"/>
      <c r="C14" s="304">
        <v>591</v>
      </c>
      <c r="D14" s="303"/>
      <c r="E14" s="305" t="s">
        <v>15</v>
      </c>
      <c r="F14" s="330">
        <f>SUM(F15:F17)</f>
        <v>582.00900000000001</v>
      </c>
      <c r="G14" s="70" t="s">
        <v>279</v>
      </c>
      <c r="H14" s="302" t="s">
        <v>1424</v>
      </c>
      <c r="I14" s="303"/>
      <c r="J14" s="304">
        <v>593</v>
      </c>
      <c r="K14" s="303"/>
      <c r="L14" s="305" t="s">
        <v>15</v>
      </c>
      <c r="M14" s="330">
        <f>SUM(M15:M17)</f>
        <v>594.01800000000003</v>
      </c>
      <c r="N14" s="5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166" t="s">
        <v>1390</v>
      </c>
      <c r="B15" s="307"/>
      <c r="C15" s="308"/>
      <c r="D15" s="331">
        <v>96</v>
      </c>
      <c r="E15" s="331">
        <v>95.004000000000005</v>
      </c>
      <c r="F15" s="332">
        <f>SUM(D15:E15)</f>
        <v>191.00400000000002</v>
      </c>
      <c r="G15" s="52"/>
      <c r="H15" s="166" t="s">
        <v>1266</v>
      </c>
      <c r="I15" s="307"/>
      <c r="J15" s="308"/>
      <c r="K15" s="331">
        <v>100.005</v>
      </c>
      <c r="L15" s="331">
        <v>100.002</v>
      </c>
      <c r="M15" s="332">
        <f>SUM(K15:L15)</f>
        <v>200.00700000000001</v>
      </c>
      <c r="N15" s="52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70" t="s">
        <v>1394</v>
      </c>
      <c r="B16" s="171"/>
      <c r="C16" s="172"/>
      <c r="D16" s="331">
        <v>99.001000000000005</v>
      </c>
      <c r="E16" s="331">
        <v>97.001000000000005</v>
      </c>
      <c r="F16" s="333">
        <f>SUM(D16:E16)</f>
        <v>196.00200000000001</v>
      </c>
      <c r="G16" s="52"/>
      <c r="H16" s="170" t="s">
        <v>1393</v>
      </c>
      <c r="I16" s="171"/>
      <c r="J16" s="172"/>
      <c r="K16" s="331">
        <v>100.003</v>
      </c>
      <c r="L16" s="331">
        <v>99.003</v>
      </c>
      <c r="M16" s="333">
        <f>SUM(K16:L16)</f>
        <v>199.006</v>
      </c>
      <c r="N16" s="5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73" t="s">
        <v>1387</v>
      </c>
      <c r="B17" s="174"/>
      <c r="C17" s="175"/>
      <c r="D17" s="334">
        <v>99.001000000000005</v>
      </c>
      <c r="E17" s="334">
        <v>96.001999999999995</v>
      </c>
      <c r="F17" s="335">
        <f>SUM(D17:E17)</f>
        <v>195.00299999999999</v>
      </c>
      <c r="G17" s="52"/>
      <c r="H17" s="173" t="s">
        <v>1388</v>
      </c>
      <c r="I17" s="174"/>
      <c r="J17" s="175"/>
      <c r="K17" s="334">
        <v>99.004000000000005</v>
      </c>
      <c r="L17" s="334">
        <v>96.001000000000005</v>
      </c>
      <c r="M17" s="335">
        <f>SUM(K17:L17)</f>
        <v>195.005</v>
      </c>
      <c r="N17" s="5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3"/>
      <c r="H19" s="309" t="s">
        <v>4</v>
      </c>
      <c r="I19" s="310" t="s">
        <v>285</v>
      </c>
      <c r="J19" s="310" t="s">
        <v>286</v>
      </c>
      <c r="K19" s="310" t="s">
        <v>287</v>
      </c>
      <c r="L19" s="310" t="s">
        <v>288</v>
      </c>
      <c r="M19" s="310" t="s">
        <v>14</v>
      </c>
      <c r="N19" s="311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1425</v>
      </c>
      <c r="C20" s="4"/>
      <c r="D20" s="4"/>
      <c r="E20" s="4"/>
      <c r="F20" s="4"/>
      <c r="G20" s="33"/>
      <c r="H20" s="77" t="s">
        <v>1424</v>
      </c>
      <c r="I20" s="23">
        <v>4</v>
      </c>
      <c r="J20" s="23">
        <v>4</v>
      </c>
      <c r="K20" s="23"/>
      <c r="L20" s="23"/>
      <c r="M20" s="385">
        <v>2381.0540000000001</v>
      </c>
      <c r="N20" s="72">
        <v>8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8" t="s">
        <v>1481</v>
      </c>
      <c r="C21" s="4"/>
      <c r="D21" s="4"/>
      <c r="E21" s="4"/>
      <c r="F21" s="4"/>
      <c r="G21" s="33"/>
      <c r="H21" s="345" t="s">
        <v>1423</v>
      </c>
      <c r="I21" s="22">
        <v>4</v>
      </c>
      <c r="J21" s="22">
        <v>2</v>
      </c>
      <c r="K21" s="22"/>
      <c r="L21" s="22">
        <v>2</v>
      </c>
      <c r="M21" s="372">
        <v>2357.0499999999997</v>
      </c>
      <c r="N21" s="24">
        <v>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33"/>
      <c r="H22" s="73" t="s">
        <v>1419</v>
      </c>
      <c r="I22" s="27">
        <v>4</v>
      </c>
      <c r="J22" s="27">
        <v>2</v>
      </c>
      <c r="K22" s="27"/>
      <c r="L22" s="27">
        <v>2</v>
      </c>
      <c r="M22" s="386">
        <v>2351.0339999999997</v>
      </c>
      <c r="N22" s="28">
        <v>4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3"/>
      <c r="F23" s="4"/>
      <c r="G23" s="33"/>
      <c r="H23" s="73" t="s">
        <v>1420</v>
      </c>
      <c r="I23" s="22">
        <v>4</v>
      </c>
      <c r="J23" s="22">
        <v>2</v>
      </c>
      <c r="K23" s="22"/>
      <c r="L23" s="22">
        <v>2</v>
      </c>
      <c r="M23" s="372">
        <v>2270.0339999999997</v>
      </c>
      <c r="N23" s="24">
        <v>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3"/>
      <c r="F24" s="4"/>
      <c r="G24" s="33"/>
      <c r="H24" s="73" t="s">
        <v>1422</v>
      </c>
      <c r="I24" s="22">
        <v>4</v>
      </c>
      <c r="J24" s="22">
        <v>1</v>
      </c>
      <c r="K24" s="22"/>
      <c r="L24" s="22">
        <v>3</v>
      </c>
      <c r="M24" s="372">
        <v>2357.038</v>
      </c>
      <c r="N24" s="24">
        <v>2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3"/>
      <c r="F25" s="4"/>
      <c r="G25" s="33"/>
      <c r="H25" s="387" t="s">
        <v>1421</v>
      </c>
      <c r="I25" s="30">
        <v>4</v>
      </c>
      <c r="J25" s="30">
        <v>1</v>
      </c>
      <c r="K25" s="30"/>
      <c r="L25" s="30">
        <v>3</v>
      </c>
      <c r="M25" s="373">
        <v>2341.0382</v>
      </c>
      <c r="N25" s="32">
        <v>2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3"/>
      <c r="F26" s="4"/>
      <c r="G26" s="3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80"/>
      <c r="B27" s="80"/>
      <c r="C27" s="80"/>
      <c r="D27" s="80"/>
      <c r="E27" s="81"/>
      <c r="F27" s="80"/>
      <c r="G27" s="81"/>
      <c r="H27" s="80"/>
      <c r="I27" s="80"/>
      <c r="J27" s="80"/>
      <c r="K27" s="80"/>
      <c r="L27" s="80"/>
      <c r="M27" s="80"/>
      <c r="N27" s="80"/>
      <c r="O27" s="4"/>
      <c r="P27" s="82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3"/>
      <c r="F28" s="4"/>
      <c r="G28" s="3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02" t="s">
        <v>870</v>
      </c>
      <c r="B30" s="303"/>
      <c r="C30" s="304">
        <v>585</v>
      </c>
      <c r="D30" s="303"/>
      <c r="E30" s="305" t="s">
        <v>15</v>
      </c>
      <c r="F30" s="330">
        <f>SUM(F31:F33)</f>
        <v>583.01099999999997</v>
      </c>
      <c r="G30" s="70" t="s">
        <v>279</v>
      </c>
      <c r="H30" s="302" t="s">
        <v>294</v>
      </c>
      <c r="I30" s="303"/>
      <c r="J30" s="304">
        <v>582</v>
      </c>
      <c r="K30" s="303"/>
      <c r="L30" s="305" t="s">
        <v>15</v>
      </c>
      <c r="M30" s="330">
        <f>SUM(M31:M33)</f>
        <v>587.01099999999997</v>
      </c>
      <c r="N30" s="52"/>
      <c r="O30" s="52"/>
      <c r="U30" s="4"/>
      <c r="V30" s="4"/>
      <c r="W30" s="4"/>
      <c r="X30" s="4"/>
      <c r="Y30" s="4"/>
    </row>
    <row r="31" spans="1:25" customFormat="1" ht="15.75" customHeight="1" x14ac:dyDescent="0.3">
      <c r="A31" s="166" t="s">
        <v>184</v>
      </c>
      <c r="B31" s="307"/>
      <c r="C31" s="308"/>
      <c r="D31" s="331">
        <v>99.001000000000005</v>
      </c>
      <c r="E31" s="331">
        <v>96.001000000000005</v>
      </c>
      <c r="F31" s="332">
        <f>SUM(D31:E31)</f>
        <v>195.00200000000001</v>
      </c>
      <c r="G31" s="52"/>
      <c r="H31" s="166" t="s">
        <v>1197</v>
      </c>
      <c r="I31" s="307"/>
      <c r="J31" s="308"/>
      <c r="K31" s="331">
        <v>99.001000000000005</v>
      </c>
      <c r="L31" s="331">
        <v>98.004000000000005</v>
      </c>
      <c r="M31" s="332">
        <f>SUM(K31:L31)</f>
        <v>197.005</v>
      </c>
      <c r="N31" s="52"/>
      <c r="O31" s="52"/>
      <c r="U31" s="4"/>
      <c r="V31" s="4"/>
      <c r="W31" s="4"/>
      <c r="X31" s="4"/>
      <c r="Y31" s="4"/>
    </row>
    <row r="32" spans="1:25" customFormat="1" ht="15.75" customHeight="1" x14ac:dyDescent="0.3">
      <c r="A32" s="170" t="s">
        <v>208</v>
      </c>
      <c r="B32" s="171"/>
      <c r="C32" s="172"/>
      <c r="D32" s="331">
        <v>99.004999999999995</v>
      </c>
      <c r="E32" s="331">
        <v>99</v>
      </c>
      <c r="F32" s="333">
        <f>SUM(D32:E32)</f>
        <v>198.005</v>
      </c>
      <c r="G32" s="52"/>
      <c r="H32" s="170" t="s">
        <v>1409</v>
      </c>
      <c r="I32" s="171"/>
      <c r="J32" s="172"/>
      <c r="K32" s="331">
        <v>99.003</v>
      </c>
      <c r="L32" s="331">
        <v>98.001000000000005</v>
      </c>
      <c r="M32" s="333">
        <f>SUM(K32:L32)</f>
        <v>197.00400000000002</v>
      </c>
      <c r="N32" s="52"/>
      <c r="O32" s="52"/>
      <c r="U32" s="4"/>
      <c r="V32" s="4"/>
      <c r="W32" s="4"/>
      <c r="X32" s="4"/>
      <c r="Y32" s="4"/>
    </row>
    <row r="33" spans="1:25" customFormat="1" ht="15.75" customHeight="1" x14ac:dyDescent="0.3">
      <c r="A33" s="173" t="s">
        <v>136</v>
      </c>
      <c r="B33" s="174"/>
      <c r="C33" s="175"/>
      <c r="D33" s="334">
        <v>97.003</v>
      </c>
      <c r="E33" s="334">
        <v>93.001000000000005</v>
      </c>
      <c r="F33" s="335">
        <f>SUM(D33:E33)</f>
        <v>190.00400000000002</v>
      </c>
      <c r="G33" s="52"/>
      <c r="H33" s="173" t="s">
        <v>1412</v>
      </c>
      <c r="I33" s="174"/>
      <c r="J33" s="175"/>
      <c r="K33" s="334">
        <v>97.001000000000005</v>
      </c>
      <c r="L33" s="334">
        <v>96.001000000000005</v>
      </c>
      <c r="M33" s="335">
        <f>SUM(K33:L33)</f>
        <v>193.00200000000001</v>
      </c>
      <c r="N33" s="52"/>
      <c r="O33" s="52"/>
      <c r="U33" s="4"/>
      <c r="V33" s="4"/>
      <c r="W33" s="4"/>
      <c r="X33" s="4"/>
      <c r="Y33" s="4"/>
    </row>
    <row r="34" spans="1:25" customFormat="1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U34" s="4"/>
      <c r="V34" s="4"/>
      <c r="W34" s="4"/>
      <c r="X34" s="4"/>
      <c r="Y34" s="4"/>
    </row>
    <row r="35" spans="1:25" customFormat="1" ht="15.75" customHeight="1" x14ac:dyDescent="0.3">
      <c r="A35" s="302" t="s">
        <v>1369</v>
      </c>
      <c r="B35" s="303"/>
      <c r="C35" s="304">
        <v>580</v>
      </c>
      <c r="D35" s="303"/>
      <c r="E35" s="305" t="s">
        <v>15</v>
      </c>
      <c r="F35" s="330">
        <f>SUM(F36:F38)</f>
        <v>570.00599999999997</v>
      </c>
      <c r="G35" s="70" t="s">
        <v>279</v>
      </c>
      <c r="H35" s="302" t="s">
        <v>1426</v>
      </c>
      <c r="I35" s="303"/>
      <c r="J35" s="304">
        <v>583</v>
      </c>
      <c r="K35" s="303"/>
      <c r="L35" s="305" t="s">
        <v>15</v>
      </c>
      <c r="M35" s="330">
        <f>SUM(M36:M38)</f>
        <v>588.00800000000004</v>
      </c>
      <c r="N35" s="52"/>
      <c r="O35" s="52"/>
      <c r="U35" s="4"/>
      <c r="V35" s="4"/>
      <c r="W35" s="4"/>
      <c r="X35" s="4"/>
      <c r="Y35" s="4"/>
    </row>
    <row r="36" spans="1:25" customFormat="1" ht="15.75" customHeight="1" x14ac:dyDescent="0.3">
      <c r="A36" s="166" t="s">
        <v>1384</v>
      </c>
      <c r="B36" s="307"/>
      <c r="C36" s="308"/>
      <c r="D36" s="331">
        <v>99.001000000000005</v>
      </c>
      <c r="E36" s="331">
        <v>98.001000000000005</v>
      </c>
      <c r="F36" s="332">
        <f>SUM(D36:E36)</f>
        <v>197.00200000000001</v>
      </c>
      <c r="G36" s="52"/>
      <c r="H36" s="166" t="s">
        <v>657</v>
      </c>
      <c r="I36" s="307"/>
      <c r="J36" s="308"/>
      <c r="K36" s="331">
        <v>98.003</v>
      </c>
      <c r="L36" s="331">
        <v>97</v>
      </c>
      <c r="M36" s="332">
        <f>SUM(K36:L36)</f>
        <v>195.00299999999999</v>
      </c>
      <c r="N36" s="52"/>
      <c r="O36" s="52"/>
      <c r="U36" s="4"/>
      <c r="V36" s="4"/>
      <c r="W36" s="4"/>
      <c r="X36" s="4"/>
      <c r="Y36" s="4"/>
    </row>
    <row r="37" spans="1:25" customFormat="1" ht="15.75" customHeight="1" x14ac:dyDescent="0.3">
      <c r="A37" s="170" t="s">
        <v>1086</v>
      </c>
      <c r="B37" s="171"/>
      <c r="C37" s="172"/>
      <c r="D37" s="331">
        <v>95.001999999999995</v>
      </c>
      <c r="E37" s="331">
        <v>95.001000000000005</v>
      </c>
      <c r="F37" s="333">
        <f>SUM(D37:E37)</f>
        <v>190.00299999999999</v>
      </c>
      <c r="G37" s="52"/>
      <c r="H37" s="170" t="s">
        <v>655</v>
      </c>
      <c r="I37" s="171"/>
      <c r="J37" s="172"/>
      <c r="K37" s="331">
        <v>98</v>
      </c>
      <c r="L37" s="331">
        <v>97</v>
      </c>
      <c r="M37" s="333">
        <f>SUM(K37:L37)</f>
        <v>195</v>
      </c>
      <c r="N37" s="52"/>
      <c r="O37" s="52"/>
      <c r="U37" s="4"/>
      <c r="V37" s="4"/>
      <c r="W37" s="4"/>
      <c r="X37" s="4"/>
      <c r="Y37" s="4"/>
    </row>
    <row r="38" spans="1:25" customFormat="1" ht="15.75" customHeight="1" x14ac:dyDescent="0.3">
      <c r="A38" s="173" t="s">
        <v>125</v>
      </c>
      <c r="B38" s="174"/>
      <c r="C38" s="175"/>
      <c r="D38" s="334">
        <v>94.001000000000005</v>
      </c>
      <c r="E38" s="334">
        <v>89</v>
      </c>
      <c r="F38" s="335">
        <f>SUM(D38:E38)</f>
        <v>183.001</v>
      </c>
      <c r="G38" s="52"/>
      <c r="H38" s="173" t="s">
        <v>1102</v>
      </c>
      <c r="I38" s="174"/>
      <c r="J38" s="175"/>
      <c r="K38" s="334">
        <v>100.005</v>
      </c>
      <c r="L38" s="334">
        <v>98</v>
      </c>
      <c r="M38" s="335">
        <f>SUM(K38:L38)</f>
        <v>198.005</v>
      </c>
      <c r="N38" s="52"/>
      <c r="O38" s="52"/>
      <c r="U38" s="4"/>
      <c r="V38" s="4"/>
      <c r="W38" s="4"/>
      <c r="X38" s="4"/>
      <c r="Y38" s="4"/>
    </row>
    <row r="39" spans="1:25" customFormat="1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U39" s="4"/>
      <c r="V39" s="4"/>
      <c r="W39" s="4"/>
      <c r="X39" s="4"/>
      <c r="Y39" s="4"/>
    </row>
    <row r="40" spans="1:25" customFormat="1" ht="15.75" customHeight="1" x14ac:dyDescent="0.3">
      <c r="A40" s="302" t="s">
        <v>1427</v>
      </c>
      <c r="B40" s="303"/>
      <c r="C40" s="304">
        <v>586</v>
      </c>
      <c r="D40" s="303"/>
      <c r="E40" s="305" t="s">
        <v>15</v>
      </c>
      <c r="F40" s="330">
        <f>SUM(F41:F43)</f>
        <v>589.00599999999997</v>
      </c>
      <c r="G40" s="70" t="s">
        <v>279</v>
      </c>
      <c r="H40" s="302" t="s">
        <v>1428</v>
      </c>
      <c r="I40" s="303"/>
      <c r="J40" s="304">
        <v>587</v>
      </c>
      <c r="K40" s="303"/>
      <c r="L40" s="305" t="s">
        <v>15</v>
      </c>
      <c r="M40" s="330">
        <f>SUM(M41:M43)</f>
        <v>590.01099999999997</v>
      </c>
      <c r="N40" s="52"/>
      <c r="O40" s="52"/>
      <c r="U40" s="4"/>
      <c r="V40" s="4"/>
      <c r="W40" s="4"/>
      <c r="X40" s="4"/>
      <c r="Y40" s="4"/>
    </row>
    <row r="41" spans="1:25" customFormat="1" ht="15.75" customHeight="1" x14ac:dyDescent="0.3">
      <c r="A41" s="166" t="s">
        <v>1403</v>
      </c>
      <c r="B41" s="307"/>
      <c r="C41" s="308"/>
      <c r="D41" s="331">
        <v>97</v>
      </c>
      <c r="E41" s="331">
        <v>96.001000000000005</v>
      </c>
      <c r="F41" s="332">
        <f>SUM(D41:E41)</f>
        <v>193.001</v>
      </c>
      <c r="G41" s="52"/>
      <c r="H41" s="166" t="s">
        <v>475</v>
      </c>
      <c r="I41" s="307"/>
      <c r="J41" s="308"/>
      <c r="K41" s="331">
        <v>99.003</v>
      </c>
      <c r="L41" s="331">
        <v>99.001000000000005</v>
      </c>
      <c r="M41" s="332">
        <f>SUM(K41:L41)</f>
        <v>198.00400000000002</v>
      </c>
      <c r="N41" s="52"/>
      <c r="O41" s="52"/>
      <c r="U41" s="4"/>
      <c r="V41" s="4"/>
      <c r="W41" s="4"/>
      <c r="X41" s="4"/>
      <c r="Y41" s="4"/>
    </row>
    <row r="42" spans="1:25" customFormat="1" ht="15.75" customHeight="1" x14ac:dyDescent="0.3">
      <c r="A42" s="170" t="s">
        <v>1404</v>
      </c>
      <c r="B42" s="171"/>
      <c r="C42" s="172"/>
      <c r="D42" s="331">
        <v>99.001000000000005</v>
      </c>
      <c r="E42" s="331">
        <v>99</v>
      </c>
      <c r="F42" s="333">
        <f>SUM(D42:E42)</f>
        <v>198.001</v>
      </c>
      <c r="G42" s="52"/>
      <c r="H42" s="170" t="s">
        <v>508</v>
      </c>
      <c r="I42" s="171"/>
      <c r="J42" s="172"/>
      <c r="K42" s="331">
        <v>97.001000000000005</v>
      </c>
      <c r="L42" s="331">
        <v>95.001999999999995</v>
      </c>
      <c r="M42" s="333">
        <f>SUM(K42:L42)</f>
        <v>192.00299999999999</v>
      </c>
      <c r="N42" s="52"/>
      <c r="O42" s="52"/>
      <c r="U42" s="4"/>
      <c r="V42" s="4"/>
      <c r="W42" s="4"/>
      <c r="X42" s="4"/>
      <c r="Y42" s="4"/>
    </row>
    <row r="43" spans="1:25" customFormat="1" ht="15.75" customHeight="1" x14ac:dyDescent="0.3">
      <c r="A43" s="173" t="s">
        <v>1398</v>
      </c>
      <c r="B43" s="174"/>
      <c r="C43" s="175"/>
      <c r="D43" s="334">
        <v>100.002</v>
      </c>
      <c r="E43" s="334">
        <v>98.001999999999995</v>
      </c>
      <c r="F43" s="335">
        <f>SUM(D43:E43)</f>
        <v>198.00399999999999</v>
      </c>
      <c r="G43" s="52"/>
      <c r="H43" s="173" t="s">
        <v>1381</v>
      </c>
      <c r="I43" s="174"/>
      <c r="J43" s="175"/>
      <c r="K43" s="334">
        <v>100.004</v>
      </c>
      <c r="L43" s="334">
        <v>100</v>
      </c>
      <c r="M43" s="335">
        <f>SUM(K43:L43)</f>
        <v>200.00400000000002</v>
      </c>
      <c r="N43" s="52"/>
      <c r="O43" s="52"/>
      <c r="U43" s="4"/>
      <c r="V43" s="4"/>
      <c r="W43" s="4"/>
      <c r="X43" s="4"/>
      <c r="Y43" s="4"/>
    </row>
    <row r="44" spans="1:25" customFormat="1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3"/>
      <c r="H45" s="309" t="s">
        <v>7</v>
      </c>
      <c r="I45" s="310" t="s">
        <v>285</v>
      </c>
      <c r="J45" s="310" t="s">
        <v>286</v>
      </c>
      <c r="K45" s="310" t="s">
        <v>287</v>
      </c>
      <c r="L45" s="310" t="s">
        <v>288</v>
      </c>
      <c r="M45" s="310" t="s">
        <v>14</v>
      </c>
      <c r="N45" s="311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1429</v>
      </c>
      <c r="C46" s="4"/>
      <c r="D46" s="4"/>
      <c r="E46" s="4"/>
      <c r="F46" s="4"/>
      <c r="G46" s="33"/>
      <c r="H46" s="86" t="s">
        <v>1428</v>
      </c>
      <c r="I46" s="87">
        <v>4</v>
      </c>
      <c r="J46" s="87">
        <v>3</v>
      </c>
      <c r="K46" s="87"/>
      <c r="L46" s="87">
        <v>1</v>
      </c>
      <c r="M46" s="375">
        <v>2366.0370000000003</v>
      </c>
      <c r="N46" s="88">
        <v>6</v>
      </c>
      <c r="O46" s="52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8" t="s">
        <v>1482</v>
      </c>
      <c r="C47" s="4"/>
      <c r="D47" s="4"/>
      <c r="E47" s="4"/>
      <c r="F47" s="4"/>
      <c r="G47" s="33"/>
      <c r="H47" s="89" t="s">
        <v>1427</v>
      </c>
      <c r="I47" s="56">
        <v>4</v>
      </c>
      <c r="J47" s="56">
        <v>3</v>
      </c>
      <c r="K47" s="56"/>
      <c r="L47" s="56">
        <v>1</v>
      </c>
      <c r="M47" s="376">
        <v>2356.0279999999998</v>
      </c>
      <c r="N47" s="57">
        <v>6</v>
      </c>
      <c r="O47" s="52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33"/>
      <c r="H48" s="89" t="s">
        <v>1426</v>
      </c>
      <c r="I48" s="56">
        <v>4</v>
      </c>
      <c r="J48" s="56">
        <v>3</v>
      </c>
      <c r="K48" s="56"/>
      <c r="L48" s="56">
        <v>1</v>
      </c>
      <c r="M48" s="376">
        <v>2336.0360000000001</v>
      </c>
      <c r="N48" s="57">
        <v>6</v>
      </c>
      <c r="O48" s="52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3"/>
      <c r="F49" s="4"/>
      <c r="G49" s="33"/>
      <c r="H49" s="89" t="s">
        <v>294</v>
      </c>
      <c r="I49" s="56">
        <v>4</v>
      </c>
      <c r="J49" s="56">
        <v>1</v>
      </c>
      <c r="K49" s="56"/>
      <c r="L49" s="56">
        <v>3</v>
      </c>
      <c r="M49" s="376">
        <v>2330.04</v>
      </c>
      <c r="N49" s="57">
        <v>2</v>
      </c>
      <c r="O49" s="52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3"/>
      <c r="F50" s="4"/>
      <c r="G50" s="33"/>
      <c r="H50" s="89" t="s">
        <v>1369</v>
      </c>
      <c r="I50" s="56">
        <v>4</v>
      </c>
      <c r="J50" s="56">
        <v>1</v>
      </c>
      <c r="K50" s="56"/>
      <c r="L50" s="56">
        <v>3</v>
      </c>
      <c r="M50" s="376">
        <v>2304.029</v>
      </c>
      <c r="N50" s="57">
        <v>2</v>
      </c>
      <c r="O50" s="52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3"/>
      <c r="F51" s="4"/>
      <c r="G51" s="33"/>
      <c r="H51" s="90" t="s">
        <v>870</v>
      </c>
      <c r="I51" s="59">
        <v>4</v>
      </c>
      <c r="J51" s="59">
        <v>1</v>
      </c>
      <c r="K51" s="59"/>
      <c r="L51" s="59">
        <v>3</v>
      </c>
      <c r="M51" s="377">
        <v>2138.038</v>
      </c>
      <c r="N51" s="60">
        <v>2</v>
      </c>
      <c r="O51" s="52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5"/>
      <c r="B52" s="75"/>
      <c r="C52" s="75"/>
      <c r="D52" s="75"/>
      <c r="E52" s="75"/>
      <c r="F52" s="75"/>
      <c r="G52" s="336"/>
      <c r="H52" s="75"/>
      <c r="I52" s="75"/>
      <c r="J52" s="75"/>
      <c r="K52" s="75"/>
      <c r="L52" s="75"/>
      <c r="M52" s="75"/>
      <c r="N52" s="7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5" t="s">
        <v>1119</v>
      </c>
      <c r="B53" s="75"/>
      <c r="C53" s="75"/>
      <c r="D53" s="75"/>
      <c r="E53" s="75"/>
      <c r="F53" s="75"/>
      <c r="G53" s="336"/>
      <c r="H53" s="75"/>
      <c r="I53" s="75"/>
      <c r="J53" s="75"/>
      <c r="K53" s="75"/>
      <c r="L53" s="75"/>
      <c r="M53" s="75"/>
      <c r="N53" s="7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75"/>
      <c r="B54" s="75"/>
      <c r="C54" s="75"/>
      <c r="D54" s="75"/>
      <c r="E54" s="75"/>
      <c r="F54" s="75"/>
      <c r="G54" s="336"/>
      <c r="H54" s="75"/>
      <c r="I54" s="75"/>
      <c r="J54" s="75"/>
      <c r="K54" s="75"/>
      <c r="L54" s="75"/>
      <c r="M54" s="75"/>
      <c r="N54" s="7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1254</v>
      </c>
      <c r="B55" s="4"/>
      <c r="C55" s="4"/>
      <c r="D55" s="4"/>
      <c r="E55" s="95" t="s">
        <v>168</v>
      </c>
      <c r="F55" s="4"/>
      <c r="G55" s="4"/>
      <c r="H55" s="75"/>
      <c r="I55" s="75"/>
      <c r="J55" s="75"/>
      <c r="K55" s="75"/>
      <c r="L55" s="75"/>
      <c r="M55" s="75"/>
      <c r="N55" s="7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169</v>
      </c>
      <c r="B56" s="4"/>
      <c r="C56" s="4"/>
      <c r="D56" s="4"/>
      <c r="E56" s="4"/>
      <c r="F56" s="4"/>
      <c r="G56" s="33"/>
      <c r="H56" s="75"/>
      <c r="I56" s="75"/>
      <c r="J56" s="75"/>
      <c r="K56" s="75"/>
      <c r="L56" s="75"/>
      <c r="M56" s="75"/>
      <c r="N56" s="7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5"/>
      <c r="B57" s="75"/>
      <c r="C57" s="75"/>
      <c r="D57" s="75"/>
      <c r="E57" s="75"/>
      <c r="F57" s="75"/>
      <c r="G57" s="336"/>
      <c r="H57" s="75"/>
      <c r="I57" s="75"/>
      <c r="J57" s="75"/>
      <c r="K57" s="75"/>
      <c r="L57" s="75"/>
      <c r="M57" s="75"/>
      <c r="N57" s="7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5"/>
      <c r="B58" s="75"/>
      <c r="C58" s="75"/>
      <c r="D58" s="75"/>
      <c r="E58" s="75"/>
      <c r="F58" s="75"/>
      <c r="G58" s="336"/>
      <c r="H58" s="75"/>
      <c r="I58" s="75"/>
      <c r="J58" s="75"/>
      <c r="K58" s="75"/>
      <c r="L58" s="75"/>
      <c r="M58" s="75"/>
      <c r="N58" s="7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5"/>
      <c r="B59" s="75"/>
      <c r="C59" s="75"/>
      <c r="D59" s="75"/>
      <c r="E59" s="75"/>
      <c r="F59" s="75"/>
      <c r="G59" s="336"/>
      <c r="H59" s="75"/>
      <c r="I59" s="75"/>
      <c r="J59" s="75"/>
      <c r="K59" s="75"/>
      <c r="L59" s="75"/>
      <c r="M59" s="75"/>
      <c r="N59" s="7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5"/>
      <c r="B60" s="75"/>
      <c r="C60" s="75"/>
      <c r="D60" s="75"/>
      <c r="E60" s="75"/>
      <c r="F60" s="75"/>
      <c r="G60" s="336"/>
      <c r="H60" s="75"/>
      <c r="I60" s="75"/>
      <c r="J60" s="75"/>
      <c r="K60" s="75"/>
      <c r="L60" s="75"/>
      <c r="M60" s="75"/>
      <c r="N60" s="7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5"/>
      <c r="B61" s="75"/>
      <c r="C61" s="75"/>
      <c r="D61" s="75"/>
      <c r="E61" s="75"/>
      <c r="F61" s="75"/>
      <c r="G61" s="336"/>
      <c r="H61" s="75"/>
      <c r="I61" s="75"/>
      <c r="J61" s="75"/>
      <c r="K61" s="75"/>
      <c r="L61" s="75"/>
      <c r="M61" s="75"/>
      <c r="N61" s="7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5"/>
      <c r="B62" s="75"/>
      <c r="C62" s="75"/>
      <c r="D62" s="75"/>
      <c r="E62" s="75"/>
      <c r="F62" s="75"/>
      <c r="G62" s="336"/>
      <c r="H62" s="75"/>
      <c r="I62" s="75"/>
      <c r="J62" s="75"/>
      <c r="K62" s="75"/>
      <c r="L62" s="75"/>
      <c r="M62" s="75"/>
      <c r="N62" s="7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5"/>
      <c r="B63" s="75"/>
      <c r="C63" s="75"/>
      <c r="D63" s="75"/>
      <c r="E63" s="75"/>
      <c r="F63" s="75"/>
      <c r="G63" s="336"/>
      <c r="H63" s="75"/>
      <c r="I63" s="75"/>
      <c r="J63" s="75"/>
      <c r="K63" s="75"/>
      <c r="L63" s="75"/>
      <c r="M63" s="75"/>
      <c r="N63" s="7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5"/>
      <c r="B64" s="75"/>
      <c r="C64" s="75"/>
      <c r="D64" s="75"/>
      <c r="E64" s="75"/>
      <c r="F64" s="75"/>
      <c r="G64" s="336"/>
      <c r="H64" s="75"/>
      <c r="I64" s="75"/>
      <c r="J64" s="75"/>
      <c r="K64" s="75"/>
      <c r="L64" s="75"/>
      <c r="M64" s="75"/>
      <c r="N64" s="7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5"/>
      <c r="B65" s="75"/>
      <c r="C65" s="75"/>
      <c r="D65" s="75"/>
      <c r="E65" s="75"/>
      <c r="F65" s="75"/>
      <c r="G65" s="336"/>
      <c r="H65" s="75"/>
      <c r="I65" s="75"/>
      <c r="J65" s="75"/>
      <c r="K65" s="75"/>
      <c r="L65" s="75"/>
      <c r="M65" s="75"/>
      <c r="N65" s="7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5"/>
      <c r="B66" s="75"/>
      <c r="C66" s="75"/>
      <c r="D66" s="75"/>
      <c r="E66" s="75"/>
      <c r="F66" s="75"/>
      <c r="G66" s="336"/>
      <c r="H66" s="75"/>
      <c r="I66" s="75"/>
      <c r="J66" s="75"/>
      <c r="K66" s="75"/>
      <c r="L66" s="75"/>
      <c r="M66" s="75"/>
      <c r="N66" s="7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5"/>
      <c r="B67" s="75"/>
      <c r="C67" s="75"/>
      <c r="D67" s="75"/>
      <c r="E67" s="75"/>
      <c r="F67" s="75"/>
      <c r="G67" s="336"/>
      <c r="H67" s="75"/>
      <c r="I67" s="75"/>
      <c r="J67" s="75"/>
      <c r="K67" s="75"/>
      <c r="L67" s="75"/>
      <c r="M67" s="75"/>
      <c r="N67" s="7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5"/>
      <c r="B68" s="75"/>
      <c r="C68" s="75"/>
      <c r="D68" s="75"/>
      <c r="E68" s="75"/>
      <c r="F68" s="75"/>
      <c r="G68" s="336"/>
      <c r="H68" s="75"/>
      <c r="I68" s="75"/>
      <c r="J68" s="75"/>
      <c r="K68" s="75"/>
      <c r="L68" s="75"/>
      <c r="M68" s="75"/>
      <c r="N68" s="7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5"/>
      <c r="B69" s="75"/>
      <c r="C69" s="75"/>
      <c r="D69" s="75"/>
      <c r="E69" s="75"/>
      <c r="F69" s="75"/>
      <c r="G69" s="336"/>
      <c r="H69" s="75"/>
      <c r="I69" s="75"/>
      <c r="J69" s="75"/>
      <c r="K69" s="75"/>
      <c r="L69" s="75"/>
      <c r="M69" s="75"/>
      <c r="N69" s="7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5"/>
      <c r="B70" s="75"/>
      <c r="C70" s="75"/>
      <c r="D70" s="75"/>
      <c r="E70" s="75"/>
      <c r="F70" s="75"/>
      <c r="G70" s="336"/>
      <c r="H70" s="75"/>
      <c r="I70" s="75"/>
      <c r="J70" s="75"/>
      <c r="K70" s="75"/>
      <c r="L70" s="75"/>
      <c r="M70" s="75"/>
      <c r="N70" s="7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5"/>
      <c r="B71" s="75"/>
      <c r="C71" s="75"/>
      <c r="D71" s="75"/>
      <c r="E71" s="75"/>
      <c r="F71" s="75"/>
      <c r="G71" s="336"/>
      <c r="H71" s="75"/>
      <c r="I71" s="75"/>
      <c r="J71" s="75"/>
      <c r="K71" s="75"/>
      <c r="L71" s="75"/>
      <c r="M71" s="75"/>
      <c r="N71" s="7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5"/>
      <c r="B72" s="75"/>
      <c r="C72" s="75"/>
      <c r="D72" s="75"/>
      <c r="E72" s="75"/>
      <c r="F72" s="75"/>
      <c r="G72" s="336"/>
      <c r="H72" s="75"/>
      <c r="I72" s="75"/>
      <c r="J72" s="75"/>
      <c r="K72" s="75"/>
      <c r="L72" s="75"/>
      <c r="M72" s="75"/>
      <c r="N72" s="7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5"/>
      <c r="B73" s="75"/>
      <c r="C73" s="75"/>
      <c r="D73" s="75"/>
      <c r="E73" s="75"/>
      <c r="F73" s="75"/>
      <c r="G73" s="336"/>
      <c r="H73" s="75"/>
      <c r="I73" s="75"/>
      <c r="J73" s="75"/>
      <c r="K73" s="75"/>
      <c r="L73" s="75"/>
      <c r="M73" s="75"/>
      <c r="N73" s="7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5"/>
      <c r="B74" s="75"/>
      <c r="C74" s="75"/>
      <c r="D74" s="75"/>
      <c r="E74" s="75"/>
      <c r="F74" s="75"/>
      <c r="G74" s="336"/>
      <c r="H74" s="75"/>
      <c r="I74" s="75"/>
      <c r="J74" s="75"/>
      <c r="K74" s="75"/>
      <c r="L74" s="75"/>
      <c r="M74" s="75"/>
      <c r="N74" s="7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5"/>
      <c r="B75" s="75"/>
      <c r="C75" s="75"/>
      <c r="D75" s="75"/>
      <c r="E75" s="75"/>
      <c r="F75" s="75"/>
      <c r="G75" s="336"/>
      <c r="H75" s="75"/>
      <c r="I75" s="75"/>
      <c r="J75" s="75"/>
      <c r="K75" s="75"/>
      <c r="L75" s="75"/>
      <c r="M75" s="75"/>
      <c r="N75" s="75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5"/>
      <c r="B76" s="75"/>
      <c r="C76" s="75"/>
      <c r="D76" s="75"/>
      <c r="E76" s="75"/>
      <c r="F76" s="75"/>
      <c r="G76" s="336"/>
      <c r="H76" s="75"/>
      <c r="I76" s="75"/>
      <c r="J76" s="75"/>
      <c r="K76" s="75"/>
      <c r="L76" s="75"/>
      <c r="M76" s="75"/>
      <c r="N76" s="75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5"/>
      <c r="B77" s="75"/>
      <c r="C77" s="75"/>
      <c r="D77" s="75"/>
      <c r="E77" s="75"/>
      <c r="F77" s="75"/>
      <c r="G77" s="336"/>
      <c r="H77" s="75"/>
      <c r="I77" s="75"/>
      <c r="J77" s="75"/>
      <c r="K77" s="75"/>
      <c r="L77" s="75"/>
      <c r="M77" s="75"/>
      <c r="N77" s="7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5"/>
      <c r="B78" s="75"/>
      <c r="C78" s="75"/>
      <c r="D78" s="75"/>
      <c r="E78" s="75"/>
      <c r="F78" s="75"/>
      <c r="G78" s="336"/>
      <c r="H78" s="75"/>
      <c r="I78" s="75"/>
      <c r="J78" s="75"/>
      <c r="K78" s="75"/>
      <c r="L78" s="75"/>
      <c r="M78" s="75"/>
      <c r="N78" s="7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5"/>
      <c r="B79" s="75"/>
      <c r="C79" s="75"/>
      <c r="D79" s="75"/>
      <c r="E79" s="75"/>
      <c r="F79" s="75"/>
      <c r="G79" s="336"/>
      <c r="H79" s="75"/>
      <c r="I79" s="75"/>
      <c r="J79" s="75"/>
      <c r="K79" s="75"/>
      <c r="L79" s="75"/>
      <c r="M79" s="75"/>
      <c r="N79" s="75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5"/>
      <c r="B80" s="75"/>
      <c r="C80" s="75"/>
      <c r="D80" s="75"/>
      <c r="E80" s="75"/>
      <c r="F80" s="75"/>
      <c r="G80" s="336"/>
      <c r="H80" s="75"/>
      <c r="I80" s="75"/>
      <c r="J80" s="75"/>
      <c r="K80" s="75"/>
      <c r="L80" s="75"/>
      <c r="M80" s="75"/>
      <c r="N80" s="75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5"/>
      <c r="B81" s="75"/>
      <c r="C81" s="75"/>
      <c r="D81" s="75"/>
      <c r="E81" s="75"/>
      <c r="F81" s="75"/>
      <c r="G81" s="336"/>
      <c r="H81" s="75"/>
      <c r="I81" s="75"/>
      <c r="J81" s="75"/>
      <c r="K81" s="75"/>
      <c r="L81" s="75"/>
      <c r="M81" s="75"/>
      <c r="N81" s="75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5"/>
      <c r="B82" s="75"/>
      <c r="C82" s="75"/>
      <c r="D82" s="75"/>
      <c r="E82" s="75"/>
      <c r="F82" s="75"/>
      <c r="G82" s="336"/>
      <c r="H82" s="75"/>
      <c r="I82" s="75"/>
      <c r="J82" s="75"/>
      <c r="K82" s="75"/>
      <c r="L82" s="75"/>
      <c r="M82" s="75"/>
      <c r="N82" s="7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5"/>
      <c r="B83" s="75"/>
      <c r="C83" s="75"/>
      <c r="D83" s="75"/>
      <c r="E83" s="75"/>
      <c r="F83" s="75"/>
      <c r="G83" s="336"/>
      <c r="H83" s="75"/>
      <c r="I83" s="75"/>
      <c r="J83" s="75"/>
      <c r="K83" s="75"/>
      <c r="L83" s="75"/>
      <c r="M83" s="75"/>
      <c r="N83" s="75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5"/>
      <c r="B84" s="75"/>
      <c r="C84" s="75"/>
      <c r="D84" s="75"/>
      <c r="E84" s="75"/>
      <c r="F84" s="75"/>
      <c r="G84" s="336"/>
      <c r="H84" s="75"/>
      <c r="I84" s="75"/>
      <c r="J84" s="75"/>
      <c r="K84" s="75"/>
      <c r="L84" s="75"/>
      <c r="M84" s="75"/>
      <c r="N84" s="75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5"/>
      <c r="B85" s="75"/>
      <c r="C85" s="75"/>
      <c r="D85" s="75"/>
      <c r="E85" s="75"/>
      <c r="F85" s="75"/>
      <c r="G85" s="336"/>
      <c r="H85" s="75"/>
      <c r="I85" s="75"/>
      <c r="J85" s="75"/>
      <c r="K85" s="75"/>
      <c r="L85" s="75"/>
      <c r="M85" s="75"/>
      <c r="N85" s="7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5"/>
      <c r="B86" s="75"/>
      <c r="C86" s="75"/>
      <c r="D86" s="75"/>
      <c r="E86" s="75"/>
      <c r="F86" s="75"/>
      <c r="G86" s="336"/>
      <c r="H86" s="75"/>
      <c r="I86" s="75"/>
      <c r="J86" s="75"/>
      <c r="K86" s="75"/>
      <c r="L86" s="75"/>
      <c r="M86" s="75"/>
      <c r="N86" s="75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5"/>
      <c r="B87" s="75"/>
      <c r="C87" s="75"/>
      <c r="D87" s="75"/>
      <c r="E87" s="75"/>
      <c r="F87" s="75"/>
      <c r="G87" s="336"/>
      <c r="H87" s="75"/>
      <c r="I87" s="75"/>
      <c r="J87" s="75"/>
      <c r="K87" s="75"/>
      <c r="L87" s="75"/>
      <c r="M87" s="75"/>
      <c r="N87" s="75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5"/>
      <c r="B88" s="75"/>
      <c r="C88" s="75"/>
      <c r="D88" s="75"/>
      <c r="E88" s="75"/>
      <c r="F88" s="75"/>
      <c r="G88" s="336"/>
      <c r="H88" s="75"/>
      <c r="I88" s="75"/>
      <c r="J88" s="75"/>
      <c r="K88" s="75"/>
      <c r="L88" s="75"/>
      <c r="M88" s="75"/>
      <c r="N88" s="75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5"/>
      <c r="B89" s="75"/>
      <c r="C89" s="75"/>
      <c r="D89" s="75"/>
      <c r="E89" s="75"/>
      <c r="F89" s="75"/>
      <c r="G89" s="336"/>
      <c r="H89" s="75"/>
      <c r="I89" s="75"/>
      <c r="J89" s="75"/>
      <c r="K89" s="75"/>
      <c r="L89" s="75"/>
      <c r="M89" s="75"/>
      <c r="N89" s="75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5"/>
      <c r="B90" s="75"/>
      <c r="C90" s="75"/>
      <c r="D90" s="75"/>
      <c r="E90" s="75"/>
      <c r="F90" s="75"/>
      <c r="G90" s="336"/>
      <c r="H90" s="75"/>
      <c r="I90" s="75"/>
      <c r="J90" s="75"/>
      <c r="K90" s="75"/>
      <c r="L90" s="75"/>
      <c r="M90" s="75"/>
      <c r="N90" s="75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5"/>
      <c r="B91" s="75"/>
      <c r="C91" s="75"/>
      <c r="D91" s="75"/>
      <c r="E91" s="75"/>
      <c r="F91" s="75"/>
      <c r="G91" s="336"/>
      <c r="H91" s="75"/>
      <c r="I91" s="75"/>
      <c r="J91" s="75"/>
      <c r="K91" s="75"/>
      <c r="L91" s="75"/>
      <c r="M91" s="75"/>
      <c r="N91" s="75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5"/>
      <c r="B92" s="75"/>
      <c r="C92" s="75"/>
      <c r="D92" s="75"/>
      <c r="E92" s="75"/>
      <c r="F92" s="75"/>
      <c r="G92" s="336"/>
      <c r="H92" s="75"/>
      <c r="I92" s="75"/>
      <c r="J92" s="75"/>
      <c r="K92" s="75"/>
      <c r="L92" s="75"/>
      <c r="M92" s="75"/>
      <c r="N92" s="7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5"/>
      <c r="B93" s="75"/>
      <c r="C93" s="75"/>
      <c r="D93" s="75"/>
      <c r="E93" s="75"/>
      <c r="F93" s="75"/>
      <c r="G93" s="336"/>
      <c r="H93" s="75"/>
      <c r="I93" s="75"/>
      <c r="J93" s="75"/>
      <c r="K93" s="75"/>
      <c r="L93" s="75"/>
      <c r="M93" s="75"/>
      <c r="N93" s="7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5"/>
      <c r="B94" s="75"/>
      <c r="C94" s="75"/>
      <c r="D94" s="75"/>
      <c r="E94" s="75"/>
      <c r="F94" s="75"/>
      <c r="G94" s="336"/>
      <c r="H94" s="75"/>
      <c r="I94" s="75"/>
      <c r="J94" s="75"/>
      <c r="K94" s="75"/>
      <c r="L94" s="75"/>
      <c r="M94" s="75"/>
      <c r="N94" s="75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5"/>
      <c r="B95" s="75"/>
      <c r="C95" s="75"/>
      <c r="D95" s="75"/>
      <c r="E95" s="75"/>
      <c r="F95" s="75"/>
      <c r="G95" s="336"/>
      <c r="H95" s="75"/>
      <c r="I95" s="75"/>
      <c r="J95" s="75"/>
      <c r="K95" s="75"/>
      <c r="L95" s="75"/>
      <c r="M95" s="75"/>
      <c r="N95" s="75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5"/>
      <c r="B96" s="75"/>
      <c r="C96" s="75"/>
      <c r="D96" s="75"/>
      <c r="E96" s="75"/>
      <c r="F96" s="75"/>
      <c r="G96" s="336"/>
      <c r="H96" s="75"/>
      <c r="I96" s="75"/>
      <c r="J96" s="75"/>
      <c r="K96" s="75"/>
      <c r="L96" s="75"/>
      <c r="M96" s="75"/>
      <c r="N96" s="75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5"/>
      <c r="B97" s="75"/>
      <c r="C97" s="75"/>
      <c r="D97" s="75"/>
      <c r="E97" s="75"/>
      <c r="F97" s="75"/>
      <c r="G97" s="336"/>
      <c r="H97" s="75"/>
      <c r="I97" s="75"/>
      <c r="J97" s="75"/>
      <c r="K97" s="75"/>
      <c r="L97" s="75"/>
      <c r="M97" s="75"/>
      <c r="N97" s="75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5"/>
      <c r="B98" s="75"/>
      <c r="C98" s="75"/>
      <c r="D98" s="75"/>
      <c r="E98" s="75"/>
      <c r="F98" s="75"/>
      <c r="G98" s="336"/>
      <c r="H98" s="75"/>
      <c r="I98" s="75"/>
      <c r="J98" s="75"/>
      <c r="K98" s="75"/>
      <c r="L98" s="75"/>
      <c r="M98" s="75"/>
      <c r="N98" s="75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5"/>
      <c r="B99" s="75"/>
      <c r="C99" s="75"/>
      <c r="D99" s="75"/>
      <c r="E99" s="75"/>
      <c r="F99" s="75"/>
      <c r="G99" s="336"/>
      <c r="H99" s="75"/>
      <c r="I99" s="75"/>
      <c r="J99" s="75"/>
      <c r="K99" s="75"/>
      <c r="L99" s="75"/>
      <c r="M99" s="75"/>
      <c r="N99" s="75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5"/>
      <c r="B100" s="75"/>
      <c r="C100" s="75"/>
      <c r="D100" s="75"/>
      <c r="E100" s="75"/>
      <c r="F100" s="75"/>
      <c r="G100" s="336"/>
      <c r="H100" s="75"/>
      <c r="I100" s="75"/>
      <c r="J100" s="75"/>
      <c r="K100" s="75"/>
      <c r="L100" s="75"/>
      <c r="M100" s="75"/>
      <c r="N100" s="75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5"/>
      <c r="B101" s="75"/>
      <c r="C101" s="75"/>
      <c r="D101" s="75"/>
      <c r="E101" s="75"/>
      <c r="F101" s="75"/>
      <c r="G101" s="336"/>
      <c r="H101" s="75"/>
      <c r="I101" s="75"/>
      <c r="J101" s="75"/>
      <c r="K101" s="75"/>
      <c r="L101" s="75"/>
      <c r="M101" s="75"/>
      <c r="N101" s="75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5"/>
      <c r="B102" s="75"/>
      <c r="C102" s="75"/>
      <c r="D102" s="75"/>
      <c r="E102" s="75"/>
      <c r="F102" s="75"/>
      <c r="G102" s="336"/>
      <c r="H102" s="75"/>
      <c r="I102" s="75"/>
      <c r="J102" s="75"/>
      <c r="K102" s="75"/>
      <c r="L102" s="75"/>
      <c r="M102" s="75"/>
      <c r="N102" s="75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5"/>
      <c r="B103" s="75"/>
      <c r="C103" s="75"/>
      <c r="D103" s="75"/>
      <c r="E103" s="75"/>
      <c r="F103" s="75"/>
      <c r="G103" s="336"/>
      <c r="H103" s="75"/>
      <c r="I103" s="75"/>
      <c r="J103" s="75"/>
      <c r="K103" s="75"/>
      <c r="L103" s="75"/>
      <c r="M103" s="75"/>
      <c r="N103" s="75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5"/>
      <c r="B104" s="75"/>
      <c r="C104" s="75"/>
      <c r="D104" s="75"/>
      <c r="E104" s="75"/>
      <c r="F104" s="75"/>
      <c r="G104" s="336"/>
      <c r="H104" s="75"/>
      <c r="I104" s="75"/>
      <c r="J104" s="75"/>
      <c r="K104" s="75"/>
      <c r="L104" s="75"/>
      <c r="M104" s="75"/>
      <c r="N104" s="75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5"/>
      <c r="B105" s="75"/>
      <c r="C105" s="75"/>
      <c r="D105" s="75"/>
      <c r="E105" s="75"/>
      <c r="F105" s="75"/>
      <c r="G105" s="336"/>
      <c r="H105" s="75"/>
      <c r="I105" s="75"/>
      <c r="J105" s="75"/>
      <c r="K105" s="75"/>
      <c r="L105" s="75"/>
      <c r="M105" s="75"/>
      <c r="N105" s="75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5"/>
      <c r="B106" s="75"/>
      <c r="C106" s="75"/>
      <c r="D106" s="75"/>
      <c r="E106" s="75"/>
      <c r="F106" s="75"/>
      <c r="G106" s="336"/>
      <c r="H106" s="75"/>
      <c r="I106" s="75"/>
      <c r="J106" s="75"/>
      <c r="K106" s="75"/>
      <c r="L106" s="75"/>
      <c r="M106" s="75"/>
      <c r="N106" s="75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5"/>
      <c r="B107" s="75"/>
      <c r="C107" s="75"/>
      <c r="D107" s="75"/>
      <c r="E107" s="75"/>
      <c r="F107" s="75"/>
      <c r="G107" s="336"/>
      <c r="H107" s="75"/>
      <c r="I107" s="75"/>
      <c r="J107" s="75"/>
      <c r="K107" s="75"/>
      <c r="L107" s="75"/>
      <c r="M107" s="75"/>
      <c r="N107" s="75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5"/>
      <c r="B108" s="75"/>
      <c r="C108" s="75"/>
      <c r="D108" s="75"/>
      <c r="E108" s="75"/>
      <c r="F108" s="75"/>
      <c r="G108" s="336"/>
      <c r="H108" s="75"/>
      <c r="I108" s="75"/>
      <c r="J108" s="75"/>
      <c r="K108" s="75"/>
      <c r="L108" s="75"/>
      <c r="M108" s="75"/>
      <c r="N108" s="75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5"/>
      <c r="B109" s="75"/>
      <c r="C109" s="75"/>
      <c r="D109" s="75"/>
      <c r="E109" s="75"/>
      <c r="F109" s="75"/>
      <c r="G109" s="336"/>
      <c r="H109" s="75"/>
      <c r="I109" s="75"/>
      <c r="J109" s="75"/>
      <c r="K109" s="75"/>
      <c r="L109" s="75"/>
      <c r="M109" s="75"/>
      <c r="N109" s="75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5"/>
      <c r="B110" s="75"/>
      <c r="C110" s="75"/>
      <c r="D110" s="75"/>
      <c r="E110" s="75"/>
      <c r="F110" s="75"/>
      <c r="G110" s="336"/>
      <c r="H110" s="75"/>
      <c r="I110" s="75"/>
      <c r="J110" s="75"/>
      <c r="K110" s="75"/>
      <c r="L110" s="75"/>
      <c r="M110" s="75"/>
      <c r="N110" s="75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5"/>
      <c r="B111" s="75"/>
      <c r="C111" s="75"/>
      <c r="D111" s="75"/>
      <c r="E111" s="75"/>
      <c r="F111" s="75"/>
      <c r="G111" s="336"/>
      <c r="H111" s="75"/>
      <c r="I111" s="75"/>
      <c r="J111" s="75"/>
      <c r="K111" s="75"/>
      <c r="L111" s="75"/>
      <c r="M111" s="75"/>
      <c r="N111" s="75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BC0C100F-C7A5-4303-A064-F57DFD8809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E0B8-165A-49B7-AEC3-6D3816A60203}">
  <sheetPr codeName="Sheet21"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3" customWidth="1"/>
    <col min="6" max="6" width="8.7109375" style="4" customWidth="1"/>
    <col min="7" max="7" width="4.7109375" style="3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1211</v>
      </c>
      <c r="B1" s="2"/>
      <c r="C1" s="2"/>
      <c r="D1" s="3"/>
      <c r="E1" s="3"/>
      <c r="F1" s="3"/>
      <c r="G1" s="62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3"/>
      <c r="F2" s="4"/>
      <c r="G2" s="33"/>
      <c r="H2" s="4"/>
      <c r="I2" s="63" t="s">
        <v>1081</v>
      </c>
      <c r="J2" s="64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2" t="s">
        <v>1212</v>
      </c>
      <c r="B4" s="303"/>
      <c r="C4" s="304">
        <v>566</v>
      </c>
      <c r="D4" s="303"/>
      <c r="E4" s="305" t="s">
        <v>15</v>
      </c>
      <c r="F4" s="330">
        <f>SUM(F5:F7)</f>
        <v>578.00800000000004</v>
      </c>
      <c r="G4" s="70" t="s">
        <v>279</v>
      </c>
      <c r="H4" s="302" t="s">
        <v>1213</v>
      </c>
      <c r="I4" s="303"/>
      <c r="J4" s="304">
        <v>576</v>
      </c>
      <c r="K4" s="303"/>
      <c r="L4" s="305" t="s">
        <v>15</v>
      </c>
      <c r="M4" s="330">
        <f>SUM(M5:M7)</f>
        <v>568.00400000000002</v>
      </c>
      <c r="N4" s="52"/>
      <c r="O4" s="52"/>
      <c r="U4" s="4"/>
      <c r="V4" s="4"/>
      <c r="W4" s="4"/>
      <c r="X4" s="4"/>
      <c r="Y4" s="4"/>
    </row>
    <row r="5" spans="1:25" customFormat="1" ht="15.75" customHeight="1" x14ac:dyDescent="0.3">
      <c r="A5" s="166" t="s">
        <v>1132</v>
      </c>
      <c r="B5" s="307"/>
      <c r="C5" s="308"/>
      <c r="D5" s="331">
        <v>94.001000000000005</v>
      </c>
      <c r="E5" s="331">
        <v>92</v>
      </c>
      <c r="F5" s="332">
        <f>SUM(D5:E5)</f>
        <v>186.001</v>
      </c>
      <c r="G5" s="52"/>
      <c r="H5" s="166" t="s">
        <v>1098</v>
      </c>
      <c r="I5" s="307"/>
      <c r="J5" s="308"/>
      <c r="K5" s="331">
        <v>94</v>
      </c>
      <c r="L5" s="331">
        <v>93</v>
      </c>
      <c r="M5" s="332">
        <f>SUM(K5:L5)</f>
        <v>187</v>
      </c>
      <c r="N5" s="52"/>
      <c r="O5" s="52"/>
      <c r="U5" s="4"/>
      <c r="V5" s="4"/>
      <c r="W5" s="4"/>
      <c r="X5" s="4"/>
      <c r="Y5" s="4"/>
    </row>
    <row r="6" spans="1:25" customFormat="1" ht="15.75" customHeight="1" x14ac:dyDescent="0.3">
      <c r="A6" s="170" t="s">
        <v>402</v>
      </c>
      <c r="B6" s="171"/>
      <c r="C6" s="172"/>
      <c r="D6" s="331">
        <v>98.001999999999995</v>
      </c>
      <c r="E6" s="331">
        <v>95.001000000000005</v>
      </c>
      <c r="F6" s="333">
        <f>SUM(D6:E6)</f>
        <v>193.00299999999999</v>
      </c>
      <c r="G6" s="52"/>
      <c r="H6" s="170" t="s">
        <v>219</v>
      </c>
      <c r="I6" s="171"/>
      <c r="J6" s="172"/>
      <c r="K6" s="331">
        <v>91</v>
      </c>
      <c r="L6" s="331">
        <v>94</v>
      </c>
      <c r="M6" s="333">
        <f>SUM(K6:L6)</f>
        <v>185</v>
      </c>
      <c r="N6" s="52"/>
      <c r="O6" s="52"/>
      <c r="U6" s="4"/>
      <c r="V6" s="4"/>
      <c r="W6" s="4"/>
      <c r="X6" s="4"/>
      <c r="Y6" s="4"/>
    </row>
    <row r="7" spans="1:25" customFormat="1" ht="15.75" customHeight="1" x14ac:dyDescent="0.3">
      <c r="A7" s="173" t="s">
        <v>1087</v>
      </c>
      <c r="B7" s="174"/>
      <c r="C7" s="175"/>
      <c r="D7" s="334">
        <v>100.002</v>
      </c>
      <c r="E7" s="334">
        <v>99.001999999999995</v>
      </c>
      <c r="F7" s="335">
        <f>SUM(D7:E7)</f>
        <v>199.00399999999999</v>
      </c>
      <c r="G7" s="52"/>
      <c r="H7" s="173" t="s">
        <v>1201</v>
      </c>
      <c r="I7" s="174"/>
      <c r="J7" s="175"/>
      <c r="K7" s="334">
        <v>97.003</v>
      </c>
      <c r="L7" s="334">
        <v>99.001000000000005</v>
      </c>
      <c r="M7" s="335">
        <f>SUM(K7:L7)</f>
        <v>196.00400000000002</v>
      </c>
      <c r="N7" s="52"/>
      <c r="O7" s="52"/>
      <c r="U7" s="4"/>
      <c r="V7" s="4"/>
      <c r="W7" s="4"/>
      <c r="X7" s="4"/>
      <c r="Y7" s="4"/>
    </row>
    <row r="8" spans="1:25" customFormat="1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U8" s="4"/>
      <c r="V8" s="4"/>
      <c r="W8" s="4"/>
      <c r="X8" s="4"/>
      <c r="Y8" s="4"/>
    </row>
    <row r="9" spans="1:25" customFormat="1" ht="15.75" customHeight="1" x14ac:dyDescent="0.3">
      <c r="A9" s="302" t="s">
        <v>1059</v>
      </c>
      <c r="B9" s="303"/>
      <c r="C9" s="304">
        <v>574</v>
      </c>
      <c r="D9" s="303"/>
      <c r="E9" s="305" t="s">
        <v>15</v>
      </c>
      <c r="F9" s="330">
        <f>SUM(F10:F12)</f>
        <v>572.00300000000004</v>
      </c>
      <c r="G9" s="70" t="s">
        <v>279</v>
      </c>
      <c r="H9" s="302" t="s">
        <v>1214</v>
      </c>
      <c r="I9" s="303"/>
      <c r="J9" s="304">
        <v>577</v>
      </c>
      <c r="K9" s="303"/>
      <c r="L9" s="305" t="s">
        <v>15</v>
      </c>
      <c r="M9" s="330">
        <f>SUM(M10:M12)</f>
        <v>584.00800000000004</v>
      </c>
      <c r="N9" s="52"/>
      <c r="O9" s="52"/>
      <c r="U9" s="4"/>
      <c r="V9" s="4"/>
      <c r="W9" s="4"/>
      <c r="X9" s="4"/>
      <c r="Y9" s="4"/>
    </row>
    <row r="10" spans="1:25" customFormat="1" ht="15.75" customHeight="1" x14ac:dyDescent="0.3">
      <c r="A10" s="166" t="s">
        <v>1215</v>
      </c>
      <c r="B10" s="307"/>
      <c r="C10" s="308"/>
      <c r="D10" s="331">
        <v>100.002</v>
      </c>
      <c r="E10" s="331">
        <v>96</v>
      </c>
      <c r="F10" s="332">
        <f>SUM(D10:E10)</f>
        <v>196.00200000000001</v>
      </c>
      <c r="G10" s="52"/>
      <c r="H10" s="166" t="s">
        <v>1114</v>
      </c>
      <c r="I10" s="307"/>
      <c r="J10" s="308"/>
      <c r="K10" s="331">
        <v>96.001999999999995</v>
      </c>
      <c r="L10" s="331">
        <v>94</v>
      </c>
      <c r="M10" s="332">
        <f>SUM(K10:L10)</f>
        <v>190.00200000000001</v>
      </c>
      <c r="N10" s="52"/>
      <c r="O10" s="52"/>
      <c r="U10" s="4"/>
      <c r="V10" s="4"/>
      <c r="W10" s="4"/>
      <c r="X10" s="4"/>
      <c r="Y10" s="4"/>
    </row>
    <row r="11" spans="1:25" customFormat="1" ht="15.75" customHeight="1" x14ac:dyDescent="0.3">
      <c r="A11" s="170" t="s">
        <v>1113</v>
      </c>
      <c r="B11" s="171"/>
      <c r="C11" s="172"/>
      <c r="D11" s="331">
        <v>91</v>
      </c>
      <c r="E11" s="331">
        <v>94</v>
      </c>
      <c r="F11" s="333">
        <f>SUM(D11:E11)</f>
        <v>185</v>
      </c>
      <c r="G11" s="52"/>
      <c r="H11" s="170" t="s">
        <v>1216</v>
      </c>
      <c r="I11" s="171"/>
      <c r="J11" s="172"/>
      <c r="K11" s="331">
        <v>99.001999999999995</v>
      </c>
      <c r="L11" s="331">
        <v>96.001000000000005</v>
      </c>
      <c r="M11" s="333">
        <f>SUM(K11:L11)</f>
        <v>195.00299999999999</v>
      </c>
      <c r="N11" s="52"/>
      <c r="O11" s="52"/>
      <c r="U11" s="4"/>
      <c r="V11" s="4"/>
      <c r="W11" s="4"/>
      <c r="X11" s="4"/>
      <c r="Y11" s="4"/>
    </row>
    <row r="12" spans="1:25" customFormat="1" ht="15.75" customHeight="1" x14ac:dyDescent="0.3">
      <c r="A12" s="173" t="s">
        <v>1126</v>
      </c>
      <c r="B12" s="174"/>
      <c r="C12" s="175"/>
      <c r="D12" s="334">
        <v>94</v>
      </c>
      <c r="E12" s="334">
        <v>97.001000000000005</v>
      </c>
      <c r="F12" s="335">
        <f>SUM(D12:E12)</f>
        <v>191.001</v>
      </c>
      <c r="G12" s="52"/>
      <c r="H12" s="173" t="s">
        <v>915</v>
      </c>
      <c r="I12" s="174"/>
      <c r="J12" s="175"/>
      <c r="K12" s="334">
        <v>99.001999999999995</v>
      </c>
      <c r="L12" s="334">
        <v>100.001</v>
      </c>
      <c r="M12" s="335">
        <f>SUM(K12:L12)</f>
        <v>199.00299999999999</v>
      </c>
      <c r="N12" s="52"/>
      <c r="O12" s="52"/>
      <c r="U12" s="4"/>
      <c r="V12" s="4"/>
      <c r="W12" s="4"/>
      <c r="X12" s="4"/>
      <c r="Y12" s="4"/>
    </row>
    <row r="13" spans="1:25" customFormat="1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U13" s="4"/>
      <c r="V13" s="4"/>
      <c r="W13" s="4"/>
      <c r="X13" s="4"/>
      <c r="Y13" s="4"/>
    </row>
    <row r="14" spans="1:25" customFormat="1" ht="15.75" customHeight="1" x14ac:dyDescent="0.3">
      <c r="A14" s="302" t="s">
        <v>1217</v>
      </c>
      <c r="B14" s="303"/>
      <c r="C14" s="304">
        <v>566</v>
      </c>
      <c r="D14" s="303"/>
      <c r="E14" s="305" t="s">
        <v>15</v>
      </c>
      <c r="F14" s="330">
        <f>SUM(F15:F17)</f>
        <v>567.00099999999998</v>
      </c>
      <c r="G14" s="70" t="s">
        <v>279</v>
      </c>
      <c r="H14" s="302" t="s">
        <v>1218</v>
      </c>
      <c r="I14" s="303"/>
      <c r="J14" s="304">
        <v>564</v>
      </c>
      <c r="K14" s="303"/>
      <c r="L14" s="305" t="s">
        <v>15</v>
      </c>
      <c r="M14" s="330">
        <f>SUM(M15:M17)</f>
        <v>575.00800000000004</v>
      </c>
      <c r="N14" s="52"/>
      <c r="O14" s="52"/>
      <c r="U14" s="4"/>
      <c r="V14" s="4"/>
      <c r="W14" s="4"/>
      <c r="X14" s="4"/>
      <c r="Y14" s="4"/>
    </row>
    <row r="15" spans="1:25" customFormat="1" ht="15.75" customHeight="1" x14ac:dyDescent="0.3">
      <c r="A15" s="166" t="s">
        <v>688</v>
      </c>
      <c r="B15" s="307"/>
      <c r="C15" s="308"/>
      <c r="D15" s="331">
        <v>97</v>
      </c>
      <c r="E15" s="331">
        <v>97</v>
      </c>
      <c r="F15" s="332">
        <f>SUM(D15:E15)</f>
        <v>194</v>
      </c>
      <c r="G15" s="52"/>
      <c r="H15" s="166" t="s">
        <v>1122</v>
      </c>
      <c r="I15" s="307"/>
      <c r="J15" s="308"/>
      <c r="K15" s="331">
        <v>95</v>
      </c>
      <c r="L15" s="331">
        <v>96.001000000000005</v>
      </c>
      <c r="M15" s="332">
        <f>SUM(K15:L15)</f>
        <v>191.001</v>
      </c>
      <c r="N15" s="52"/>
      <c r="O15" s="52"/>
      <c r="U15" s="4"/>
      <c r="V15" s="4"/>
      <c r="W15" s="4"/>
      <c r="X15" s="4"/>
      <c r="Y15" s="4"/>
    </row>
    <row r="16" spans="1:25" customFormat="1" ht="15.75" customHeight="1" x14ac:dyDescent="0.3">
      <c r="A16" s="170" t="s">
        <v>1110</v>
      </c>
      <c r="B16" s="171"/>
      <c r="C16" s="172"/>
      <c r="D16" s="331">
        <v>92</v>
      </c>
      <c r="E16" s="331">
        <v>92.001000000000005</v>
      </c>
      <c r="F16" s="333">
        <f>SUM(D16:E16)</f>
        <v>184.001</v>
      </c>
      <c r="G16" s="52"/>
      <c r="H16" s="170" t="s">
        <v>1103</v>
      </c>
      <c r="I16" s="171"/>
      <c r="J16" s="172"/>
      <c r="K16" s="331">
        <v>96.001000000000005</v>
      </c>
      <c r="L16" s="331">
        <v>97.001000000000005</v>
      </c>
      <c r="M16" s="333">
        <f>SUM(K16:L16)</f>
        <v>193.00200000000001</v>
      </c>
      <c r="N16" s="52"/>
      <c r="O16" s="52"/>
      <c r="U16" s="4"/>
      <c r="V16" s="4"/>
      <c r="W16" s="4"/>
      <c r="X16" s="4"/>
      <c r="Y16" s="4"/>
    </row>
    <row r="17" spans="1:25" customFormat="1" ht="15.75" customHeight="1" x14ac:dyDescent="0.3">
      <c r="A17" s="173" t="s">
        <v>1118</v>
      </c>
      <c r="B17" s="174"/>
      <c r="C17" s="175"/>
      <c r="D17" s="334">
        <v>94</v>
      </c>
      <c r="E17" s="334">
        <v>95</v>
      </c>
      <c r="F17" s="335">
        <f>SUM(D17:E17)</f>
        <v>189</v>
      </c>
      <c r="G17" s="52"/>
      <c r="H17" s="173" t="s">
        <v>1127</v>
      </c>
      <c r="I17" s="174"/>
      <c r="J17" s="175"/>
      <c r="K17" s="334">
        <v>96.004000000000005</v>
      </c>
      <c r="L17" s="334">
        <v>95.001000000000005</v>
      </c>
      <c r="M17" s="335">
        <f>SUM(K17:L17)</f>
        <v>191.005</v>
      </c>
      <c r="N17" s="52"/>
      <c r="O17" s="52"/>
      <c r="U17" s="4"/>
      <c r="V17" s="4"/>
      <c r="W17" s="4"/>
      <c r="X17" s="4"/>
      <c r="Y17" s="4"/>
    </row>
    <row r="18" spans="1:25" customFormat="1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3"/>
      <c r="H19" s="309" t="s">
        <v>48</v>
      </c>
      <c r="I19" s="310" t="s">
        <v>285</v>
      </c>
      <c r="J19" s="310" t="s">
        <v>286</v>
      </c>
      <c r="K19" s="310" t="s">
        <v>287</v>
      </c>
      <c r="L19" s="310" t="s">
        <v>288</v>
      </c>
      <c r="M19" s="310" t="s">
        <v>14</v>
      </c>
      <c r="N19" s="311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1219</v>
      </c>
      <c r="C20" s="4"/>
      <c r="D20" s="4"/>
      <c r="E20" s="4"/>
      <c r="F20" s="4"/>
      <c r="G20" s="33"/>
      <c r="H20" s="86" t="s">
        <v>1214</v>
      </c>
      <c r="I20" s="87">
        <v>4</v>
      </c>
      <c r="J20" s="87">
        <v>4</v>
      </c>
      <c r="K20" s="87"/>
      <c r="L20" s="87"/>
      <c r="M20" s="375">
        <v>2330.0230000000001</v>
      </c>
      <c r="N20" s="88">
        <v>8</v>
      </c>
      <c r="O20" s="52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8" t="s">
        <v>1483</v>
      </c>
      <c r="C21" s="4"/>
      <c r="D21" s="4"/>
      <c r="E21" s="4"/>
      <c r="F21" s="4"/>
      <c r="G21" s="33"/>
      <c r="H21" s="89" t="s">
        <v>1059</v>
      </c>
      <c r="I21" s="56">
        <v>4</v>
      </c>
      <c r="J21" s="56">
        <v>2</v>
      </c>
      <c r="K21" s="56"/>
      <c r="L21" s="56">
        <v>2</v>
      </c>
      <c r="M21" s="376">
        <v>2297.018</v>
      </c>
      <c r="N21" s="57">
        <v>4</v>
      </c>
      <c r="O21" s="52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33"/>
      <c r="H22" s="89" t="s">
        <v>1213</v>
      </c>
      <c r="I22" s="56">
        <v>4</v>
      </c>
      <c r="J22" s="56">
        <v>2</v>
      </c>
      <c r="K22" s="56"/>
      <c r="L22" s="56">
        <v>2</v>
      </c>
      <c r="M22" s="376">
        <v>2287.029</v>
      </c>
      <c r="N22" s="57">
        <v>4</v>
      </c>
      <c r="O22" s="52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3"/>
      <c r="F23" s="4"/>
      <c r="G23" s="33"/>
      <c r="H23" s="89" t="s">
        <v>1212</v>
      </c>
      <c r="I23" s="56">
        <v>4</v>
      </c>
      <c r="J23" s="56">
        <v>2</v>
      </c>
      <c r="K23" s="56"/>
      <c r="L23" s="56">
        <v>2</v>
      </c>
      <c r="M23" s="376">
        <v>2239.0169999999998</v>
      </c>
      <c r="N23" s="57">
        <v>4</v>
      </c>
      <c r="O23" s="52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3"/>
      <c r="F24" s="4"/>
      <c r="G24" s="33"/>
      <c r="H24" s="89" t="s">
        <v>1217</v>
      </c>
      <c r="I24" s="56">
        <v>4</v>
      </c>
      <c r="J24" s="56">
        <v>1</v>
      </c>
      <c r="K24" s="56"/>
      <c r="L24" s="56">
        <v>3</v>
      </c>
      <c r="M24" s="376">
        <v>2273.0129999999999</v>
      </c>
      <c r="N24" s="57">
        <v>2</v>
      </c>
      <c r="O24" s="52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3"/>
      <c r="F25" s="4"/>
      <c r="G25" s="33"/>
      <c r="H25" s="90" t="s">
        <v>1218</v>
      </c>
      <c r="I25" s="59">
        <v>4</v>
      </c>
      <c r="J25" s="59">
        <v>1</v>
      </c>
      <c r="K25" s="59"/>
      <c r="L25" s="59">
        <v>3</v>
      </c>
      <c r="M25" s="377">
        <v>1896.0119999999999</v>
      </c>
      <c r="N25" s="60">
        <v>2</v>
      </c>
      <c r="O25" s="52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3"/>
      <c r="F26" s="4"/>
      <c r="G26" s="3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80"/>
      <c r="B27" s="80"/>
      <c r="C27" s="80"/>
      <c r="D27" s="80"/>
      <c r="E27" s="81"/>
      <c r="F27" s="80"/>
      <c r="G27" s="81"/>
      <c r="H27" s="80"/>
      <c r="I27" s="80"/>
      <c r="J27" s="80"/>
      <c r="K27" s="80"/>
      <c r="L27" s="80"/>
      <c r="M27" s="80"/>
      <c r="N27" s="80"/>
      <c r="O27" s="4"/>
      <c r="P27" s="82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3"/>
      <c r="F28" s="4"/>
      <c r="G28" s="3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02" t="s">
        <v>1220</v>
      </c>
      <c r="B30" s="303"/>
      <c r="C30" s="304">
        <v>562</v>
      </c>
      <c r="D30" s="303"/>
      <c r="E30" s="305" t="s">
        <v>15</v>
      </c>
      <c r="F30" s="330">
        <f>SUM(F31:F33)</f>
        <v>580.00199999999995</v>
      </c>
      <c r="G30" s="70" t="s">
        <v>279</v>
      </c>
      <c r="H30" s="302" t="s">
        <v>1221</v>
      </c>
      <c r="I30" s="303"/>
      <c r="J30" s="304">
        <v>537</v>
      </c>
      <c r="K30" s="303"/>
      <c r="L30" s="305" t="s">
        <v>15</v>
      </c>
      <c r="M30" s="330">
        <f>SUM(M31:M33)</f>
        <v>533.00199999999995</v>
      </c>
      <c r="N30" s="52"/>
      <c r="O30" s="52"/>
      <c r="U30" s="4"/>
      <c r="V30" s="4"/>
      <c r="W30" s="4"/>
      <c r="X30" s="4"/>
      <c r="Y30" s="4"/>
    </row>
    <row r="31" spans="1:25" customFormat="1" ht="15.75" customHeight="1" x14ac:dyDescent="0.3">
      <c r="A31" s="166" t="s">
        <v>1164</v>
      </c>
      <c r="B31" s="307"/>
      <c r="C31" s="308"/>
      <c r="D31" s="331">
        <v>98.001000000000005</v>
      </c>
      <c r="E31" s="331">
        <v>98</v>
      </c>
      <c r="F31" s="332">
        <f>SUM(D31:E31)</f>
        <v>196.001</v>
      </c>
      <c r="G31" s="52"/>
      <c r="H31" s="166" t="s">
        <v>689</v>
      </c>
      <c r="I31" s="307"/>
      <c r="J31" s="308"/>
      <c r="K31" s="331">
        <v>92</v>
      </c>
      <c r="L31" s="331">
        <v>88.001000000000005</v>
      </c>
      <c r="M31" s="332">
        <f>SUM(K31:L31)</f>
        <v>180.001</v>
      </c>
      <c r="N31" s="52"/>
      <c r="O31" s="52"/>
      <c r="U31" s="4"/>
      <c r="V31" s="4"/>
      <c r="W31" s="4"/>
      <c r="X31" s="4"/>
      <c r="Y31" s="4"/>
    </row>
    <row r="32" spans="1:25" customFormat="1" ht="15.75" customHeight="1" x14ac:dyDescent="0.3">
      <c r="A32" s="170" t="s">
        <v>1222</v>
      </c>
      <c r="B32" s="171"/>
      <c r="C32" s="172"/>
      <c r="D32" s="331">
        <v>97</v>
      </c>
      <c r="E32" s="331">
        <v>100.001</v>
      </c>
      <c r="F32" s="333">
        <f>SUM(D32:E32)</f>
        <v>197.001</v>
      </c>
      <c r="G32" s="52"/>
      <c r="H32" s="170" t="s">
        <v>159</v>
      </c>
      <c r="I32" s="171"/>
      <c r="J32" s="172"/>
      <c r="K32" s="331">
        <v>86</v>
      </c>
      <c r="L32" s="331">
        <v>78</v>
      </c>
      <c r="M32" s="333">
        <f>SUM(K32:L32)</f>
        <v>164</v>
      </c>
      <c r="N32" s="52"/>
      <c r="O32" s="52"/>
      <c r="U32" s="4"/>
      <c r="V32" s="4"/>
      <c r="W32" s="4"/>
      <c r="X32" s="4"/>
      <c r="Y32" s="4"/>
    </row>
    <row r="33" spans="1:25" customFormat="1" ht="15.75" customHeight="1" x14ac:dyDescent="0.3">
      <c r="A33" s="173" t="s">
        <v>177</v>
      </c>
      <c r="B33" s="174"/>
      <c r="C33" s="175"/>
      <c r="D33" s="334">
        <v>93</v>
      </c>
      <c r="E33" s="334">
        <v>94</v>
      </c>
      <c r="F33" s="335">
        <f>SUM(D33:E33)</f>
        <v>187</v>
      </c>
      <c r="G33" s="52"/>
      <c r="H33" s="173" t="s">
        <v>1151</v>
      </c>
      <c r="I33" s="174"/>
      <c r="J33" s="175"/>
      <c r="K33" s="334">
        <v>96</v>
      </c>
      <c r="L33" s="334">
        <v>93.001000000000005</v>
      </c>
      <c r="M33" s="335">
        <f>SUM(K33:L33)</f>
        <v>189.001</v>
      </c>
      <c r="N33" s="52"/>
      <c r="O33" s="52"/>
      <c r="U33" s="4"/>
      <c r="V33" s="4"/>
      <c r="W33" s="4"/>
      <c r="X33" s="4"/>
      <c r="Y33" s="4"/>
    </row>
    <row r="34" spans="1:25" customFormat="1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U34" s="4"/>
      <c r="V34" s="4"/>
      <c r="W34" s="4"/>
      <c r="X34" s="4"/>
      <c r="Y34" s="4"/>
    </row>
    <row r="35" spans="1:25" customFormat="1" ht="15.75" customHeight="1" x14ac:dyDescent="0.3">
      <c r="A35" s="302" t="s">
        <v>1223</v>
      </c>
      <c r="B35" s="303"/>
      <c r="C35" s="304">
        <v>558</v>
      </c>
      <c r="D35" s="303"/>
      <c r="E35" s="305" t="s">
        <v>15</v>
      </c>
      <c r="F35" s="330">
        <f>SUM(F36:F38)</f>
        <v>542.00400000000002</v>
      </c>
      <c r="G35" s="70" t="s">
        <v>279</v>
      </c>
      <c r="H35" s="52" t="s">
        <v>1224</v>
      </c>
      <c r="I35" s="52"/>
      <c r="J35" s="92">
        <v>540</v>
      </c>
      <c r="K35" s="52"/>
      <c r="L35" s="52"/>
      <c r="M35" s="378">
        <v>540</v>
      </c>
      <c r="N35" s="52"/>
      <c r="O35" s="52"/>
      <c r="U35" s="4"/>
      <c r="V35" s="4"/>
      <c r="W35" s="4"/>
      <c r="X35" s="4"/>
      <c r="Y35" s="4"/>
    </row>
    <row r="36" spans="1:25" customFormat="1" ht="15.75" customHeight="1" x14ac:dyDescent="0.3">
      <c r="A36" s="166" t="s">
        <v>1131</v>
      </c>
      <c r="B36" s="307"/>
      <c r="C36" s="308"/>
      <c r="D36" s="331">
        <v>79</v>
      </c>
      <c r="E36" s="331">
        <v>86</v>
      </c>
      <c r="F36" s="332">
        <f>SUM(D36:E36)</f>
        <v>165</v>
      </c>
      <c r="G36" s="52"/>
      <c r="H36" s="52"/>
      <c r="I36" s="52"/>
      <c r="J36" s="52"/>
      <c r="K36" s="52"/>
      <c r="L36" s="52"/>
      <c r="M36" s="52"/>
      <c r="N36" s="52"/>
      <c r="O36" s="52"/>
      <c r="U36" s="4"/>
      <c r="V36" s="4"/>
      <c r="W36" s="4"/>
      <c r="X36" s="4"/>
      <c r="Y36" s="4"/>
    </row>
    <row r="37" spans="1:25" customFormat="1" ht="15.75" customHeight="1" x14ac:dyDescent="0.3">
      <c r="A37" s="170" t="s">
        <v>1134</v>
      </c>
      <c r="B37" s="171"/>
      <c r="C37" s="172"/>
      <c r="D37" s="331">
        <v>92</v>
      </c>
      <c r="E37" s="331">
        <v>94.003</v>
      </c>
      <c r="F37" s="333">
        <f>SUM(D37:E37)</f>
        <v>186.00299999999999</v>
      </c>
      <c r="G37" s="52"/>
      <c r="H37" s="52"/>
      <c r="I37" s="52"/>
      <c r="J37" s="52"/>
      <c r="K37" s="52"/>
      <c r="L37" s="52"/>
      <c r="M37" s="52"/>
      <c r="N37" s="52"/>
      <c r="O37" s="52"/>
      <c r="U37" s="4"/>
      <c r="V37" s="4"/>
      <c r="W37" s="4"/>
      <c r="X37" s="4"/>
      <c r="Y37" s="4"/>
    </row>
    <row r="38" spans="1:25" customFormat="1" ht="15.75" customHeight="1" x14ac:dyDescent="0.3">
      <c r="A38" s="173" t="s">
        <v>842</v>
      </c>
      <c r="B38" s="174"/>
      <c r="C38" s="175"/>
      <c r="D38" s="334">
        <v>96</v>
      </c>
      <c r="E38" s="334">
        <v>95.001000000000005</v>
      </c>
      <c r="F38" s="335">
        <f>SUM(D38:E38)</f>
        <v>191.001</v>
      </c>
      <c r="G38" s="52"/>
      <c r="H38" s="52"/>
      <c r="I38" s="52"/>
      <c r="J38" s="52"/>
      <c r="K38" s="52"/>
      <c r="L38" s="52"/>
      <c r="M38" s="52"/>
      <c r="N38" s="52"/>
      <c r="O38" s="52"/>
      <c r="U38" s="4"/>
      <c r="V38" s="4"/>
      <c r="W38" s="4"/>
      <c r="X38" s="4"/>
      <c r="Y38" s="4"/>
    </row>
    <row r="39" spans="1:25" customFormat="1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U39" s="4"/>
      <c r="V39" s="4"/>
      <c r="W39" s="4"/>
      <c r="X39" s="4"/>
      <c r="Y39" s="4"/>
    </row>
    <row r="40" spans="1:25" customFormat="1" ht="15.75" customHeight="1" x14ac:dyDescent="0.3">
      <c r="A40" s="302" t="s">
        <v>1225</v>
      </c>
      <c r="B40" s="303"/>
      <c r="C40" s="304">
        <v>560</v>
      </c>
      <c r="D40" s="303"/>
      <c r="E40" s="305" t="s">
        <v>15</v>
      </c>
      <c r="F40" s="330">
        <f>SUM(F41:F43)</f>
        <v>374.00099999999998</v>
      </c>
      <c r="G40" s="70" t="s">
        <v>279</v>
      </c>
      <c r="H40" s="302" t="s">
        <v>1226</v>
      </c>
      <c r="I40" s="303"/>
      <c r="J40" s="304">
        <v>542</v>
      </c>
      <c r="K40" s="303"/>
      <c r="L40" s="305" t="s">
        <v>15</v>
      </c>
      <c r="M40" s="330">
        <f>SUM(M41:M43)</f>
        <v>373</v>
      </c>
      <c r="N40" s="52"/>
      <c r="O40" s="52"/>
      <c r="U40" s="4"/>
      <c r="V40" s="4"/>
      <c r="W40" s="4"/>
      <c r="X40" s="4"/>
      <c r="Y40" s="4"/>
    </row>
    <row r="41" spans="1:25" customFormat="1" ht="15.75" customHeight="1" x14ac:dyDescent="0.3">
      <c r="A41" s="166" t="s">
        <v>115</v>
      </c>
      <c r="B41" s="307"/>
      <c r="C41" s="308"/>
      <c r="D41" s="331">
        <v>94</v>
      </c>
      <c r="E41" s="331">
        <v>96.001000000000005</v>
      </c>
      <c r="F41" s="332">
        <f>SUM(D41:E41)</f>
        <v>190.001</v>
      </c>
      <c r="G41" s="52"/>
      <c r="H41" s="166" t="s">
        <v>1157</v>
      </c>
      <c r="I41" s="307"/>
      <c r="J41" s="308"/>
      <c r="K41" s="331">
        <v>95</v>
      </c>
      <c r="L41" s="331">
        <v>92</v>
      </c>
      <c r="M41" s="332">
        <f>SUM(K41:L41)</f>
        <v>187</v>
      </c>
      <c r="N41" s="52"/>
      <c r="O41" s="52"/>
      <c r="U41" s="4"/>
      <c r="V41" s="4"/>
      <c r="W41" s="4"/>
      <c r="X41" s="4"/>
      <c r="Y41" s="4"/>
    </row>
    <row r="42" spans="1:25" customFormat="1" ht="15.75" customHeight="1" x14ac:dyDescent="0.3">
      <c r="A42" s="170" t="s">
        <v>1123</v>
      </c>
      <c r="B42" s="171"/>
      <c r="C42" s="172"/>
      <c r="D42" s="331">
        <v>93</v>
      </c>
      <c r="E42" s="331">
        <v>91</v>
      </c>
      <c r="F42" s="333">
        <f>SUM(D42:E42)</f>
        <v>184</v>
      </c>
      <c r="G42" s="52"/>
      <c r="H42" s="170" t="s">
        <v>1227</v>
      </c>
      <c r="I42" s="171"/>
      <c r="J42" s="172"/>
      <c r="K42" s="331">
        <v>0</v>
      </c>
      <c r="L42" s="331">
        <v>0</v>
      </c>
      <c r="M42" s="333">
        <f>SUM(K42:L42)</f>
        <v>0</v>
      </c>
      <c r="N42" s="52"/>
      <c r="O42" s="52"/>
      <c r="U42" s="4"/>
      <c r="V42" s="4"/>
      <c r="W42" s="4"/>
      <c r="X42" s="4"/>
      <c r="Y42" s="4"/>
    </row>
    <row r="43" spans="1:25" customFormat="1" ht="15.75" customHeight="1" x14ac:dyDescent="0.3">
      <c r="A43" s="173" t="s">
        <v>1135</v>
      </c>
      <c r="B43" s="174"/>
      <c r="C43" s="175"/>
      <c r="D43" s="334" t="s">
        <v>43</v>
      </c>
      <c r="E43" s="334"/>
      <c r="F43" s="335">
        <f>SUM(D43:E43)</f>
        <v>0</v>
      </c>
      <c r="G43" s="52"/>
      <c r="H43" s="173" t="s">
        <v>1161</v>
      </c>
      <c r="I43" s="174"/>
      <c r="J43" s="175"/>
      <c r="K43" s="334">
        <v>94</v>
      </c>
      <c r="L43" s="334">
        <v>92</v>
      </c>
      <c r="M43" s="335">
        <f>SUM(K43:L43)</f>
        <v>186</v>
      </c>
      <c r="N43" s="52"/>
      <c r="O43" s="52"/>
      <c r="U43" s="4"/>
      <c r="V43" s="4"/>
      <c r="W43" s="4"/>
      <c r="X43" s="4"/>
      <c r="Y43" s="4"/>
    </row>
    <row r="44" spans="1:25" customFormat="1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3"/>
      <c r="H45" s="309" t="s">
        <v>51</v>
      </c>
      <c r="I45" s="310" t="s">
        <v>285</v>
      </c>
      <c r="J45" s="310" t="s">
        <v>286</v>
      </c>
      <c r="K45" s="310" t="s">
        <v>287</v>
      </c>
      <c r="L45" s="310" t="s">
        <v>288</v>
      </c>
      <c r="M45" s="310" t="s">
        <v>14</v>
      </c>
      <c r="N45" s="311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1228</v>
      </c>
      <c r="C46" s="4"/>
      <c r="D46" s="4"/>
      <c r="E46" s="4"/>
      <c r="F46" s="4"/>
      <c r="G46" s="33"/>
      <c r="H46" s="86" t="s">
        <v>1220</v>
      </c>
      <c r="I46" s="87">
        <v>4</v>
      </c>
      <c r="J46" s="87">
        <v>4</v>
      </c>
      <c r="K46" s="87"/>
      <c r="L46" s="87"/>
      <c r="M46" s="375">
        <v>2335.0140000000001</v>
      </c>
      <c r="N46" s="88">
        <v>8</v>
      </c>
      <c r="O46" s="52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8" t="s">
        <v>1484</v>
      </c>
      <c r="C47" s="4"/>
      <c r="D47" s="4"/>
      <c r="E47" s="4"/>
      <c r="F47" s="4"/>
      <c r="G47" s="33"/>
      <c r="H47" s="89" t="s">
        <v>1223</v>
      </c>
      <c r="I47" s="56">
        <v>4</v>
      </c>
      <c r="J47" s="56">
        <v>3</v>
      </c>
      <c r="K47" s="56"/>
      <c r="L47" s="56">
        <v>1</v>
      </c>
      <c r="M47" s="376">
        <v>2167.009</v>
      </c>
      <c r="N47" s="57">
        <v>6</v>
      </c>
      <c r="O47" s="52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33"/>
      <c r="H48" s="89" t="s">
        <v>1224</v>
      </c>
      <c r="I48" s="56">
        <v>4</v>
      </c>
      <c r="J48" s="56">
        <v>2</v>
      </c>
      <c r="K48" s="56"/>
      <c r="L48" s="56">
        <v>2</v>
      </c>
      <c r="M48" s="376">
        <v>2160</v>
      </c>
      <c r="N48" s="57">
        <v>4</v>
      </c>
      <c r="O48" s="52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3"/>
      <c r="F49" s="4"/>
      <c r="G49" s="33"/>
      <c r="H49" s="89" t="s">
        <v>1221</v>
      </c>
      <c r="I49" s="56">
        <v>4</v>
      </c>
      <c r="J49" s="56">
        <v>2</v>
      </c>
      <c r="K49" s="56"/>
      <c r="L49" s="56">
        <v>2</v>
      </c>
      <c r="M49" s="376">
        <v>2152.0079999999998</v>
      </c>
      <c r="N49" s="57">
        <v>4</v>
      </c>
      <c r="O49" s="52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3"/>
      <c r="F50" s="4"/>
      <c r="G50" s="33"/>
      <c r="H50" s="89" t="s">
        <v>1225</v>
      </c>
      <c r="I50" s="56">
        <v>4</v>
      </c>
      <c r="J50" s="56">
        <v>1</v>
      </c>
      <c r="K50" s="56"/>
      <c r="L50" s="56">
        <v>3</v>
      </c>
      <c r="M50" s="376">
        <v>1226.0059999999999</v>
      </c>
      <c r="N50" s="57">
        <v>2</v>
      </c>
      <c r="O50" s="52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3"/>
      <c r="F51" s="4"/>
      <c r="G51" s="33"/>
      <c r="H51" s="90" t="s">
        <v>1226</v>
      </c>
      <c r="I51" s="59">
        <v>4</v>
      </c>
      <c r="J51" s="59"/>
      <c r="K51" s="59"/>
      <c r="L51" s="59">
        <v>4</v>
      </c>
      <c r="M51" s="377">
        <v>1495.0060000000001</v>
      </c>
      <c r="N51" s="60">
        <v>0</v>
      </c>
      <c r="O51" s="52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5"/>
      <c r="B52" s="75"/>
      <c r="C52" s="75"/>
      <c r="D52" s="75"/>
      <c r="E52" s="75"/>
      <c r="F52" s="75"/>
      <c r="G52" s="336"/>
      <c r="H52" s="75"/>
      <c r="I52" s="75"/>
      <c r="J52" s="75"/>
      <c r="K52" s="75"/>
      <c r="L52" s="75"/>
      <c r="M52" s="75"/>
      <c r="N52" s="7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4" t="s">
        <v>1119</v>
      </c>
      <c r="B53" s="4"/>
      <c r="C53" s="4"/>
      <c r="D53" s="4"/>
      <c r="E53" s="33"/>
      <c r="F53" s="4"/>
      <c r="G53" s="33"/>
      <c r="H53" s="4"/>
      <c r="I53" s="75"/>
      <c r="J53" s="75"/>
      <c r="K53" s="75"/>
      <c r="L53" s="75"/>
      <c r="M53" s="75"/>
      <c r="N53" s="7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/>
      <c r="B54" s="4"/>
      <c r="C54" s="4"/>
      <c r="D54" s="4"/>
      <c r="E54" s="33"/>
      <c r="F54" s="4"/>
      <c r="G54" s="33"/>
      <c r="H54" s="4"/>
      <c r="I54" s="75"/>
      <c r="J54" s="75"/>
      <c r="K54" s="75"/>
      <c r="L54" s="75"/>
      <c r="M54" s="75"/>
      <c r="N54" s="7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1120</v>
      </c>
      <c r="B55" s="4"/>
      <c r="C55" s="4"/>
      <c r="D55" s="4"/>
      <c r="E55" s="95" t="s">
        <v>168</v>
      </c>
      <c r="F55" s="4"/>
      <c r="G55" s="4"/>
      <c r="H55" s="75"/>
      <c r="I55" s="75"/>
      <c r="J55" s="75"/>
      <c r="K55" s="75"/>
      <c r="L55" s="75"/>
      <c r="M55" s="75"/>
      <c r="N55" s="7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169</v>
      </c>
      <c r="B56" s="4"/>
      <c r="C56" s="4"/>
      <c r="D56" s="4"/>
      <c r="E56" s="4"/>
      <c r="F56" s="4"/>
      <c r="G56" s="33"/>
      <c r="H56" s="75"/>
      <c r="I56" s="75"/>
      <c r="J56" s="75"/>
      <c r="K56" s="75"/>
      <c r="L56" s="75"/>
      <c r="M56" s="75"/>
      <c r="N56" s="7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5"/>
      <c r="B57" s="75"/>
      <c r="C57" s="75"/>
      <c r="D57" s="75"/>
      <c r="E57" s="75"/>
      <c r="F57" s="75"/>
      <c r="G57" s="336"/>
      <c r="H57" s="75"/>
      <c r="I57" s="75"/>
      <c r="J57" s="75"/>
      <c r="K57" s="75"/>
      <c r="L57" s="75"/>
      <c r="M57" s="75"/>
      <c r="N57" s="7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5"/>
      <c r="B58" s="75"/>
      <c r="C58" s="75"/>
      <c r="D58" s="75"/>
      <c r="E58" s="75"/>
      <c r="F58" s="75"/>
      <c r="G58" s="336"/>
      <c r="H58" s="75"/>
      <c r="I58" s="75"/>
      <c r="J58" s="75"/>
      <c r="K58" s="75"/>
      <c r="L58" s="75"/>
      <c r="M58" s="75"/>
      <c r="N58" s="7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5"/>
      <c r="B59" s="75"/>
      <c r="C59" s="75"/>
      <c r="D59" s="75"/>
      <c r="E59" s="75"/>
      <c r="F59" s="75"/>
      <c r="G59" s="336"/>
      <c r="H59" s="75"/>
      <c r="I59" s="75"/>
      <c r="J59" s="75"/>
      <c r="K59" s="75"/>
      <c r="L59" s="75"/>
      <c r="M59" s="75"/>
      <c r="N59" s="7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5"/>
      <c r="B60" s="75"/>
      <c r="C60" s="75"/>
      <c r="D60" s="75"/>
      <c r="E60" s="75"/>
      <c r="F60" s="75"/>
      <c r="G60" s="336"/>
      <c r="H60" s="75"/>
      <c r="I60" s="75"/>
      <c r="J60" s="75"/>
      <c r="K60" s="75"/>
      <c r="L60" s="75"/>
      <c r="M60" s="75"/>
      <c r="N60" s="7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5"/>
      <c r="B61" s="75"/>
      <c r="C61" s="75"/>
      <c r="D61" s="75"/>
      <c r="E61" s="75"/>
      <c r="F61" s="75"/>
      <c r="G61" s="336"/>
      <c r="H61" s="75"/>
      <c r="I61" s="75"/>
      <c r="J61" s="75"/>
      <c r="K61" s="75"/>
      <c r="L61" s="75"/>
      <c r="M61" s="75"/>
      <c r="N61" s="7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5"/>
      <c r="B62" s="75"/>
      <c r="C62" s="75"/>
      <c r="D62" s="75"/>
      <c r="E62" s="75"/>
      <c r="F62" s="75"/>
      <c r="G62" s="336"/>
      <c r="H62" s="75"/>
      <c r="I62" s="75"/>
      <c r="J62" s="75"/>
      <c r="K62" s="75"/>
      <c r="L62" s="75"/>
      <c r="M62" s="75"/>
      <c r="N62" s="7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5"/>
      <c r="B63" s="75"/>
      <c r="C63" s="75"/>
      <c r="D63" s="75"/>
      <c r="E63" s="75"/>
      <c r="F63" s="75"/>
      <c r="G63" s="336"/>
      <c r="H63" s="75"/>
      <c r="I63" s="75"/>
      <c r="J63" s="75"/>
      <c r="K63" s="75"/>
      <c r="L63" s="75"/>
      <c r="M63" s="75"/>
      <c r="N63" s="7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5"/>
      <c r="B64" s="75"/>
      <c r="C64" s="75"/>
      <c r="D64" s="75"/>
      <c r="E64" s="75"/>
      <c r="F64" s="75"/>
      <c r="G64" s="336"/>
      <c r="H64" s="75"/>
      <c r="I64" s="75"/>
      <c r="J64" s="75"/>
      <c r="K64" s="75"/>
      <c r="L64" s="75"/>
      <c r="M64" s="75"/>
      <c r="N64" s="7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5"/>
      <c r="B65" s="75"/>
      <c r="C65" s="75"/>
      <c r="D65" s="75"/>
      <c r="E65" s="75"/>
      <c r="F65" s="75"/>
      <c r="G65" s="336"/>
      <c r="H65" s="75"/>
      <c r="I65" s="75"/>
      <c r="J65" s="75"/>
      <c r="K65" s="75"/>
      <c r="L65" s="75"/>
      <c r="M65" s="75"/>
      <c r="N65" s="7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5"/>
      <c r="B66" s="75"/>
      <c r="C66" s="75"/>
      <c r="D66" s="75"/>
      <c r="E66" s="75"/>
      <c r="F66" s="75"/>
      <c r="G66" s="336"/>
      <c r="H66" s="75"/>
      <c r="I66" s="75"/>
      <c r="J66" s="75"/>
      <c r="K66" s="75"/>
      <c r="L66" s="75"/>
      <c r="M66" s="75"/>
      <c r="N66" s="7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5"/>
      <c r="B67" s="75"/>
      <c r="C67" s="75"/>
      <c r="D67" s="75"/>
      <c r="E67" s="75"/>
      <c r="F67" s="75"/>
      <c r="G67" s="336"/>
      <c r="H67" s="75"/>
      <c r="I67" s="75"/>
      <c r="J67" s="75"/>
      <c r="K67" s="75"/>
      <c r="L67" s="75"/>
      <c r="M67" s="75"/>
      <c r="N67" s="7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5"/>
      <c r="B68" s="75"/>
      <c r="C68" s="75"/>
      <c r="D68" s="75"/>
      <c r="E68" s="75"/>
      <c r="F68" s="75"/>
      <c r="G68" s="336"/>
      <c r="H68" s="75"/>
      <c r="I68" s="75"/>
      <c r="J68" s="75"/>
      <c r="K68" s="75"/>
      <c r="L68" s="75"/>
      <c r="M68" s="75"/>
      <c r="N68" s="7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5"/>
      <c r="B69" s="75"/>
      <c r="C69" s="75"/>
      <c r="D69" s="75"/>
      <c r="E69" s="75"/>
      <c r="F69" s="75"/>
      <c r="G69" s="336"/>
      <c r="H69" s="75"/>
      <c r="I69" s="75"/>
      <c r="J69" s="75"/>
      <c r="K69" s="75"/>
      <c r="L69" s="75"/>
      <c r="M69" s="75"/>
      <c r="N69" s="7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5"/>
      <c r="B70" s="75"/>
      <c r="C70" s="75"/>
      <c r="D70" s="75"/>
      <c r="E70" s="75"/>
      <c r="F70" s="75"/>
      <c r="G70" s="336"/>
      <c r="H70" s="75"/>
      <c r="I70" s="75"/>
      <c r="J70" s="75"/>
      <c r="K70" s="75"/>
      <c r="L70" s="75"/>
      <c r="M70" s="75"/>
      <c r="N70" s="7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5"/>
      <c r="B71" s="75"/>
      <c r="C71" s="75"/>
      <c r="D71" s="75"/>
      <c r="E71" s="75"/>
      <c r="F71" s="75"/>
      <c r="G71" s="336"/>
      <c r="H71" s="75"/>
      <c r="I71" s="75"/>
      <c r="J71" s="75"/>
      <c r="K71" s="75"/>
      <c r="L71" s="75"/>
      <c r="M71" s="75"/>
      <c r="N71" s="7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5"/>
      <c r="B72" s="75"/>
      <c r="C72" s="75"/>
      <c r="D72" s="75"/>
      <c r="E72" s="75"/>
      <c r="F72" s="75"/>
      <c r="G72" s="336"/>
      <c r="H72" s="75"/>
      <c r="I72" s="75"/>
      <c r="J72" s="75"/>
      <c r="K72" s="75"/>
      <c r="L72" s="75"/>
      <c r="M72" s="75"/>
      <c r="N72" s="7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5"/>
      <c r="B73" s="75"/>
      <c r="C73" s="75"/>
      <c r="D73" s="75"/>
      <c r="E73" s="75"/>
      <c r="F73" s="75"/>
      <c r="G73" s="336"/>
      <c r="H73" s="75"/>
      <c r="I73" s="75"/>
      <c r="J73" s="75"/>
      <c r="K73" s="75"/>
      <c r="L73" s="75"/>
      <c r="M73" s="75"/>
      <c r="N73" s="7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5"/>
      <c r="B74" s="75"/>
      <c r="C74" s="75"/>
      <c r="D74" s="75"/>
      <c r="E74" s="75"/>
      <c r="F74" s="75"/>
      <c r="G74" s="336"/>
      <c r="H74" s="75"/>
      <c r="I74" s="75"/>
      <c r="J74" s="75"/>
      <c r="K74" s="75"/>
      <c r="L74" s="75"/>
      <c r="M74" s="75"/>
      <c r="N74" s="7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5"/>
      <c r="B75" s="75"/>
      <c r="C75" s="75"/>
      <c r="D75" s="75"/>
      <c r="E75" s="75"/>
      <c r="F75" s="75"/>
      <c r="G75" s="336"/>
      <c r="H75" s="75"/>
      <c r="I75" s="75"/>
      <c r="J75" s="75"/>
      <c r="K75" s="75"/>
      <c r="L75" s="75"/>
      <c r="M75" s="75"/>
      <c r="N75" s="75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5"/>
      <c r="B76" s="75"/>
      <c r="C76" s="75"/>
      <c r="D76" s="75"/>
      <c r="E76" s="75"/>
      <c r="F76" s="75"/>
      <c r="G76" s="336"/>
      <c r="H76" s="75"/>
      <c r="I76" s="75"/>
      <c r="J76" s="75"/>
      <c r="K76" s="75"/>
      <c r="L76" s="75"/>
      <c r="M76" s="75"/>
      <c r="N76" s="75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5"/>
      <c r="B77" s="75"/>
      <c r="C77" s="75"/>
      <c r="D77" s="75"/>
      <c r="E77" s="75"/>
      <c r="F77" s="75"/>
      <c r="G77" s="336"/>
      <c r="H77" s="75"/>
      <c r="I77" s="75"/>
      <c r="J77" s="75"/>
      <c r="K77" s="75"/>
      <c r="L77" s="75"/>
      <c r="M77" s="75"/>
      <c r="N77" s="7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5"/>
      <c r="B78" s="75"/>
      <c r="C78" s="75"/>
      <c r="D78" s="75"/>
      <c r="E78" s="75"/>
      <c r="F78" s="75"/>
      <c r="G78" s="336"/>
      <c r="H78" s="75"/>
      <c r="I78" s="75"/>
      <c r="J78" s="75"/>
      <c r="K78" s="75"/>
      <c r="L78" s="75"/>
      <c r="M78" s="75"/>
      <c r="N78" s="7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5"/>
      <c r="B79" s="75"/>
      <c r="C79" s="75"/>
      <c r="D79" s="75"/>
      <c r="E79" s="75"/>
      <c r="F79" s="75"/>
      <c r="G79" s="336"/>
      <c r="H79" s="75"/>
      <c r="I79" s="75"/>
      <c r="J79" s="75"/>
      <c r="K79" s="75"/>
      <c r="L79" s="75"/>
      <c r="M79" s="75"/>
      <c r="N79" s="75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5"/>
      <c r="B80" s="75"/>
      <c r="C80" s="75"/>
      <c r="D80" s="75"/>
      <c r="E80" s="75"/>
      <c r="F80" s="75"/>
      <c r="G80" s="336"/>
      <c r="H80" s="75"/>
      <c r="I80" s="75"/>
      <c r="J80" s="75"/>
      <c r="K80" s="75"/>
      <c r="L80" s="75"/>
      <c r="M80" s="75"/>
      <c r="N80" s="75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5"/>
      <c r="B81" s="75"/>
      <c r="C81" s="75"/>
      <c r="D81" s="75"/>
      <c r="E81" s="75"/>
      <c r="F81" s="75"/>
      <c r="G81" s="336"/>
      <c r="H81" s="75"/>
      <c r="I81" s="75"/>
      <c r="J81" s="75"/>
      <c r="K81" s="75"/>
      <c r="L81" s="75"/>
      <c r="M81" s="75"/>
      <c r="N81" s="75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5"/>
      <c r="B82" s="75"/>
      <c r="C82" s="75"/>
      <c r="D82" s="75"/>
      <c r="E82" s="75"/>
      <c r="F82" s="75"/>
      <c r="G82" s="336"/>
      <c r="H82" s="75"/>
      <c r="I82" s="75"/>
      <c r="J82" s="75"/>
      <c r="K82" s="75"/>
      <c r="L82" s="75"/>
      <c r="M82" s="75"/>
      <c r="N82" s="7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5"/>
      <c r="B83" s="75"/>
      <c r="C83" s="75"/>
      <c r="D83" s="75"/>
      <c r="E83" s="75"/>
      <c r="F83" s="75"/>
      <c r="G83" s="336"/>
      <c r="H83" s="75"/>
      <c r="I83" s="75"/>
      <c r="J83" s="75"/>
      <c r="K83" s="75"/>
      <c r="L83" s="75"/>
      <c r="M83" s="75"/>
      <c r="N83" s="75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5"/>
      <c r="B84" s="75"/>
      <c r="C84" s="75"/>
      <c r="D84" s="75"/>
      <c r="E84" s="75"/>
      <c r="F84" s="75"/>
      <c r="G84" s="336"/>
      <c r="H84" s="75"/>
      <c r="I84" s="75"/>
      <c r="J84" s="75"/>
      <c r="K84" s="75"/>
      <c r="L84" s="75"/>
      <c r="M84" s="75"/>
      <c r="N84" s="75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5"/>
      <c r="B85" s="75"/>
      <c r="C85" s="75"/>
      <c r="D85" s="75"/>
      <c r="E85" s="75"/>
      <c r="F85" s="75"/>
      <c r="G85" s="336"/>
      <c r="H85" s="75"/>
      <c r="I85" s="75"/>
      <c r="J85" s="75"/>
      <c r="K85" s="75"/>
      <c r="L85" s="75"/>
      <c r="M85" s="75"/>
      <c r="N85" s="7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5"/>
      <c r="B86" s="75"/>
      <c r="C86" s="75"/>
      <c r="D86" s="75"/>
      <c r="E86" s="75"/>
      <c r="F86" s="75"/>
      <c r="G86" s="336"/>
      <c r="H86" s="75"/>
      <c r="I86" s="75"/>
      <c r="J86" s="75"/>
      <c r="K86" s="75"/>
      <c r="L86" s="75"/>
      <c r="M86" s="75"/>
      <c r="N86" s="75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5"/>
      <c r="B87" s="75"/>
      <c r="C87" s="75"/>
      <c r="D87" s="75"/>
      <c r="E87" s="75"/>
      <c r="F87" s="75"/>
      <c r="G87" s="336"/>
      <c r="H87" s="75"/>
      <c r="I87" s="75"/>
      <c r="J87" s="75"/>
      <c r="K87" s="75"/>
      <c r="L87" s="75"/>
      <c r="M87" s="75"/>
      <c r="N87" s="75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5"/>
      <c r="B88" s="75"/>
      <c r="C88" s="75"/>
      <c r="D88" s="75"/>
      <c r="E88" s="75"/>
      <c r="F88" s="75"/>
      <c r="G88" s="336"/>
      <c r="H88" s="75"/>
      <c r="I88" s="75"/>
      <c r="J88" s="75"/>
      <c r="K88" s="75"/>
      <c r="L88" s="75"/>
      <c r="M88" s="75"/>
      <c r="N88" s="75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5"/>
      <c r="B89" s="75"/>
      <c r="C89" s="75"/>
      <c r="D89" s="75"/>
      <c r="E89" s="75"/>
      <c r="F89" s="75"/>
      <c r="G89" s="336"/>
      <c r="H89" s="75"/>
      <c r="I89" s="75"/>
      <c r="J89" s="75"/>
      <c r="K89" s="75"/>
      <c r="L89" s="75"/>
      <c r="M89" s="75"/>
      <c r="N89" s="75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5"/>
      <c r="B90" s="75"/>
      <c r="C90" s="75"/>
      <c r="D90" s="75"/>
      <c r="E90" s="75"/>
      <c r="F90" s="75"/>
      <c r="G90" s="336"/>
      <c r="H90" s="75"/>
      <c r="I90" s="75"/>
      <c r="J90" s="75"/>
      <c r="K90" s="75"/>
      <c r="L90" s="75"/>
      <c r="M90" s="75"/>
      <c r="N90" s="75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5"/>
      <c r="B91" s="75"/>
      <c r="C91" s="75"/>
      <c r="D91" s="75"/>
      <c r="E91" s="75"/>
      <c r="F91" s="75"/>
      <c r="G91" s="336"/>
      <c r="H91" s="75"/>
      <c r="I91" s="75"/>
      <c r="J91" s="75"/>
      <c r="K91" s="75"/>
      <c r="L91" s="75"/>
      <c r="M91" s="75"/>
      <c r="N91" s="75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5"/>
      <c r="B92" s="75"/>
      <c r="C92" s="75"/>
      <c r="D92" s="75"/>
      <c r="E92" s="75"/>
      <c r="F92" s="75"/>
      <c r="G92" s="336"/>
      <c r="H92" s="75"/>
      <c r="I92" s="75"/>
      <c r="J92" s="75"/>
      <c r="K92" s="75"/>
      <c r="L92" s="75"/>
      <c r="M92" s="75"/>
      <c r="N92" s="7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5"/>
      <c r="B93" s="75"/>
      <c r="C93" s="75"/>
      <c r="D93" s="75"/>
      <c r="E93" s="75"/>
      <c r="F93" s="75"/>
      <c r="G93" s="336"/>
      <c r="H93" s="75"/>
      <c r="I93" s="75"/>
      <c r="J93" s="75"/>
      <c r="K93" s="75"/>
      <c r="L93" s="75"/>
      <c r="M93" s="75"/>
      <c r="N93" s="7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5"/>
      <c r="B94" s="75"/>
      <c r="C94" s="75"/>
      <c r="D94" s="75"/>
      <c r="E94" s="75"/>
      <c r="F94" s="75"/>
      <c r="G94" s="336"/>
      <c r="H94" s="75"/>
      <c r="I94" s="75"/>
      <c r="J94" s="75"/>
      <c r="K94" s="75"/>
      <c r="L94" s="75"/>
      <c r="M94" s="75"/>
      <c r="N94" s="75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5"/>
      <c r="B95" s="75"/>
      <c r="C95" s="75"/>
      <c r="D95" s="75"/>
      <c r="E95" s="75"/>
      <c r="F95" s="75"/>
      <c r="G95" s="336"/>
      <c r="H95" s="75"/>
      <c r="I95" s="75"/>
      <c r="J95" s="75"/>
      <c r="K95" s="75"/>
      <c r="L95" s="75"/>
      <c r="M95" s="75"/>
      <c r="N95" s="75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5"/>
      <c r="B96" s="75"/>
      <c r="C96" s="75"/>
      <c r="D96" s="75"/>
      <c r="E96" s="75"/>
      <c r="F96" s="75"/>
      <c r="G96" s="336"/>
      <c r="H96" s="75"/>
      <c r="I96" s="75"/>
      <c r="J96" s="75"/>
      <c r="K96" s="75"/>
      <c r="L96" s="75"/>
      <c r="M96" s="75"/>
      <c r="N96" s="75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5"/>
      <c r="B97" s="75"/>
      <c r="C97" s="75"/>
      <c r="D97" s="75"/>
      <c r="E97" s="75"/>
      <c r="F97" s="75"/>
      <c r="G97" s="336"/>
      <c r="H97" s="75"/>
      <c r="I97" s="75"/>
      <c r="J97" s="75"/>
      <c r="K97" s="75"/>
      <c r="L97" s="75"/>
      <c r="M97" s="75"/>
      <c r="N97" s="75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5"/>
      <c r="B98" s="75"/>
      <c r="C98" s="75"/>
      <c r="D98" s="75"/>
      <c r="E98" s="75"/>
      <c r="F98" s="75"/>
      <c r="G98" s="336"/>
      <c r="H98" s="75"/>
      <c r="I98" s="75"/>
      <c r="J98" s="75"/>
      <c r="K98" s="75"/>
      <c r="L98" s="75"/>
      <c r="M98" s="75"/>
      <c r="N98" s="75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5"/>
      <c r="B99" s="75"/>
      <c r="C99" s="75"/>
      <c r="D99" s="75"/>
      <c r="E99" s="75"/>
      <c r="F99" s="75"/>
      <c r="G99" s="336"/>
      <c r="H99" s="75"/>
      <c r="I99" s="75"/>
      <c r="J99" s="75"/>
      <c r="K99" s="75"/>
      <c r="L99" s="75"/>
      <c r="M99" s="75"/>
      <c r="N99" s="75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5"/>
      <c r="B100" s="75"/>
      <c r="C100" s="75"/>
      <c r="D100" s="75"/>
      <c r="E100" s="75"/>
      <c r="F100" s="75"/>
      <c r="G100" s="336"/>
      <c r="H100" s="75"/>
      <c r="I100" s="75"/>
      <c r="J100" s="75"/>
      <c r="K100" s="75"/>
      <c r="L100" s="75"/>
      <c r="M100" s="75"/>
      <c r="N100" s="75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5"/>
      <c r="B101" s="75"/>
      <c r="C101" s="75"/>
      <c r="D101" s="75"/>
      <c r="E101" s="75"/>
      <c r="F101" s="75"/>
      <c r="G101" s="336"/>
      <c r="H101" s="75"/>
      <c r="I101" s="75"/>
      <c r="J101" s="75"/>
      <c r="K101" s="75"/>
      <c r="L101" s="75"/>
      <c r="M101" s="75"/>
      <c r="N101" s="75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5"/>
      <c r="B102" s="75"/>
      <c r="C102" s="75"/>
      <c r="D102" s="75"/>
      <c r="E102" s="75"/>
      <c r="F102" s="75"/>
      <c r="G102" s="336"/>
      <c r="H102" s="75"/>
      <c r="I102" s="75"/>
      <c r="J102" s="75"/>
      <c r="K102" s="75"/>
      <c r="L102" s="75"/>
      <c r="M102" s="75"/>
      <c r="N102" s="75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5"/>
      <c r="B103" s="75"/>
      <c r="C103" s="75"/>
      <c r="D103" s="75"/>
      <c r="E103" s="75"/>
      <c r="F103" s="75"/>
      <c r="G103" s="336"/>
      <c r="H103" s="75"/>
      <c r="I103" s="75"/>
      <c r="J103" s="75"/>
      <c r="K103" s="75"/>
      <c r="L103" s="75"/>
      <c r="M103" s="75"/>
      <c r="N103" s="75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5"/>
      <c r="B104" s="75"/>
      <c r="C104" s="75"/>
      <c r="D104" s="75"/>
      <c r="E104" s="75"/>
      <c r="F104" s="75"/>
      <c r="G104" s="336"/>
      <c r="H104" s="75"/>
      <c r="I104" s="75"/>
      <c r="J104" s="75"/>
      <c r="K104" s="75"/>
      <c r="L104" s="75"/>
      <c r="M104" s="75"/>
      <c r="N104" s="75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5"/>
      <c r="B105" s="75"/>
      <c r="C105" s="75"/>
      <c r="D105" s="75"/>
      <c r="E105" s="75"/>
      <c r="F105" s="75"/>
      <c r="G105" s="336"/>
      <c r="H105" s="75"/>
      <c r="I105" s="75"/>
      <c r="J105" s="75"/>
      <c r="K105" s="75"/>
      <c r="L105" s="75"/>
      <c r="M105" s="75"/>
      <c r="N105" s="75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5"/>
      <c r="B106" s="75"/>
      <c r="C106" s="75"/>
      <c r="D106" s="75"/>
      <c r="E106" s="75"/>
      <c r="F106" s="75"/>
      <c r="G106" s="336"/>
      <c r="H106" s="75"/>
      <c r="I106" s="75"/>
      <c r="J106" s="75"/>
      <c r="K106" s="75"/>
      <c r="L106" s="75"/>
      <c r="M106" s="75"/>
      <c r="N106" s="75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5"/>
      <c r="B107" s="75"/>
      <c r="C107" s="75"/>
      <c r="D107" s="75"/>
      <c r="E107" s="75"/>
      <c r="F107" s="75"/>
      <c r="G107" s="336"/>
      <c r="H107" s="75"/>
      <c r="I107" s="75"/>
      <c r="J107" s="75"/>
      <c r="K107" s="75"/>
      <c r="L107" s="75"/>
      <c r="M107" s="75"/>
      <c r="N107" s="75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5"/>
      <c r="B108" s="75"/>
      <c r="C108" s="75"/>
      <c r="D108" s="75"/>
      <c r="E108" s="75"/>
      <c r="F108" s="75"/>
      <c r="G108" s="336"/>
      <c r="H108" s="75"/>
      <c r="I108" s="75"/>
      <c r="J108" s="75"/>
      <c r="K108" s="75"/>
      <c r="L108" s="75"/>
      <c r="M108" s="75"/>
      <c r="N108" s="75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5"/>
      <c r="B109" s="75"/>
      <c r="C109" s="75"/>
      <c r="D109" s="75"/>
      <c r="E109" s="75"/>
      <c r="F109" s="75"/>
      <c r="G109" s="336"/>
      <c r="H109" s="75"/>
      <c r="I109" s="75"/>
      <c r="J109" s="75"/>
      <c r="K109" s="75"/>
      <c r="L109" s="75"/>
      <c r="M109" s="75"/>
      <c r="N109" s="75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20838A54-2800-4807-A8A3-B38F32C78E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8936-1B12-4BC6-ABF5-8F663324D82F}">
  <sheetPr codeName="Sheet36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458</v>
      </c>
      <c r="C1" s="8"/>
      <c r="D1" s="100"/>
      <c r="E1" s="100"/>
      <c r="F1" s="100"/>
      <c r="G1" s="100"/>
      <c r="H1" s="100"/>
      <c r="I1" s="100"/>
      <c r="J1" s="100" t="s">
        <v>1</v>
      </c>
      <c r="K1" s="100"/>
      <c r="L1" s="100"/>
      <c r="M1" s="8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8"/>
      <c r="Y1" s="8"/>
    </row>
    <row r="2" spans="1:25" ht="15.75" customHeight="1" x14ac:dyDescent="0.3">
      <c r="B2" s="5" t="s">
        <v>2</v>
      </c>
      <c r="I2" s="63" t="s">
        <v>459</v>
      </c>
    </row>
    <row r="3" spans="1:25" ht="15.75" customHeight="1" x14ac:dyDescent="0.3">
      <c r="A3" s="7"/>
      <c r="B3" s="8" t="s">
        <v>4</v>
      </c>
      <c r="C3" s="9" t="s">
        <v>460</v>
      </c>
      <c r="D3" s="9"/>
      <c r="E3" s="9" t="s">
        <v>461</v>
      </c>
      <c r="F3" s="8"/>
      <c r="G3" s="8"/>
      <c r="H3" s="8"/>
      <c r="I3" s="8"/>
      <c r="J3" s="8"/>
      <c r="K3" s="7"/>
      <c r="L3" s="8" t="s">
        <v>7</v>
      </c>
      <c r="M3" s="9" t="s">
        <v>462</v>
      </c>
      <c r="N3" s="9"/>
      <c r="O3" s="9" t="s">
        <v>463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3" t="s">
        <v>11</v>
      </c>
      <c r="D4" s="66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3" t="s">
        <v>11</v>
      </c>
      <c r="N4" s="66"/>
      <c r="O4" s="98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2</v>
      </c>
      <c r="B5" s="97" t="s">
        <v>464</v>
      </c>
      <c r="C5" s="97" t="s">
        <v>147</v>
      </c>
      <c r="D5" s="16">
        <v>100</v>
      </c>
      <c r="E5" s="16">
        <v>99</v>
      </c>
      <c r="F5" s="16">
        <f t="shared" ref="F5:F12" si="0">SUM(D5:E5)</f>
        <v>199</v>
      </c>
      <c r="G5" s="16">
        <v>8</v>
      </c>
      <c r="H5" s="17">
        <v>794</v>
      </c>
      <c r="I5" s="18">
        <v>29</v>
      </c>
      <c r="K5" s="14">
        <v>5</v>
      </c>
      <c r="L5" s="97" t="s">
        <v>465</v>
      </c>
      <c r="M5" s="97" t="s">
        <v>436</v>
      </c>
      <c r="N5" s="16">
        <v>99</v>
      </c>
      <c r="O5" s="16">
        <v>96</v>
      </c>
      <c r="P5" s="16">
        <f t="shared" ref="P5:P12" si="1">SUM(N5:O5)</f>
        <v>195</v>
      </c>
      <c r="Q5" s="16">
        <v>6</v>
      </c>
      <c r="R5" s="16">
        <v>783</v>
      </c>
      <c r="S5" s="19">
        <v>27</v>
      </c>
    </row>
    <row r="6" spans="1:25" ht="15.75" customHeight="1" x14ac:dyDescent="0.3">
      <c r="A6" s="20">
        <v>4</v>
      </c>
      <c r="B6" s="96" t="s">
        <v>466</v>
      </c>
      <c r="C6" s="96" t="s">
        <v>182</v>
      </c>
      <c r="D6" s="22">
        <v>100</v>
      </c>
      <c r="E6" s="22">
        <v>99</v>
      </c>
      <c r="F6" s="22">
        <f t="shared" si="0"/>
        <v>199</v>
      </c>
      <c r="G6" s="23">
        <v>8</v>
      </c>
      <c r="H6" s="22">
        <v>795</v>
      </c>
      <c r="I6" s="24">
        <v>27</v>
      </c>
      <c r="K6" s="20">
        <v>8</v>
      </c>
      <c r="L6" s="96" t="s">
        <v>467</v>
      </c>
      <c r="M6" s="96" t="s">
        <v>468</v>
      </c>
      <c r="N6" s="22">
        <v>98</v>
      </c>
      <c r="O6" s="22">
        <v>96</v>
      </c>
      <c r="P6" s="22">
        <f t="shared" si="1"/>
        <v>194</v>
      </c>
      <c r="Q6" s="23">
        <v>4</v>
      </c>
      <c r="R6" s="22">
        <v>781</v>
      </c>
      <c r="S6" s="24">
        <v>24</v>
      </c>
    </row>
    <row r="7" spans="1:25" ht="15.75" customHeight="1" x14ac:dyDescent="0.3">
      <c r="A7" s="20">
        <v>6</v>
      </c>
      <c r="B7" s="96" t="s">
        <v>469</v>
      </c>
      <c r="C7" s="96" t="s">
        <v>436</v>
      </c>
      <c r="D7" s="22">
        <v>100</v>
      </c>
      <c r="E7" s="22">
        <v>98</v>
      </c>
      <c r="F7" s="22">
        <f t="shared" si="0"/>
        <v>198</v>
      </c>
      <c r="G7" s="23">
        <v>6</v>
      </c>
      <c r="H7" s="22">
        <v>790</v>
      </c>
      <c r="I7" s="24">
        <v>24</v>
      </c>
      <c r="J7" s="95"/>
      <c r="K7" s="20">
        <v>4</v>
      </c>
      <c r="L7" s="96" t="s">
        <v>470</v>
      </c>
      <c r="M7" s="96" t="s">
        <v>182</v>
      </c>
      <c r="N7" s="22">
        <v>98</v>
      </c>
      <c r="O7" s="22">
        <v>98</v>
      </c>
      <c r="P7" s="22">
        <f t="shared" si="1"/>
        <v>196</v>
      </c>
      <c r="Q7" s="23">
        <v>7</v>
      </c>
      <c r="R7" s="22">
        <v>778</v>
      </c>
      <c r="S7" s="24">
        <v>22</v>
      </c>
    </row>
    <row r="8" spans="1:25" ht="15.75" customHeight="1" x14ac:dyDescent="0.3">
      <c r="A8" s="20">
        <v>8</v>
      </c>
      <c r="B8" s="96" t="s">
        <v>471</v>
      </c>
      <c r="C8" s="96" t="s">
        <v>468</v>
      </c>
      <c r="D8" s="22">
        <v>99</v>
      </c>
      <c r="E8" s="22">
        <v>99</v>
      </c>
      <c r="F8" s="22">
        <f t="shared" si="0"/>
        <v>198</v>
      </c>
      <c r="G8" s="23">
        <v>6</v>
      </c>
      <c r="H8" s="22">
        <v>791</v>
      </c>
      <c r="I8" s="24">
        <v>22</v>
      </c>
      <c r="K8" s="20">
        <v>1</v>
      </c>
      <c r="L8" s="96" t="s">
        <v>135</v>
      </c>
      <c r="M8" s="96" t="s">
        <v>436</v>
      </c>
      <c r="N8" s="22">
        <v>99</v>
      </c>
      <c r="O8" s="22">
        <v>98</v>
      </c>
      <c r="P8" s="22">
        <f t="shared" si="1"/>
        <v>197</v>
      </c>
      <c r="Q8" s="23">
        <v>8</v>
      </c>
      <c r="R8" s="27">
        <v>776</v>
      </c>
      <c r="S8" s="28">
        <v>22</v>
      </c>
    </row>
    <row r="9" spans="1:25" ht="15.75" customHeight="1" x14ac:dyDescent="0.3">
      <c r="A9" s="20">
        <v>3</v>
      </c>
      <c r="B9" s="96" t="s">
        <v>472</v>
      </c>
      <c r="C9" s="96" t="s">
        <v>473</v>
      </c>
      <c r="D9" s="22">
        <v>0</v>
      </c>
      <c r="E9" s="22">
        <v>0</v>
      </c>
      <c r="F9" s="22">
        <f t="shared" si="0"/>
        <v>0</v>
      </c>
      <c r="G9" s="23">
        <v>0</v>
      </c>
      <c r="H9" s="22">
        <v>597</v>
      </c>
      <c r="I9" s="24">
        <v>21</v>
      </c>
      <c r="K9" s="20">
        <v>2</v>
      </c>
      <c r="L9" s="96" t="s">
        <v>474</v>
      </c>
      <c r="M9" s="96" t="s">
        <v>254</v>
      </c>
      <c r="N9" s="22">
        <v>99</v>
      </c>
      <c r="O9" s="22">
        <v>96</v>
      </c>
      <c r="P9" s="22">
        <f t="shared" si="1"/>
        <v>195</v>
      </c>
      <c r="Q9" s="23">
        <v>6</v>
      </c>
      <c r="R9" s="22">
        <v>772</v>
      </c>
      <c r="S9" s="24">
        <v>18</v>
      </c>
    </row>
    <row r="10" spans="1:25" ht="15.75" customHeight="1" x14ac:dyDescent="0.3">
      <c r="A10" s="20">
        <v>1</v>
      </c>
      <c r="B10" s="96" t="s">
        <v>475</v>
      </c>
      <c r="C10" s="96" t="s">
        <v>476</v>
      </c>
      <c r="D10" s="22">
        <v>99</v>
      </c>
      <c r="E10" s="22">
        <v>99</v>
      </c>
      <c r="F10" s="22">
        <f t="shared" si="0"/>
        <v>198</v>
      </c>
      <c r="G10" s="23">
        <v>6</v>
      </c>
      <c r="H10" s="27">
        <v>787</v>
      </c>
      <c r="I10" s="28">
        <v>19</v>
      </c>
      <c r="K10" s="20">
        <v>6</v>
      </c>
      <c r="L10" s="96" t="s">
        <v>477</v>
      </c>
      <c r="M10" s="96" t="s">
        <v>478</v>
      </c>
      <c r="N10" s="22">
        <v>96</v>
      </c>
      <c r="O10" s="22">
        <v>96</v>
      </c>
      <c r="P10" s="22">
        <f t="shared" si="1"/>
        <v>192</v>
      </c>
      <c r="Q10" s="23">
        <v>2</v>
      </c>
      <c r="R10" s="22">
        <v>772</v>
      </c>
      <c r="S10" s="24">
        <v>17</v>
      </c>
    </row>
    <row r="11" spans="1:25" ht="15.75" customHeight="1" x14ac:dyDescent="0.3">
      <c r="A11" s="20">
        <v>7</v>
      </c>
      <c r="B11" s="96" t="s">
        <v>479</v>
      </c>
      <c r="C11" s="96" t="s">
        <v>468</v>
      </c>
      <c r="D11" s="22">
        <v>98</v>
      </c>
      <c r="E11" s="22">
        <v>96</v>
      </c>
      <c r="F11" s="22">
        <f t="shared" si="0"/>
        <v>194</v>
      </c>
      <c r="G11" s="23">
        <v>3</v>
      </c>
      <c r="H11" s="22">
        <v>774</v>
      </c>
      <c r="I11" s="24">
        <v>8</v>
      </c>
      <c r="K11" s="20">
        <v>7</v>
      </c>
      <c r="L11" s="96" t="s">
        <v>480</v>
      </c>
      <c r="M11" s="96" t="s">
        <v>473</v>
      </c>
      <c r="N11" s="22">
        <v>97</v>
      </c>
      <c r="O11" s="22">
        <v>95</v>
      </c>
      <c r="P11" s="22">
        <f t="shared" si="1"/>
        <v>192</v>
      </c>
      <c r="Q11" s="23">
        <v>2</v>
      </c>
      <c r="R11" s="22">
        <v>771</v>
      </c>
      <c r="S11" s="24">
        <v>16</v>
      </c>
    </row>
    <row r="12" spans="1:25" ht="15.75" customHeight="1" x14ac:dyDescent="0.3">
      <c r="A12" s="29">
        <v>5</v>
      </c>
      <c r="B12" s="101" t="s">
        <v>481</v>
      </c>
      <c r="C12" s="101" t="s">
        <v>476</v>
      </c>
      <c r="D12" s="30">
        <v>97</v>
      </c>
      <c r="E12" s="30">
        <v>96</v>
      </c>
      <c r="F12" s="30">
        <f t="shared" si="0"/>
        <v>193</v>
      </c>
      <c r="G12" s="31">
        <v>2</v>
      </c>
      <c r="H12" s="30">
        <v>771</v>
      </c>
      <c r="I12" s="32">
        <v>6</v>
      </c>
      <c r="K12" s="29">
        <v>3</v>
      </c>
      <c r="L12" s="101" t="s">
        <v>482</v>
      </c>
      <c r="M12" s="101" t="s">
        <v>473</v>
      </c>
      <c r="N12" s="30">
        <v>97</v>
      </c>
      <c r="O12" s="30">
        <v>97</v>
      </c>
      <c r="P12" s="30">
        <f t="shared" si="1"/>
        <v>194</v>
      </c>
      <c r="Q12" s="31">
        <v>4</v>
      </c>
      <c r="R12" s="30">
        <v>747</v>
      </c>
      <c r="S12" s="32">
        <v>7</v>
      </c>
    </row>
    <row r="13" spans="1:25" ht="15.75" customHeight="1" x14ac:dyDescent="0.3"/>
    <row r="14" spans="1:25" ht="15.75" customHeight="1" x14ac:dyDescent="0.3">
      <c r="A14" s="7"/>
      <c r="B14" s="8" t="s">
        <v>48</v>
      </c>
      <c r="C14" s="9" t="s">
        <v>483</v>
      </c>
      <c r="D14" s="9"/>
      <c r="E14" s="9" t="s">
        <v>484</v>
      </c>
      <c r="F14" s="8"/>
      <c r="G14" s="8"/>
      <c r="H14" s="8"/>
      <c r="I14" s="8"/>
      <c r="K14" s="7"/>
      <c r="L14" s="8" t="s">
        <v>51</v>
      </c>
      <c r="M14" s="9" t="s">
        <v>485</v>
      </c>
      <c r="N14" s="9"/>
      <c r="O14" s="9" t="s">
        <v>486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93" t="s">
        <v>11</v>
      </c>
      <c r="D15" s="66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93" t="s">
        <v>11</v>
      </c>
      <c r="N15" s="66"/>
      <c r="O15" s="98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5</v>
      </c>
      <c r="B16" s="97" t="s">
        <v>487</v>
      </c>
      <c r="C16" s="97" t="s">
        <v>488</v>
      </c>
      <c r="D16" s="16">
        <v>99</v>
      </c>
      <c r="E16" s="16">
        <v>98</v>
      </c>
      <c r="F16" s="16">
        <f t="shared" ref="F16:F23" si="2">SUM(D16:E16)</f>
        <v>197</v>
      </c>
      <c r="G16" s="16">
        <v>8</v>
      </c>
      <c r="H16" s="16">
        <v>787</v>
      </c>
      <c r="I16" s="19">
        <v>31</v>
      </c>
      <c r="K16" s="14">
        <v>3</v>
      </c>
      <c r="L16" s="97" t="s">
        <v>489</v>
      </c>
      <c r="M16" s="97" t="s">
        <v>490</v>
      </c>
      <c r="N16" s="16">
        <v>98</v>
      </c>
      <c r="O16" s="16">
        <v>95</v>
      </c>
      <c r="P16" s="16">
        <f t="shared" ref="P16:P23" si="3">SUM(N16:O16)</f>
        <v>193</v>
      </c>
      <c r="Q16" s="16">
        <v>8</v>
      </c>
      <c r="R16" s="16">
        <v>767</v>
      </c>
      <c r="S16" s="19">
        <v>29</v>
      </c>
    </row>
    <row r="17" spans="1:19" ht="15.75" customHeight="1" x14ac:dyDescent="0.3">
      <c r="A17" s="20">
        <v>8</v>
      </c>
      <c r="B17" s="96" t="s">
        <v>491</v>
      </c>
      <c r="C17" s="96" t="s">
        <v>468</v>
      </c>
      <c r="D17" s="22">
        <v>99</v>
      </c>
      <c r="E17" s="22">
        <v>98</v>
      </c>
      <c r="F17" s="22">
        <f t="shared" si="2"/>
        <v>197</v>
      </c>
      <c r="G17" s="23">
        <v>8</v>
      </c>
      <c r="H17" s="22">
        <v>770</v>
      </c>
      <c r="I17" s="24">
        <v>24</v>
      </c>
      <c r="K17" s="20">
        <v>8</v>
      </c>
      <c r="L17" s="96" t="s">
        <v>492</v>
      </c>
      <c r="M17" s="96" t="s">
        <v>488</v>
      </c>
      <c r="N17" s="22">
        <v>96</v>
      </c>
      <c r="O17" s="22">
        <v>95</v>
      </c>
      <c r="P17" s="22">
        <f t="shared" si="3"/>
        <v>191</v>
      </c>
      <c r="Q17" s="23">
        <v>6</v>
      </c>
      <c r="R17" s="22">
        <v>776</v>
      </c>
      <c r="S17" s="24">
        <v>27</v>
      </c>
    </row>
    <row r="18" spans="1:19" ht="15.75" customHeight="1" x14ac:dyDescent="0.3">
      <c r="A18" s="20">
        <v>1</v>
      </c>
      <c r="B18" s="96" t="s">
        <v>493</v>
      </c>
      <c r="C18" s="96" t="s">
        <v>182</v>
      </c>
      <c r="D18" s="22">
        <v>98</v>
      </c>
      <c r="E18" s="22">
        <v>96</v>
      </c>
      <c r="F18" s="22">
        <f t="shared" si="2"/>
        <v>194</v>
      </c>
      <c r="G18" s="23">
        <v>6</v>
      </c>
      <c r="H18" s="27">
        <v>773</v>
      </c>
      <c r="I18" s="28">
        <v>23</v>
      </c>
      <c r="K18" s="20">
        <v>7</v>
      </c>
      <c r="L18" s="96" t="s">
        <v>494</v>
      </c>
      <c r="M18" s="96" t="s">
        <v>473</v>
      </c>
      <c r="N18" s="22">
        <v>96</v>
      </c>
      <c r="O18" s="22">
        <v>93</v>
      </c>
      <c r="P18" s="22">
        <f t="shared" si="3"/>
        <v>189</v>
      </c>
      <c r="Q18" s="23">
        <v>4</v>
      </c>
      <c r="R18" s="22">
        <v>762</v>
      </c>
      <c r="S18" s="24">
        <v>23</v>
      </c>
    </row>
    <row r="19" spans="1:19" ht="15.75" customHeight="1" x14ac:dyDescent="0.3">
      <c r="A19" s="20">
        <v>6</v>
      </c>
      <c r="B19" s="96" t="s">
        <v>495</v>
      </c>
      <c r="C19" s="96" t="s">
        <v>147</v>
      </c>
      <c r="D19" s="22">
        <v>97</v>
      </c>
      <c r="E19" s="22">
        <v>96</v>
      </c>
      <c r="F19" s="22">
        <f t="shared" si="2"/>
        <v>193</v>
      </c>
      <c r="G19" s="23">
        <v>4</v>
      </c>
      <c r="H19" s="22">
        <v>771</v>
      </c>
      <c r="I19" s="24">
        <v>22</v>
      </c>
      <c r="K19" s="20">
        <v>6</v>
      </c>
      <c r="L19" s="96" t="s">
        <v>496</v>
      </c>
      <c r="M19" s="96" t="s">
        <v>134</v>
      </c>
      <c r="N19" s="22">
        <v>97</v>
      </c>
      <c r="O19" s="22">
        <v>96</v>
      </c>
      <c r="P19" s="22">
        <f t="shared" si="3"/>
        <v>193</v>
      </c>
      <c r="Q19" s="23">
        <v>8</v>
      </c>
      <c r="R19" s="22">
        <v>746</v>
      </c>
      <c r="S19" s="24">
        <v>19</v>
      </c>
    </row>
    <row r="20" spans="1:19" ht="15.75" customHeight="1" x14ac:dyDescent="0.3">
      <c r="A20" s="20">
        <v>7</v>
      </c>
      <c r="B20" s="96" t="s">
        <v>479</v>
      </c>
      <c r="C20" s="96" t="s">
        <v>436</v>
      </c>
      <c r="D20" s="22">
        <v>98</v>
      </c>
      <c r="E20" s="22">
        <v>96</v>
      </c>
      <c r="F20" s="22">
        <f t="shared" si="2"/>
        <v>194</v>
      </c>
      <c r="G20" s="23">
        <v>6</v>
      </c>
      <c r="H20" s="22">
        <v>767</v>
      </c>
      <c r="I20" s="24">
        <v>20</v>
      </c>
      <c r="K20" s="20">
        <v>4</v>
      </c>
      <c r="L20" s="96" t="s">
        <v>497</v>
      </c>
      <c r="M20" s="96" t="s">
        <v>182</v>
      </c>
      <c r="N20" s="22">
        <v>99</v>
      </c>
      <c r="O20" s="22">
        <v>91</v>
      </c>
      <c r="P20" s="22">
        <f t="shared" si="3"/>
        <v>190</v>
      </c>
      <c r="Q20" s="23">
        <v>5</v>
      </c>
      <c r="R20" s="22">
        <v>744</v>
      </c>
      <c r="S20" s="24">
        <v>14</v>
      </c>
    </row>
    <row r="21" spans="1:19" ht="15.75" customHeight="1" x14ac:dyDescent="0.3">
      <c r="A21" s="20">
        <v>2</v>
      </c>
      <c r="B21" s="96" t="s">
        <v>498</v>
      </c>
      <c r="C21" s="96" t="s">
        <v>488</v>
      </c>
      <c r="D21" s="22">
        <v>93</v>
      </c>
      <c r="E21" s="22">
        <v>92</v>
      </c>
      <c r="F21" s="22">
        <f t="shared" si="2"/>
        <v>185</v>
      </c>
      <c r="G21" s="23">
        <v>1</v>
      </c>
      <c r="H21" s="22">
        <v>747</v>
      </c>
      <c r="I21" s="24">
        <v>12</v>
      </c>
      <c r="K21" s="20">
        <v>1</v>
      </c>
      <c r="L21" s="96" t="s">
        <v>499</v>
      </c>
      <c r="M21" s="96" t="s">
        <v>488</v>
      </c>
      <c r="N21" s="22">
        <v>97</v>
      </c>
      <c r="O21" s="22">
        <v>85</v>
      </c>
      <c r="P21" s="22">
        <f t="shared" si="3"/>
        <v>182</v>
      </c>
      <c r="Q21" s="23">
        <v>1</v>
      </c>
      <c r="R21" s="27">
        <v>566</v>
      </c>
      <c r="S21" s="28">
        <v>13</v>
      </c>
    </row>
    <row r="22" spans="1:19" ht="15.75" customHeight="1" x14ac:dyDescent="0.3">
      <c r="A22" s="20">
        <v>4</v>
      </c>
      <c r="B22" s="96" t="s">
        <v>59</v>
      </c>
      <c r="C22" s="96" t="s">
        <v>488</v>
      </c>
      <c r="D22" s="22">
        <v>96</v>
      </c>
      <c r="E22" s="22">
        <v>92</v>
      </c>
      <c r="F22" s="22">
        <f t="shared" si="2"/>
        <v>188</v>
      </c>
      <c r="G22" s="23">
        <v>3</v>
      </c>
      <c r="H22" s="22">
        <v>738</v>
      </c>
      <c r="I22" s="24">
        <v>10</v>
      </c>
      <c r="K22" s="20">
        <v>2</v>
      </c>
      <c r="L22" s="96" t="s">
        <v>430</v>
      </c>
      <c r="M22" s="96" t="s">
        <v>134</v>
      </c>
      <c r="N22" s="22">
        <v>94</v>
      </c>
      <c r="O22" s="22">
        <v>90</v>
      </c>
      <c r="P22" s="22">
        <f t="shared" si="3"/>
        <v>184</v>
      </c>
      <c r="Q22" s="23">
        <v>2</v>
      </c>
      <c r="R22" s="22">
        <v>738</v>
      </c>
      <c r="S22" s="24">
        <v>12</v>
      </c>
    </row>
    <row r="23" spans="1:19" ht="15.75" customHeight="1" x14ac:dyDescent="0.3">
      <c r="A23" s="29">
        <v>3</v>
      </c>
      <c r="B23" s="101" t="s">
        <v>500</v>
      </c>
      <c r="C23" s="101" t="s">
        <v>473</v>
      </c>
      <c r="D23" s="30">
        <v>95</v>
      </c>
      <c r="E23" s="30">
        <v>93</v>
      </c>
      <c r="F23" s="30">
        <f t="shared" si="2"/>
        <v>188</v>
      </c>
      <c r="G23" s="31">
        <v>3</v>
      </c>
      <c r="H23" s="30">
        <v>748</v>
      </c>
      <c r="I23" s="32">
        <v>9</v>
      </c>
      <c r="K23" s="29">
        <v>5</v>
      </c>
      <c r="L23" s="101" t="s">
        <v>501</v>
      </c>
      <c r="M23" s="101" t="s">
        <v>488</v>
      </c>
      <c r="N23" s="30">
        <v>95</v>
      </c>
      <c r="O23" s="30">
        <v>93</v>
      </c>
      <c r="P23" s="30">
        <f t="shared" si="3"/>
        <v>188</v>
      </c>
      <c r="Q23" s="31">
        <v>3</v>
      </c>
      <c r="R23" s="30">
        <v>734</v>
      </c>
      <c r="S23" s="32">
        <v>11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502</v>
      </c>
      <c r="D25" s="9"/>
      <c r="E25" s="9" t="s">
        <v>503</v>
      </c>
      <c r="F25" s="8"/>
      <c r="G25" s="8"/>
      <c r="H25" s="8"/>
      <c r="I25" s="8"/>
      <c r="K25" s="7"/>
      <c r="L25" s="8" t="s">
        <v>82</v>
      </c>
      <c r="M25" s="9" t="s">
        <v>8</v>
      </c>
      <c r="N25" s="9"/>
      <c r="O25" s="9" t="s">
        <v>504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93" t="s">
        <v>11</v>
      </c>
      <c r="D26" s="66"/>
      <c r="E26" s="98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93" t="s">
        <v>11</v>
      </c>
      <c r="N26" s="66"/>
      <c r="O26" s="98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6</v>
      </c>
      <c r="B27" s="97" t="s">
        <v>505</v>
      </c>
      <c r="C27" s="97" t="s">
        <v>90</v>
      </c>
      <c r="D27" s="16">
        <v>99</v>
      </c>
      <c r="E27" s="16">
        <v>95</v>
      </c>
      <c r="F27" s="16">
        <f t="shared" ref="F27:F34" si="4">SUM(D27:E27)</f>
        <v>194</v>
      </c>
      <c r="G27" s="16">
        <v>7</v>
      </c>
      <c r="H27" s="16">
        <v>778</v>
      </c>
      <c r="I27" s="19">
        <v>31</v>
      </c>
      <c r="K27" s="14">
        <v>3</v>
      </c>
      <c r="L27" s="97" t="s">
        <v>506</v>
      </c>
      <c r="M27" s="97" t="s">
        <v>147</v>
      </c>
      <c r="N27" s="16">
        <v>99</v>
      </c>
      <c r="O27" s="16">
        <v>95</v>
      </c>
      <c r="P27" s="16">
        <f t="shared" ref="P27:P34" si="5">SUM(N27:O27)</f>
        <v>194</v>
      </c>
      <c r="Q27" s="16">
        <v>8</v>
      </c>
      <c r="R27" s="16">
        <v>751</v>
      </c>
      <c r="S27" s="19">
        <v>29</v>
      </c>
    </row>
    <row r="28" spans="1:19" ht="15.75" customHeight="1" x14ac:dyDescent="0.3">
      <c r="A28" s="20">
        <v>5</v>
      </c>
      <c r="B28" s="96" t="s">
        <v>507</v>
      </c>
      <c r="C28" s="96" t="s">
        <v>182</v>
      </c>
      <c r="D28" s="22">
        <v>98</v>
      </c>
      <c r="E28" s="22">
        <v>95</v>
      </c>
      <c r="F28" s="22">
        <f t="shared" si="4"/>
        <v>193</v>
      </c>
      <c r="G28" s="23">
        <v>6</v>
      </c>
      <c r="H28" s="22">
        <v>765</v>
      </c>
      <c r="I28" s="24">
        <v>25</v>
      </c>
      <c r="K28" s="20">
        <v>8</v>
      </c>
      <c r="L28" s="96" t="s">
        <v>508</v>
      </c>
      <c r="M28" s="96" t="s">
        <v>476</v>
      </c>
      <c r="N28" s="22">
        <v>95</v>
      </c>
      <c r="O28" s="22">
        <v>94</v>
      </c>
      <c r="P28" s="22">
        <f t="shared" si="5"/>
        <v>189</v>
      </c>
      <c r="Q28" s="23">
        <v>7</v>
      </c>
      <c r="R28" s="22">
        <v>749</v>
      </c>
      <c r="S28" s="24">
        <v>27</v>
      </c>
    </row>
    <row r="29" spans="1:19" ht="15.75" customHeight="1" x14ac:dyDescent="0.3">
      <c r="A29" s="20">
        <v>4</v>
      </c>
      <c r="B29" s="96" t="s">
        <v>509</v>
      </c>
      <c r="C29" s="96" t="s">
        <v>182</v>
      </c>
      <c r="D29" s="22">
        <v>98</v>
      </c>
      <c r="E29" s="22">
        <v>97</v>
      </c>
      <c r="F29" s="22">
        <f t="shared" si="4"/>
        <v>195</v>
      </c>
      <c r="G29" s="23">
        <v>8</v>
      </c>
      <c r="H29" s="22">
        <v>764</v>
      </c>
      <c r="I29" s="24">
        <v>24</v>
      </c>
      <c r="K29" s="20">
        <v>4</v>
      </c>
      <c r="L29" s="96" t="s">
        <v>510</v>
      </c>
      <c r="M29" s="96" t="s">
        <v>511</v>
      </c>
      <c r="N29" s="22">
        <v>92</v>
      </c>
      <c r="O29" s="22">
        <v>91</v>
      </c>
      <c r="P29" s="22">
        <f t="shared" si="5"/>
        <v>183</v>
      </c>
      <c r="Q29" s="23">
        <v>5</v>
      </c>
      <c r="R29" s="22">
        <v>743</v>
      </c>
      <c r="S29" s="24">
        <v>27</v>
      </c>
    </row>
    <row r="30" spans="1:19" ht="15.75" customHeight="1" x14ac:dyDescent="0.3">
      <c r="A30" s="20">
        <v>7</v>
      </c>
      <c r="B30" s="96" t="s">
        <v>231</v>
      </c>
      <c r="C30" s="96" t="s">
        <v>107</v>
      </c>
      <c r="D30" s="22">
        <v>96</v>
      </c>
      <c r="E30" s="22">
        <v>95</v>
      </c>
      <c r="F30" s="22">
        <f t="shared" si="4"/>
        <v>191</v>
      </c>
      <c r="G30" s="23">
        <v>5</v>
      </c>
      <c r="H30" s="22">
        <v>750</v>
      </c>
      <c r="I30" s="24">
        <v>19</v>
      </c>
      <c r="K30" s="20">
        <v>1</v>
      </c>
      <c r="L30" s="96" t="s">
        <v>512</v>
      </c>
      <c r="M30" s="96" t="s">
        <v>147</v>
      </c>
      <c r="N30" s="22">
        <v>96</v>
      </c>
      <c r="O30" s="22">
        <v>89</v>
      </c>
      <c r="P30" s="22">
        <f t="shared" si="5"/>
        <v>185</v>
      </c>
      <c r="Q30" s="23">
        <v>6</v>
      </c>
      <c r="R30" s="27">
        <v>735</v>
      </c>
      <c r="S30" s="28">
        <v>22</v>
      </c>
    </row>
    <row r="31" spans="1:19" ht="15.75" customHeight="1" x14ac:dyDescent="0.3">
      <c r="A31" s="20">
        <v>1</v>
      </c>
      <c r="B31" s="96" t="s">
        <v>513</v>
      </c>
      <c r="C31" s="96" t="s">
        <v>147</v>
      </c>
      <c r="D31" s="22">
        <v>95</v>
      </c>
      <c r="E31" s="22">
        <v>92</v>
      </c>
      <c r="F31" s="22">
        <f t="shared" si="4"/>
        <v>187</v>
      </c>
      <c r="G31" s="23">
        <v>4</v>
      </c>
      <c r="H31" s="27">
        <v>746</v>
      </c>
      <c r="I31" s="28">
        <v>17</v>
      </c>
      <c r="K31" s="20">
        <v>7</v>
      </c>
      <c r="L31" s="96" t="s">
        <v>514</v>
      </c>
      <c r="M31" s="96" t="s">
        <v>468</v>
      </c>
      <c r="N31" s="22">
        <v>91</v>
      </c>
      <c r="O31" s="22">
        <v>91</v>
      </c>
      <c r="P31" s="22">
        <f t="shared" si="5"/>
        <v>182</v>
      </c>
      <c r="Q31" s="23">
        <v>4</v>
      </c>
      <c r="R31" s="22">
        <v>720</v>
      </c>
      <c r="S31" s="24">
        <v>17</v>
      </c>
    </row>
    <row r="32" spans="1:19" ht="15.75" customHeight="1" x14ac:dyDescent="0.3">
      <c r="A32" s="20">
        <v>3</v>
      </c>
      <c r="B32" s="96" t="s">
        <v>515</v>
      </c>
      <c r="C32" s="96" t="s">
        <v>147</v>
      </c>
      <c r="D32" s="22">
        <v>93</v>
      </c>
      <c r="E32" s="22">
        <v>92</v>
      </c>
      <c r="F32" s="22">
        <f t="shared" si="4"/>
        <v>185</v>
      </c>
      <c r="G32" s="23">
        <v>3</v>
      </c>
      <c r="H32" s="22">
        <v>741</v>
      </c>
      <c r="I32" s="24">
        <v>16</v>
      </c>
      <c r="K32" s="20">
        <v>6</v>
      </c>
      <c r="L32" s="96" t="s">
        <v>516</v>
      </c>
      <c r="M32" s="96" t="s">
        <v>468</v>
      </c>
      <c r="N32" s="22">
        <v>91</v>
      </c>
      <c r="O32" s="22">
        <v>88</v>
      </c>
      <c r="P32" s="22">
        <f t="shared" si="5"/>
        <v>179</v>
      </c>
      <c r="Q32" s="23">
        <v>2</v>
      </c>
      <c r="R32" s="22">
        <v>700</v>
      </c>
      <c r="S32" s="24">
        <v>12</v>
      </c>
    </row>
    <row r="33" spans="1:19" ht="15.75" customHeight="1" x14ac:dyDescent="0.3">
      <c r="A33" s="20">
        <v>2</v>
      </c>
      <c r="B33" s="102" t="s">
        <v>517</v>
      </c>
      <c r="C33" s="96" t="s">
        <v>107</v>
      </c>
      <c r="D33" s="22">
        <v>93</v>
      </c>
      <c r="E33" s="22">
        <v>92</v>
      </c>
      <c r="F33" s="22">
        <f t="shared" si="4"/>
        <v>185</v>
      </c>
      <c r="G33" s="23">
        <v>3</v>
      </c>
      <c r="H33" s="22">
        <v>730</v>
      </c>
      <c r="I33" s="24">
        <v>10</v>
      </c>
      <c r="K33" s="20">
        <v>5</v>
      </c>
      <c r="L33" s="96" t="s">
        <v>518</v>
      </c>
      <c r="M33" s="96" t="s">
        <v>511</v>
      </c>
      <c r="N33" s="22">
        <v>94</v>
      </c>
      <c r="O33" s="22">
        <v>88</v>
      </c>
      <c r="P33" s="22">
        <f t="shared" si="5"/>
        <v>182</v>
      </c>
      <c r="Q33" s="23">
        <v>4</v>
      </c>
      <c r="R33" s="22">
        <v>352</v>
      </c>
      <c r="S33" s="24">
        <v>6</v>
      </c>
    </row>
    <row r="34" spans="1:19" ht="15.75" customHeight="1" x14ac:dyDescent="0.3">
      <c r="A34" s="29">
        <v>8</v>
      </c>
      <c r="B34" s="101" t="s">
        <v>519</v>
      </c>
      <c r="C34" s="101" t="s">
        <v>254</v>
      </c>
      <c r="D34" s="30">
        <v>93</v>
      </c>
      <c r="E34" s="30">
        <v>85</v>
      </c>
      <c r="F34" s="30">
        <f t="shared" si="4"/>
        <v>178</v>
      </c>
      <c r="G34" s="31">
        <v>1</v>
      </c>
      <c r="H34" s="30">
        <v>539</v>
      </c>
      <c r="I34" s="32">
        <v>5</v>
      </c>
      <c r="K34" s="29">
        <v>2</v>
      </c>
      <c r="L34" s="101" t="s">
        <v>520</v>
      </c>
      <c r="M34" s="101" t="s">
        <v>488</v>
      </c>
      <c r="N34" s="30" t="s">
        <v>43</v>
      </c>
      <c r="O34" s="30"/>
      <c r="P34" s="30">
        <f t="shared" si="5"/>
        <v>0</v>
      </c>
      <c r="Q34" s="31">
        <v>0</v>
      </c>
      <c r="R34" s="30">
        <v>0</v>
      </c>
      <c r="S34" s="32">
        <v>0</v>
      </c>
    </row>
    <row r="35" spans="1:19" ht="15.75" customHeight="1" x14ac:dyDescent="0.3"/>
    <row r="36" spans="1:19" ht="15.75" customHeight="1" x14ac:dyDescent="0.3">
      <c r="A36" s="7"/>
      <c r="B36" s="8" t="s">
        <v>109</v>
      </c>
      <c r="C36" s="9" t="s">
        <v>521</v>
      </c>
      <c r="D36" s="9"/>
      <c r="E36" s="9" t="s">
        <v>522</v>
      </c>
      <c r="F36" s="8"/>
      <c r="G36" s="8"/>
      <c r="H36" s="8"/>
      <c r="I36" s="8"/>
    </row>
    <row r="37" spans="1:19" ht="15.75" customHeight="1" x14ac:dyDescent="0.3">
      <c r="A37" s="10">
        <v>2</v>
      </c>
      <c r="B37" s="11" t="s">
        <v>10</v>
      </c>
      <c r="C37" s="93" t="s">
        <v>11</v>
      </c>
      <c r="D37" s="66"/>
      <c r="E37" s="98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19" ht="15.75" customHeight="1" x14ac:dyDescent="0.3">
      <c r="A38" s="14">
        <v>8</v>
      </c>
      <c r="B38" s="97" t="s">
        <v>523</v>
      </c>
      <c r="C38" s="97" t="s">
        <v>107</v>
      </c>
      <c r="D38" s="16">
        <v>92</v>
      </c>
      <c r="E38" s="16">
        <v>88</v>
      </c>
      <c r="F38" s="16">
        <f t="shared" ref="F38:F45" si="6">SUM(D38:E38)</f>
        <v>180</v>
      </c>
      <c r="G38" s="16">
        <v>7</v>
      </c>
      <c r="H38" s="16">
        <v>718</v>
      </c>
      <c r="I38" s="19">
        <v>26</v>
      </c>
    </row>
    <row r="39" spans="1:19" ht="15.75" customHeight="1" x14ac:dyDescent="0.3">
      <c r="A39" s="20">
        <v>4</v>
      </c>
      <c r="B39" s="96" t="s">
        <v>524</v>
      </c>
      <c r="C39" s="96" t="s">
        <v>511</v>
      </c>
      <c r="D39" s="22">
        <v>91</v>
      </c>
      <c r="E39" s="22">
        <v>87</v>
      </c>
      <c r="F39" s="22">
        <f t="shared" si="6"/>
        <v>178</v>
      </c>
      <c r="G39" s="23">
        <v>6</v>
      </c>
      <c r="H39" s="22">
        <v>718</v>
      </c>
      <c r="I39" s="24">
        <v>25</v>
      </c>
    </row>
    <row r="40" spans="1:19" ht="15.75" customHeight="1" x14ac:dyDescent="0.3">
      <c r="A40" s="20">
        <v>6</v>
      </c>
      <c r="B40" s="96" t="s">
        <v>525</v>
      </c>
      <c r="C40" s="96" t="s">
        <v>162</v>
      </c>
      <c r="D40" s="22">
        <v>91</v>
      </c>
      <c r="E40" s="22">
        <v>85</v>
      </c>
      <c r="F40" s="22">
        <f t="shared" si="6"/>
        <v>176</v>
      </c>
      <c r="G40" s="23">
        <v>4</v>
      </c>
      <c r="H40" s="22">
        <v>725</v>
      </c>
      <c r="I40" s="24">
        <v>24</v>
      </c>
    </row>
    <row r="41" spans="1:19" ht="15.75" customHeight="1" x14ac:dyDescent="0.3">
      <c r="A41" s="20">
        <v>1</v>
      </c>
      <c r="B41" s="96" t="s">
        <v>526</v>
      </c>
      <c r="C41" s="96" t="s">
        <v>488</v>
      </c>
      <c r="D41" s="22">
        <v>93</v>
      </c>
      <c r="E41" s="22">
        <v>91</v>
      </c>
      <c r="F41" s="22">
        <f t="shared" si="6"/>
        <v>184</v>
      </c>
      <c r="G41" s="23">
        <v>8</v>
      </c>
      <c r="H41" s="27">
        <v>704</v>
      </c>
      <c r="I41" s="28">
        <v>22</v>
      </c>
    </row>
    <row r="42" spans="1:19" ht="15.75" customHeight="1" x14ac:dyDescent="0.3">
      <c r="A42" s="20">
        <v>5</v>
      </c>
      <c r="B42" s="96" t="s">
        <v>527</v>
      </c>
      <c r="C42" s="96" t="s">
        <v>473</v>
      </c>
      <c r="D42" s="22">
        <v>89</v>
      </c>
      <c r="E42" s="22">
        <v>89</v>
      </c>
      <c r="F42" s="22">
        <f t="shared" si="6"/>
        <v>178</v>
      </c>
      <c r="G42" s="23">
        <v>6</v>
      </c>
      <c r="H42" s="22">
        <v>699</v>
      </c>
      <c r="I42" s="24">
        <v>21</v>
      </c>
    </row>
    <row r="43" spans="1:19" ht="15.75" customHeight="1" x14ac:dyDescent="0.3">
      <c r="A43" s="20">
        <v>2</v>
      </c>
      <c r="B43" s="96" t="s">
        <v>528</v>
      </c>
      <c r="C43" s="96" t="s">
        <v>162</v>
      </c>
      <c r="D43" s="22">
        <v>88</v>
      </c>
      <c r="E43" s="22">
        <v>87</v>
      </c>
      <c r="F43" s="22">
        <f t="shared" si="6"/>
        <v>175</v>
      </c>
      <c r="G43" s="23">
        <v>3</v>
      </c>
      <c r="H43" s="22">
        <v>682</v>
      </c>
      <c r="I43" s="24">
        <v>16</v>
      </c>
    </row>
    <row r="44" spans="1:19" ht="15.75" customHeight="1" x14ac:dyDescent="0.3">
      <c r="A44" s="20">
        <v>3</v>
      </c>
      <c r="B44" s="96" t="s">
        <v>529</v>
      </c>
      <c r="C44" s="96" t="s">
        <v>254</v>
      </c>
      <c r="D44" s="22">
        <v>85</v>
      </c>
      <c r="E44" s="22">
        <v>75</v>
      </c>
      <c r="F44" s="22">
        <f t="shared" si="6"/>
        <v>160</v>
      </c>
      <c r="G44" s="23">
        <v>2</v>
      </c>
      <c r="H44" s="22">
        <v>608</v>
      </c>
      <c r="I44" s="24">
        <v>8</v>
      </c>
    </row>
    <row r="45" spans="1:19" ht="15.75" customHeight="1" x14ac:dyDescent="0.3">
      <c r="A45" s="29">
        <v>7</v>
      </c>
      <c r="B45" s="101" t="s">
        <v>530</v>
      </c>
      <c r="C45" s="101" t="s">
        <v>107</v>
      </c>
      <c r="D45" s="30" t="s">
        <v>43</v>
      </c>
      <c r="E45" s="30"/>
      <c r="F45" s="30">
        <f t="shared" si="6"/>
        <v>0</v>
      </c>
      <c r="G45" s="31">
        <v>0</v>
      </c>
      <c r="H45" s="30">
        <v>0</v>
      </c>
      <c r="I45" s="32">
        <v>0</v>
      </c>
    </row>
    <row r="46" spans="1:19" ht="15.75" customHeight="1" x14ac:dyDescent="0.3"/>
    <row r="47" spans="1:19" ht="15.75" customHeight="1" x14ac:dyDescent="0.3">
      <c r="B47" s="8" t="s">
        <v>531</v>
      </c>
    </row>
    <row r="48" spans="1:19" ht="15.75" customHeight="1" x14ac:dyDescent="0.3"/>
    <row r="49" spans="2:6" ht="15.75" customHeight="1" x14ac:dyDescent="0.3">
      <c r="B49" s="4" t="s">
        <v>532</v>
      </c>
      <c r="F49" s="39" t="s">
        <v>168</v>
      </c>
    </row>
    <row r="50" spans="2:6" ht="15.75" customHeight="1" x14ac:dyDescent="0.3">
      <c r="B50" s="4" t="s">
        <v>169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hyperlinks>
    <hyperlink ref="B2" location="'Index'!A3" tooltip="Go to the Index sheet" display="á" xr:uid="{0071C3C6-2987-4CEF-9BA3-F74E69D597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67DE-63DC-4323-A65E-5B562963AAB7}">
  <sheetPr codeName="Sheet37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458</v>
      </c>
      <c r="C1" s="8"/>
      <c r="D1" s="100"/>
      <c r="E1" s="100"/>
      <c r="F1" s="100" t="s">
        <v>267</v>
      </c>
      <c r="G1" s="100"/>
      <c r="H1" s="100"/>
      <c r="I1" s="100" t="s">
        <v>1</v>
      </c>
      <c r="J1" s="100"/>
      <c r="K1" s="100"/>
      <c r="L1" s="100"/>
      <c r="M1" s="8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8"/>
      <c r="Y1" s="8"/>
    </row>
    <row r="2" spans="1:25" ht="15.75" customHeight="1" x14ac:dyDescent="0.3">
      <c r="B2" s="5" t="s">
        <v>2</v>
      </c>
      <c r="I2" s="99" t="s">
        <v>459</v>
      </c>
    </row>
    <row r="3" spans="1:25" ht="15.75" customHeight="1" x14ac:dyDescent="0.3">
      <c r="A3" s="7"/>
      <c r="B3" s="8" t="s">
        <v>4</v>
      </c>
      <c r="C3" s="9" t="s">
        <v>533</v>
      </c>
      <c r="D3" s="9"/>
      <c r="E3" s="9" t="s">
        <v>534</v>
      </c>
      <c r="F3" s="8"/>
      <c r="G3" s="8"/>
      <c r="H3" s="8"/>
      <c r="I3" s="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.75" customHeight="1" x14ac:dyDescent="0.3">
      <c r="A4" s="10">
        <v>2</v>
      </c>
      <c r="B4" s="11" t="s">
        <v>10</v>
      </c>
      <c r="C4" s="93" t="s">
        <v>11</v>
      </c>
      <c r="D4" s="66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75" customHeight="1" x14ac:dyDescent="0.3">
      <c r="A5" s="14">
        <v>5</v>
      </c>
      <c r="B5" s="103" t="s">
        <v>469</v>
      </c>
      <c r="C5" s="103" t="s">
        <v>436</v>
      </c>
      <c r="D5" s="54">
        <v>100</v>
      </c>
      <c r="E5" s="54">
        <v>98</v>
      </c>
      <c r="F5" s="16">
        <v>198</v>
      </c>
      <c r="G5" s="16">
        <v>8</v>
      </c>
      <c r="H5" s="54">
        <v>790</v>
      </c>
      <c r="I5" s="55">
        <v>30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15.75" customHeight="1" x14ac:dyDescent="0.3">
      <c r="A6" s="58">
        <v>6</v>
      </c>
      <c r="B6" s="104" t="s">
        <v>465</v>
      </c>
      <c r="C6" s="104" t="s">
        <v>436</v>
      </c>
      <c r="D6" s="56">
        <v>99</v>
      </c>
      <c r="E6" s="56">
        <v>96</v>
      </c>
      <c r="F6" s="22">
        <v>195</v>
      </c>
      <c r="G6" s="22">
        <v>5</v>
      </c>
      <c r="H6" s="56">
        <v>783</v>
      </c>
      <c r="I6" s="57">
        <v>24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.75" customHeight="1" x14ac:dyDescent="0.3">
      <c r="A7" s="20">
        <v>3</v>
      </c>
      <c r="B7" s="104" t="s">
        <v>472</v>
      </c>
      <c r="C7" s="104" t="s">
        <v>473</v>
      </c>
      <c r="D7" s="56">
        <v>0</v>
      </c>
      <c r="E7" s="56">
        <v>0</v>
      </c>
      <c r="F7" s="22">
        <v>0</v>
      </c>
      <c r="G7" s="22">
        <v>0</v>
      </c>
      <c r="H7" s="56">
        <v>597</v>
      </c>
      <c r="I7" s="57">
        <v>22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15.75" customHeight="1" x14ac:dyDescent="0.3">
      <c r="A8" s="58">
        <v>8</v>
      </c>
      <c r="B8" s="104" t="s">
        <v>467</v>
      </c>
      <c r="C8" s="104" t="s">
        <v>468</v>
      </c>
      <c r="D8" s="56">
        <v>98</v>
      </c>
      <c r="E8" s="56">
        <v>96</v>
      </c>
      <c r="F8" s="22">
        <v>194</v>
      </c>
      <c r="G8" s="22">
        <v>3</v>
      </c>
      <c r="H8" s="56">
        <v>781</v>
      </c>
      <c r="I8" s="57">
        <v>18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ht="15.75" customHeight="1" x14ac:dyDescent="0.3">
      <c r="A9" s="20">
        <v>1</v>
      </c>
      <c r="B9" s="96" t="s">
        <v>135</v>
      </c>
      <c r="C9" s="96" t="s">
        <v>436</v>
      </c>
      <c r="D9" s="22">
        <v>99</v>
      </c>
      <c r="E9" s="22">
        <v>98</v>
      </c>
      <c r="F9" s="22">
        <v>197</v>
      </c>
      <c r="G9" s="22">
        <v>7</v>
      </c>
      <c r="H9" s="27">
        <v>776</v>
      </c>
      <c r="I9" s="28">
        <v>17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15.75" customHeight="1" x14ac:dyDescent="0.3">
      <c r="A10" s="58">
        <v>4</v>
      </c>
      <c r="B10" s="104" t="s">
        <v>470</v>
      </c>
      <c r="C10" s="104" t="s">
        <v>182</v>
      </c>
      <c r="D10" s="56">
        <v>98</v>
      </c>
      <c r="E10" s="56">
        <v>98</v>
      </c>
      <c r="F10" s="22">
        <v>196</v>
      </c>
      <c r="G10" s="22">
        <v>6</v>
      </c>
      <c r="H10" s="56">
        <v>778</v>
      </c>
      <c r="I10" s="57">
        <v>16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t="15.75" customHeight="1" x14ac:dyDescent="0.3">
      <c r="A11" s="20">
        <v>7</v>
      </c>
      <c r="B11" s="104" t="s">
        <v>479</v>
      </c>
      <c r="C11" s="104" t="s">
        <v>468</v>
      </c>
      <c r="D11" s="56">
        <v>98</v>
      </c>
      <c r="E11" s="56">
        <v>96</v>
      </c>
      <c r="F11" s="22">
        <v>194</v>
      </c>
      <c r="G11" s="22">
        <v>3</v>
      </c>
      <c r="H11" s="56">
        <v>774</v>
      </c>
      <c r="I11" s="57">
        <v>14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ht="15.75" customHeight="1" x14ac:dyDescent="0.3">
      <c r="A12" s="61">
        <v>2</v>
      </c>
      <c r="B12" s="105" t="s">
        <v>474</v>
      </c>
      <c r="C12" s="105" t="s">
        <v>254</v>
      </c>
      <c r="D12" s="59">
        <v>99</v>
      </c>
      <c r="E12" s="59">
        <v>96</v>
      </c>
      <c r="F12" s="30">
        <v>195</v>
      </c>
      <c r="G12" s="30">
        <v>5</v>
      </c>
      <c r="H12" s="59">
        <v>772</v>
      </c>
      <c r="I12" s="60">
        <v>12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ht="15.75" customHeight="1" x14ac:dyDescent="0.3">
      <c r="A14" s="7"/>
      <c r="B14" s="8" t="s">
        <v>7</v>
      </c>
      <c r="C14" s="9" t="s">
        <v>535</v>
      </c>
      <c r="D14" s="9"/>
      <c r="E14" s="9" t="s">
        <v>536</v>
      </c>
      <c r="F14" s="8"/>
      <c r="G14" s="8"/>
      <c r="H14" s="8"/>
      <c r="I14" s="8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ht="15.75" customHeight="1" x14ac:dyDescent="0.3">
      <c r="A15" s="10">
        <v>2</v>
      </c>
      <c r="B15" s="11" t="s">
        <v>10</v>
      </c>
      <c r="C15" s="93" t="s">
        <v>11</v>
      </c>
      <c r="D15" s="66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ht="15.75" customHeight="1" x14ac:dyDescent="0.3">
      <c r="A16" s="53">
        <v>2</v>
      </c>
      <c r="B16" s="103" t="s">
        <v>493</v>
      </c>
      <c r="C16" s="103" t="s">
        <v>182</v>
      </c>
      <c r="D16" s="54">
        <v>98</v>
      </c>
      <c r="E16" s="54">
        <v>96</v>
      </c>
      <c r="F16" s="16">
        <v>194</v>
      </c>
      <c r="G16" s="16">
        <v>6</v>
      </c>
      <c r="H16" s="54">
        <v>773</v>
      </c>
      <c r="I16" s="55">
        <v>25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ht="15.75" customHeight="1" x14ac:dyDescent="0.3">
      <c r="A17" s="20">
        <v>7</v>
      </c>
      <c r="B17" s="104" t="s">
        <v>491</v>
      </c>
      <c r="C17" s="104" t="s">
        <v>468</v>
      </c>
      <c r="D17" s="56">
        <v>99</v>
      </c>
      <c r="E17" s="56">
        <v>98</v>
      </c>
      <c r="F17" s="22">
        <v>197</v>
      </c>
      <c r="G17" s="22">
        <v>7</v>
      </c>
      <c r="H17" s="56">
        <v>770</v>
      </c>
      <c r="I17" s="57">
        <v>25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ht="15.75" customHeight="1" x14ac:dyDescent="0.3">
      <c r="A18" s="58">
        <v>6</v>
      </c>
      <c r="B18" s="104" t="s">
        <v>479</v>
      </c>
      <c r="C18" s="104" t="s">
        <v>436</v>
      </c>
      <c r="D18" s="56">
        <v>98</v>
      </c>
      <c r="E18" s="56">
        <v>96</v>
      </c>
      <c r="F18" s="22">
        <v>194</v>
      </c>
      <c r="G18" s="22">
        <v>6</v>
      </c>
      <c r="H18" s="56">
        <v>767</v>
      </c>
      <c r="I18" s="57">
        <v>22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ht="15.75" customHeight="1" x14ac:dyDescent="0.3">
      <c r="A19" s="58">
        <v>4</v>
      </c>
      <c r="B19" s="104" t="s">
        <v>482</v>
      </c>
      <c r="C19" s="104" t="s">
        <v>473</v>
      </c>
      <c r="D19" s="56">
        <v>97</v>
      </c>
      <c r="E19" s="56">
        <v>97</v>
      </c>
      <c r="F19" s="22">
        <v>194</v>
      </c>
      <c r="G19" s="22">
        <v>6</v>
      </c>
      <c r="H19" s="56">
        <v>747</v>
      </c>
      <c r="I19" s="57">
        <v>14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15.75" customHeight="1" x14ac:dyDescent="0.3">
      <c r="A20" s="20">
        <v>1</v>
      </c>
      <c r="B20" s="96" t="s">
        <v>513</v>
      </c>
      <c r="C20" s="96" t="s">
        <v>147</v>
      </c>
      <c r="D20" s="22">
        <v>95</v>
      </c>
      <c r="E20" s="22">
        <v>92</v>
      </c>
      <c r="F20" s="22">
        <v>187</v>
      </c>
      <c r="G20" s="22">
        <v>2</v>
      </c>
      <c r="H20" s="27">
        <v>746</v>
      </c>
      <c r="I20" s="28">
        <v>14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15.75" customHeight="1" x14ac:dyDescent="0.3">
      <c r="A21" s="20">
        <v>5</v>
      </c>
      <c r="B21" s="104" t="s">
        <v>497</v>
      </c>
      <c r="C21" s="104" t="s">
        <v>182</v>
      </c>
      <c r="D21" s="56">
        <v>99</v>
      </c>
      <c r="E21" s="56">
        <v>91</v>
      </c>
      <c r="F21" s="22">
        <v>190</v>
      </c>
      <c r="G21" s="22">
        <v>3</v>
      </c>
      <c r="H21" s="56">
        <v>744</v>
      </c>
      <c r="I21" s="57">
        <v>10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15.75" customHeight="1" x14ac:dyDescent="0.3">
      <c r="A22" s="29">
        <v>3</v>
      </c>
      <c r="B22" s="105" t="s">
        <v>430</v>
      </c>
      <c r="C22" s="105" t="s">
        <v>134</v>
      </c>
      <c r="D22" s="59">
        <v>94</v>
      </c>
      <c r="E22" s="59">
        <v>90</v>
      </c>
      <c r="F22" s="30">
        <v>184</v>
      </c>
      <c r="G22" s="30">
        <v>1</v>
      </c>
      <c r="H22" s="59">
        <v>738</v>
      </c>
      <c r="I22" s="60">
        <v>10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15.75" customHeight="1" x14ac:dyDescent="0.3">
      <c r="A24" s="7"/>
      <c r="B24" s="8" t="s">
        <v>48</v>
      </c>
      <c r="C24" s="9" t="s">
        <v>537</v>
      </c>
      <c r="D24" s="9"/>
      <c r="E24" s="9" t="s">
        <v>538</v>
      </c>
      <c r="F24" s="8"/>
      <c r="G24" s="8"/>
      <c r="H24" s="8"/>
      <c r="I24" s="8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15.75" customHeight="1" x14ac:dyDescent="0.3">
      <c r="A25" s="10">
        <v>2</v>
      </c>
      <c r="B25" s="11" t="s">
        <v>10</v>
      </c>
      <c r="C25" s="93" t="s">
        <v>11</v>
      </c>
      <c r="D25" s="66"/>
      <c r="E25" s="98"/>
      <c r="F25" s="12" t="s">
        <v>12</v>
      </c>
      <c r="G25" s="12" t="s">
        <v>13</v>
      </c>
      <c r="H25" s="12" t="s">
        <v>14</v>
      </c>
      <c r="I25" s="13" t="s">
        <v>15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ht="15.75" customHeight="1" x14ac:dyDescent="0.3">
      <c r="A26" s="14">
        <v>5</v>
      </c>
      <c r="B26" s="103" t="s">
        <v>507</v>
      </c>
      <c r="C26" s="103" t="s">
        <v>182</v>
      </c>
      <c r="D26" s="54">
        <v>98</v>
      </c>
      <c r="E26" s="54">
        <v>95</v>
      </c>
      <c r="F26" s="16">
        <v>193</v>
      </c>
      <c r="G26" s="16">
        <v>6</v>
      </c>
      <c r="H26" s="54">
        <v>765</v>
      </c>
      <c r="I26" s="55">
        <v>26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15.75" customHeight="1" x14ac:dyDescent="0.3">
      <c r="A27" s="20">
        <v>3</v>
      </c>
      <c r="B27" s="104" t="s">
        <v>509</v>
      </c>
      <c r="C27" s="104" t="s">
        <v>182</v>
      </c>
      <c r="D27" s="56">
        <v>98</v>
      </c>
      <c r="E27" s="56">
        <v>97</v>
      </c>
      <c r="F27" s="22">
        <v>195</v>
      </c>
      <c r="G27" s="22">
        <v>7</v>
      </c>
      <c r="H27" s="56">
        <v>764</v>
      </c>
      <c r="I27" s="57">
        <v>26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t="15.75" customHeight="1" x14ac:dyDescent="0.3">
      <c r="A28" s="20">
        <v>1</v>
      </c>
      <c r="B28" s="96" t="s">
        <v>512</v>
      </c>
      <c r="C28" s="96" t="s">
        <v>147</v>
      </c>
      <c r="D28" s="22">
        <v>96</v>
      </c>
      <c r="E28" s="22">
        <v>89</v>
      </c>
      <c r="F28" s="22">
        <v>185</v>
      </c>
      <c r="G28" s="22">
        <v>5</v>
      </c>
      <c r="H28" s="27">
        <v>735</v>
      </c>
      <c r="I28" s="28">
        <v>19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15.75" customHeight="1" x14ac:dyDescent="0.3">
      <c r="A29" s="58">
        <v>6</v>
      </c>
      <c r="B29" s="104" t="s">
        <v>514</v>
      </c>
      <c r="C29" s="104" t="s">
        <v>468</v>
      </c>
      <c r="D29" s="56">
        <v>91</v>
      </c>
      <c r="E29" s="56">
        <v>91</v>
      </c>
      <c r="F29" s="22">
        <v>182</v>
      </c>
      <c r="G29" s="22">
        <v>4</v>
      </c>
      <c r="H29" s="56">
        <v>720</v>
      </c>
      <c r="I29" s="57">
        <v>16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ht="15.75" customHeight="1" x14ac:dyDescent="0.3">
      <c r="A30" s="58">
        <v>2</v>
      </c>
      <c r="B30" s="104" t="s">
        <v>516</v>
      </c>
      <c r="C30" s="104" t="s">
        <v>468</v>
      </c>
      <c r="D30" s="56">
        <v>91</v>
      </c>
      <c r="E30" s="56">
        <v>88</v>
      </c>
      <c r="F30" s="22">
        <v>179</v>
      </c>
      <c r="G30" s="22">
        <v>3</v>
      </c>
      <c r="H30" s="56">
        <v>700</v>
      </c>
      <c r="I30" s="57">
        <v>12</v>
      </c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15.75" customHeight="1" x14ac:dyDescent="0.3">
      <c r="A31" s="20">
        <v>7</v>
      </c>
      <c r="B31" s="104" t="s">
        <v>519</v>
      </c>
      <c r="C31" s="104" t="s">
        <v>254</v>
      </c>
      <c r="D31" s="56">
        <v>93</v>
      </c>
      <c r="E31" s="56">
        <v>85</v>
      </c>
      <c r="F31" s="22">
        <v>178</v>
      </c>
      <c r="G31" s="22">
        <v>2</v>
      </c>
      <c r="H31" s="56">
        <v>539</v>
      </c>
      <c r="I31" s="57">
        <v>8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15.75" customHeight="1" x14ac:dyDescent="0.3">
      <c r="A32" s="61">
        <v>4</v>
      </c>
      <c r="B32" s="105" t="s">
        <v>529</v>
      </c>
      <c r="C32" s="105" t="s">
        <v>254</v>
      </c>
      <c r="D32" s="59">
        <v>85</v>
      </c>
      <c r="E32" s="59">
        <v>75</v>
      </c>
      <c r="F32" s="30">
        <v>160</v>
      </c>
      <c r="G32" s="30">
        <v>1</v>
      </c>
      <c r="H32" s="59">
        <v>608</v>
      </c>
      <c r="I32" s="60">
        <v>5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15.75" customHeight="1" x14ac:dyDescent="0.3">
      <c r="A34" s="52"/>
      <c r="B34" s="106" t="s">
        <v>531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15.75" customHeight="1" x14ac:dyDescent="0.3">
      <c r="A36" s="52"/>
      <c r="B36" s="4" t="s">
        <v>266</v>
      </c>
      <c r="F36" s="39" t="s">
        <v>168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ht="15.75" customHeight="1" x14ac:dyDescent="0.3">
      <c r="A37" s="52"/>
      <c r="B37" s="4" t="s">
        <v>169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hyperlinks>
    <hyperlink ref="B2" location="'Index'!A3" tooltip="Go to the Index sheet" display="á" xr:uid="{5411810E-26C9-4F32-971A-3E8478B5151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09C5-F2E2-45FA-AABA-D92099577D4E}">
  <sheetPr codeName="Sheet38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539</v>
      </c>
      <c r="C1" s="8"/>
      <c r="D1" s="100"/>
      <c r="E1" s="100"/>
      <c r="F1" s="100"/>
      <c r="G1" s="100"/>
      <c r="H1" s="100"/>
      <c r="I1" s="100"/>
      <c r="J1" s="100" t="s">
        <v>1</v>
      </c>
      <c r="K1" s="100"/>
      <c r="L1" s="100"/>
      <c r="M1" s="8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8"/>
      <c r="Y1" s="8"/>
    </row>
    <row r="2" spans="1:25" ht="15.75" customHeight="1" x14ac:dyDescent="0.3">
      <c r="B2" s="5" t="s">
        <v>2</v>
      </c>
      <c r="I2" s="63" t="s">
        <v>459</v>
      </c>
    </row>
    <row r="3" spans="1:25" ht="15.75" customHeight="1" x14ac:dyDescent="0.3">
      <c r="A3" s="7"/>
      <c r="B3" s="8" t="s">
        <v>4</v>
      </c>
      <c r="C3" s="9" t="s">
        <v>540</v>
      </c>
      <c r="D3" s="9"/>
      <c r="E3" s="9" t="s">
        <v>541</v>
      </c>
      <c r="F3" s="8"/>
      <c r="G3" s="8"/>
      <c r="H3" s="8"/>
      <c r="I3" s="8"/>
      <c r="J3" s="8"/>
      <c r="K3" s="7"/>
      <c r="L3" s="8" t="s">
        <v>7</v>
      </c>
      <c r="M3" s="9" t="s">
        <v>542</v>
      </c>
      <c r="N3" s="9"/>
      <c r="O3" s="9" t="s">
        <v>543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3" t="s">
        <v>11</v>
      </c>
      <c r="D4" s="66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3" t="s">
        <v>11</v>
      </c>
      <c r="N4" s="66"/>
      <c r="O4" s="98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7</v>
      </c>
      <c r="B5" s="97" t="s">
        <v>471</v>
      </c>
      <c r="C5" s="97" t="s">
        <v>468</v>
      </c>
      <c r="D5" s="16">
        <v>99</v>
      </c>
      <c r="E5" s="16">
        <v>97</v>
      </c>
      <c r="F5" s="16">
        <f t="shared" ref="F5:F13" si="0">SUM(D5:E5)</f>
        <v>196</v>
      </c>
      <c r="G5" s="16">
        <v>7</v>
      </c>
      <c r="H5" s="16">
        <v>787</v>
      </c>
      <c r="I5" s="19">
        <v>30</v>
      </c>
      <c r="K5" s="14">
        <v>5</v>
      </c>
      <c r="L5" s="97" t="s">
        <v>544</v>
      </c>
      <c r="M5" s="97" t="s">
        <v>488</v>
      </c>
      <c r="N5" s="16">
        <v>99</v>
      </c>
      <c r="O5" s="16">
        <v>96</v>
      </c>
      <c r="P5" s="16">
        <f t="shared" ref="P5:P13" si="1">SUM(N5:O5)</f>
        <v>195</v>
      </c>
      <c r="Q5" s="16">
        <v>9</v>
      </c>
      <c r="R5" s="16">
        <v>776</v>
      </c>
      <c r="S5" s="19">
        <v>34</v>
      </c>
    </row>
    <row r="6" spans="1:25" ht="15.75" customHeight="1" x14ac:dyDescent="0.3">
      <c r="A6" s="20">
        <v>6</v>
      </c>
      <c r="B6" s="96" t="s">
        <v>466</v>
      </c>
      <c r="C6" s="96" t="s">
        <v>182</v>
      </c>
      <c r="D6" s="22">
        <v>99</v>
      </c>
      <c r="E6" s="22">
        <v>99</v>
      </c>
      <c r="F6" s="22">
        <f t="shared" si="0"/>
        <v>198</v>
      </c>
      <c r="G6" s="23">
        <v>8</v>
      </c>
      <c r="H6" s="22">
        <v>786</v>
      </c>
      <c r="I6" s="24">
        <v>29</v>
      </c>
      <c r="K6" s="20">
        <v>3</v>
      </c>
      <c r="L6" s="96" t="s">
        <v>545</v>
      </c>
      <c r="M6" s="96" t="s">
        <v>38</v>
      </c>
      <c r="N6" s="22">
        <v>97</v>
      </c>
      <c r="O6" s="22">
        <v>97</v>
      </c>
      <c r="P6" s="22">
        <f t="shared" si="1"/>
        <v>194</v>
      </c>
      <c r="Q6" s="23">
        <v>8</v>
      </c>
      <c r="R6" s="22">
        <v>775</v>
      </c>
      <c r="S6" s="24">
        <v>32</v>
      </c>
    </row>
    <row r="7" spans="1:25" ht="15.75" customHeight="1" x14ac:dyDescent="0.3">
      <c r="A7" s="20">
        <v>5</v>
      </c>
      <c r="B7" s="96" t="s">
        <v>487</v>
      </c>
      <c r="C7" s="96" t="s">
        <v>488</v>
      </c>
      <c r="D7" s="22">
        <v>98</v>
      </c>
      <c r="E7" s="22">
        <v>98</v>
      </c>
      <c r="F7" s="22">
        <f t="shared" si="0"/>
        <v>196</v>
      </c>
      <c r="G7" s="23">
        <v>7</v>
      </c>
      <c r="H7" s="22">
        <v>783</v>
      </c>
      <c r="I7" s="24">
        <v>27</v>
      </c>
      <c r="J7" s="95"/>
      <c r="K7" s="20">
        <v>9</v>
      </c>
      <c r="L7" s="96" t="s">
        <v>546</v>
      </c>
      <c r="M7" s="96" t="s">
        <v>488</v>
      </c>
      <c r="N7" s="22">
        <v>97</v>
      </c>
      <c r="O7" s="22">
        <v>93</v>
      </c>
      <c r="P7" s="22">
        <f t="shared" si="1"/>
        <v>190</v>
      </c>
      <c r="Q7" s="23">
        <v>6</v>
      </c>
      <c r="R7" s="22">
        <v>762</v>
      </c>
      <c r="S7" s="24">
        <v>27</v>
      </c>
    </row>
    <row r="8" spans="1:25" ht="15.75" customHeight="1" x14ac:dyDescent="0.3">
      <c r="A8" s="20">
        <v>1</v>
      </c>
      <c r="B8" s="96" t="s">
        <v>547</v>
      </c>
      <c r="C8" s="96" t="s">
        <v>548</v>
      </c>
      <c r="D8" s="22">
        <v>99</v>
      </c>
      <c r="E8" s="22">
        <v>96</v>
      </c>
      <c r="F8" s="22">
        <f t="shared" si="0"/>
        <v>195</v>
      </c>
      <c r="G8" s="23">
        <v>5</v>
      </c>
      <c r="H8" s="27">
        <v>780</v>
      </c>
      <c r="I8" s="28">
        <v>24</v>
      </c>
      <c r="K8" s="20">
        <v>1</v>
      </c>
      <c r="L8" s="96" t="s">
        <v>549</v>
      </c>
      <c r="M8" s="96" t="s">
        <v>478</v>
      </c>
      <c r="N8" s="22">
        <v>97</v>
      </c>
      <c r="O8" s="22">
        <v>93</v>
      </c>
      <c r="P8" s="22">
        <f t="shared" si="1"/>
        <v>190</v>
      </c>
      <c r="Q8" s="23">
        <v>6</v>
      </c>
      <c r="R8" s="27">
        <v>752</v>
      </c>
      <c r="S8" s="28">
        <v>22</v>
      </c>
    </row>
    <row r="9" spans="1:25" ht="15.75" customHeight="1" x14ac:dyDescent="0.3">
      <c r="A9" s="20">
        <v>3</v>
      </c>
      <c r="B9" s="96" t="s">
        <v>550</v>
      </c>
      <c r="C9" s="96" t="s">
        <v>38</v>
      </c>
      <c r="D9" s="22">
        <v>99</v>
      </c>
      <c r="E9" s="22">
        <v>92</v>
      </c>
      <c r="F9" s="22">
        <f t="shared" si="0"/>
        <v>191</v>
      </c>
      <c r="G9" s="23">
        <v>3</v>
      </c>
      <c r="H9" s="22">
        <v>777</v>
      </c>
      <c r="I9" s="24">
        <v>24</v>
      </c>
      <c r="K9" s="20">
        <v>4</v>
      </c>
      <c r="L9" s="96" t="s">
        <v>551</v>
      </c>
      <c r="M9" s="96" t="s">
        <v>105</v>
      </c>
      <c r="N9" s="22">
        <v>95</v>
      </c>
      <c r="O9" s="22">
        <v>95</v>
      </c>
      <c r="P9" s="22">
        <f t="shared" si="1"/>
        <v>190</v>
      </c>
      <c r="Q9" s="23">
        <v>6</v>
      </c>
      <c r="R9" s="22">
        <v>746</v>
      </c>
      <c r="S9" s="24">
        <v>19</v>
      </c>
    </row>
    <row r="10" spans="1:25" ht="15.75" customHeight="1" x14ac:dyDescent="0.3">
      <c r="A10" s="20">
        <v>9</v>
      </c>
      <c r="B10" s="96" t="s">
        <v>552</v>
      </c>
      <c r="C10" s="96" t="s">
        <v>468</v>
      </c>
      <c r="D10" s="22">
        <v>100</v>
      </c>
      <c r="E10" s="22">
        <v>100</v>
      </c>
      <c r="F10" s="22">
        <f t="shared" si="0"/>
        <v>200</v>
      </c>
      <c r="G10" s="23">
        <v>9</v>
      </c>
      <c r="H10" s="22">
        <v>779</v>
      </c>
      <c r="I10" s="24">
        <v>23</v>
      </c>
      <c r="K10" s="20">
        <v>2</v>
      </c>
      <c r="L10" s="96" t="s">
        <v>553</v>
      </c>
      <c r="M10" s="96" t="s">
        <v>488</v>
      </c>
      <c r="N10" s="22">
        <v>97</v>
      </c>
      <c r="O10" s="22">
        <v>96</v>
      </c>
      <c r="P10" s="22">
        <f t="shared" si="1"/>
        <v>193</v>
      </c>
      <c r="Q10" s="23">
        <v>7</v>
      </c>
      <c r="R10" s="22">
        <v>744</v>
      </c>
      <c r="S10" s="24">
        <v>18</v>
      </c>
    </row>
    <row r="11" spans="1:25" ht="15.75" customHeight="1" x14ac:dyDescent="0.3">
      <c r="A11" s="20">
        <v>2</v>
      </c>
      <c r="B11" s="96" t="s">
        <v>554</v>
      </c>
      <c r="C11" s="96" t="s">
        <v>154</v>
      </c>
      <c r="D11" s="22">
        <v>97</v>
      </c>
      <c r="E11" s="22">
        <v>92</v>
      </c>
      <c r="F11" s="22">
        <f t="shared" si="0"/>
        <v>189</v>
      </c>
      <c r="G11" s="23">
        <v>2</v>
      </c>
      <c r="H11" s="27">
        <v>766</v>
      </c>
      <c r="I11" s="28">
        <v>14</v>
      </c>
      <c r="K11" s="20">
        <v>7</v>
      </c>
      <c r="L11" s="96" t="s">
        <v>497</v>
      </c>
      <c r="M11" s="96" t="s">
        <v>182</v>
      </c>
      <c r="N11" s="22">
        <v>96</v>
      </c>
      <c r="O11" s="22">
        <v>92</v>
      </c>
      <c r="P11" s="22">
        <f t="shared" si="1"/>
        <v>188</v>
      </c>
      <c r="Q11" s="23">
        <v>3</v>
      </c>
      <c r="R11" s="22">
        <v>744</v>
      </c>
      <c r="S11" s="24">
        <v>17</v>
      </c>
    </row>
    <row r="12" spans="1:25" ht="15.75" customHeight="1" x14ac:dyDescent="0.3">
      <c r="A12" s="20">
        <v>8</v>
      </c>
      <c r="B12" s="96" t="s">
        <v>491</v>
      </c>
      <c r="C12" s="96" t="s">
        <v>468</v>
      </c>
      <c r="D12" s="22">
        <v>97</v>
      </c>
      <c r="E12" s="22">
        <v>96</v>
      </c>
      <c r="F12" s="22">
        <f t="shared" si="0"/>
        <v>193</v>
      </c>
      <c r="G12" s="23">
        <v>4</v>
      </c>
      <c r="H12" s="22">
        <v>768</v>
      </c>
      <c r="I12" s="24">
        <v>13</v>
      </c>
      <c r="K12" s="20">
        <v>6</v>
      </c>
      <c r="L12" s="96" t="s">
        <v>555</v>
      </c>
      <c r="M12" s="96" t="s">
        <v>556</v>
      </c>
      <c r="N12" s="22">
        <v>96</v>
      </c>
      <c r="O12" s="22">
        <v>91</v>
      </c>
      <c r="P12" s="22">
        <f t="shared" si="1"/>
        <v>187</v>
      </c>
      <c r="Q12" s="23">
        <v>2</v>
      </c>
      <c r="R12" s="22">
        <v>734</v>
      </c>
      <c r="S12" s="24">
        <v>12</v>
      </c>
    </row>
    <row r="13" spans="1:25" ht="15.75" customHeight="1" x14ac:dyDescent="0.3">
      <c r="A13" s="29">
        <v>4</v>
      </c>
      <c r="B13" s="101" t="s">
        <v>557</v>
      </c>
      <c r="C13" s="101" t="s">
        <v>488</v>
      </c>
      <c r="D13" s="30">
        <v>93</v>
      </c>
      <c r="E13" s="30">
        <v>91</v>
      </c>
      <c r="F13" s="30">
        <f t="shared" si="0"/>
        <v>184</v>
      </c>
      <c r="G13" s="31">
        <v>1</v>
      </c>
      <c r="H13" s="30">
        <v>745</v>
      </c>
      <c r="I13" s="32">
        <v>6</v>
      </c>
      <c r="K13" s="29">
        <v>8</v>
      </c>
      <c r="L13" s="101" t="s">
        <v>501</v>
      </c>
      <c r="M13" s="101" t="s">
        <v>488</v>
      </c>
      <c r="N13" s="30">
        <v>92</v>
      </c>
      <c r="O13" s="30">
        <v>91</v>
      </c>
      <c r="P13" s="30">
        <f t="shared" si="1"/>
        <v>183</v>
      </c>
      <c r="Q13" s="31">
        <v>1</v>
      </c>
      <c r="R13" s="30">
        <v>703</v>
      </c>
      <c r="S13" s="32">
        <v>4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558</v>
      </c>
      <c r="D15" s="9"/>
      <c r="E15" s="9" t="s">
        <v>504</v>
      </c>
      <c r="F15" s="8"/>
      <c r="G15" s="8"/>
      <c r="H15" s="8"/>
      <c r="I15" s="8"/>
      <c r="K15" s="7"/>
      <c r="L15" s="8" t="s">
        <v>51</v>
      </c>
      <c r="M15" s="9" t="s">
        <v>351</v>
      </c>
      <c r="N15" s="9"/>
      <c r="O15" s="9" t="s">
        <v>559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93" t="s">
        <v>11</v>
      </c>
      <c r="D16" s="66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93" t="s">
        <v>11</v>
      </c>
      <c r="N16" s="66"/>
      <c r="O16" s="98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4</v>
      </c>
      <c r="B17" s="97" t="s">
        <v>435</v>
      </c>
      <c r="C17" s="97" t="s">
        <v>436</v>
      </c>
      <c r="D17" s="16">
        <v>97</v>
      </c>
      <c r="E17" s="16">
        <v>91</v>
      </c>
      <c r="F17" s="16">
        <f t="shared" ref="F17:F25" si="2">SUM(D17:E17)</f>
        <v>188</v>
      </c>
      <c r="G17" s="16">
        <v>8</v>
      </c>
      <c r="H17" s="16">
        <v>746</v>
      </c>
      <c r="I17" s="19">
        <v>30</v>
      </c>
      <c r="K17" s="14">
        <v>8</v>
      </c>
      <c r="L17" s="97" t="s">
        <v>560</v>
      </c>
      <c r="M17" s="97" t="s">
        <v>162</v>
      </c>
      <c r="N17" s="16">
        <v>91</v>
      </c>
      <c r="O17" s="16">
        <v>90</v>
      </c>
      <c r="P17" s="16">
        <f t="shared" ref="P17:P24" si="3">SUM(N17:O17)</f>
        <v>181</v>
      </c>
      <c r="Q17" s="16">
        <v>4</v>
      </c>
      <c r="R17" s="16">
        <v>743</v>
      </c>
      <c r="S17" s="19">
        <v>28</v>
      </c>
    </row>
    <row r="18" spans="1:19" ht="15.75" customHeight="1" x14ac:dyDescent="0.3">
      <c r="A18" s="20">
        <v>3</v>
      </c>
      <c r="B18" s="96" t="s">
        <v>163</v>
      </c>
      <c r="C18" s="96" t="s">
        <v>38</v>
      </c>
      <c r="D18" s="22">
        <v>93</v>
      </c>
      <c r="E18" s="22">
        <v>92</v>
      </c>
      <c r="F18" s="22">
        <f t="shared" si="2"/>
        <v>185</v>
      </c>
      <c r="G18" s="23">
        <v>5</v>
      </c>
      <c r="H18" s="22">
        <v>754</v>
      </c>
      <c r="I18" s="24">
        <v>29</v>
      </c>
      <c r="K18" s="20">
        <v>1</v>
      </c>
      <c r="L18" s="96" t="s">
        <v>493</v>
      </c>
      <c r="M18" s="96" t="s">
        <v>182</v>
      </c>
      <c r="N18" s="22">
        <v>98</v>
      </c>
      <c r="O18" s="22">
        <v>93</v>
      </c>
      <c r="P18" s="22">
        <f t="shared" si="3"/>
        <v>191</v>
      </c>
      <c r="Q18" s="23">
        <v>8</v>
      </c>
      <c r="R18" s="27">
        <v>742</v>
      </c>
      <c r="S18" s="28">
        <v>24</v>
      </c>
    </row>
    <row r="19" spans="1:19" ht="15.75" customHeight="1" x14ac:dyDescent="0.3">
      <c r="A19" s="20">
        <v>8</v>
      </c>
      <c r="B19" s="96" t="s">
        <v>561</v>
      </c>
      <c r="C19" s="96" t="s">
        <v>488</v>
      </c>
      <c r="D19" s="22">
        <v>95</v>
      </c>
      <c r="E19" s="22">
        <v>93</v>
      </c>
      <c r="F19" s="22">
        <f t="shared" si="2"/>
        <v>188</v>
      </c>
      <c r="G19" s="23">
        <v>8</v>
      </c>
      <c r="H19" s="22">
        <v>747</v>
      </c>
      <c r="I19" s="24">
        <v>27</v>
      </c>
      <c r="K19" s="20">
        <v>6</v>
      </c>
      <c r="L19" s="96" t="s">
        <v>562</v>
      </c>
      <c r="M19" s="96" t="s">
        <v>154</v>
      </c>
      <c r="N19" s="22">
        <v>94</v>
      </c>
      <c r="O19" s="22">
        <v>91</v>
      </c>
      <c r="P19" s="22">
        <f t="shared" si="3"/>
        <v>185</v>
      </c>
      <c r="Q19" s="23">
        <v>6</v>
      </c>
      <c r="R19" s="22">
        <v>732</v>
      </c>
      <c r="S19" s="24">
        <v>20</v>
      </c>
    </row>
    <row r="20" spans="1:19" ht="15.75" customHeight="1" x14ac:dyDescent="0.3">
      <c r="A20" s="20">
        <v>1</v>
      </c>
      <c r="B20" s="96" t="s">
        <v>563</v>
      </c>
      <c r="C20" s="96" t="s">
        <v>147</v>
      </c>
      <c r="D20" s="22">
        <v>92</v>
      </c>
      <c r="E20" s="22">
        <v>92</v>
      </c>
      <c r="F20" s="22">
        <f t="shared" si="2"/>
        <v>184</v>
      </c>
      <c r="G20" s="23">
        <v>4</v>
      </c>
      <c r="H20" s="27">
        <v>745</v>
      </c>
      <c r="I20" s="28">
        <v>26</v>
      </c>
      <c r="K20" s="20">
        <v>7</v>
      </c>
      <c r="L20" s="96" t="s">
        <v>564</v>
      </c>
      <c r="M20" s="96" t="s">
        <v>147</v>
      </c>
      <c r="N20" s="22">
        <v>93</v>
      </c>
      <c r="O20" s="22">
        <v>87</v>
      </c>
      <c r="P20" s="22">
        <f t="shared" si="3"/>
        <v>180</v>
      </c>
      <c r="Q20" s="23">
        <v>3</v>
      </c>
      <c r="R20" s="22">
        <v>727</v>
      </c>
      <c r="S20" s="24">
        <v>18</v>
      </c>
    </row>
    <row r="21" spans="1:19" ht="15.75" customHeight="1" x14ac:dyDescent="0.3">
      <c r="A21" s="20">
        <v>6</v>
      </c>
      <c r="B21" s="96" t="s">
        <v>565</v>
      </c>
      <c r="C21" s="96" t="s">
        <v>38</v>
      </c>
      <c r="D21" s="22">
        <v>94</v>
      </c>
      <c r="E21" s="22">
        <v>93</v>
      </c>
      <c r="F21" s="22">
        <f t="shared" si="2"/>
        <v>187</v>
      </c>
      <c r="G21" s="23">
        <v>6</v>
      </c>
      <c r="H21" s="22">
        <v>726</v>
      </c>
      <c r="I21" s="24">
        <v>20</v>
      </c>
      <c r="K21" s="20">
        <v>4</v>
      </c>
      <c r="L21" s="96" t="s">
        <v>566</v>
      </c>
      <c r="M21" s="96" t="s">
        <v>567</v>
      </c>
      <c r="N21" s="22">
        <v>88</v>
      </c>
      <c r="O21" s="22">
        <v>85</v>
      </c>
      <c r="P21" s="22">
        <f t="shared" si="3"/>
        <v>173</v>
      </c>
      <c r="Q21" s="23">
        <v>1</v>
      </c>
      <c r="R21" s="22">
        <v>720</v>
      </c>
      <c r="S21" s="24">
        <v>17</v>
      </c>
    </row>
    <row r="22" spans="1:19" ht="15.75" customHeight="1" x14ac:dyDescent="0.3">
      <c r="A22" s="20">
        <v>9</v>
      </c>
      <c r="B22" s="96" t="s">
        <v>568</v>
      </c>
      <c r="C22" s="96" t="s">
        <v>107</v>
      </c>
      <c r="D22" s="22">
        <v>95</v>
      </c>
      <c r="E22" s="22">
        <v>94</v>
      </c>
      <c r="F22" s="22">
        <f t="shared" si="2"/>
        <v>189</v>
      </c>
      <c r="G22" s="23">
        <v>9</v>
      </c>
      <c r="H22" s="22">
        <v>719</v>
      </c>
      <c r="I22" s="24">
        <v>20</v>
      </c>
      <c r="K22" s="20">
        <v>5</v>
      </c>
      <c r="L22" s="96" t="s">
        <v>569</v>
      </c>
      <c r="M22" s="96" t="s">
        <v>107</v>
      </c>
      <c r="N22" s="22">
        <v>94</v>
      </c>
      <c r="O22" s="22">
        <v>92</v>
      </c>
      <c r="P22" s="22">
        <f t="shared" si="3"/>
        <v>186</v>
      </c>
      <c r="Q22" s="23">
        <v>7</v>
      </c>
      <c r="R22" s="22">
        <v>720</v>
      </c>
      <c r="S22" s="24">
        <v>17</v>
      </c>
    </row>
    <row r="23" spans="1:19" ht="15.75" customHeight="1" x14ac:dyDescent="0.3">
      <c r="A23" s="20">
        <v>5</v>
      </c>
      <c r="B23" s="96" t="s">
        <v>570</v>
      </c>
      <c r="C23" s="96" t="s">
        <v>107</v>
      </c>
      <c r="D23" s="22">
        <v>93</v>
      </c>
      <c r="E23" s="22">
        <v>90</v>
      </c>
      <c r="F23" s="22">
        <f t="shared" si="2"/>
        <v>183</v>
      </c>
      <c r="G23" s="23">
        <v>3</v>
      </c>
      <c r="H23" s="22">
        <v>720</v>
      </c>
      <c r="I23" s="24">
        <v>17</v>
      </c>
      <c r="K23" s="20">
        <v>3</v>
      </c>
      <c r="L23" s="96" t="s">
        <v>359</v>
      </c>
      <c r="M23" s="96" t="s">
        <v>105</v>
      </c>
      <c r="N23" s="22">
        <v>93</v>
      </c>
      <c r="O23" s="22">
        <v>92</v>
      </c>
      <c r="P23" s="22">
        <f t="shared" si="3"/>
        <v>185</v>
      </c>
      <c r="Q23" s="23">
        <v>6</v>
      </c>
      <c r="R23" s="22">
        <v>724</v>
      </c>
      <c r="S23" s="24">
        <v>16</v>
      </c>
    </row>
    <row r="24" spans="1:19" ht="15.75" customHeight="1" x14ac:dyDescent="0.3">
      <c r="A24" s="20">
        <v>2</v>
      </c>
      <c r="B24" s="96" t="s">
        <v>571</v>
      </c>
      <c r="C24" s="96" t="s">
        <v>490</v>
      </c>
      <c r="D24" s="22">
        <v>88</v>
      </c>
      <c r="E24" s="22">
        <v>87</v>
      </c>
      <c r="F24" s="22">
        <f t="shared" si="2"/>
        <v>175</v>
      </c>
      <c r="G24" s="23">
        <v>2</v>
      </c>
      <c r="H24" s="22">
        <v>699</v>
      </c>
      <c r="I24" s="24">
        <v>11</v>
      </c>
      <c r="K24" s="29">
        <v>2</v>
      </c>
      <c r="L24" s="101" t="s">
        <v>572</v>
      </c>
      <c r="M24" s="101" t="s">
        <v>573</v>
      </c>
      <c r="N24" s="30">
        <v>91</v>
      </c>
      <c r="O24" s="30">
        <v>86</v>
      </c>
      <c r="P24" s="30">
        <f t="shared" si="3"/>
        <v>177</v>
      </c>
      <c r="Q24" s="31">
        <v>2</v>
      </c>
      <c r="R24" s="30">
        <v>721</v>
      </c>
      <c r="S24" s="32">
        <v>14</v>
      </c>
    </row>
    <row r="25" spans="1:19" ht="15.75" customHeight="1" x14ac:dyDescent="0.3">
      <c r="A25" s="29">
        <v>7</v>
      </c>
      <c r="B25" s="101" t="s">
        <v>574</v>
      </c>
      <c r="C25" s="101" t="s">
        <v>38</v>
      </c>
      <c r="D25" s="30">
        <v>0</v>
      </c>
      <c r="E25" s="30">
        <v>0</v>
      </c>
      <c r="F25" s="30">
        <f t="shared" si="2"/>
        <v>0</v>
      </c>
      <c r="G25" s="31">
        <v>0</v>
      </c>
      <c r="H25" s="30">
        <v>160</v>
      </c>
      <c r="I25" s="32">
        <v>1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575</v>
      </c>
      <c r="D27" s="9"/>
      <c r="E27" s="9" t="s">
        <v>576</v>
      </c>
      <c r="F27" s="8"/>
      <c r="G27" s="8"/>
      <c r="H27" s="8"/>
      <c r="I27" s="8"/>
      <c r="K27" s="7"/>
      <c r="L27" s="8" t="s">
        <v>82</v>
      </c>
      <c r="M27" s="9" t="s">
        <v>577</v>
      </c>
      <c r="N27" s="9"/>
      <c r="O27" s="9" t="s">
        <v>578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93" t="s">
        <v>11</v>
      </c>
      <c r="D28" s="66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93" t="s">
        <v>11</v>
      </c>
      <c r="N28" s="66"/>
      <c r="O28" s="98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1</v>
      </c>
      <c r="B29" s="97" t="s">
        <v>579</v>
      </c>
      <c r="C29" s="97" t="s">
        <v>567</v>
      </c>
      <c r="D29" s="16">
        <v>98</v>
      </c>
      <c r="E29" s="16">
        <v>97</v>
      </c>
      <c r="F29" s="16">
        <f t="shared" ref="F29:F36" si="4">SUM(D29:E29)</f>
        <v>195</v>
      </c>
      <c r="G29" s="16">
        <v>8</v>
      </c>
      <c r="H29" s="17">
        <v>765</v>
      </c>
      <c r="I29" s="18">
        <v>31</v>
      </c>
      <c r="K29" s="14">
        <v>2</v>
      </c>
      <c r="L29" s="97" t="s">
        <v>580</v>
      </c>
      <c r="M29" s="97" t="s">
        <v>567</v>
      </c>
      <c r="N29" s="16">
        <v>96</v>
      </c>
      <c r="O29" s="16">
        <v>95</v>
      </c>
      <c r="P29" s="16">
        <f t="shared" ref="P29:P36" si="5">SUM(N29:O29)</f>
        <v>191</v>
      </c>
      <c r="Q29" s="16">
        <v>8</v>
      </c>
      <c r="R29" s="16">
        <v>746</v>
      </c>
      <c r="S29" s="19">
        <v>31</v>
      </c>
    </row>
    <row r="30" spans="1:19" ht="15.75" customHeight="1" x14ac:dyDescent="0.3">
      <c r="A30" s="20">
        <v>7</v>
      </c>
      <c r="B30" s="96" t="s">
        <v>251</v>
      </c>
      <c r="C30" s="96" t="s">
        <v>154</v>
      </c>
      <c r="D30" s="22">
        <v>96</v>
      </c>
      <c r="E30" s="22">
        <v>92</v>
      </c>
      <c r="F30" s="22">
        <f t="shared" si="4"/>
        <v>188</v>
      </c>
      <c r="G30" s="23">
        <v>7</v>
      </c>
      <c r="H30" s="22">
        <v>736</v>
      </c>
      <c r="I30" s="24">
        <v>25</v>
      </c>
      <c r="K30" s="20">
        <v>5</v>
      </c>
      <c r="L30" s="96" t="s">
        <v>581</v>
      </c>
      <c r="M30" s="96" t="s">
        <v>556</v>
      </c>
      <c r="N30" s="22">
        <v>90</v>
      </c>
      <c r="O30" s="22">
        <v>89</v>
      </c>
      <c r="P30" s="22">
        <f t="shared" si="5"/>
        <v>179</v>
      </c>
      <c r="Q30" s="23">
        <v>6</v>
      </c>
      <c r="R30" s="22">
        <v>724</v>
      </c>
      <c r="S30" s="24">
        <v>27</v>
      </c>
    </row>
    <row r="31" spans="1:19" ht="15.75" customHeight="1" x14ac:dyDescent="0.3">
      <c r="A31" s="20">
        <v>6</v>
      </c>
      <c r="B31" s="96" t="s">
        <v>233</v>
      </c>
      <c r="C31" s="96" t="s">
        <v>556</v>
      </c>
      <c r="D31" s="22">
        <v>92</v>
      </c>
      <c r="E31" s="22">
        <v>86</v>
      </c>
      <c r="F31" s="22">
        <f t="shared" si="4"/>
        <v>178</v>
      </c>
      <c r="G31" s="23">
        <v>3</v>
      </c>
      <c r="H31" s="22">
        <v>723</v>
      </c>
      <c r="I31" s="24">
        <v>19</v>
      </c>
      <c r="K31" s="20">
        <v>8</v>
      </c>
      <c r="L31" s="96" t="s">
        <v>582</v>
      </c>
      <c r="M31" s="96" t="s">
        <v>154</v>
      </c>
      <c r="N31" s="22">
        <v>89</v>
      </c>
      <c r="O31" s="22">
        <v>88</v>
      </c>
      <c r="P31" s="22">
        <f t="shared" si="5"/>
        <v>177</v>
      </c>
      <c r="Q31" s="23">
        <v>5</v>
      </c>
      <c r="R31" s="22">
        <v>709</v>
      </c>
      <c r="S31" s="24">
        <v>21</v>
      </c>
    </row>
    <row r="32" spans="1:19" ht="15.75" customHeight="1" x14ac:dyDescent="0.3">
      <c r="A32" s="20">
        <v>4</v>
      </c>
      <c r="B32" s="96" t="s">
        <v>583</v>
      </c>
      <c r="C32" s="96" t="s">
        <v>556</v>
      </c>
      <c r="D32" s="22">
        <v>88</v>
      </c>
      <c r="E32" s="22">
        <v>82</v>
      </c>
      <c r="F32" s="22">
        <f t="shared" si="4"/>
        <v>170</v>
      </c>
      <c r="G32" s="23">
        <v>1</v>
      </c>
      <c r="H32" s="22">
        <v>702</v>
      </c>
      <c r="I32" s="24">
        <v>16</v>
      </c>
      <c r="K32" s="20">
        <v>7</v>
      </c>
      <c r="L32" s="96" t="s">
        <v>584</v>
      </c>
      <c r="M32" s="96" t="s">
        <v>567</v>
      </c>
      <c r="N32" s="22">
        <v>94</v>
      </c>
      <c r="O32" s="22">
        <v>89</v>
      </c>
      <c r="P32" s="22">
        <f t="shared" si="5"/>
        <v>183</v>
      </c>
      <c r="Q32" s="23">
        <v>7</v>
      </c>
      <c r="R32" s="22">
        <v>697</v>
      </c>
      <c r="S32" s="24">
        <v>19</v>
      </c>
    </row>
    <row r="33" spans="1:19" ht="15.75" customHeight="1" x14ac:dyDescent="0.3">
      <c r="A33" s="20">
        <v>2</v>
      </c>
      <c r="B33" s="96" t="s">
        <v>585</v>
      </c>
      <c r="C33" s="96" t="s">
        <v>58</v>
      </c>
      <c r="D33" s="22">
        <v>94</v>
      </c>
      <c r="E33" s="22">
        <v>85</v>
      </c>
      <c r="F33" s="22">
        <f t="shared" si="4"/>
        <v>179</v>
      </c>
      <c r="G33" s="23">
        <v>5</v>
      </c>
      <c r="H33" s="22">
        <v>710</v>
      </c>
      <c r="I33" s="24">
        <v>15</v>
      </c>
      <c r="K33" s="20">
        <v>6</v>
      </c>
      <c r="L33" s="96" t="s">
        <v>586</v>
      </c>
      <c r="M33" s="96" t="s">
        <v>154</v>
      </c>
      <c r="N33" s="22">
        <v>89</v>
      </c>
      <c r="O33" s="22">
        <v>87</v>
      </c>
      <c r="P33" s="22">
        <f t="shared" si="5"/>
        <v>176</v>
      </c>
      <c r="Q33" s="23">
        <v>4</v>
      </c>
      <c r="R33" s="22">
        <v>688</v>
      </c>
      <c r="S33" s="24">
        <v>17</v>
      </c>
    </row>
    <row r="34" spans="1:19" ht="15.75" customHeight="1" x14ac:dyDescent="0.3">
      <c r="A34" s="20">
        <v>3</v>
      </c>
      <c r="B34" s="96" t="s">
        <v>587</v>
      </c>
      <c r="C34" s="96" t="s">
        <v>154</v>
      </c>
      <c r="D34" s="22">
        <v>90</v>
      </c>
      <c r="E34" s="22">
        <v>86</v>
      </c>
      <c r="F34" s="22">
        <f t="shared" si="4"/>
        <v>176</v>
      </c>
      <c r="G34" s="23">
        <v>2</v>
      </c>
      <c r="H34" s="22">
        <v>707</v>
      </c>
      <c r="I34" s="24">
        <v>15</v>
      </c>
      <c r="K34" s="20">
        <v>4</v>
      </c>
      <c r="L34" s="96" t="s">
        <v>588</v>
      </c>
      <c r="M34" s="96" t="s">
        <v>573</v>
      </c>
      <c r="N34" s="22">
        <v>85</v>
      </c>
      <c r="O34" s="22">
        <v>85</v>
      </c>
      <c r="P34" s="22">
        <f t="shared" si="5"/>
        <v>170</v>
      </c>
      <c r="Q34" s="23">
        <v>3</v>
      </c>
      <c r="R34" s="22">
        <v>677</v>
      </c>
      <c r="S34" s="24">
        <v>15</v>
      </c>
    </row>
    <row r="35" spans="1:19" ht="15.75" customHeight="1" x14ac:dyDescent="0.3">
      <c r="A35" s="20">
        <v>8</v>
      </c>
      <c r="B35" s="96" t="s">
        <v>589</v>
      </c>
      <c r="C35" s="96" t="s">
        <v>548</v>
      </c>
      <c r="D35" s="22">
        <v>93</v>
      </c>
      <c r="E35" s="22">
        <v>88</v>
      </c>
      <c r="F35" s="22">
        <f t="shared" si="4"/>
        <v>181</v>
      </c>
      <c r="G35" s="23">
        <v>6</v>
      </c>
      <c r="H35" s="22">
        <v>695</v>
      </c>
      <c r="I35" s="24">
        <v>15</v>
      </c>
      <c r="K35" s="20">
        <v>3</v>
      </c>
      <c r="L35" s="96" t="s">
        <v>590</v>
      </c>
      <c r="M35" s="96" t="s">
        <v>488</v>
      </c>
      <c r="N35" s="22">
        <v>82</v>
      </c>
      <c r="O35" s="22">
        <v>80</v>
      </c>
      <c r="P35" s="22">
        <f t="shared" si="5"/>
        <v>162</v>
      </c>
      <c r="Q35" s="23">
        <v>2</v>
      </c>
      <c r="R35" s="22">
        <v>662</v>
      </c>
      <c r="S35" s="24">
        <v>10</v>
      </c>
    </row>
    <row r="36" spans="1:19" ht="15.75" customHeight="1" x14ac:dyDescent="0.3">
      <c r="A36" s="29">
        <v>5</v>
      </c>
      <c r="B36" s="101" t="s">
        <v>591</v>
      </c>
      <c r="C36" s="101" t="s">
        <v>573</v>
      </c>
      <c r="D36" s="30">
        <v>92</v>
      </c>
      <c r="E36" s="30">
        <v>87</v>
      </c>
      <c r="F36" s="30">
        <f t="shared" si="4"/>
        <v>179</v>
      </c>
      <c r="G36" s="31">
        <v>5</v>
      </c>
      <c r="H36" s="30">
        <v>706</v>
      </c>
      <c r="I36" s="32">
        <v>13</v>
      </c>
      <c r="K36" s="29">
        <v>1</v>
      </c>
      <c r="L36" s="101" t="s">
        <v>592</v>
      </c>
      <c r="M36" s="101" t="s">
        <v>105</v>
      </c>
      <c r="N36" s="30">
        <v>75</v>
      </c>
      <c r="O36" s="30">
        <v>69</v>
      </c>
      <c r="P36" s="30">
        <f t="shared" si="5"/>
        <v>144</v>
      </c>
      <c r="Q36" s="31">
        <v>1</v>
      </c>
      <c r="R36" s="35">
        <v>632</v>
      </c>
      <c r="S36" s="36">
        <v>7</v>
      </c>
    </row>
    <row r="37" spans="1:19" ht="15.75" customHeight="1" x14ac:dyDescent="0.3"/>
    <row r="38" spans="1:19" ht="15.75" customHeight="1" x14ac:dyDescent="0.3">
      <c r="A38" s="7"/>
      <c r="B38" s="8" t="s">
        <v>109</v>
      </c>
      <c r="C38" s="9" t="s">
        <v>593</v>
      </c>
      <c r="D38" s="9"/>
      <c r="E38" s="9" t="s">
        <v>594</v>
      </c>
      <c r="F38" s="8"/>
      <c r="G38" s="8"/>
      <c r="H38" s="8"/>
      <c r="I38" s="8"/>
      <c r="K38" s="7"/>
      <c r="L38" s="8" t="s">
        <v>112</v>
      </c>
      <c r="M38" s="9" t="s">
        <v>595</v>
      </c>
      <c r="N38" s="9"/>
      <c r="O38" s="9" t="s">
        <v>596</v>
      </c>
      <c r="P38" s="8"/>
      <c r="Q38" s="8"/>
      <c r="R38" s="8"/>
      <c r="S38" s="8"/>
    </row>
    <row r="39" spans="1:19" ht="15.75" customHeight="1" x14ac:dyDescent="0.3">
      <c r="A39" s="10">
        <v>2</v>
      </c>
      <c r="B39" s="11" t="s">
        <v>10</v>
      </c>
      <c r="C39" s="93" t="s">
        <v>11</v>
      </c>
      <c r="D39" s="66"/>
      <c r="E39" s="98"/>
      <c r="F39" s="12" t="s">
        <v>12</v>
      </c>
      <c r="G39" s="12" t="s">
        <v>13</v>
      </c>
      <c r="H39" s="12" t="s">
        <v>14</v>
      </c>
      <c r="I39" s="13" t="s">
        <v>15</v>
      </c>
      <c r="K39" s="10">
        <v>2</v>
      </c>
      <c r="L39" s="11" t="s">
        <v>10</v>
      </c>
      <c r="M39" s="93" t="s">
        <v>11</v>
      </c>
      <c r="N39" s="66"/>
      <c r="O39" s="98"/>
      <c r="P39" s="12" t="s">
        <v>12</v>
      </c>
      <c r="Q39" s="12" t="s">
        <v>13</v>
      </c>
      <c r="R39" s="12" t="s">
        <v>14</v>
      </c>
      <c r="S39" s="13" t="s">
        <v>15</v>
      </c>
    </row>
    <row r="40" spans="1:19" ht="15.75" customHeight="1" x14ac:dyDescent="0.3">
      <c r="A40" s="14">
        <v>8</v>
      </c>
      <c r="B40" s="97" t="s">
        <v>194</v>
      </c>
      <c r="C40" s="97" t="s">
        <v>134</v>
      </c>
      <c r="D40" s="16">
        <v>94</v>
      </c>
      <c r="E40" s="16">
        <v>92</v>
      </c>
      <c r="F40" s="16">
        <f t="shared" ref="F40:F47" si="6">SUM(D40:E40)</f>
        <v>186</v>
      </c>
      <c r="G40" s="16">
        <v>8</v>
      </c>
      <c r="H40" s="16">
        <v>745</v>
      </c>
      <c r="I40" s="19">
        <v>29</v>
      </c>
      <c r="K40" s="14">
        <v>4</v>
      </c>
      <c r="L40" s="97" t="s">
        <v>597</v>
      </c>
      <c r="M40" s="97" t="s">
        <v>38</v>
      </c>
      <c r="N40" s="16">
        <v>87</v>
      </c>
      <c r="O40" s="16">
        <v>81</v>
      </c>
      <c r="P40" s="16">
        <f t="shared" ref="P40:P47" si="7">SUM(N40:O40)</f>
        <v>168</v>
      </c>
      <c r="Q40" s="16">
        <v>6</v>
      </c>
      <c r="R40" s="16">
        <v>679</v>
      </c>
      <c r="S40" s="19">
        <v>28</v>
      </c>
    </row>
    <row r="41" spans="1:19" ht="15.75" customHeight="1" x14ac:dyDescent="0.3">
      <c r="A41" s="20">
        <v>6</v>
      </c>
      <c r="B41" s="96" t="s">
        <v>598</v>
      </c>
      <c r="C41" s="96" t="s">
        <v>511</v>
      </c>
      <c r="D41" s="22">
        <v>90</v>
      </c>
      <c r="E41" s="22">
        <v>89</v>
      </c>
      <c r="F41" s="22">
        <f t="shared" si="6"/>
        <v>179</v>
      </c>
      <c r="G41" s="23">
        <v>7</v>
      </c>
      <c r="H41" s="22">
        <v>714</v>
      </c>
      <c r="I41" s="24">
        <v>27</v>
      </c>
      <c r="K41" s="20">
        <v>8</v>
      </c>
      <c r="L41" s="96" t="s">
        <v>599</v>
      </c>
      <c r="M41" s="96" t="s">
        <v>511</v>
      </c>
      <c r="N41" s="22">
        <v>79</v>
      </c>
      <c r="O41" s="22">
        <v>78</v>
      </c>
      <c r="P41" s="22">
        <f t="shared" si="7"/>
        <v>157</v>
      </c>
      <c r="Q41" s="23">
        <v>5</v>
      </c>
      <c r="R41" s="22">
        <v>666</v>
      </c>
      <c r="S41" s="24">
        <v>27</v>
      </c>
    </row>
    <row r="42" spans="1:19" ht="15.75" customHeight="1" x14ac:dyDescent="0.3">
      <c r="A42" s="20">
        <v>4</v>
      </c>
      <c r="B42" s="96" t="s">
        <v>600</v>
      </c>
      <c r="C42" s="96" t="s">
        <v>488</v>
      </c>
      <c r="D42" s="22">
        <v>89</v>
      </c>
      <c r="E42" s="22">
        <v>82</v>
      </c>
      <c r="F42" s="22">
        <f t="shared" si="6"/>
        <v>171</v>
      </c>
      <c r="G42" s="23">
        <v>3</v>
      </c>
      <c r="H42" s="22">
        <v>694</v>
      </c>
      <c r="I42" s="24">
        <v>19</v>
      </c>
      <c r="K42" s="20">
        <v>1</v>
      </c>
      <c r="L42" s="96" t="s">
        <v>601</v>
      </c>
      <c r="M42" s="96" t="s">
        <v>488</v>
      </c>
      <c r="N42" s="22">
        <v>87</v>
      </c>
      <c r="O42" s="22">
        <v>86</v>
      </c>
      <c r="P42" s="22">
        <f t="shared" si="7"/>
        <v>173</v>
      </c>
      <c r="Q42" s="23">
        <v>8</v>
      </c>
      <c r="R42" s="27">
        <v>664</v>
      </c>
      <c r="S42" s="28">
        <v>25</v>
      </c>
    </row>
    <row r="43" spans="1:19" ht="15.75" customHeight="1" x14ac:dyDescent="0.3">
      <c r="A43" s="20">
        <v>2</v>
      </c>
      <c r="B43" s="96" t="s">
        <v>516</v>
      </c>
      <c r="C43" s="96" t="s">
        <v>468</v>
      </c>
      <c r="D43" s="22">
        <v>88</v>
      </c>
      <c r="E43" s="22">
        <v>87</v>
      </c>
      <c r="F43" s="22">
        <f t="shared" si="6"/>
        <v>175</v>
      </c>
      <c r="G43" s="23">
        <v>6</v>
      </c>
      <c r="H43" s="22">
        <v>690</v>
      </c>
      <c r="I43" s="24">
        <v>19</v>
      </c>
      <c r="K43" s="20">
        <v>2</v>
      </c>
      <c r="L43" s="96" t="s">
        <v>602</v>
      </c>
      <c r="M43" s="96" t="s">
        <v>134</v>
      </c>
      <c r="N43" s="22">
        <v>87</v>
      </c>
      <c r="O43" s="22">
        <v>86</v>
      </c>
      <c r="P43" s="22">
        <f t="shared" si="7"/>
        <v>173</v>
      </c>
      <c r="Q43" s="23">
        <v>8</v>
      </c>
      <c r="R43" s="22">
        <v>648</v>
      </c>
      <c r="S43" s="24">
        <v>23</v>
      </c>
    </row>
    <row r="44" spans="1:19" ht="15.75" customHeight="1" x14ac:dyDescent="0.3">
      <c r="A44" s="20">
        <v>5</v>
      </c>
      <c r="B44" s="96" t="s">
        <v>603</v>
      </c>
      <c r="C44" s="96" t="s">
        <v>511</v>
      </c>
      <c r="D44" s="22">
        <v>84</v>
      </c>
      <c r="E44" s="38">
        <v>76</v>
      </c>
      <c r="F44" s="22">
        <f t="shared" si="6"/>
        <v>160</v>
      </c>
      <c r="G44" s="23">
        <v>1</v>
      </c>
      <c r="H44" s="22">
        <v>663</v>
      </c>
      <c r="I44" s="24">
        <v>15</v>
      </c>
      <c r="K44" s="20">
        <v>5</v>
      </c>
      <c r="L44" s="96" t="s">
        <v>604</v>
      </c>
      <c r="M44" s="96" t="s">
        <v>90</v>
      </c>
      <c r="N44" s="22">
        <v>73</v>
      </c>
      <c r="O44" s="38">
        <v>73</v>
      </c>
      <c r="P44" s="22">
        <f t="shared" si="7"/>
        <v>146</v>
      </c>
      <c r="Q44" s="23">
        <v>4</v>
      </c>
      <c r="R44" s="22">
        <v>610</v>
      </c>
      <c r="S44" s="24">
        <v>17</v>
      </c>
    </row>
    <row r="45" spans="1:19" ht="15.75" customHeight="1" x14ac:dyDescent="0.3">
      <c r="A45" s="20">
        <v>7</v>
      </c>
      <c r="B45" s="96" t="s">
        <v>605</v>
      </c>
      <c r="C45" s="96" t="s">
        <v>573</v>
      </c>
      <c r="D45" s="22">
        <v>87</v>
      </c>
      <c r="E45" s="22">
        <v>86</v>
      </c>
      <c r="F45" s="22">
        <f t="shared" si="6"/>
        <v>173</v>
      </c>
      <c r="G45" s="23">
        <v>5</v>
      </c>
      <c r="H45" s="22">
        <v>657</v>
      </c>
      <c r="I45" s="24">
        <v>13</v>
      </c>
      <c r="K45" s="20">
        <v>3</v>
      </c>
      <c r="L45" s="96" t="s">
        <v>606</v>
      </c>
      <c r="M45" s="96" t="s">
        <v>488</v>
      </c>
      <c r="N45" s="22">
        <v>0</v>
      </c>
      <c r="O45" s="22">
        <v>0</v>
      </c>
      <c r="P45" s="22">
        <f t="shared" si="7"/>
        <v>0</v>
      </c>
      <c r="Q45" s="23">
        <v>0</v>
      </c>
      <c r="R45" s="22">
        <v>318</v>
      </c>
      <c r="S45" s="24">
        <v>8</v>
      </c>
    </row>
    <row r="46" spans="1:19" ht="15.75" customHeight="1" x14ac:dyDescent="0.3">
      <c r="A46" s="20">
        <v>3</v>
      </c>
      <c r="B46" s="96" t="s">
        <v>607</v>
      </c>
      <c r="C46" s="96" t="s">
        <v>511</v>
      </c>
      <c r="D46" s="22">
        <v>85</v>
      </c>
      <c r="E46" s="22">
        <v>76</v>
      </c>
      <c r="F46" s="22">
        <f t="shared" si="6"/>
        <v>161</v>
      </c>
      <c r="G46" s="23">
        <v>2</v>
      </c>
      <c r="H46" s="22">
        <v>519</v>
      </c>
      <c r="I46" s="24">
        <v>13</v>
      </c>
      <c r="K46" s="20">
        <v>6</v>
      </c>
      <c r="L46" s="96" t="s">
        <v>608</v>
      </c>
      <c r="M46" s="96" t="s">
        <v>154</v>
      </c>
      <c r="N46" s="22" t="s">
        <v>43</v>
      </c>
      <c r="O46" s="22"/>
      <c r="P46" s="22">
        <f t="shared" si="7"/>
        <v>0</v>
      </c>
      <c r="Q46" s="23">
        <v>0</v>
      </c>
      <c r="R46" s="22">
        <v>0</v>
      </c>
      <c r="S46" s="24">
        <v>0</v>
      </c>
    </row>
    <row r="47" spans="1:19" ht="15.75" customHeight="1" x14ac:dyDescent="0.3">
      <c r="A47" s="29">
        <v>1</v>
      </c>
      <c r="B47" s="101" t="s">
        <v>609</v>
      </c>
      <c r="C47" s="101" t="s">
        <v>488</v>
      </c>
      <c r="D47" s="30">
        <v>88</v>
      </c>
      <c r="E47" s="30">
        <v>85</v>
      </c>
      <c r="F47" s="30">
        <f t="shared" si="6"/>
        <v>173</v>
      </c>
      <c r="G47" s="31">
        <v>5</v>
      </c>
      <c r="H47" s="35">
        <v>661</v>
      </c>
      <c r="I47" s="36">
        <v>11</v>
      </c>
      <c r="K47" s="29">
        <v>7</v>
      </c>
      <c r="L47" s="101" t="s">
        <v>610</v>
      </c>
      <c r="M47" s="101" t="s">
        <v>154</v>
      </c>
      <c r="N47" s="30" t="s">
        <v>43</v>
      </c>
      <c r="O47" s="30"/>
      <c r="P47" s="30">
        <f t="shared" si="7"/>
        <v>0</v>
      </c>
      <c r="Q47" s="31">
        <v>0</v>
      </c>
      <c r="R47" s="30">
        <v>0</v>
      </c>
      <c r="S47" s="32">
        <v>0</v>
      </c>
    </row>
    <row r="48" spans="1:19" ht="15.75" customHeight="1" x14ac:dyDescent="0.3"/>
    <row r="49" spans="2:6" ht="15.75" customHeight="1" x14ac:dyDescent="0.3">
      <c r="B49" s="8" t="s">
        <v>531</v>
      </c>
    </row>
    <row r="50" spans="2:6" ht="15.75" customHeight="1" x14ac:dyDescent="0.3"/>
    <row r="51" spans="2:6" ht="15.75" customHeight="1" x14ac:dyDescent="0.3">
      <c r="B51" s="4" t="s">
        <v>532</v>
      </c>
      <c r="F51" s="39" t="s">
        <v>168</v>
      </c>
    </row>
    <row r="52" spans="2:6" ht="15.75" customHeight="1" x14ac:dyDescent="0.3">
      <c r="B52" s="4" t="s">
        <v>169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7B519443-834A-4832-A81F-AFA89BC266A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6A40B-C3D1-400B-88C0-D6DBF7A73AA1}">
  <sheetPr codeName="Sheet39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539</v>
      </c>
      <c r="C1" s="8"/>
      <c r="D1" s="100"/>
      <c r="E1" s="100"/>
      <c r="F1" s="100" t="s">
        <v>267</v>
      </c>
      <c r="G1" s="100"/>
      <c r="H1" s="100"/>
      <c r="I1" s="100" t="s">
        <v>1</v>
      </c>
      <c r="J1" s="100"/>
      <c r="K1" s="100"/>
      <c r="L1" s="100"/>
      <c r="M1" s="8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8"/>
      <c r="Y1" s="8"/>
    </row>
    <row r="2" spans="1:25" ht="15.75" customHeight="1" x14ac:dyDescent="0.3">
      <c r="B2" s="5" t="s">
        <v>2</v>
      </c>
      <c r="I2" s="99" t="s">
        <v>459</v>
      </c>
    </row>
    <row r="3" spans="1:25" ht="15.75" customHeight="1" x14ac:dyDescent="0.3">
      <c r="A3" s="7"/>
      <c r="B3" s="8" t="s">
        <v>4</v>
      </c>
      <c r="C3" s="9" t="s">
        <v>611</v>
      </c>
      <c r="D3" s="9"/>
      <c r="E3" s="9" t="s">
        <v>612</v>
      </c>
      <c r="F3" s="8"/>
      <c r="G3" s="8"/>
      <c r="H3" s="8"/>
      <c r="I3" s="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.75" customHeight="1" x14ac:dyDescent="0.3">
      <c r="A4" s="10">
        <v>2</v>
      </c>
      <c r="B4" s="11" t="s">
        <v>10</v>
      </c>
      <c r="C4" s="93" t="s">
        <v>11</v>
      </c>
      <c r="D4" s="66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75" customHeight="1" x14ac:dyDescent="0.3">
      <c r="A5" s="14">
        <v>7</v>
      </c>
      <c r="B5" s="103" t="s">
        <v>552</v>
      </c>
      <c r="C5" s="103" t="s">
        <v>468</v>
      </c>
      <c r="D5" s="54">
        <v>100</v>
      </c>
      <c r="E5" s="54">
        <v>100</v>
      </c>
      <c r="F5" s="16">
        <v>200</v>
      </c>
      <c r="G5" s="16">
        <v>7</v>
      </c>
      <c r="H5" s="54">
        <v>779</v>
      </c>
      <c r="I5" s="55">
        <v>24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15.75" customHeight="1" x14ac:dyDescent="0.3">
      <c r="A6" s="58">
        <v>2</v>
      </c>
      <c r="B6" s="104" t="s">
        <v>545</v>
      </c>
      <c r="C6" s="104" t="s">
        <v>38</v>
      </c>
      <c r="D6" s="56">
        <v>97</v>
      </c>
      <c r="E6" s="56">
        <v>97</v>
      </c>
      <c r="F6" s="22">
        <v>194</v>
      </c>
      <c r="G6" s="22">
        <v>6</v>
      </c>
      <c r="H6" s="56">
        <v>775</v>
      </c>
      <c r="I6" s="57">
        <v>24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.75" customHeight="1" x14ac:dyDescent="0.3">
      <c r="A7" s="58">
        <v>6</v>
      </c>
      <c r="B7" s="104" t="s">
        <v>491</v>
      </c>
      <c r="C7" s="104" t="s">
        <v>468</v>
      </c>
      <c r="D7" s="56">
        <v>97</v>
      </c>
      <c r="E7" s="56">
        <v>96</v>
      </c>
      <c r="F7" s="22">
        <v>193</v>
      </c>
      <c r="G7" s="22">
        <v>5</v>
      </c>
      <c r="H7" s="56">
        <v>768</v>
      </c>
      <c r="I7" s="57">
        <v>20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15.75" customHeight="1" x14ac:dyDescent="0.3">
      <c r="A8" s="20">
        <v>3</v>
      </c>
      <c r="B8" s="104" t="s">
        <v>554</v>
      </c>
      <c r="C8" s="104" t="s">
        <v>154</v>
      </c>
      <c r="D8" s="56">
        <v>97</v>
      </c>
      <c r="E8" s="56">
        <v>92</v>
      </c>
      <c r="F8" s="22">
        <v>189</v>
      </c>
      <c r="G8" s="22">
        <v>4</v>
      </c>
      <c r="H8" s="56">
        <v>766</v>
      </c>
      <c r="I8" s="57">
        <v>20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ht="15.75" customHeight="1" x14ac:dyDescent="0.3">
      <c r="A9" s="58">
        <v>4</v>
      </c>
      <c r="B9" s="104" t="s">
        <v>435</v>
      </c>
      <c r="C9" s="104" t="s">
        <v>436</v>
      </c>
      <c r="D9" s="56">
        <v>97</v>
      </c>
      <c r="E9" s="56">
        <v>91</v>
      </c>
      <c r="F9" s="22">
        <v>188</v>
      </c>
      <c r="G9" s="22">
        <v>3</v>
      </c>
      <c r="H9" s="56">
        <v>746</v>
      </c>
      <c r="I9" s="57">
        <v>10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15.75" customHeight="1" x14ac:dyDescent="0.3">
      <c r="A10" s="20">
        <v>5</v>
      </c>
      <c r="B10" s="104" t="s">
        <v>497</v>
      </c>
      <c r="C10" s="104" t="s">
        <v>182</v>
      </c>
      <c r="D10" s="56">
        <v>96</v>
      </c>
      <c r="E10" s="56">
        <v>92</v>
      </c>
      <c r="F10" s="22">
        <v>188</v>
      </c>
      <c r="G10" s="22">
        <v>3</v>
      </c>
      <c r="H10" s="56">
        <v>744</v>
      </c>
      <c r="I10" s="57">
        <v>9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t="15.75" customHeight="1" x14ac:dyDescent="0.3">
      <c r="A11" s="29">
        <v>1</v>
      </c>
      <c r="B11" s="101" t="s">
        <v>563</v>
      </c>
      <c r="C11" s="101" t="s">
        <v>147</v>
      </c>
      <c r="D11" s="30">
        <v>92</v>
      </c>
      <c r="E11" s="30">
        <v>92</v>
      </c>
      <c r="F11" s="30">
        <v>184</v>
      </c>
      <c r="G11" s="30">
        <v>1</v>
      </c>
      <c r="H11" s="35">
        <v>745</v>
      </c>
      <c r="I11" s="36">
        <v>8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ht="15.75" customHeigh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ht="15.75" customHeight="1" x14ac:dyDescent="0.3">
      <c r="A13" s="7"/>
      <c r="B13" s="8" t="s">
        <v>7</v>
      </c>
      <c r="C13" s="9" t="s">
        <v>311</v>
      </c>
      <c r="D13" s="9"/>
      <c r="E13" s="9" t="s">
        <v>613</v>
      </c>
      <c r="F13" s="8"/>
      <c r="G13" s="8"/>
      <c r="H13" s="8"/>
      <c r="I13" s="8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ht="15.75" customHeight="1" x14ac:dyDescent="0.3">
      <c r="A14" s="10">
        <v>2</v>
      </c>
      <c r="B14" s="11" t="s">
        <v>10</v>
      </c>
      <c r="C14" s="93" t="s">
        <v>11</v>
      </c>
      <c r="D14" s="66"/>
      <c r="E14" s="98"/>
      <c r="F14" s="12" t="s">
        <v>12</v>
      </c>
      <c r="G14" s="12" t="s">
        <v>13</v>
      </c>
      <c r="H14" s="12" t="s">
        <v>14</v>
      </c>
      <c r="I14" s="13" t="s">
        <v>15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ht="15.75" customHeight="1" x14ac:dyDescent="0.3">
      <c r="A15" s="14">
        <v>1</v>
      </c>
      <c r="B15" s="97" t="s">
        <v>579</v>
      </c>
      <c r="C15" s="97" t="s">
        <v>567</v>
      </c>
      <c r="D15" s="16">
        <v>98</v>
      </c>
      <c r="E15" s="16">
        <v>97</v>
      </c>
      <c r="F15" s="16">
        <v>195</v>
      </c>
      <c r="G15" s="16">
        <v>7</v>
      </c>
      <c r="H15" s="17">
        <v>765</v>
      </c>
      <c r="I15" s="18">
        <v>25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ht="15.75" customHeight="1" x14ac:dyDescent="0.3">
      <c r="A16" s="58">
        <v>2</v>
      </c>
      <c r="B16" s="104" t="s">
        <v>493</v>
      </c>
      <c r="C16" s="104" t="s">
        <v>182</v>
      </c>
      <c r="D16" s="56">
        <v>98</v>
      </c>
      <c r="E16" s="56">
        <v>93</v>
      </c>
      <c r="F16" s="22">
        <v>191</v>
      </c>
      <c r="G16" s="22">
        <v>6</v>
      </c>
      <c r="H16" s="56">
        <v>742</v>
      </c>
      <c r="I16" s="57">
        <v>21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ht="15.75" customHeight="1" x14ac:dyDescent="0.3">
      <c r="A17" s="20">
        <v>7</v>
      </c>
      <c r="B17" s="104" t="s">
        <v>251</v>
      </c>
      <c r="C17" s="104" t="s">
        <v>154</v>
      </c>
      <c r="D17" s="56">
        <v>96</v>
      </c>
      <c r="E17" s="56">
        <v>92</v>
      </c>
      <c r="F17" s="22">
        <v>188</v>
      </c>
      <c r="G17" s="22">
        <v>5</v>
      </c>
      <c r="H17" s="56">
        <v>736</v>
      </c>
      <c r="I17" s="57">
        <v>20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ht="15.75" customHeight="1" x14ac:dyDescent="0.3">
      <c r="A18" s="20">
        <v>5</v>
      </c>
      <c r="B18" s="104" t="s">
        <v>565</v>
      </c>
      <c r="C18" s="104" t="s">
        <v>38</v>
      </c>
      <c r="D18" s="56">
        <v>94</v>
      </c>
      <c r="E18" s="56">
        <v>93</v>
      </c>
      <c r="F18" s="22">
        <v>187</v>
      </c>
      <c r="G18" s="22">
        <v>4</v>
      </c>
      <c r="H18" s="56">
        <v>726</v>
      </c>
      <c r="I18" s="57">
        <v>16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ht="15.75" customHeight="1" x14ac:dyDescent="0.3">
      <c r="A19" s="58">
        <v>6</v>
      </c>
      <c r="B19" s="104" t="s">
        <v>566</v>
      </c>
      <c r="C19" s="104" t="s">
        <v>567</v>
      </c>
      <c r="D19" s="56">
        <v>88</v>
      </c>
      <c r="E19" s="56">
        <v>85</v>
      </c>
      <c r="F19" s="22">
        <v>173</v>
      </c>
      <c r="G19" s="22">
        <v>1</v>
      </c>
      <c r="H19" s="56">
        <v>720</v>
      </c>
      <c r="I19" s="57">
        <v>15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15.75" customHeight="1" x14ac:dyDescent="0.3">
      <c r="A20" s="58">
        <v>4</v>
      </c>
      <c r="B20" s="104" t="s">
        <v>587</v>
      </c>
      <c r="C20" s="104" t="s">
        <v>154</v>
      </c>
      <c r="D20" s="56">
        <v>90</v>
      </c>
      <c r="E20" s="56">
        <v>86</v>
      </c>
      <c r="F20" s="22">
        <v>176</v>
      </c>
      <c r="G20" s="22">
        <v>3</v>
      </c>
      <c r="H20" s="56">
        <v>707</v>
      </c>
      <c r="I20" s="57">
        <v>10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15.75" customHeight="1" x14ac:dyDescent="0.3">
      <c r="A21" s="29">
        <v>3</v>
      </c>
      <c r="B21" s="105" t="s">
        <v>571</v>
      </c>
      <c r="C21" s="105" t="s">
        <v>490</v>
      </c>
      <c r="D21" s="59">
        <v>88</v>
      </c>
      <c r="E21" s="59">
        <v>87</v>
      </c>
      <c r="F21" s="30">
        <v>175</v>
      </c>
      <c r="G21" s="30">
        <v>2</v>
      </c>
      <c r="H21" s="59">
        <v>699</v>
      </c>
      <c r="I21" s="60">
        <v>8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15.75" customHeight="1" x14ac:dyDescent="0.3">
      <c r="A23" s="7"/>
      <c r="B23" s="8" t="s">
        <v>48</v>
      </c>
      <c r="C23" s="9" t="s">
        <v>614</v>
      </c>
      <c r="D23" s="9"/>
      <c r="E23" s="9" t="s">
        <v>615</v>
      </c>
      <c r="F23" s="8"/>
      <c r="G23" s="8"/>
      <c r="H23" s="8"/>
      <c r="I23" s="8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15.75" customHeight="1" x14ac:dyDescent="0.3">
      <c r="A24" s="10">
        <v>2</v>
      </c>
      <c r="B24" s="11" t="s">
        <v>10</v>
      </c>
      <c r="C24" s="93" t="s">
        <v>11</v>
      </c>
      <c r="D24" s="66"/>
      <c r="E24" s="98"/>
      <c r="F24" s="12" t="s">
        <v>12</v>
      </c>
      <c r="G24" s="12" t="s">
        <v>13</v>
      </c>
      <c r="H24" s="12" t="s">
        <v>14</v>
      </c>
      <c r="I24" s="13" t="s">
        <v>15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15.75" customHeight="1" x14ac:dyDescent="0.3">
      <c r="A25" s="53">
        <v>6</v>
      </c>
      <c r="B25" s="103" t="s">
        <v>194</v>
      </c>
      <c r="C25" s="103" t="s">
        <v>134</v>
      </c>
      <c r="D25" s="54">
        <v>94</v>
      </c>
      <c r="E25" s="54">
        <v>92</v>
      </c>
      <c r="F25" s="16">
        <v>186</v>
      </c>
      <c r="G25" s="16">
        <v>6</v>
      </c>
      <c r="H25" s="54">
        <v>745</v>
      </c>
      <c r="I25" s="55">
        <v>23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ht="15.75" customHeight="1" x14ac:dyDescent="0.3">
      <c r="A26" s="20">
        <v>1</v>
      </c>
      <c r="B26" s="96" t="s">
        <v>516</v>
      </c>
      <c r="C26" s="96" t="s">
        <v>468</v>
      </c>
      <c r="D26" s="22">
        <v>88</v>
      </c>
      <c r="E26" s="22">
        <v>87</v>
      </c>
      <c r="F26" s="22">
        <v>175</v>
      </c>
      <c r="G26" s="22">
        <v>5</v>
      </c>
      <c r="H26" s="27">
        <v>690</v>
      </c>
      <c r="I26" s="28">
        <v>20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15.75" customHeight="1" x14ac:dyDescent="0.3">
      <c r="A27" s="58">
        <v>2</v>
      </c>
      <c r="B27" s="104" t="s">
        <v>602</v>
      </c>
      <c r="C27" s="104" t="s">
        <v>134</v>
      </c>
      <c r="D27" s="56">
        <v>87</v>
      </c>
      <c r="E27" s="56">
        <v>86</v>
      </c>
      <c r="F27" s="22">
        <v>173</v>
      </c>
      <c r="G27" s="22">
        <v>4</v>
      </c>
      <c r="H27" s="56">
        <v>648</v>
      </c>
      <c r="I27" s="57">
        <v>15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t="15.75" customHeight="1" x14ac:dyDescent="0.3">
      <c r="A28" s="20">
        <v>3</v>
      </c>
      <c r="B28" s="96" t="s">
        <v>604</v>
      </c>
      <c r="C28" s="96" t="s">
        <v>90</v>
      </c>
      <c r="D28" s="22">
        <v>73</v>
      </c>
      <c r="E28" s="38">
        <v>73</v>
      </c>
      <c r="F28" s="22">
        <v>146</v>
      </c>
      <c r="G28" s="22">
        <v>3</v>
      </c>
      <c r="H28" s="56">
        <v>610</v>
      </c>
      <c r="I28" s="57">
        <v>14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15.75" customHeight="1" x14ac:dyDescent="0.3">
      <c r="A29" s="58">
        <v>4</v>
      </c>
      <c r="B29" s="104" t="s">
        <v>608</v>
      </c>
      <c r="C29" s="104" t="s">
        <v>154</v>
      </c>
      <c r="D29" s="56" t="s">
        <v>43</v>
      </c>
      <c r="E29" s="56" t="s">
        <v>449</v>
      </c>
      <c r="F29" s="22">
        <v>0</v>
      </c>
      <c r="G29" s="22">
        <v>0</v>
      </c>
      <c r="H29" s="56">
        <v>0</v>
      </c>
      <c r="I29" s="57">
        <v>0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ht="15.75" customHeight="1" x14ac:dyDescent="0.3">
      <c r="A30" s="29">
        <v>5</v>
      </c>
      <c r="B30" s="105" t="s">
        <v>610</v>
      </c>
      <c r="C30" s="105" t="s">
        <v>154</v>
      </c>
      <c r="D30" s="59" t="s">
        <v>43</v>
      </c>
      <c r="E30" s="59" t="s">
        <v>449</v>
      </c>
      <c r="F30" s="30">
        <v>0</v>
      </c>
      <c r="G30" s="30">
        <v>0</v>
      </c>
      <c r="H30" s="59">
        <v>0</v>
      </c>
      <c r="I30" s="60">
        <v>0</v>
      </c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15.75" customHeight="1" x14ac:dyDescent="0.3">
      <c r="A32" s="52"/>
      <c r="B32" s="106" t="s">
        <v>531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15.75" customHeight="1" x14ac:dyDescent="0.3">
      <c r="A34" s="52"/>
      <c r="B34" s="4" t="s">
        <v>266</v>
      </c>
      <c r="F34" s="39" t="s">
        <v>168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15.75" customHeight="1" x14ac:dyDescent="0.3">
      <c r="A35" s="52"/>
      <c r="B35" s="4" t="s">
        <v>169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6AED32F0-9473-4846-9511-F23165AE09B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FCB5-FE96-4D82-94BD-1F2F57794538}">
  <sheetPr codeName="Sheet4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51" t="s">
        <v>3</v>
      </c>
    </row>
    <row r="3" spans="1:25" ht="15.75" customHeight="1" x14ac:dyDescent="0.3">
      <c r="A3" s="7"/>
      <c r="B3" s="8" t="s">
        <v>4</v>
      </c>
      <c r="C3" s="4" t="s">
        <v>264</v>
      </c>
      <c r="E3" s="9" t="s">
        <v>265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3">
        <v>4</v>
      </c>
      <c r="B5" s="54" t="s">
        <v>24</v>
      </c>
      <c r="C5" s="54" t="s">
        <v>25</v>
      </c>
      <c r="D5" s="54">
        <v>188</v>
      </c>
      <c r="E5" s="16">
        <v>8</v>
      </c>
      <c r="F5" s="54">
        <v>744</v>
      </c>
      <c r="G5" s="55">
        <v>30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1</v>
      </c>
      <c r="B6" s="26" t="s">
        <v>54</v>
      </c>
      <c r="C6" s="26" t="s">
        <v>17</v>
      </c>
      <c r="D6" s="22">
        <v>186</v>
      </c>
      <c r="E6" s="22">
        <v>7</v>
      </c>
      <c r="F6" s="27">
        <v>739</v>
      </c>
      <c r="G6" s="28">
        <v>28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7</v>
      </c>
      <c r="B7" s="56" t="s">
        <v>29</v>
      </c>
      <c r="C7" s="56" t="s">
        <v>30</v>
      </c>
      <c r="D7" s="56">
        <v>186</v>
      </c>
      <c r="E7" s="22">
        <v>7</v>
      </c>
      <c r="F7" s="56">
        <v>729</v>
      </c>
      <c r="G7" s="57">
        <v>25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6</v>
      </c>
      <c r="B8" s="56" t="s">
        <v>33</v>
      </c>
      <c r="C8" s="56" t="s">
        <v>34</v>
      </c>
      <c r="D8" s="56">
        <v>182</v>
      </c>
      <c r="E8" s="22">
        <v>5</v>
      </c>
      <c r="F8" s="56">
        <v>730</v>
      </c>
      <c r="G8" s="57">
        <v>23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8</v>
      </c>
      <c r="B9" s="50" t="s">
        <v>177</v>
      </c>
      <c r="C9" s="45" t="s">
        <v>38</v>
      </c>
      <c r="D9" s="45">
        <v>182</v>
      </c>
      <c r="E9" s="22">
        <v>5</v>
      </c>
      <c r="F9" s="56">
        <v>694</v>
      </c>
      <c r="G9" s="57">
        <v>16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8">
        <v>2</v>
      </c>
      <c r="B10" s="56" t="s">
        <v>117</v>
      </c>
      <c r="C10" s="56" t="s">
        <v>42</v>
      </c>
      <c r="D10" s="56">
        <v>171</v>
      </c>
      <c r="E10" s="22">
        <v>3</v>
      </c>
      <c r="F10" s="56">
        <v>682</v>
      </c>
      <c r="G10" s="57">
        <v>13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5</v>
      </c>
      <c r="B11" s="56" t="s">
        <v>230</v>
      </c>
      <c r="C11" s="56" t="s">
        <v>38</v>
      </c>
      <c r="D11" s="56">
        <v>154</v>
      </c>
      <c r="E11" s="22">
        <v>2</v>
      </c>
      <c r="F11" s="56">
        <v>624</v>
      </c>
      <c r="G11" s="57">
        <v>8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9">
        <v>3</v>
      </c>
      <c r="B12" s="59" t="s">
        <v>260</v>
      </c>
      <c r="C12" s="59" t="s">
        <v>38</v>
      </c>
      <c r="D12" s="59">
        <v>109</v>
      </c>
      <c r="E12" s="30">
        <v>1</v>
      </c>
      <c r="F12" s="59">
        <v>459</v>
      </c>
      <c r="G12" s="60">
        <v>4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4" t="s">
        <v>266</v>
      </c>
      <c r="F14" s="39" t="s">
        <v>168</v>
      </c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4" t="s">
        <v>169</v>
      </c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6BF9D35E-A3A9-487A-BFCB-7C68E60863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4171-C01B-4E42-AC6D-471A3D112065}">
  <sheetPr codeName="Sheet40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617</v>
      </c>
    </row>
    <row r="3" spans="1:25" ht="15.75" customHeight="1" x14ac:dyDescent="0.3">
      <c r="A3" s="7"/>
      <c r="B3" s="8" t="s">
        <v>4</v>
      </c>
      <c r="C3" s="9" t="s">
        <v>618</v>
      </c>
      <c r="D3" s="9"/>
      <c r="E3" s="9" t="s">
        <v>619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3" t="s">
        <v>11</v>
      </c>
      <c r="D4" s="66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16" t="s">
        <v>465</v>
      </c>
      <c r="C5" s="16" t="s">
        <v>436</v>
      </c>
      <c r="D5" s="16">
        <v>90</v>
      </c>
      <c r="E5" s="16">
        <v>95</v>
      </c>
      <c r="F5" s="16">
        <f t="shared" ref="F5:F14" si="0">SUM(D5:E5)</f>
        <v>185</v>
      </c>
      <c r="G5" s="16">
        <v>8</v>
      </c>
      <c r="H5" s="16">
        <v>754</v>
      </c>
      <c r="I5" s="19">
        <v>37</v>
      </c>
      <c r="K5" s="4"/>
    </row>
    <row r="6" spans="1:25" ht="15.75" customHeight="1" x14ac:dyDescent="0.3">
      <c r="A6" s="20">
        <v>6</v>
      </c>
      <c r="B6" s="22" t="s">
        <v>620</v>
      </c>
      <c r="C6" s="22" t="s">
        <v>473</v>
      </c>
      <c r="D6" s="22">
        <v>97</v>
      </c>
      <c r="E6" s="22">
        <v>97</v>
      </c>
      <c r="F6" s="22">
        <f t="shared" si="0"/>
        <v>194</v>
      </c>
      <c r="G6" s="23">
        <v>10</v>
      </c>
      <c r="H6" s="22">
        <v>674</v>
      </c>
      <c r="I6" s="24">
        <v>29</v>
      </c>
      <c r="K6" s="4"/>
    </row>
    <row r="7" spans="1:25" ht="15.75" customHeight="1" x14ac:dyDescent="0.3">
      <c r="A7" s="20">
        <v>10</v>
      </c>
      <c r="B7" s="22" t="s">
        <v>479</v>
      </c>
      <c r="C7" s="22" t="s">
        <v>436</v>
      </c>
      <c r="D7" s="22">
        <v>90</v>
      </c>
      <c r="E7" s="22">
        <v>92</v>
      </c>
      <c r="F7" s="22">
        <f t="shared" si="0"/>
        <v>182</v>
      </c>
      <c r="G7" s="23">
        <v>7</v>
      </c>
      <c r="H7" s="22">
        <v>736</v>
      </c>
      <c r="I7" s="24">
        <v>28</v>
      </c>
      <c r="J7" s="95"/>
      <c r="K7" s="4"/>
    </row>
    <row r="8" spans="1:25" ht="15.75" customHeight="1" x14ac:dyDescent="0.3">
      <c r="A8" s="20">
        <v>2</v>
      </c>
      <c r="B8" s="22" t="s">
        <v>547</v>
      </c>
      <c r="C8" s="22" t="s">
        <v>548</v>
      </c>
      <c r="D8" s="22">
        <v>95</v>
      </c>
      <c r="E8" s="22">
        <v>96</v>
      </c>
      <c r="F8" s="22">
        <f t="shared" si="0"/>
        <v>191</v>
      </c>
      <c r="G8" s="23">
        <v>9</v>
      </c>
      <c r="H8" s="27">
        <v>746</v>
      </c>
      <c r="I8" s="28">
        <v>27</v>
      </c>
      <c r="K8" s="4"/>
    </row>
    <row r="9" spans="1:25" ht="15.75" customHeight="1" x14ac:dyDescent="0.3">
      <c r="A9" s="20">
        <v>7</v>
      </c>
      <c r="B9" s="22" t="s">
        <v>466</v>
      </c>
      <c r="C9" s="22" t="s">
        <v>182</v>
      </c>
      <c r="D9" s="22">
        <v>89</v>
      </c>
      <c r="E9" s="22">
        <v>92</v>
      </c>
      <c r="F9" s="22">
        <f t="shared" si="0"/>
        <v>181</v>
      </c>
      <c r="G9" s="23">
        <v>6</v>
      </c>
      <c r="H9" s="22">
        <v>738</v>
      </c>
      <c r="I9" s="24">
        <v>27</v>
      </c>
    </row>
    <row r="10" spans="1:25" ht="15.75" customHeight="1" x14ac:dyDescent="0.3">
      <c r="A10" s="20">
        <v>4</v>
      </c>
      <c r="B10" s="22" t="s">
        <v>621</v>
      </c>
      <c r="C10" s="22" t="s">
        <v>473</v>
      </c>
      <c r="D10" s="22">
        <v>86</v>
      </c>
      <c r="E10" s="22">
        <v>93</v>
      </c>
      <c r="F10" s="22">
        <f t="shared" si="0"/>
        <v>179</v>
      </c>
      <c r="G10" s="23">
        <v>5</v>
      </c>
      <c r="H10" s="22">
        <v>561</v>
      </c>
      <c r="I10" s="24">
        <v>23</v>
      </c>
    </row>
    <row r="11" spans="1:25" ht="15.75" customHeight="1" x14ac:dyDescent="0.3">
      <c r="A11" s="20">
        <v>5</v>
      </c>
      <c r="B11" s="22" t="s">
        <v>622</v>
      </c>
      <c r="C11" s="22" t="s">
        <v>488</v>
      </c>
      <c r="D11" s="22">
        <v>88</v>
      </c>
      <c r="E11" s="22">
        <v>90</v>
      </c>
      <c r="F11" s="22">
        <f t="shared" si="0"/>
        <v>178</v>
      </c>
      <c r="G11" s="23">
        <v>4</v>
      </c>
      <c r="H11" s="22">
        <v>717</v>
      </c>
      <c r="I11" s="24">
        <v>17</v>
      </c>
    </row>
    <row r="12" spans="1:25" ht="15.75" customHeight="1" x14ac:dyDescent="0.3">
      <c r="A12" s="20">
        <v>1</v>
      </c>
      <c r="B12" s="22" t="s">
        <v>78</v>
      </c>
      <c r="C12" s="22" t="s">
        <v>38</v>
      </c>
      <c r="D12" s="22">
        <v>86</v>
      </c>
      <c r="E12" s="22">
        <v>92</v>
      </c>
      <c r="F12" s="22">
        <f t="shared" si="0"/>
        <v>178</v>
      </c>
      <c r="G12" s="23">
        <v>4</v>
      </c>
      <c r="H12" s="27">
        <v>711</v>
      </c>
      <c r="I12" s="28">
        <v>16</v>
      </c>
    </row>
    <row r="13" spans="1:25" ht="15.75" customHeight="1" x14ac:dyDescent="0.3">
      <c r="A13" s="20">
        <v>8</v>
      </c>
      <c r="B13" s="22" t="s">
        <v>507</v>
      </c>
      <c r="C13" s="22" t="s">
        <v>182</v>
      </c>
      <c r="D13" s="22">
        <v>86</v>
      </c>
      <c r="E13" s="22">
        <v>89</v>
      </c>
      <c r="F13" s="22">
        <f t="shared" si="0"/>
        <v>175</v>
      </c>
      <c r="G13" s="23">
        <v>1</v>
      </c>
      <c r="H13" s="22">
        <v>706</v>
      </c>
      <c r="I13" s="24">
        <v>13</v>
      </c>
    </row>
    <row r="14" spans="1:25" ht="15.75" customHeight="1" x14ac:dyDescent="0.3">
      <c r="A14" s="29">
        <v>3</v>
      </c>
      <c r="B14" s="30" t="s">
        <v>59</v>
      </c>
      <c r="C14" s="30" t="s">
        <v>488</v>
      </c>
      <c r="D14" s="30">
        <v>86</v>
      </c>
      <c r="E14" s="30">
        <v>90</v>
      </c>
      <c r="F14" s="30">
        <f t="shared" si="0"/>
        <v>176</v>
      </c>
      <c r="G14" s="31">
        <v>2</v>
      </c>
      <c r="H14" s="30">
        <v>690</v>
      </c>
      <c r="I14" s="32">
        <v>9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623</v>
      </c>
      <c r="D16" s="9"/>
      <c r="E16" s="9" t="s">
        <v>624</v>
      </c>
      <c r="F16" s="8"/>
      <c r="G16" s="8"/>
      <c r="H16" s="8"/>
      <c r="I16" s="8"/>
    </row>
    <row r="17" spans="1:9" ht="15.75" customHeight="1" x14ac:dyDescent="0.3">
      <c r="A17" s="10">
        <v>2</v>
      </c>
      <c r="B17" s="11" t="s">
        <v>10</v>
      </c>
      <c r="C17" s="93" t="s">
        <v>11</v>
      </c>
      <c r="D17" s="66"/>
      <c r="E17" s="98"/>
      <c r="F17" s="12" t="s">
        <v>12</v>
      </c>
      <c r="G17" s="12" t="s">
        <v>13</v>
      </c>
      <c r="H17" s="12" t="s">
        <v>14</v>
      </c>
      <c r="I17" s="13" t="s">
        <v>15</v>
      </c>
    </row>
    <row r="18" spans="1:9" ht="15.75" customHeight="1" x14ac:dyDescent="0.3">
      <c r="A18" s="14">
        <v>6</v>
      </c>
      <c r="B18" s="16" t="s">
        <v>625</v>
      </c>
      <c r="C18" s="16" t="s">
        <v>38</v>
      </c>
      <c r="D18" s="16">
        <v>85</v>
      </c>
      <c r="E18" s="16">
        <v>89</v>
      </c>
      <c r="F18" s="16">
        <f t="shared" ref="F18:F27" si="1">SUM(D18:E18)</f>
        <v>174</v>
      </c>
      <c r="G18" s="16">
        <v>9</v>
      </c>
      <c r="H18" s="16">
        <v>706</v>
      </c>
      <c r="I18" s="19">
        <v>39</v>
      </c>
    </row>
    <row r="19" spans="1:9" ht="15.75" customHeight="1" x14ac:dyDescent="0.3">
      <c r="A19" s="20">
        <v>7</v>
      </c>
      <c r="B19" s="22" t="s">
        <v>626</v>
      </c>
      <c r="C19" s="22" t="s">
        <v>182</v>
      </c>
      <c r="D19" s="22">
        <v>93</v>
      </c>
      <c r="E19" s="38">
        <v>94</v>
      </c>
      <c r="F19" s="22">
        <f t="shared" si="1"/>
        <v>187</v>
      </c>
      <c r="G19" s="23">
        <v>10</v>
      </c>
      <c r="H19" s="22">
        <v>693</v>
      </c>
      <c r="I19" s="24">
        <v>28</v>
      </c>
    </row>
    <row r="20" spans="1:9" ht="15.75" customHeight="1" x14ac:dyDescent="0.3">
      <c r="A20" s="20">
        <v>5</v>
      </c>
      <c r="B20" s="22" t="s">
        <v>482</v>
      </c>
      <c r="C20" s="22" t="s">
        <v>473</v>
      </c>
      <c r="D20" s="22">
        <v>74</v>
      </c>
      <c r="E20" s="22">
        <v>87</v>
      </c>
      <c r="F20" s="22">
        <f t="shared" si="1"/>
        <v>161</v>
      </c>
      <c r="G20" s="23">
        <v>2</v>
      </c>
      <c r="H20" s="22">
        <v>683</v>
      </c>
      <c r="I20" s="24">
        <v>25</v>
      </c>
    </row>
    <row r="21" spans="1:9" ht="15.75" customHeight="1" x14ac:dyDescent="0.3">
      <c r="A21" s="20">
        <v>2</v>
      </c>
      <c r="B21" s="22" t="s">
        <v>500</v>
      </c>
      <c r="C21" s="22" t="s">
        <v>473</v>
      </c>
      <c r="D21" s="22">
        <v>77</v>
      </c>
      <c r="E21" s="22">
        <v>86</v>
      </c>
      <c r="F21" s="22">
        <f t="shared" si="1"/>
        <v>163</v>
      </c>
      <c r="G21" s="23">
        <v>3</v>
      </c>
      <c r="H21" s="22">
        <v>676</v>
      </c>
      <c r="I21" s="24">
        <v>25</v>
      </c>
    </row>
    <row r="22" spans="1:9" ht="15.75" customHeight="1" x14ac:dyDescent="0.3">
      <c r="A22" s="20">
        <v>4</v>
      </c>
      <c r="B22" s="22" t="s">
        <v>627</v>
      </c>
      <c r="C22" s="22" t="s">
        <v>488</v>
      </c>
      <c r="D22" s="22">
        <v>82</v>
      </c>
      <c r="E22" s="22">
        <v>85</v>
      </c>
      <c r="F22" s="22">
        <f t="shared" si="1"/>
        <v>167</v>
      </c>
      <c r="G22" s="23">
        <v>6</v>
      </c>
      <c r="H22" s="22">
        <v>662</v>
      </c>
      <c r="I22" s="24">
        <v>21</v>
      </c>
    </row>
    <row r="23" spans="1:9" ht="15.75" customHeight="1" x14ac:dyDescent="0.3">
      <c r="A23" s="20">
        <v>1</v>
      </c>
      <c r="B23" s="22" t="s">
        <v>628</v>
      </c>
      <c r="C23" s="22" t="s">
        <v>473</v>
      </c>
      <c r="D23" s="38">
        <v>0</v>
      </c>
      <c r="E23" s="22">
        <v>84</v>
      </c>
      <c r="F23" s="22">
        <f t="shared" si="1"/>
        <v>84</v>
      </c>
      <c r="G23" s="23">
        <v>1</v>
      </c>
      <c r="H23" s="27">
        <v>590</v>
      </c>
      <c r="I23" s="28">
        <v>21</v>
      </c>
    </row>
    <row r="24" spans="1:9" ht="15.75" customHeight="1" x14ac:dyDescent="0.3">
      <c r="A24" s="20">
        <v>3</v>
      </c>
      <c r="B24" s="22" t="s">
        <v>431</v>
      </c>
      <c r="C24" s="22" t="s">
        <v>134</v>
      </c>
      <c r="D24" s="22">
        <v>81</v>
      </c>
      <c r="E24" s="22">
        <v>84</v>
      </c>
      <c r="F24" s="22">
        <f t="shared" si="1"/>
        <v>165</v>
      </c>
      <c r="G24" s="23">
        <v>4</v>
      </c>
      <c r="H24" s="22">
        <v>670</v>
      </c>
      <c r="I24" s="24">
        <v>19</v>
      </c>
    </row>
    <row r="25" spans="1:9" ht="15.75" customHeight="1" x14ac:dyDescent="0.3">
      <c r="A25" s="20">
        <v>9</v>
      </c>
      <c r="B25" s="22" t="s">
        <v>629</v>
      </c>
      <c r="C25" s="22" t="s">
        <v>488</v>
      </c>
      <c r="D25" s="22">
        <v>83</v>
      </c>
      <c r="E25" s="22">
        <v>86</v>
      </c>
      <c r="F25" s="22">
        <f t="shared" si="1"/>
        <v>169</v>
      </c>
      <c r="G25" s="23">
        <v>7</v>
      </c>
      <c r="H25" s="22">
        <v>666</v>
      </c>
      <c r="I25" s="24">
        <v>19</v>
      </c>
    </row>
    <row r="26" spans="1:9" ht="15.75" customHeight="1" x14ac:dyDescent="0.3">
      <c r="A26" s="20">
        <v>8</v>
      </c>
      <c r="B26" s="22" t="s">
        <v>630</v>
      </c>
      <c r="C26" s="22" t="s">
        <v>182</v>
      </c>
      <c r="D26" s="22">
        <v>87</v>
      </c>
      <c r="E26" s="22">
        <v>87</v>
      </c>
      <c r="F26" s="22">
        <f t="shared" si="1"/>
        <v>174</v>
      </c>
      <c r="G26" s="23">
        <v>9</v>
      </c>
      <c r="H26" s="22">
        <v>662</v>
      </c>
      <c r="I26" s="24">
        <v>19</v>
      </c>
    </row>
    <row r="27" spans="1:9" ht="15.75" customHeight="1" x14ac:dyDescent="0.3">
      <c r="A27" s="29">
        <v>10</v>
      </c>
      <c r="B27" s="30" t="s">
        <v>584</v>
      </c>
      <c r="C27" s="30" t="s">
        <v>567</v>
      </c>
      <c r="D27" s="30">
        <v>79</v>
      </c>
      <c r="E27" s="30">
        <v>88</v>
      </c>
      <c r="F27" s="30">
        <f t="shared" si="1"/>
        <v>167</v>
      </c>
      <c r="G27" s="31">
        <v>6</v>
      </c>
      <c r="H27" s="30">
        <v>640</v>
      </c>
      <c r="I27" s="32">
        <v>15</v>
      </c>
    </row>
    <row r="28" spans="1:9" ht="15.75" customHeight="1" x14ac:dyDescent="0.3"/>
    <row r="29" spans="1:9" ht="15.75" customHeight="1" x14ac:dyDescent="0.3">
      <c r="A29" s="7"/>
      <c r="B29" s="8" t="s">
        <v>48</v>
      </c>
      <c r="C29" s="9" t="s">
        <v>631</v>
      </c>
      <c r="D29" s="9"/>
      <c r="E29" s="9" t="s">
        <v>632</v>
      </c>
      <c r="F29" s="8"/>
      <c r="G29" s="8"/>
      <c r="H29" s="8"/>
      <c r="I29" s="8"/>
    </row>
    <row r="30" spans="1:9" ht="15.75" customHeight="1" x14ac:dyDescent="0.3">
      <c r="A30" s="10">
        <v>2</v>
      </c>
      <c r="B30" s="11" t="s">
        <v>10</v>
      </c>
      <c r="C30" s="93" t="s">
        <v>11</v>
      </c>
      <c r="D30" s="66"/>
      <c r="E30" s="98"/>
      <c r="F30" s="12" t="s">
        <v>12</v>
      </c>
      <c r="G30" s="12" t="s">
        <v>13</v>
      </c>
      <c r="H30" s="12" t="s">
        <v>14</v>
      </c>
      <c r="I30" s="13" t="s">
        <v>15</v>
      </c>
    </row>
    <row r="31" spans="1:9" ht="15.75" customHeight="1" x14ac:dyDescent="0.3">
      <c r="A31" s="14">
        <v>3</v>
      </c>
      <c r="B31" s="16" t="s">
        <v>633</v>
      </c>
      <c r="C31" s="16" t="s">
        <v>478</v>
      </c>
      <c r="D31" s="16">
        <v>86</v>
      </c>
      <c r="E31" s="16">
        <v>87</v>
      </c>
      <c r="F31" s="16">
        <f t="shared" ref="F31:F39" si="2">SUM(D31:E31)</f>
        <v>173</v>
      </c>
      <c r="G31" s="16">
        <v>8</v>
      </c>
      <c r="H31" s="16">
        <v>710</v>
      </c>
      <c r="I31" s="19">
        <v>34</v>
      </c>
    </row>
    <row r="32" spans="1:9" ht="15.75" customHeight="1" x14ac:dyDescent="0.3">
      <c r="A32" s="20">
        <v>5</v>
      </c>
      <c r="B32" s="22" t="s">
        <v>634</v>
      </c>
      <c r="C32" s="22" t="s">
        <v>38</v>
      </c>
      <c r="D32" s="22">
        <v>88</v>
      </c>
      <c r="E32" s="22">
        <v>94</v>
      </c>
      <c r="F32" s="22">
        <f t="shared" si="2"/>
        <v>182</v>
      </c>
      <c r="G32" s="23">
        <v>9</v>
      </c>
      <c r="H32" s="22">
        <v>713</v>
      </c>
      <c r="I32" s="24">
        <v>33</v>
      </c>
    </row>
    <row r="33" spans="1:9" ht="15.75" customHeight="1" x14ac:dyDescent="0.3">
      <c r="A33" s="20">
        <v>8</v>
      </c>
      <c r="B33" s="22" t="s">
        <v>635</v>
      </c>
      <c r="C33" s="22" t="s">
        <v>436</v>
      </c>
      <c r="D33" s="22">
        <v>84</v>
      </c>
      <c r="E33" s="22">
        <v>87</v>
      </c>
      <c r="F33" s="22">
        <f t="shared" si="2"/>
        <v>171</v>
      </c>
      <c r="G33" s="23">
        <v>6</v>
      </c>
      <c r="H33" s="22">
        <v>678</v>
      </c>
      <c r="I33" s="24">
        <v>24</v>
      </c>
    </row>
    <row r="34" spans="1:9" ht="15.75" customHeight="1" x14ac:dyDescent="0.3">
      <c r="A34" s="20">
        <v>6</v>
      </c>
      <c r="B34" s="22" t="s">
        <v>636</v>
      </c>
      <c r="C34" s="22" t="s">
        <v>23</v>
      </c>
      <c r="D34" s="22">
        <v>82</v>
      </c>
      <c r="E34" s="22">
        <v>90</v>
      </c>
      <c r="F34" s="22">
        <f t="shared" si="2"/>
        <v>172</v>
      </c>
      <c r="G34" s="23">
        <v>7</v>
      </c>
      <c r="H34" s="22">
        <v>655</v>
      </c>
      <c r="I34" s="24">
        <v>19</v>
      </c>
    </row>
    <row r="35" spans="1:9" ht="15.75" customHeight="1" x14ac:dyDescent="0.3">
      <c r="A35" s="20">
        <v>1</v>
      </c>
      <c r="B35" s="22" t="s">
        <v>637</v>
      </c>
      <c r="C35" s="22" t="s">
        <v>488</v>
      </c>
      <c r="D35" s="22">
        <v>77</v>
      </c>
      <c r="E35" s="22">
        <v>85</v>
      </c>
      <c r="F35" s="22">
        <f t="shared" si="2"/>
        <v>162</v>
      </c>
      <c r="G35" s="23">
        <v>3</v>
      </c>
      <c r="H35" s="27">
        <v>655</v>
      </c>
      <c r="I35" s="28">
        <v>18</v>
      </c>
    </row>
    <row r="36" spans="1:9" ht="15.75" customHeight="1" x14ac:dyDescent="0.3">
      <c r="A36" s="20">
        <v>7</v>
      </c>
      <c r="B36" s="22" t="s">
        <v>566</v>
      </c>
      <c r="C36" s="22" t="s">
        <v>567</v>
      </c>
      <c r="D36" s="22">
        <v>81</v>
      </c>
      <c r="E36" s="22">
        <v>86</v>
      </c>
      <c r="F36" s="22">
        <f t="shared" si="2"/>
        <v>167</v>
      </c>
      <c r="G36" s="23">
        <v>5</v>
      </c>
      <c r="H36" s="22">
        <v>652</v>
      </c>
      <c r="I36" s="24">
        <v>18</v>
      </c>
    </row>
    <row r="37" spans="1:9" ht="15.75" customHeight="1" x14ac:dyDescent="0.3">
      <c r="A37" s="20">
        <v>2</v>
      </c>
      <c r="B37" s="22" t="s">
        <v>638</v>
      </c>
      <c r="C37" s="22" t="s">
        <v>478</v>
      </c>
      <c r="D37" s="22">
        <v>63</v>
      </c>
      <c r="E37" s="22">
        <v>71</v>
      </c>
      <c r="F37" s="22">
        <f t="shared" si="2"/>
        <v>134</v>
      </c>
      <c r="G37" s="23">
        <v>1</v>
      </c>
      <c r="H37" s="22">
        <v>611</v>
      </c>
      <c r="I37" s="24">
        <v>13</v>
      </c>
    </row>
    <row r="38" spans="1:9" ht="15.75" customHeight="1" x14ac:dyDescent="0.3">
      <c r="A38" s="20">
        <v>9</v>
      </c>
      <c r="B38" s="22" t="s">
        <v>497</v>
      </c>
      <c r="C38" s="22" t="s">
        <v>182</v>
      </c>
      <c r="D38" s="22">
        <v>80</v>
      </c>
      <c r="E38" s="22">
        <v>83</v>
      </c>
      <c r="F38" s="22">
        <f t="shared" si="2"/>
        <v>163</v>
      </c>
      <c r="G38" s="23">
        <v>4</v>
      </c>
      <c r="H38" s="22">
        <v>489</v>
      </c>
      <c r="I38" s="24">
        <v>13</v>
      </c>
    </row>
    <row r="39" spans="1:9" ht="15.75" customHeight="1" x14ac:dyDescent="0.3">
      <c r="A39" s="29">
        <v>4</v>
      </c>
      <c r="B39" s="30" t="s">
        <v>639</v>
      </c>
      <c r="C39" s="30" t="s">
        <v>488</v>
      </c>
      <c r="D39" s="30">
        <v>69</v>
      </c>
      <c r="E39" s="30">
        <v>85</v>
      </c>
      <c r="F39" s="30">
        <f t="shared" si="2"/>
        <v>154</v>
      </c>
      <c r="G39" s="31">
        <v>2</v>
      </c>
      <c r="H39" s="30">
        <v>616</v>
      </c>
      <c r="I39" s="32">
        <v>8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640</v>
      </c>
      <c r="D41" s="9"/>
      <c r="E41" s="9" t="s">
        <v>641</v>
      </c>
      <c r="F41" s="8"/>
      <c r="G41" s="8"/>
      <c r="H41" s="8"/>
      <c r="I41" s="8"/>
    </row>
    <row r="42" spans="1:9" ht="15.75" customHeight="1" x14ac:dyDescent="0.3">
      <c r="A42" s="10">
        <v>2</v>
      </c>
      <c r="B42" s="11" t="s">
        <v>10</v>
      </c>
      <c r="C42" s="93" t="s">
        <v>11</v>
      </c>
      <c r="D42" s="66"/>
      <c r="E42" s="98"/>
      <c r="F42" s="12" t="s">
        <v>12</v>
      </c>
      <c r="G42" s="12" t="s">
        <v>13</v>
      </c>
      <c r="H42" s="12" t="s">
        <v>14</v>
      </c>
      <c r="I42" s="13" t="s">
        <v>15</v>
      </c>
    </row>
    <row r="43" spans="1:9" ht="15.75" customHeight="1" x14ac:dyDescent="0.3">
      <c r="A43" s="14">
        <v>7</v>
      </c>
      <c r="B43" s="16" t="s">
        <v>642</v>
      </c>
      <c r="C43" s="16" t="s">
        <v>162</v>
      </c>
      <c r="D43" s="16">
        <v>88</v>
      </c>
      <c r="E43" s="16">
        <v>93</v>
      </c>
      <c r="F43" s="16">
        <f t="shared" ref="F43:F51" si="3">SUM(D43:E43)</f>
        <v>181</v>
      </c>
      <c r="G43" s="16">
        <v>9</v>
      </c>
      <c r="H43" s="16">
        <v>722</v>
      </c>
      <c r="I43" s="19">
        <v>36</v>
      </c>
    </row>
    <row r="44" spans="1:9" ht="15.75" customHeight="1" x14ac:dyDescent="0.3">
      <c r="A44" s="20">
        <v>9</v>
      </c>
      <c r="B44" s="22" t="s">
        <v>146</v>
      </c>
      <c r="C44" s="22" t="s">
        <v>147</v>
      </c>
      <c r="D44" s="22">
        <v>86</v>
      </c>
      <c r="E44" s="22">
        <v>87</v>
      </c>
      <c r="F44" s="22">
        <f t="shared" si="3"/>
        <v>173</v>
      </c>
      <c r="G44" s="23">
        <v>8</v>
      </c>
      <c r="H44" s="22">
        <v>690</v>
      </c>
      <c r="I44" s="24">
        <v>33</v>
      </c>
    </row>
    <row r="45" spans="1:9" ht="15.75" customHeight="1" x14ac:dyDescent="0.3">
      <c r="A45" s="20">
        <v>1</v>
      </c>
      <c r="B45" s="22" t="s">
        <v>580</v>
      </c>
      <c r="C45" s="22" t="s">
        <v>567</v>
      </c>
      <c r="D45" s="22">
        <v>88</v>
      </c>
      <c r="E45" s="22">
        <v>70</v>
      </c>
      <c r="F45" s="22">
        <f t="shared" si="3"/>
        <v>158</v>
      </c>
      <c r="G45" s="23">
        <v>6</v>
      </c>
      <c r="H45" s="27">
        <v>643</v>
      </c>
      <c r="I45" s="28">
        <v>26</v>
      </c>
    </row>
    <row r="46" spans="1:9" ht="15.75" customHeight="1" x14ac:dyDescent="0.3">
      <c r="A46" s="20">
        <v>5</v>
      </c>
      <c r="B46" s="22" t="s">
        <v>498</v>
      </c>
      <c r="C46" s="22" t="s">
        <v>488</v>
      </c>
      <c r="D46" s="22">
        <v>80</v>
      </c>
      <c r="E46" s="22">
        <v>81</v>
      </c>
      <c r="F46" s="22">
        <f t="shared" si="3"/>
        <v>161</v>
      </c>
      <c r="G46" s="23">
        <v>7</v>
      </c>
      <c r="H46" s="22">
        <v>626</v>
      </c>
      <c r="I46" s="24">
        <v>22</v>
      </c>
    </row>
    <row r="47" spans="1:9" ht="15.75" customHeight="1" x14ac:dyDescent="0.3">
      <c r="A47" s="20">
        <v>2</v>
      </c>
      <c r="B47" s="22" t="s">
        <v>643</v>
      </c>
      <c r="C47" s="22" t="s">
        <v>567</v>
      </c>
      <c r="D47" s="22">
        <v>75</v>
      </c>
      <c r="E47" s="22">
        <v>83</v>
      </c>
      <c r="F47" s="22">
        <f t="shared" si="3"/>
        <v>158</v>
      </c>
      <c r="G47" s="23">
        <v>6</v>
      </c>
      <c r="H47" s="22">
        <v>616</v>
      </c>
      <c r="I47" s="24">
        <v>22</v>
      </c>
    </row>
    <row r="48" spans="1:9" ht="15.75" customHeight="1" x14ac:dyDescent="0.3">
      <c r="A48" s="20">
        <v>6</v>
      </c>
      <c r="B48" s="22" t="s">
        <v>601</v>
      </c>
      <c r="C48" s="22" t="s">
        <v>488</v>
      </c>
      <c r="D48" s="22">
        <v>76</v>
      </c>
      <c r="E48" s="22">
        <v>82</v>
      </c>
      <c r="F48" s="22">
        <f t="shared" si="3"/>
        <v>158</v>
      </c>
      <c r="G48" s="23">
        <v>6</v>
      </c>
      <c r="H48" s="22">
        <v>582</v>
      </c>
      <c r="I48" s="24">
        <v>18</v>
      </c>
    </row>
    <row r="49" spans="1:9" ht="15.75" customHeight="1" x14ac:dyDescent="0.3">
      <c r="A49" s="20">
        <v>4</v>
      </c>
      <c r="B49" s="22" t="s">
        <v>585</v>
      </c>
      <c r="C49" s="22" t="s">
        <v>58</v>
      </c>
      <c r="D49" s="22">
        <v>61</v>
      </c>
      <c r="E49" s="22">
        <v>69</v>
      </c>
      <c r="F49" s="22">
        <f t="shared" si="3"/>
        <v>130</v>
      </c>
      <c r="G49" s="23">
        <v>3</v>
      </c>
      <c r="H49" s="22">
        <v>532</v>
      </c>
      <c r="I49" s="24">
        <v>12</v>
      </c>
    </row>
    <row r="50" spans="1:9" ht="15.75" customHeight="1" x14ac:dyDescent="0.3">
      <c r="A50" s="20">
        <v>8</v>
      </c>
      <c r="B50" s="22" t="s">
        <v>644</v>
      </c>
      <c r="C50" s="22" t="s">
        <v>162</v>
      </c>
      <c r="D50" s="22" t="s">
        <v>43</v>
      </c>
      <c r="E50" s="22"/>
      <c r="F50" s="22">
        <f t="shared" si="3"/>
        <v>0</v>
      </c>
      <c r="G50" s="23">
        <v>0</v>
      </c>
      <c r="H50" s="22">
        <v>158</v>
      </c>
      <c r="I50" s="24">
        <v>6</v>
      </c>
    </row>
    <row r="51" spans="1:9" ht="15.75" customHeight="1" x14ac:dyDescent="0.3">
      <c r="A51" s="29">
        <v>3</v>
      </c>
      <c r="B51" s="30" t="s">
        <v>590</v>
      </c>
      <c r="C51" s="30" t="s">
        <v>488</v>
      </c>
      <c r="D51" s="30">
        <v>46</v>
      </c>
      <c r="E51" s="30">
        <v>52</v>
      </c>
      <c r="F51" s="30">
        <f t="shared" si="3"/>
        <v>98</v>
      </c>
      <c r="G51" s="31">
        <v>2</v>
      </c>
      <c r="H51" s="30">
        <v>318</v>
      </c>
      <c r="I51" s="32">
        <v>5</v>
      </c>
    </row>
    <row r="52" spans="1:9" ht="15.75" customHeight="1" x14ac:dyDescent="0.3"/>
    <row r="53" spans="1:9" ht="15.75" customHeight="1" x14ac:dyDescent="0.3">
      <c r="B53" s="4" t="s">
        <v>645</v>
      </c>
      <c r="F53" s="39" t="s">
        <v>168</v>
      </c>
    </row>
    <row r="54" spans="1:9" ht="15.75" customHeight="1" x14ac:dyDescent="0.3">
      <c r="B54" s="4" t="s">
        <v>169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1B9AD423-4E2B-4F44-957F-E105CB729AE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49C2-5417-4EAE-B182-07F28FA5EF42}">
  <sheetPr codeName="Sheet41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3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616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617</v>
      </c>
    </row>
    <row r="3" spans="1:25" ht="15.75" customHeight="1" x14ac:dyDescent="0.3">
      <c r="A3" s="7"/>
      <c r="B3" s="8" t="s">
        <v>4</v>
      </c>
      <c r="C3" s="4" t="s">
        <v>646</v>
      </c>
      <c r="E3" s="9" t="s">
        <v>647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3" t="s">
        <v>11</v>
      </c>
      <c r="D4" s="66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11</v>
      </c>
      <c r="B5" s="54" t="s">
        <v>465</v>
      </c>
      <c r="C5" s="54" t="s">
        <v>436</v>
      </c>
      <c r="D5" s="54">
        <v>90</v>
      </c>
      <c r="E5" s="54">
        <v>95</v>
      </c>
      <c r="F5" s="16">
        <v>185</v>
      </c>
      <c r="G5" s="16">
        <v>11</v>
      </c>
      <c r="H5" s="54">
        <v>754</v>
      </c>
      <c r="I5" s="55">
        <v>47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12</v>
      </c>
      <c r="B6" s="56" t="s">
        <v>479</v>
      </c>
      <c r="C6" s="56" t="s">
        <v>436</v>
      </c>
      <c r="D6" s="56">
        <v>90</v>
      </c>
      <c r="E6" s="56">
        <v>92</v>
      </c>
      <c r="F6" s="22">
        <v>182</v>
      </c>
      <c r="G6" s="22">
        <v>10</v>
      </c>
      <c r="H6" s="56">
        <v>736</v>
      </c>
      <c r="I6" s="57">
        <v>43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10</v>
      </c>
      <c r="B7" s="56" t="s">
        <v>507</v>
      </c>
      <c r="C7" s="56" t="s">
        <v>182</v>
      </c>
      <c r="D7" s="56">
        <v>86</v>
      </c>
      <c r="E7" s="56">
        <v>89</v>
      </c>
      <c r="F7" s="22">
        <v>175</v>
      </c>
      <c r="G7" s="22">
        <v>8</v>
      </c>
      <c r="H7" s="56">
        <v>706</v>
      </c>
      <c r="I7" s="57">
        <v>34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0">
        <v>9</v>
      </c>
      <c r="B8" s="22" t="s">
        <v>626</v>
      </c>
      <c r="C8" s="22" t="s">
        <v>182</v>
      </c>
      <c r="D8" s="22">
        <v>93</v>
      </c>
      <c r="E8" s="38">
        <v>94</v>
      </c>
      <c r="F8" s="22">
        <v>187</v>
      </c>
      <c r="G8" s="22">
        <v>12</v>
      </c>
      <c r="H8" s="56">
        <v>693</v>
      </c>
      <c r="I8" s="57">
        <v>32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4</v>
      </c>
      <c r="B9" s="56" t="s">
        <v>621</v>
      </c>
      <c r="C9" s="56" t="s">
        <v>473</v>
      </c>
      <c r="D9" s="56">
        <v>86</v>
      </c>
      <c r="E9" s="56">
        <v>93</v>
      </c>
      <c r="F9" s="22">
        <v>179</v>
      </c>
      <c r="G9" s="22">
        <v>9</v>
      </c>
      <c r="H9" s="56">
        <v>561</v>
      </c>
      <c r="I9" s="57">
        <v>32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56" t="s">
        <v>482</v>
      </c>
      <c r="C10" s="56" t="s">
        <v>473</v>
      </c>
      <c r="D10" s="56">
        <v>74</v>
      </c>
      <c r="E10" s="56">
        <v>87</v>
      </c>
      <c r="F10" s="22">
        <v>161</v>
      </c>
      <c r="G10" s="22">
        <v>3</v>
      </c>
      <c r="H10" s="56">
        <v>683</v>
      </c>
      <c r="I10" s="57">
        <v>28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3</v>
      </c>
      <c r="B11" s="56" t="s">
        <v>431</v>
      </c>
      <c r="C11" s="56" t="s">
        <v>134</v>
      </c>
      <c r="D11" s="56">
        <v>81</v>
      </c>
      <c r="E11" s="56">
        <v>84</v>
      </c>
      <c r="F11" s="22">
        <v>165</v>
      </c>
      <c r="G11" s="22">
        <v>5</v>
      </c>
      <c r="H11" s="56">
        <v>670</v>
      </c>
      <c r="I11" s="57">
        <v>24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8">
        <v>2</v>
      </c>
      <c r="B12" s="22" t="s">
        <v>628</v>
      </c>
      <c r="C12" s="22" t="s">
        <v>473</v>
      </c>
      <c r="D12" s="38">
        <v>0</v>
      </c>
      <c r="E12" s="22">
        <v>84</v>
      </c>
      <c r="F12" s="22">
        <v>84</v>
      </c>
      <c r="G12" s="22">
        <v>1</v>
      </c>
      <c r="H12" s="56">
        <v>590</v>
      </c>
      <c r="I12" s="57">
        <v>22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0">
        <v>7</v>
      </c>
      <c r="B13" s="56" t="s">
        <v>566</v>
      </c>
      <c r="C13" s="56" t="s">
        <v>567</v>
      </c>
      <c r="D13" s="56">
        <v>81</v>
      </c>
      <c r="E13" s="56">
        <v>86</v>
      </c>
      <c r="F13" s="22">
        <v>167</v>
      </c>
      <c r="G13" s="22">
        <v>6</v>
      </c>
      <c r="H13" s="56">
        <v>652</v>
      </c>
      <c r="I13" s="57">
        <v>19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8">
        <v>6</v>
      </c>
      <c r="B14" s="56" t="s">
        <v>636</v>
      </c>
      <c r="C14" s="56" t="s">
        <v>23</v>
      </c>
      <c r="D14" s="56">
        <v>82</v>
      </c>
      <c r="E14" s="56">
        <v>90</v>
      </c>
      <c r="F14" s="22">
        <v>172</v>
      </c>
      <c r="G14" s="22">
        <v>7</v>
      </c>
      <c r="H14" s="56">
        <v>655</v>
      </c>
      <c r="I14" s="57">
        <v>18</v>
      </c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8">
        <v>8</v>
      </c>
      <c r="B15" s="56" t="s">
        <v>497</v>
      </c>
      <c r="C15" s="56" t="s">
        <v>182</v>
      </c>
      <c r="D15" s="56">
        <v>80</v>
      </c>
      <c r="E15" s="56">
        <v>83</v>
      </c>
      <c r="F15" s="22">
        <v>163</v>
      </c>
      <c r="G15" s="22">
        <v>4</v>
      </c>
      <c r="H15" s="56">
        <v>489</v>
      </c>
      <c r="I15" s="57">
        <v>13</v>
      </c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9">
        <v>1</v>
      </c>
      <c r="B16" s="30" t="s">
        <v>643</v>
      </c>
      <c r="C16" s="30" t="s">
        <v>567</v>
      </c>
      <c r="D16" s="30">
        <v>75</v>
      </c>
      <c r="E16" s="30">
        <v>83</v>
      </c>
      <c r="F16" s="30">
        <v>158</v>
      </c>
      <c r="G16" s="30">
        <v>2</v>
      </c>
      <c r="H16" s="35">
        <v>616</v>
      </c>
      <c r="I16" s="36">
        <v>7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4" t="s">
        <v>266</v>
      </c>
      <c r="F18" s="39" t="s">
        <v>168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4" t="s">
        <v>169</v>
      </c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33E23D5B-09AF-4064-884F-AB59FC34F5A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2F4E-0BD0-48F3-9756-F8619867F208}">
  <sheetPr codeName="Sheet42"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1" customWidth="1"/>
    <col min="2" max="3" width="20.7109375" style="111" customWidth="1"/>
    <col min="4" max="9" width="5" style="111" customWidth="1"/>
    <col min="10" max="10" width="1.7109375" style="111" customWidth="1"/>
    <col min="11" max="11" width="2.7109375" style="111" customWidth="1"/>
    <col min="12" max="13" width="20.7109375" style="111" customWidth="1"/>
    <col min="14" max="19" width="5" style="111" customWidth="1"/>
    <col min="20" max="25" width="10.28515625" style="111"/>
  </cols>
  <sheetData>
    <row r="1" spans="1:25" ht="18" x14ac:dyDescent="0.35">
      <c r="A1" s="107"/>
      <c r="B1" s="107" t="s">
        <v>648</v>
      </c>
      <c r="C1" s="108"/>
      <c r="D1" s="108"/>
      <c r="E1" s="108"/>
      <c r="F1" s="108"/>
      <c r="G1" s="108"/>
      <c r="H1" s="108"/>
      <c r="I1" s="108" t="s">
        <v>1</v>
      </c>
      <c r="J1" s="108"/>
      <c r="K1" s="108"/>
      <c r="L1" s="108"/>
      <c r="M1" s="109"/>
      <c r="N1" s="108"/>
      <c r="O1" s="108"/>
      <c r="P1" s="108"/>
      <c r="Q1" s="108"/>
      <c r="R1" s="108"/>
      <c r="S1" s="108"/>
      <c r="T1" s="108"/>
      <c r="U1" s="110"/>
      <c r="V1" s="110"/>
      <c r="W1" s="110"/>
      <c r="X1" s="110"/>
      <c r="Y1" s="110"/>
    </row>
    <row r="2" spans="1:25" ht="15.75" customHeight="1" x14ac:dyDescent="0.3">
      <c r="B2" s="112" t="s">
        <v>2</v>
      </c>
      <c r="C2" s="113"/>
      <c r="D2" s="113"/>
      <c r="E2" s="113"/>
      <c r="H2" s="113"/>
      <c r="I2" s="114" t="s">
        <v>649</v>
      </c>
    </row>
    <row r="3" spans="1:25" ht="15.75" customHeight="1" x14ac:dyDescent="0.3">
      <c r="B3" s="113" t="s">
        <v>4</v>
      </c>
      <c r="C3" s="115" t="s">
        <v>650</v>
      </c>
      <c r="D3" s="115"/>
      <c r="E3" s="116" t="s">
        <v>651</v>
      </c>
      <c r="J3" s="117"/>
      <c r="T3" s="117"/>
      <c r="U3" s="117"/>
      <c r="V3" s="117"/>
      <c r="W3" s="117"/>
      <c r="X3" s="117"/>
      <c r="Y3" s="117"/>
    </row>
    <row r="4" spans="1:25" ht="15.75" customHeight="1" x14ac:dyDescent="0.3">
      <c r="A4" s="118">
        <v>2</v>
      </c>
      <c r="B4" s="119" t="s">
        <v>10</v>
      </c>
      <c r="C4" s="120" t="s">
        <v>11</v>
      </c>
      <c r="D4" s="121"/>
      <c r="E4" s="122"/>
      <c r="F4" s="123" t="s">
        <v>12</v>
      </c>
      <c r="G4" s="123" t="s">
        <v>13</v>
      </c>
      <c r="H4" s="123" t="s">
        <v>14</v>
      </c>
      <c r="I4" s="124" t="s">
        <v>15</v>
      </c>
      <c r="J4" s="117"/>
      <c r="T4" s="117"/>
      <c r="U4" s="117"/>
      <c r="V4" s="117"/>
      <c r="W4" s="117"/>
      <c r="X4" s="117"/>
      <c r="Y4" s="117"/>
    </row>
    <row r="5" spans="1:25" ht="15.75" customHeight="1" x14ac:dyDescent="0.3">
      <c r="A5" s="125">
        <v>2</v>
      </c>
      <c r="B5" s="126" t="s">
        <v>652</v>
      </c>
      <c r="C5" s="126" t="s">
        <v>254</v>
      </c>
      <c r="D5" s="126">
        <v>99</v>
      </c>
      <c r="E5" s="126">
        <v>98</v>
      </c>
      <c r="F5" s="126">
        <f t="shared" ref="F5:F12" si="0">SUM(D5:E5)</f>
        <v>197</v>
      </c>
      <c r="G5" s="126">
        <v>8</v>
      </c>
      <c r="H5" s="126">
        <v>784</v>
      </c>
      <c r="I5" s="127">
        <v>31</v>
      </c>
      <c r="J5" s="117"/>
      <c r="T5" s="117"/>
      <c r="U5" s="117"/>
      <c r="X5" s="117"/>
      <c r="Y5" s="117"/>
    </row>
    <row r="6" spans="1:25" ht="15.75" customHeight="1" x14ac:dyDescent="0.3">
      <c r="A6" s="128">
        <v>7</v>
      </c>
      <c r="B6" s="129" t="s">
        <v>653</v>
      </c>
      <c r="C6" s="129" t="s">
        <v>556</v>
      </c>
      <c r="D6" s="129">
        <v>96</v>
      </c>
      <c r="E6" s="129">
        <v>98</v>
      </c>
      <c r="F6" s="129">
        <f t="shared" si="0"/>
        <v>194</v>
      </c>
      <c r="G6" s="130">
        <v>7</v>
      </c>
      <c r="H6" s="129">
        <v>781</v>
      </c>
      <c r="I6" s="131">
        <v>29</v>
      </c>
    </row>
    <row r="7" spans="1:25" ht="15.75" customHeight="1" x14ac:dyDescent="0.3">
      <c r="A7" s="128">
        <v>1</v>
      </c>
      <c r="B7" s="129" t="s">
        <v>654</v>
      </c>
      <c r="C7" s="129" t="s">
        <v>203</v>
      </c>
      <c r="D7" s="129">
        <v>97</v>
      </c>
      <c r="E7" s="129">
        <v>96</v>
      </c>
      <c r="F7" s="129">
        <f t="shared" si="0"/>
        <v>193</v>
      </c>
      <c r="G7" s="130">
        <v>6</v>
      </c>
      <c r="H7" s="132">
        <v>773</v>
      </c>
      <c r="I7" s="133">
        <v>24</v>
      </c>
      <c r="J7" s="134"/>
    </row>
    <row r="8" spans="1:25" ht="15.75" customHeight="1" x14ac:dyDescent="0.3">
      <c r="A8" s="128">
        <v>4</v>
      </c>
      <c r="B8" s="129" t="s">
        <v>655</v>
      </c>
      <c r="C8" s="129" t="s">
        <v>116</v>
      </c>
      <c r="D8" s="129">
        <v>98</v>
      </c>
      <c r="E8" s="129">
        <v>93</v>
      </c>
      <c r="F8" s="129">
        <f t="shared" si="0"/>
        <v>191</v>
      </c>
      <c r="G8" s="130">
        <v>5</v>
      </c>
      <c r="H8" s="129">
        <v>764</v>
      </c>
      <c r="I8" s="131">
        <v>22</v>
      </c>
      <c r="K8" s="135"/>
    </row>
    <row r="9" spans="1:25" ht="15.75" customHeight="1" x14ac:dyDescent="0.3">
      <c r="A9" s="128">
        <v>8</v>
      </c>
      <c r="B9" s="129" t="s">
        <v>656</v>
      </c>
      <c r="C9" s="129" t="s">
        <v>556</v>
      </c>
      <c r="D9" s="129">
        <v>92</v>
      </c>
      <c r="E9" s="129">
        <v>95</v>
      </c>
      <c r="F9" s="129">
        <f t="shared" si="0"/>
        <v>187</v>
      </c>
      <c r="G9" s="130">
        <v>4</v>
      </c>
      <c r="H9" s="129">
        <v>743</v>
      </c>
      <c r="I9" s="131">
        <v>15</v>
      </c>
    </row>
    <row r="10" spans="1:25" ht="15.75" customHeight="1" x14ac:dyDescent="0.3">
      <c r="A10" s="128">
        <v>3</v>
      </c>
      <c r="B10" s="129" t="s">
        <v>657</v>
      </c>
      <c r="C10" s="129" t="s">
        <v>116</v>
      </c>
      <c r="D10" s="129">
        <v>90</v>
      </c>
      <c r="E10" s="129">
        <v>87</v>
      </c>
      <c r="F10" s="129">
        <f t="shared" si="0"/>
        <v>177</v>
      </c>
      <c r="G10" s="130">
        <v>1</v>
      </c>
      <c r="H10" s="129">
        <v>733</v>
      </c>
      <c r="I10" s="131">
        <v>12</v>
      </c>
    </row>
    <row r="11" spans="1:25" ht="15.75" customHeight="1" x14ac:dyDescent="0.3">
      <c r="A11" s="128">
        <v>6</v>
      </c>
      <c r="B11" s="129" t="s">
        <v>658</v>
      </c>
      <c r="C11" s="129" t="s">
        <v>556</v>
      </c>
      <c r="D11" s="129">
        <v>93</v>
      </c>
      <c r="E11" s="129">
        <v>87</v>
      </c>
      <c r="F11" s="129">
        <f t="shared" si="0"/>
        <v>180</v>
      </c>
      <c r="G11" s="130">
        <v>2</v>
      </c>
      <c r="H11" s="129">
        <v>722</v>
      </c>
      <c r="I11" s="131">
        <v>10</v>
      </c>
      <c r="V11" s="117"/>
      <c r="W11" s="117"/>
    </row>
    <row r="12" spans="1:25" ht="15.75" customHeight="1" x14ac:dyDescent="0.3">
      <c r="A12" s="136">
        <v>5</v>
      </c>
      <c r="B12" s="137" t="s">
        <v>659</v>
      </c>
      <c r="C12" s="137" t="s">
        <v>556</v>
      </c>
      <c r="D12" s="137">
        <v>89</v>
      </c>
      <c r="E12" s="137">
        <v>93</v>
      </c>
      <c r="F12" s="137">
        <f t="shared" si="0"/>
        <v>182</v>
      </c>
      <c r="G12" s="138">
        <v>3</v>
      </c>
      <c r="H12" s="137">
        <v>718</v>
      </c>
      <c r="I12" s="139">
        <v>6</v>
      </c>
    </row>
    <row r="13" spans="1:25" ht="15.75" customHeight="1" x14ac:dyDescent="0.3"/>
    <row r="14" spans="1:25" ht="15.75" customHeight="1" x14ac:dyDescent="0.3">
      <c r="B14" s="111" t="s">
        <v>660</v>
      </c>
      <c r="F14" s="140" t="s">
        <v>168</v>
      </c>
    </row>
    <row r="15" spans="1:25" ht="15.75" customHeight="1" x14ac:dyDescent="0.3">
      <c r="B15" s="111" t="s">
        <v>169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46DCCCD2-9EEE-4FD1-87E5-E191AE058D23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15B6-C071-419A-BEB4-8A44D4853839}">
  <sheetPr codeName="Sheet43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2" customWidth="1"/>
    <col min="2" max="3" width="20.7109375" style="142" customWidth="1"/>
    <col min="4" max="7" width="5" style="142" customWidth="1"/>
    <col min="8" max="8" width="1.7109375" style="142" customWidth="1"/>
    <col min="9" max="9" width="2.7109375" style="142" customWidth="1"/>
    <col min="10" max="11" width="20.7109375" style="142" customWidth="1"/>
    <col min="12" max="15" width="5" style="142" customWidth="1"/>
    <col min="16" max="25" width="11.7109375" style="142"/>
  </cols>
  <sheetData>
    <row r="1" spans="1:25" ht="18" x14ac:dyDescent="0.35">
      <c r="A1" s="141"/>
      <c r="B1" s="141" t="s">
        <v>661</v>
      </c>
      <c r="C1" s="141"/>
      <c r="D1" s="3"/>
      <c r="E1" s="3"/>
      <c r="F1" s="3"/>
      <c r="G1" s="3"/>
      <c r="H1" s="3"/>
      <c r="I1" s="3" t="s">
        <v>1</v>
      </c>
      <c r="J1" s="3"/>
      <c r="K1" s="3"/>
      <c r="L1" s="3"/>
      <c r="M1" s="141"/>
      <c r="N1" s="3"/>
      <c r="O1" s="3"/>
      <c r="P1" s="3"/>
      <c r="Q1" s="3"/>
      <c r="R1" s="3"/>
      <c r="S1" s="3"/>
      <c r="T1" s="3"/>
      <c r="U1" s="3"/>
      <c r="V1" s="3"/>
      <c r="W1" s="3"/>
      <c r="X1" s="141"/>
      <c r="Y1" s="141"/>
    </row>
    <row r="2" spans="1:25" ht="15.75" customHeight="1" x14ac:dyDescent="0.3">
      <c r="B2" s="5" t="s">
        <v>2</v>
      </c>
      <c r="I2" s="143" t="s">
        <v>662</v>
      </c>
    </row>
    <row r="3" spans="1:25" ht="15.75" customHeight="1" x14ac:dyDescent="0.3">
      <c r="A3" s="144"/>
      <c r="B3" s="144" t="s">
        <v>4</v>
      </c>
      <c r="C3" s="145" t="s">
        <v>663</v>
      </c>
      <c r="D3" s="145"/>
      <c r="E3" s="145" t="s">
        <v>664</v>
      </c>
      <c r="F3" s="144"/>
      <c r="G3" s="144"/>
      <c r="H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5.75" customHeight="1" x14ac:dyDescent="0.3">
      <c r="A4" s="10">
        <v>1</v>
      </c>
      <c r="B4" s="146" t="s">
        <v>10</v>
      </c>
      <c r="C4" s="146" t="s">
        <v>11</v>
      </c>
      <c r="D4" s="147" t="s">
        <v>12</v>
      </c>
      <c r="E4" s="147" t="s">
        <v>13</v>
      </c>
      <c r="F4" s="147" t="s">
        <v>14</v>
      </c>
      <c r="G4" s="148" t="s">
        <v>15</v>
      </c>
    </row>
    <row r="5" spans="1:25" ht="15.75" customHeight="1" x14ac:dyDescent="0.3">
      <c r="A5" s="149">
        <v>4</v>
      </c>
      <c r="B5" s="16" t="s">
        <v>464</v>
      </c>
      <c r="C5" s="16" t="s">
        <v>147</v>
      </c>
      <c r="D5" s="16">
        <v>93</v>
      </c>
      <c r="E5" s="150">
        <v>6</v>
      </c>
      <c r="F5" s="16">
        <v>365</v>
      </c>
      <c r="G5" s="19">
        <v>24</v>
      </c>
    </row>
    <row r="6" spans="1:25" ht="15.75" customHeight="1" x14ac:dyDescent="0.3">
      <c r="A6" s="151">
        <v>3</v>
      </c>
      <c r="B6" s="22" t="s">
        <v>665</v>
      </c>
      <c r="C6" s="22" t="s">
        <v>107</v>
      </c>
      <c r="D6" s="22">
        <v>87</v>
      </c>
      <c r="E6" s="152">
        <v>4</v>
      </c>
      <c r="F6" s="22">
        <v>348</v>
      </c>
      <c r="G6" s="24">
        <v>16</v>
      </c>
      <c r="V6" s="4"/>
      <c r="W6" s="4"/>
    </row>
    <row r="7" spans="1:25" ht="15.75" customHeight="1" x14ac:dyDescent="0.3">
      <c r="A7" s="151">
        <v>6</v>
      </c>
      <c r="B7" s="22" t="s">
        <v>666</v>
      </c>
      <c r="C7" s="22" t="s">
        <v>147</v>
      </c>
      <c r="D7" s="153">
        <v>82</v>
      </c>
      <c r="E7" s="152">
        <v>3</v>
      </c>
      <c r="F7" s="153">
        <v>342</v>
      </c>
      <c r="G7" s="154">
        <v>16</v>
      </c>
      <c r="H7" s="4"/>
      <c r="I7" s="4"/>
      <c r="J7" s="9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151">
        <v>5</v>
      </c>
      <c r="B8" s="22" t="s">
        <v>667</v>
      </c>
      <c r="C8" s="22" t="s">
        <v>573</v>
      </c>
      <c r="D8" s="153">
        <v>89</v>
      </c>
      <c r="E8" s="152">
        <v>5</v>
      </c>
      <c r="F8" s="153">
        <v>331</v>
      </c>
      <c r="G8" s="154">
        <v>13</v>
      </c>
      <c r="H8" s="4"/>
      <c r="I8" s="4"/>
      <c r="J8" s="4"/>
      <c r="K8" s="33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51">
        <v>2</v>
      </c>
      <c r="B9" s="153" t="s">
        <v>513</v>
      </c>
      <c r="C9" s="153" t="s">
        <v>147</v>
      </c>
      <c r="D9" s="153">
        <v>69</v>
      </c>
      <c r="E9" s="152">
        <v>1</v>
      </c>
      <c r="F9" s="153">
        <v>321</v>
      </c>
      <c r="G9" s="154">
        <v>10</v>
      </c>
    </row>
    <row r="10" spans="1:25" ht="15.75" customHeight="1" x14ac:dyDescent="0.3">
      <c r="A10" s="155">
        <v>1</v>
      </c>
      <c r="B10" s="156" t="s">
        <v>563</v>
      </c>
      <c r="C10" s="156" t="s">
        <v>147</v>
      </c>
      <c r="D10" s="156">
        <v>79</v>
      </c>
      <c r="E10" s="157">
        <v>2</v>
      </c>
      <c r="F10" s="35">
        <v>302</v>
      </c>
      <c r="G10" s="36">
        <v>6</v>
      </c>
    </row>
    <row r="11" spans="1:25" ht="15.75" customHeight="1" x14ac:dyDescent="0.3"/>
    <row r="12" spans="1:25" ht="15.75" customHeight="1" x14ac:dyDescent="0.3">
      <c r="B12" s="144" t="s">
        <v>531</v>
      </c>
    </row>
    <row r="13" spans="1:25" ht="15.75" customHeight="1" x14ac:dyDescent="0.3"/>
    <row r="14" spans="1:25" ht="15.75" customHeight="1" x14ac:dyDescent="0.3">
      <c r="B14" s="4" t="s">
        <v>668</v>
      </c>
      <c r="C14" s="4"/>
      <c r="D14" s="4"/>
      <c r="E14" s="4"/>
      <c r="F14" s="39" t="s">
        <v>168</v>
      </c>
      <c r="G14" s="4"/>
    </row>
    <row r="15" spans="1:25" ht="15.75" customHeight="1" x14ac:dyDescent="0.3">
      <c r="B15" s="4" t="s">
        <v>169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8C2F66F1-3BB2-4EE6-90BA-4A36275E3FB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560D-1DE5-499B-8DBE-928B80E8A003}">
  <sheetPr codeName="Sheet44"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2" customWidth="1"/>
    <col min="2" max="3" width="20.7109375" style="142" customWidth="1"/>
    <col min="4" max="7" width="5" style="142" customWidth="1"/>
    <col min="8" max="8" width="1.7109375" style="142" customWidth="1"/>
    <col min="9" max="9" width="2.7109375" style="142" customWidth="1"/>
    <col min="10" max="11" width="20.7109375" style="142" customWidth="1"/>
    <col min="12" max="15" width="5" style="142" customWidth="1"/>
    <col min="16" max="25" width="11.7109375" style="142"/>
  </cols>
  <sheetData>
    <row r="1" spans="1:25" ht="18" x14ac:dyDescent="0.35">
      <c r="A1" s="141"/>
      <c r="B1" s="141" t="s">
        <v>669</v>
      </c>
      <c r="C1" s="141"/>
      <c r="D1" s="3"/>
      <c r="E1" s="3"/>
      <c r="F1" s="3"/>
      <c r="G1" s="3"/>
      <c r="H1" s="3"/>
      <c r="I1" s="3" t="s">
        <v>1</v>
      </c>
      <c r="J1" s="3"/>
      <c r="K1" s="3"/>
      <c r="L1" s="3"/>
      <c r="M1" s="141"/>
      <c r="N1" s="3"/>
      <c r="O1" s="3"/>
      <c r="P1" s="3"/>
      <c r="Q1" s="3"/>
      <c r="R1" s="3"/>
      <c r="S1" s="3"/>
      <c r="T1" s="3"/>
      <c r="U1" s="3"/>
      <c r="V1" s="3"/>
      <c r="W1" s="3"/>
      <c r="X1" s="141"/>
      <c r="Y1" s="141"/>
    </row>
    <row r="2" spans="1:25" ht="15.75" customHeight="1" x14ac:dyDescent="0.3">
      <c r="B2" s="5" t="s">
        <v>2</v>
      </c>
      <c r="I2" s="143" t="s">
        <v>662</v>
      </c>
    </row>
    <row r="3" spans="1:25" ht="15.75" customHeight="1" x14ac:dyDescent="0.3">
      <c r="A3" s="144"/>
      <c r="B3" s="144" t="s">
        <v>4</v>
      </c>
      <c r="C3" s="145" t="s">
        <v>670</v>
      </c>
      <c r="D3" s="145"/>
      <c r="E3" s="145" t="s">
        <v>671</v>
      </c>
      <c r="F3" s="144"/>
      <c r="G3" s="144"/>
      <c r="H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5.75" customHeight="1" x14ac:dyDescent="0.3">
      <c r="A4" s="10">
        <v>1</v>
      </c>
      <c r="B4" s="146" t="s">
        <v>10</v>
      </c>
      <c r="C4" s="146" t="s">
        <v>11</v>
      </c>
      <c r="D4" s="147" t="s">
        <v>12</v>
      </c>
      <c r="E4" s="147" t="s">
        <v>13</v>
      </c>
      <c r="F4" s="147" t="s">
        <v>14</v>
      </c>
      <c r="G4" s="148" t="s">
        <v>15</v>
      </c>
    </row>
    <row r="5" spans="1:25" ht="15.75" customHeight="1" x14ac:dyDescent="0.3">
      <c r="A5" s="149">
        <v>6</v>
      </c>
      <c r="B5" s="16" t="s">
        <v>418</v>
      </c>
      <c r="C5" s="16" t="s">
        <v>105</v>
      </c>
      <c r="D5" s="150">
        <v>96</v>
      </c>
      <c r="E5" s="150">
        <v>10</v>
      </c>
      <c r="F5" s="150">
        <v>381</v>
      </c>
      <c r="G5" s="158">
        <v>40</v>
      </c>
    </row>
    <row r="6" spans="1:25" ht="15.75" customHeight="1" x14ac:dyDescent="0.3">
      <c r="A6" s="151">
        <v>4</v>
      </c>
      <c r="B6" s="22" t="s">
        <v>104</v>
      </c>
      <c r="C6" s="22" t="s">
        <v>105</v>
      </c>
      <c r="D6" s="22">
        <v>95</v>
      </c>
      <c r="E6" s="152">
        <v>9</v>
      </c>
      <c r="F6" s="22">
        <v>367</v>
      </c>
      <c r="G6" s="24">
        <v>36</v>
      </c>
    </row>
    <row r="7" spans="1:25" ht="15.75" customHeight="1" x14ac:dyDescent="0.3">
      <c r="A7" s="151">
        <v>8</v>
      </c>
      <c r="B7" s="153" t="s">
        <v>666</v>
      </c>
      <c r="C7" s="153" t="s">
        <v>147</v>
      </c>
      <c r="D7" s="153">
        <v>78</v>
      </c>
      <c r="E7" s="152">
        <v>7</v>
      </c>
      <c r="F7" s="153">
        <v>344</v>
      </c>
      <c r="G7" s="154">
        <v>30</v>
      </c>
      <c r="H7" s="4"/>
      <c r="I7" s="4"/>
      <c r="J7" s="9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51">
        <v>9</v>
      </c>
      <c r="B8" s="153" t="s">
        <v>477</v>
      </c>
      <c r="C8" s="153" t="s">
        <v>478</v>
      </c>
      <c r="D8" s="153">
        <v>79</v>
      </c>
      <c r="E8" s="152">
        <v>8</v>
      </c>
      <c r="F8" s="153">
        <v>333</v>
      </c>
      <c r="G8" s="154">
        <v>28</v>
      </c>
      <c r="H8" s="4"/>
      <c r="I8" s="4"/>
      <c r="J8" s="4"/>
      <c r="K8" s="33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51">
        <v>3</v>
      </c>
      <c r="B9" s="22" t="s">
        <v>547</v>
      </c>
      <c r="C9" s="22" t="s">
        <v>548</v>
      </c>
      <c r="D9" s="22">
        <v>74</v>
      </c>
      <c r="E9" s="152">
        <v>6</v>
      </c>
      <c r="F9" s="22">
        <v>331</v>
      </c>
      <c r="G9" s="24">
        <v>27</v>
      </c>
      <c r="V9" s="4"/>
      <c r="W9" s="4"/>
    </row>
    <row r="10" spans="1:25" ht="15.75" customHeight="1" x14ac:dyDescent="0.3">
      <c r="A10" s="151">
        <v>2</v>
      </c>
      <c r="B10" s="153" t="s">
        <v>672</v>
      </c>
      <c r="C10" s="153" t="s">
        <v>478</v>
      </c>
      <c r="D10" s="153">
        <v>46</v>
      </c>
      <c r="E10" s="152">
        <v>5</v>
      </c>
      <c r="F10" s="153">
        <v>208</v>
      </c>
      <c r="G10" s="154">
        <v>19</v>
      </c>
    </row>
    <row r="11" spans="1:25" ht="15.75" customHeight="1" x14ac:dyDescent="0.3">
      <c r="A11" s="151">
        <v>1</v>
      </c>
      <c r="B11" s="153" t="s">
        <v>673</v>
      </c>
      <c r="C11" s="153" t="s">
        <v>478</v>
      </c>
      <c r="D11" s="153">
        <v>16</v>
      </c>
      <c r="E11" s="152">
        <v>4</v>
      </c>
      <c r="F11" s="27">
        <v>137</v>
      </c>
      <c r="G11" s="28">
        <v>17</v>
      </c>
      <c r="V11" s="4"/>
      <c r="W11" s="4"/>
    </row>
    <row r="12" spans="1:25" ht="15.75" customHeight="1" x14ac:dyDescent="0.3">
      <c r="A12" s="151">
        <v>5</v>
      </c>
      <c r="B12" s="22" t="s">
        <v>41</v>
      </c>
      <c r="C12" s="22" t="s">
        <v>42</v>
      </c>
      <c r="D12" s="153" t="s">
        <v>247</v>
      </c>
      <c r="E12" s="152">
        <v>0</v>
      </c>
      <c r="F12" s="153">
        <v>0</v>
      </c>
      <c r="G12" s="154">
        <v>0</v>
      </c>
    </row>
    <row r="13" spans="1:25" ht="15.75" customHeight="1" x14ac:dyDescent="0.3">
      <c r="A13" s="151">
        <v>7</v>
      </c>
      <c r="B13" s="153" t="s">
        <v>63</v>
      </c>
      <c r="C13" s="153" t="s">
        <v>42</v>
      </c>
      <c r="D13" s="153" t="s">
        <v>247</v>
      </c>
      <c r="E13" s="152">
        <v>0</v>
      </c>
      <c r="F13" s="153">
        <v>0</v>
      </c>
      <c r="G13" s="154">
        <v>0</v>
      </c>
    </row>
    <row r="14" spans="1:25" ht="15.75" customHeight="1" x14ac:dyDescent="0.3">
      <c r="A14" s="155">
        <v>10</v>
      </c>
      <c r="B14" s="156" t="s">
        <v>194</v>
      </c>
      <c r="C14" s="156" t="s">
        <v>134</v>
      </c>
      <c r="D14" s="156" t="s">
        <v>247</v>
      </c>
      <c r="E14" s="157">
        <v>0</v>
      </c>
      <c r="F14" s="156">
        <v>0</v>
      </c>
      <c r="G14" s="159">
        <v>0</v>
      </c>
    </row>
    <row r="15" spans="1:25" ht="15.75" customHeight="1" x14ac:dyDescent="0.3"/>
    <row r="16" spans="1:25" ht="15.75" customHeight="1" x14ac:dyDescent="0.3">
      <c r="B16" s="144" t="s">
        <v>531</v>
      </c>
    </row>
    <row r="17" spans="2:7" ht="15.75" customHeight="1" x14ac:dyDescent="0.3"/>
    <row r="18" spans="2:7" ht="15.75" customHeight="1" x14ac:dyDescent="0.3">
      <c r="B18" s="4" t="s">
        <v>668</v>
      </c>
      <c r="C18" s="4"/>
      <c r="D18" s="4"/>
      <c r="E18" s="4"/>
      <c r="F18" s="39" t="s">
        <v>168</v>
      </c>
      <c r="G18" s="4"/>
    </row>
    <row r="19" spans="2:7" ht="15.75" customHeight="1" x14ac:dyDescent="0.3">
      <c r="B19" s="4" t="s">
        <v>169</v>
      </c>
      <c r="C19" s="4"/>
      <c r="D19" s="4"/>
      <c r="E19" s="4"/>
      <c r="F19" s="4"/>
      <c r="G19" s="4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A1BA8176-F9CC-40E4-8BD8-7A72419C72A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117A-4369-4018-91FA-30C4EFAB2254}">
  <sheetPr codeName="Sheet45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2" customWidth="1"/>
    <col min="2" max="3" width="20.7109375" style="142" customWidth="1"/>
    <col min="4" max="7" width="5" style="142" customWidth="1"/>
    <col min="8" max="8" width="1.7109375" style="142" customWidth="1"/>
    <col min="9" max="9" width="2.7109375" style="142" customWidth="1"/>
    <col min="10" max="11" width="20.7109375" style="142" customWidth="1"/>
    <col min="12" max="15" width="5" style="142" customWidth="1"/>
    <col min="16" max="25" width="11.7109375" style="142"/>
  </cols>
  <sheetData>
    <row r="1" spans="1:25" ht="18" x14ac:dyDescent="0.35">
      <c r="A1" s="141"/>
      <c r="B1" s="141" t="s">
        <v>674</v>
      </c>
      <c r="C1" s="141"/>
      <c r="D1" s="3"/>
      <c r="E1" s="3"/>
      <c r="F1" s="3"/>
      <c r="G1" s="3"/>
      <c r="H1" s="3"/>
      <c r="I1" s="3" t="s">
        <v>1</v>
      </c>
      <c r="J1" s="3"/>
      <c r="K1" s="3"/>
      <c r="L1" s="3"/>
      <c r="M1" s="141"/>
      <c r="N1" s="3"/>
      <c r="O1" s="3"/>
      <c r="P1" s="3"/>
      <c r="Q1" s="3"/>
      <c r="R1" s="3"/>
      <c r="S1" s="3"/>
      <c r="T1" s="3"/>
      <c r="U1" s="3"/>
      <c r="V1" s="3"/>
      <c r="W1" s="3"/>
      <c r="X1" s="141"/>
      <c r="Y1" s="141"/>
    </row>
    <row r="2" spans="1:25" ht="15.75" customHeight="1" x14ac:dyDescent="0.3">
      <c r="B2" s="5" t="s">
        <v>2</v>
      </c>
      <c r="I2" s="143" t="s">
        <v>662</v>
      </c>
    </row>
    <row r="3" spans="1:25" ht="15.75" customHeight="1" x14ac:dyDescent="0.3">
      <c r="A3" s="144"/>
      <c r="B3" s="144" t="s">
        <v>4</v>
      </c>
      <c r="C3" s="145" t="s">
        <v>675</v>
      </c>
      <c r="D3" s="145"/>
      <c r="E3" s="145" t="s">
        <v>676</v>
      </c>
      <c r="F3" s="144"/>
      <c r="G3" s="144"/>
      <c r="H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5.75" customHeight="1" x14ac:dyDescent="0.3">
      <c r="A4" s="10">
        <v>1</v>
      </c>
      <c r="B4" s="146" t="s">
        <v>10</v>
      </c>
      <c r="C4" s="146" t="s">
        <v>11</v>
      </c>
      <c r="D4" s="147" t="s">
        <v>12</v>
      </c>
      <c r="E4" s="147" t="s">
        <v>13</v>
      </c>
      <c r="F4" s="147" t="s">
        <v>14</v>
      </c>
      <c r="G4" s="148" t="s">
        <v>15</v>
      </c>
    </row>
    <row r="5" spans="1:25" ht="15.75" customHeight="1" x14ac:dyDescent="0.3">
      <c r="A5" s="149">
        <v>6</v>
      </c>
      <c r="B5" s="16" t="s">
        <v>666</v>
      </c>
      <c r="C5" s="16" t="s">
        <v>147</v>
      </c>
      <c r="D5" s="150">
        <v>91</v>
      </c>
      <c r="E5" s="150">
        <v>7</v>
      </c>
      <c r="F5" s="150">
        <v>362</v>
      </c>
      <c r="G5" s="158">
        <v>28</v>
      </c>
    </row>
    <row r="6" spans="1:25" ht="15.75" customHeight="1" x14ac:dyDescent="0.3">
      <c r="A6" s="151">
        <v>1</v>
      </c>
      <c r="B6" s="153" t="s">
        <v>547</v>
      </c>
      <c r="C6" s="153" t="s">
        <v>548</v>
      </c>
      <c r="D6" s="153">
        <v>85</v>
      </c>
      <c r="E6" s="152">
        <v>5</v>
      </c>
      <c r="F6" s="27">
        <v>342</v>
      </c>
      <c r="G6" s="28">
        <v>23</v>
      </c>
    </row>
    <row r="7" spans="1:25" ht="15.75" customHeight="1" x14ac:dyDescent="0.3">
      <c r="A7" s="151">
        <v>5</v>
      </c>
      <c r="B7" s="22" t="s">
        <v>677</v>
      </c>
      <c r="C7" s="22" t="s">
        <v>42</v>
      </c>
      <c r="D7" s="153">
        <v>79</v>
      </c>
      <c r="E7" s="152">
        <v>4</v>
      </c>
      <c r="F7" s="153">
        <v>323</v>
      </c>
      <c r="G7" s="154">
        <v>17</v>
      </c>
      <c r="H7" s="4"/>
      <c r="I7" s="4"/>
      <c r="J7" s="9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51">
        <v>2</v>
      </c>
      <c r="B8" s="153" t="s">
        <v>678</v>
      </c>
      <c r="C8" s="153" t="s">
        <v>488</v>
      </c>
      <c r="D8" s="153">
        <v>72</v>
      </c>
      <c r="E8" s="152">
        <v>3</v>
      </c>
      <c r="F8" s="153">
        <v>319</v>
      </c>
      <c r="G8" s="154">
        <v>16</v>
      </c>
      <c r="H8" s="4"/>
      <c r="I8" s="4"/>
      <c r="J8" s="4"/>
      <c r="K8" s="3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151">
        <v>4</v>
      </c>
      <c r="B9" s="22" t="s">
        <v>525</v>
      </c>
      <c r="C9" s="22" t="s">
        <v>162</v>
      </c>
      <c r="D9" s="22">
        <v>86</v>
      </c>
      <c r="E9" s="152">
        <v>6</v>
      </c>
      <c r="F9" s="22">
        <v>318</v>
      </c>
      <c r="G9" s="24">
        <v>15</v>
      </c>
    </row>
    <row r="10" spans="1:25" ht="15.75" customHeight="1" x14ac:dyDescent="0.3">
      <c r="A10" s="151">
        <v>7</v>
      </c>
      <c r="B10" s="153" t="s">
        <v>136</v>
      </c>
      <c r="C10" s="153" t="s">
        <v>42</v>
      </c>
      <c r="D10" s="153">
        <v>72</v>
      </c>
      <c r="E10" s="152">
        <v>3</v>
      </c>
      <c r="F10" s="153">
        <v>290</v>
      </c>
      <c r="G10" s="154">
        <v>11</v>
      </c>
      <c r="V10" s="4"/>
      <c r="W10" s="4"/>
    </row>
    <row r="11" spans="1:25" ht="15.75" customHeight="1" x14ac:dyDescent="0.3">
      <c r="A11" s="155">
        <v>3</v>
      </c>
      <c r="B11" s="30" t="s">
        <v>622</v>
      </c>
      <c r="C11" s="30" t="s">
        <v>488</v>
      </c>
      <c r="D11" s="30" t="s">
        <v>43</v>
      </c>
      <c r="E11" s="157">
        <v>0</v>
      </c>
      <c r="F11" s="30">
        <v>119</v>
      </c>
      <c r="G11" s="32">
        <v>2</v>
      </c>
    </row>
    <row r="12" spans="1:25" ht="15.75" customHeight="1" x14ac:dyDescent="0.3"/>
    <row r="13" spans="1:25" ht="15.75" customHeight="1" x14ac:dyDescent="0.3">
      <c r="A13" s="144"/>
      <c r="B13" s="144" t="s">
        <v>7</v>
      </c>
      <c r="C13" s="145" t="s">
        <v>679</v>
      </c>
      <c r="D13" s="145"/>
      <c r="E13" s="145" t="s">
        <v>680</v>
      </c>
      <c r="F13" s="144"/>
      <c r="G13" s="144"/>
    </row>
    <row r="14" spans="1:25" ht="15.75" customHeight="1" x14ac:dyDescent="0.3">
      <c r="A14" s="10">
        <v>1</v>
      </c>
      <c r="B14" s="146" t="s">
        <v>10</v>
      </c>
      <c r="C14" s="146" t="s">
        <v>11</v>
      </c>
      <c r="D14" s="147" t="s">
        <v>12</v>
      </c>
      <c r="E14" s="147" t="s">
        <v>13</v>
      </c>
      <c r="F14" s="147" t="s">
        <v>14</v>
      </c>
      <c r="G14" s="148" t="s">
        <v>15</v>
      </c>
    </row>
    <row r="15" spans="1:25" ht="15.75" customHeight="1" x14ac:dyDescent="0.3">
      <c r="A15" s="149">
        <v>4</v>
      </c>
      <c r="B15" s="150" t="s">
        <v>636</v>
      </c>
      <c r="C15" s="150" t="s">
        <v>23</v>
      </c>
      <c r="D15" s="150">
        <v>75</v>
      </c>
      <c r="E15" s="150">
        <v>6</v>
      </c>
      <c r="F15" s="150">
        <v>315</v>
      </c>
      <c r="G15" s="158">
        <v>25</v>
      </c>
    </row>
    <row r="16" spans="1:25" ht="15.75" customHeight="1" x14ac:dyDescent="0.3">
      <c r="A16" s="151">
        <v>7</v>
      </c>
      <c r="B16" s="153" t="s">
        <v>681</v>
      </c>
      <c r="C16" s="153" t="s">
        <v>488</v>
      </c>
      <c r="D16" s="153">
        <v>76</v>
      </c>
      <c r="E16" s="152">
        <v>7</v>
      </c>
      <c r="F16" s="153">
        <v>312</v>
      </c>
      <c r="G16" s="154">
        <v>25</v>
      </c>
    </row>
    <row r="17" spans="1:7" ht="15.75" customHeight="1" x14ac:dyDescent="0.3">
      <c r="A17" s="151">
        <v>1</v>
      </c>
      <c r="B17" s="153" t="s">
        <v>528</v>
      </c>
      <c r="C17" s="153" t="s">
        <v>162</v>
      </c>
      <c r="D17" s="153">
        <v>71</v>
      </c>
      <c r="E17" s="152">
        <v>5</v>
      </c>
      <c r="F17" s="27">
        <v>268</v>
      </c>
      <c r="G17" s="28">
        <v>18</v>
      </c>
    </row>
    <row r="18" spans="1:7" ht="15.75" customHeight="1" x14ac:dyDescent="0.3">
      <c r="A18" s="151">
        <v>2</v>
      </c>
      <c r="B18" s="153" t="s">
        <v>682</v>
      </c>
      <c r="C18" s="153" t="s">
        <v>23</v>
      </c>
      <c r="D18" s="153" t="s">
        <v>43</v>
      </c>
      <c r="E18" s="152">
        <v>0</v>
      </c>
      <c r="F18" s="153">
        <v>210</v>
      </c>
      <c r="G18" s="154">
        <v>15</v>
      </c>
    </row>
    <row r="19" spans="1:7" ht="15.75" customHeight="1" x14ac:dyDescent="0.3">
      <c r="A19" s="151">
        <v>3</v>
      </c>
      <c r="B19" s="153" t="s">
        <v>601</v>
      </c>
      <c r="C19" s="153" t="s">
        <v>488</v>
      </c>
      <c r="D19" s="153">
        <v>57</v>
      </c>
      <c r="E19" s="152">
        <v>4</v>
      </c>
      <c r="F19" s="153">
        <v>225</v>
      </c>
      <c r="G19" s="154">
        <v>12</v>
      </c>
    </row>
    <row r="20" spans="1:7" ht="15.75" customHeight="1" x14ac:dyDescent="0.3">
      <c r="A20" s="151">
        <v>5</v>
      </c>
      <c r="B20" s="153" t="s">
        <v>683</v>
      </c>
      <c r="C20" s="153" t="s">
        <v>478</v>
      </c>
      <c r="D20" s="153">
        <v>56</v>
      </c>
      <c r="E20" s="152">
        <v>3</v>
      </c>
      <c r="F20" s="153">
        <v>223</v>
      </c>
      <c r="G20" s="154">
        <v>11</v>
      </c>
    </row>
    <row r="21" spans="1:7" ht="15.75" customHeight="1" x14ac:dyDescent="0.3">
      <c r="A21" s="155">
        <v>6</v>
      </c>
      <c r="B21" s="156" t="s">
        <v>194</v>
      </c>
      <c r="C21" s="156" t="s">
        <v>134</v>
      </c>
      <c r="D21" s="156" t="s">
        <v>247</v>
      </c>
      <c r="E21" s="157">
        <v>0</v>
      </c>
      <c r="F21" s="156">
        <v>0</v>
      </c>
      <c r="G21" s="159">
        <v>0</v>
      </c>
    </row>
    <row r="22" spans="1:7" ht="15.75" customHeight="1" x14ac:dyDescent="0.3"/>
    <row r="23" spans="1:7" ht="15.75" customHeight="1" x14ac:dyDescent="0.3">
      <c r="B23" s="144" t="s">
        <v>531</v>
      </c>
    </row>
    <row r="24" spans="1:7" ht="15.75" customHeight="1" x14ac:dyDescent="0.3"/>
    <row r="25" spans="1:7" ht="15.75" customHeight="1" x14ac:dyDescent="0.3">
      <c r="B25" s="4" t="s">
        <v>668</v>
      </c>
      <c r="C25" s="4"/>
      <c r="D25" s="4"/>
      <c r="E25" s="4"/>
      <c r="F25" s="39" t="s">
        <v>168</v>
      </c>
      <c r="G25" s="4"/>
    </row>
    <row r="26" spans="1:7" ht="15.75" customHeight="1" x14ac:dyDescent="0.3">
      <c r="B26" s="4" t="s">
        <v>169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231F4CE2-C4FC-480C-A79D-100E3960BC8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02F8-E35E-4E84-8451-85437A7A79A6}">
  <sheetPr codeName="Sheet46"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3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684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3" t="s">
        <v>685</v>
      </c>
    </row>
    <row r="3" spans="1:25" ht="15.75" customHeight="1" x14ac:dyDescent="0.3">
      <c r="A3" s="7"/>
      <c r="B3" s="8" t="s">
        <v>4</v>
      </c>
      <c r="C3" s="9" t="s">
        <v>686</v>
      </c>
      <c r="D3" s="9"/>
      <c r="E3" s="9" t="s">
        <v>687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3" t="s">
        <v>11</v>
      </c>
      <c r="D4" s="68"/>
      <c r="E4" s="68"/>
      <c r="F4" s="68"/>
      <c r="G4" s="94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6" t="s">
        <v>33</v>
      </c>
      <c r="C5" s="16" t="s">
        <v>34</v>
      </c>
      <c r="D5" s="16">
        <v>45</v>
      </c>
      <c r="E5" s="16">
        <v>45</v>
      </c>
      <c r="F5" s="16">
        <v>47</v>
      </c>
      <c r="G5" s="16">
        <v>45</v>
      </c>
      <c r="H5" s="16">
        <f t="shared" ref="H5:H15" si="0">SUM(D5:G5)</f>
        <v>182</v>
      </c>
      <c r="I5" s="16">
        <v>11</v>
      </c>
      <c r="J5" s="16">
        <v>728</v>
      </c>
      <c r="K5" s="19">
        <v>44</v>
      </c>
    </row>
    <row r="6" spans="1:25" ht="15.75" customHeight="1" x14ac:dyDescent="0.3">
      <c r="A6" s="20">
        <v>5</v>
      </c>
      <c r="B6" s="22" t="s">
        <v>26</v>
      </c>
      <c r="C6" s="22" t="s">
        <v>21</v>
      </c>
      <c r="D6" s="22">
        <v>45</v>
      </c>
      <c r="E6" s="22">
        <v>44</v>
      </c>
      <c r="F6" s="22">
        <v>44</v>
      </c>
      <c r="G6" s="22">
        <v>46</v>
      </c>
      <c r="H6" s="22">
        <f t="shared" si="0"/>
        <v>179</v>
      </c>
      <c r="I6" s="23">
        <v>10</v>
      </c>
      <c r="J6" s="22">
        <v>699</v>
      </c>
      <c r="K6" s="24">
        <v>36</v>
      </c>
    </row>
    <row r="7" spans="1:25" ht="15.75" customHeight="1" x14ac:dyDescent="0.3">
      <c r="A7" s="20">
        <v>7</v>
      </c>
      <c r="B7" s="22" t="s">
        <v>688</v>
      </c>
      <c r="C7" s="22" t="s">
        <v>34</v>
      </c>
      <c r="D7" s="22">
        <v>45</v>
      </c>
      <c r="E7" s="22">
        <v>42</v>
      </c>
      <c r="F7" s="22">
        <v>40</v>
      </c>
      <c r="G7" s="22">
        <v>41</v>
      </c>
      <c r="H7" s="22">
        <f t="shared" si="0"/>
        <v>168</v>
      </c>
      <c r="I7" s="23">
        <v>9</v>
      </c>
      <c r="J7" s="22">
        <v>666</v>
      </c>
      <c r="K7" s="24">
        <v>32</v>
      </c>
    </row>
    <row r="8" spans="1:25" ht="15.75" customHeight="1" x14ac:dyDescent="0.3">
      <c r="A8" s="20">
        <v>6</v>
      </c>
      <c r="B8" s="22" t="s">
        <v>46</v>
      </c>
      <c r="C8" s="22" t="s">
        <v>42</v>
      </c>
      <c r="D8" s="22">
        <v>38</v>
      </c>
      <c r="E8" s="22">
        <v>44</v>
      </c>
      <c r="F8" s="22">
        <v>44</v>
      </c>
      <c r="G8" s="22">
        <v>42</v>
      </c>
      <c r="H8" s="22">
        <f t="shared" si="0"/>
        <v>168</v>
      </c>
      <c r="I8" s="23">
        <v>9</v>
      </c>
      <c r="J8" s="22">
        <v>663</v>
      </c>
      <c r="K8" s="24">
        <v>30</v>
      </c>
    </row>
    <row r="9" spans="1:25" ht="15.75" customHeight="1" x14ac:dyDescent="0.3">
      <c r="A9" s="20">
        <v>8</v>
      </c>
      <c r="B9" s="22" t="s">
        <v>41</v>
      </c>
      <c r="C9" s="22" t="s">
        <v>42</v>
      </c>
      <c r="D9" s="22" t="s">
        <v>43</v>
      </c>
      <c r="E9" s="22"/>
      <c r="F9" s="22"/>
      <c r="G9" s="22"/>
      <c r="H9" s="22">
        <f t="shared" si="0"/>
        <v>0</v>
      </c>
      <c r="I9" s="23">
        <v>0</v>
      </c>
      <c r="J9" s="22">
        <v>529</v>
      </c>
      <c r="K9" s="24">
        <v>30</v>
      </c>
    </row>
    <row r="10" spans="1:25" ht="15.75" customHeight="1" x14ac:dyDescent="0.3">
      <c r="A10" s="20">
        <v>4</v>
      </c>
      <c r="B10" s="22" t="s">
        <v>219</v>
      </c>
      <c r="C10" s="22" t="s">
        <v>34</v>
      </c>
      <c r="D10" s="22">
        <v>41</v>
      </c>
      <c r="E10" s="22">
        <v>42</v>
      </c>
      <c r="F10" s="22">
        <v>40</v>
      </c>
      <c r="G10" s="22">
        <v>38</v>
      </c>
      <c r="H10" s="22">
        <f t="shared" si="0"/>
        <v>161</v>
      </c>
      <c r="I10" s="23">
        <v>7</v>
      </c>
      <c r="J10" s="22">
        <v>634</v>
      </c>
      <c r="K10" s="24">
        <v>22</v>
      </c>
    </row>
    <row r="11" spans="1:25" ht="15.75" customHeight="1" x14ac:dyDescent="0.3">
      <c r="A11" s="20">
        <v>11</v>
      </c>
      <c r="B11" s="22" t="s">
        <v>136</v>
      </c>
      <c r="C11" s="22" t="s">
        <v>42</v>
      </c>
      <c r="D11" s="22">
        <v>39</v>
      </c>
      <c r="E11" s="22">
        <v>41</v>
      </c>
      <c r="F11" s="22">
        <v>40</v>
      </c>
      <c r="G11" s="22">
        <v>41</v>
      </c>
      <c r="H11" s="22">
        <f t="shared" si="0"/>
        <v>161</v>
      </c>
      <c r="I11" s="23">
        <v>7</v>
      </c>
      <c r="J11" s="22">
        <v>621</v>
      </c>
      <c r="K11" s="24">
        <v>20</v>
      </c>
    </row>
    <row r="12" spans="1:25" ht="15.75" customHeight="1" x14ac:dyDescent="0.3">
      <c r="A12" s="20">
        <v>1</v>
      </c>
      <c r="B12" s="22" t="s">
        <v>689</v>
      </c>
      <c r="C12" s="22" t="s">
        <v>34</v>
      </c>
      <c r="D12" s="22">
        <v>34</v>
      </c>
      <c r="E12" s="22">
        <v>40</v>
      </c>
      <c r="F12" s="22">
        <v>42</v>
      </c>
      <c r="G12" s="22">
        <v>37</v>
      </c>
      <c r="H12" s="22">
        <f t="shared" si="0"/>
        <v>153</v>
      </c>
      <c r="I12" s="23">
        <v>5</v>
      </c>
      <c r="J12" s="27">
        <v>615</v>
      </c>
      <c r="K12" s="28">
        <v>18</v>
      </c>
    </row>
    <row r="13" spans="1:25" ht="15.75" customHeight="1" x14ac:dyDescent="0.3">
      <c r="A13" s="20">
        <v>9</v>
      </c>
      <c r="B13" s="22" t="s">
        <v>204</v>
      </c>
      <c r="C13" s="22" t="s">
        <v>134</v>
      </c>
      <c r="D13" s="22">
        <v>45</v>
      </c>
      <c r="E13" s="22">
        <v>39</v>
      </c>
      <c r="F13" s="22">
        <v>36</v>
      </c>
      <c r="G13" s="22">
        <v>32</v>
      </c>
      <c r="H13" s="22">
        <f t="shared" si="0"/>
        <v>152</v>
      </c>
      <c r="I13" s="23">
        <v>4</v>
      </c>
      <c r="J13" s="22">
        <v>607</v>
      </c>
      <c r="K13" s="24">
        <v>15</v>
      </c>
    </row>
    <row r="14" spans="1:25" ht="15.75" customHeight="1" x14ac:dyDescent="0.3">
      <c r="A14" s="20">
        <v>2</v>
      </c>
      <c r="B14" s="22" t="s">
        <v>242</v>
      </c>
      <c r="C14" s="22" t="s">
        <v>21</v>
      </c>
      <c r="D14" s="22">
        <v>34</v>
      </c>
      <c r="E14" s="22">
        <v>30</v>
      </c>
      <c r="F14" s="22">
        <v>34</v>
      </c>
      <c r="G14" s="22">
        <v>27</v>
      </c>
      <c r="H14" s="22">
        <f t="shared" si="0"/>
        <v>125</v>
      </c>
      <c r="I14" s="23">
        <v>2</v>
      </c>
      <c r="J14" s="22">
        <v>569</v>
      </c>
      <c r="K14" s="24">
        <v>12</v>
      </c>
    </row>
    <row r="15" spans="1:25" ht="15.75" customHeight="1" x14ac:dyDescent="0.3">
      <c r="A15" s="29">
        <v>3</v>
      </c>
      <c r="B15" s="30" t="s">
        <v>159</v>
      </c>
      <c r="C15" s="30" t="s">
        <v>34</v>
      </c>
      <c r="D15" s="30">
        <v>35</v>
      </c>
      <c r="E15" s="30">
        <v>31</v>
      </c>
      <c r="F15" s="30">
        <v>35</v>
      </c>
      <c r="G15" s="30">
        <v>39</v>
      </c>
      <c r="H15" s="30">
        <f t="shared" si="0"/>
        <v>140</v>
      </c>
      <c r="I15" s="31">
        <v>3</v>
      </c>
      <c r="J15" s="30">
        <v>573</v>
      </c>
      <c r="K15" s="32">
        <v>9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690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348</v>
      </c>
      <c r="F19" s="39" t="s">
        <v>168</v>
      </c>
    </row>
    <row r="20" spans="1:6" ht="15.75" customHeight="1" x14ac:dyDescent="0.3">
      <c r="A20" s="4"/>
      <c r="B20" s="4" t="s">
        <v>169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B51144BB-5B58-42CE-8AF9-B016C1D5304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EC57-E403-4509-A5DD-AB27C0509625}">
  <sheetPr codeName="Sheet47"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691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3" t="s">
        <v>692</v>
      </c>
    </row>
    <row r="3" spans="1:25" ht="15.75" customHeight="1" x14ac:dyDescent="0.3">
      <c r="A3" s="7"/>
      <c r="B3" s="8" t="s">
        <v>4</v>
      </c>
      <c r="C3" s="9" t="s">
        <v>693</v>
      </c>
      <c r="D3" s="9"/>
      <c r="E3" s="9" t="s">
        <v>694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2</v>
      </c>
      <c r="B5" s="16" t="s">
        <v>417</v>
      </c>
      <c r="C5" s="16" t="s">
        <v>134</v>
      </c>
      <c r="D5" s="16">
        <v>95</v>
      </c>
      <c r="E5" s="16">
        <v>97</v>
      </c>
      <c r="F5" s="16">
        <v>93</v>
      </c>
      <c r="G5" s="16">
        <f t="shared" ref="G5:G13" si="0">SUM(D5:F5)</f>
        <v>285</v>
      </c>
      <c r="H5" s="16">
        <v>9</v>
      </c>
      <c r="I5" s="16">
        <v>1142</v>
      </c>
      <c r="J5" s="19">
        <v>33</v>
      </c>
    </row>
    <row r="6" spans="1:25" ht="15.75" customHeight="1" x14ac:dyDescent="0.3">
      <c r="A6" s="20">
        <v>8</v>
      </c>
      <c r="B6" s="22" t="s">
        <v>695</v>
      </c>
      <c r="C6" s="22" t="s">
        <v>67</v>
      </c>
      <c r="D6" s="22">
        <v>94</v>
      </c>
      <c r="E6" s="22">
        <v>83</v>
      </c>
      <c r="F6" s="22">
        <v>89</v>
      </c>
      <c r="G6" s="22">
        <f t="shared" si="0"/>
        <v>266</v>
      </c>
      <c r="H6" s="23">
        <v>5</v>
      </c>
      <c r="I6" s="22">
        <v>1110</v>
      </c>
      <c r="J6" s="24">
        <v>26</v>
      </c>
    </row>
    <row r="7" spans="1:25" ht="15.75" customHeight="1" x14ac:dyDescent="0.3">
      <c r="A7" s="20">
        <v>4</v>
      </c>
      <c r="B7" s="22" t="s">
        <v>545</v>
      </c>
      <c r="C7" s="22" t="s">
        <v>38</v>
      </c>
      <c r="D7" s="22">
        <v>95</v>
      </c>
      <c r="E7" s="22">
        <v>94</v>
      </c>
      <c r="F7" s="22">
        <v>93</v>
      </c>
      <c r="G7" s="22">
        <f t="shared" si="0"/>
        <v>282</v>
      </c>
      <c r="H7" s="23">
        <v>8</v>
      </c>
      <c r="I7" s="22">
        <v>846</v>
      </c>
      <c r="J7" s="24">
        <v>24</v>
      </c>
    </row>
    <row r="8" spans="1:25" ht="15.75" customHeight="1" x14ac:dyDescent="0.3">
      <c r="A8" s="20">
        <v>3</v>
      </c>
      <c r="B8" s="22" t="s">
        <v>499</v>
      </c>
      <c r="C8" s="22" t="s">
        <v>488</v>
      </c>
      <c r="D8" s="22" t="s">
        <v>43</v>
      </c>
      <c r="E8" s="22"/>
      <c r="F8" s="22"/>
      <c r="G8" s="22">
        <f t="shared" si="0"/>
        <v>0</v>
      </c>
      <c r="H8" s="23">
        <v>0</v>
      </c>
      <c r="I8" s="22">
        <v>848</v>
      </c>
      <c r="J8" s="24">
        <v>23</v>
      </c>
      <c r="K8" s="33"/>
    </row>
    <row r="9" spans="1:25" ht="15.75" customHeight="1" x14ac:dyDescent="0.3">
      <c r="A9" s="20">
        <v>7</v>
      </c>
      <c r="B9" s="22" t="s">
        <v>496</v>
      </c>
      <c r="C9" s="22" t="s">
        <v>134</v>
      </c>
      <c r="D9" s="22">
        <v>96</v>
      </c>
      <c r="E9" s="22">
        <v>88</v>
      </c>
      <c r="F9" s="22">
        <v>87</v>
      </c>
      <c r="G9" s="22">
        <f t="shared" si="0"/>
        <v>271</v>
      </c>
      <c r="H9" s="23">
        <v>7</v>
      </c>
      <c r="I9" s="22">
        <v>1068</v>
      </c>
      <c r="J9" s="24">
        <v>22</v>
      </c>
    </row>
    <row r="10" spans="1:25" ht="15.75" customHeight="1" x14ac:dyDescent="0.3">
      <c r="A10" s="20">
        <v>5</v>
      </c>
      <c r="B10" s="22" t="s">
        <v>696</v>
      </c>
      <c r="C10" s="22" t="s">
        <v>23</v>
      </c>
      <c r="D10" s="22">
        <v>93</v>
      </c>
      <c r="E10" s="22">
        <v>93</v>
      </c>
      <c r="F10" s="22">
        <v>82</v>
      </c>
      <c r="G10" s="22">
        <f t="shared" si="0"/>
        <v>268</v>
      </c>
      <c r="H10" s="23">
        <v>6</v>
      </c>
      <c r="I10" s="22">
        <v>1063</v>
      </c>
      <c r="J10" s="24">
        <v>20</v>
      </c>
    </row>
    <row r="11" spans="1:25" ht="15.75" customHeight="1" x14ac:dyDescent="0.3">
      <c r="A11" s="20">
        <v>1</v>
      </c>
      <c r="B11" s="22" t="s">
        <v>590</v>
      </c>
      <c r="C11" s="22" t="s">
        <v>488</v>
      </c>
      <c r="D11" s="22">
        <v>91</v>
      </c>
      <c r="E11" s="22">
        <v>89</v>
      </c>
      <c r="F11" s="22">
        <v>76</v>
      </c>
      <c r="G11" s="22">
        <f t="shared" si="0"/>
        <v>256</v>
      </c>
      <c r="H11" s="23">
        <v>4</v>
      </c>
      <c r="I11" s="27">
        <v>1035</v>
      </c>
      <c r="J11" s="28">
        <v>14</v>
      </c>
    </row>
    <row r="12" spans="1:25" ht="15.75" customHeight="1" x14ac:dyDescent="0.3">
      <c r="A12" s="20">
        <v>6</v>
      </c>
      <c r="B12" s="22" t="s">
        <v>600</v>
      </c>
      <c r="C12" s="22" t="s">
        <v>488</v>
      </c>
      <c r="D12" s="22">
        <v>91</v>
      </c>
      <c r="E12" s="22">
        <v>80</v>
      </c>
      <c r="F12" s="22">
        <v>77</v>
      </c>
      <c r="G12" s="22">
        <f t="shared" si="0"/>
        <v>248</v>
      </c>
      <c r="H12" s="23">
        <v>3</v>
      </c>
      <c r="I12" s="22">
        <v>963</v>
      </c>
      <c r="J12" s="24">
        <v>11</v>
      </c>
    </row>
    <row r="13" spans="1:25" ht="15.75" customHeight="1" x14ac:dyDescent="0.3">
      <c r="A13" s="29">
        <v>9</v>
      </c>
      <c r="B13" s="30" t="s">
        <v>697</v>
      </c>
      <c r="C13" s="30" t="s">
        <v>488</v>
      </c>
      <c r="D13" s="30" t="s">
        <v>43</v>
      </c>
      <c r="E13" s="30"/>
      <c r="F13" s="30"/>
      <c r="G13" s="30">
        <f t="shared" si="0"/>
        <v>0</v>
      </c>
      <c r="H13" s="31">
        <v>0</v>
      </c>
      <c r="I13" s="30">
        <v>0</v>
      </c>
      <c r="J13" s="32">
        <v>0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698</v>
      </c>
      <c r="D15" s="9"/>
      <c r="E15" s="9" t="s">
        <v>699</v>
      </c>
      <c r="F15" s="8"/>
      <c r="G15" s="8"/>
      <c r="H15" s="8"/>
      <c r="I15" s="8"/>
      <c r="J15" s="8"/>
    </row>
    <row r="16" spans="1:25" ht="15.75" customHeight="1" x14ac:dyDescent="0.3">
      <c r="A16" s="10">
        <v>3</v>
      </c>
      <c r="B16" s="11" t="s">
        <v>10</v>
      </c>
      <c r="C16" s="11" t="s">
        <v>11</v>
      </c>
      <c r="D16" s="12">
        <v>150</v>
      </c>
      <c r="E16" s="12">
        <v>20</v>
      </c>
      <c r="F16" s="12">
        <v>10</v>
      </c>
      <c r="G16" s="12" t="s">
        <v>12</v>
      </c>
      <c r="H16" s="12" t="s">
        <v>13</v>
      </c>
      <c r="I16" s="12" t="s">
        <v>14</v>
      </c>
      <c r="J16" s="13" t="s">
        <v>15</v>
      </c>
    </row>
    <row r="17" spans="1:10" ht="15.75" customHeight="1" x14ac:dyDescent="0.3">
      <c r="A17" s="14">
        <v>4</v>
      </c>
      <c r="B17" s="16" t="s">
        <v>700</v>
      </c>
      <c r="C17" s="16" t="s">
        <v>23</v>
      </c>
      <c r="D17" s="16">
        <v>85</v>
      </c>
      <c r="E17" s="16">
        <v>86</v>
      </c>
      <c r="F17" s="16">
        <v>92</v>
      </c>
      <c r="G17" s="16">
        <f t="shared" ref="G17:G26" si="1">SUM(D17:F17)</f>
        <v>263</v>
      </c>
      <c r="H17" s="16">
        <v>9</v>
      </c>
      <c r="I17" s="16">
        <v>1040</v>
      </c>
      <c r="J17" s="19">
        <v>39</v>
      </c>
    </row>
    <row r="18" spans="1:10" ht="15.75" customHeight="1" x14ac:dyDescent="0.3">
      <c r="A18" s="20">
        <v>5</v>
      </c>
      <c r="B18" s="22" t="s">
        <v>443</v>
      </c>
      <c r="C18" s="22" t="s">
        <v>476</v>
      </c>
      <c r="D18" s="22">
        <v>88</v>
      </c>
      <c r="E18" s="22">
        <v>74</v>
      </c>
      <c r="F18" s="22">
        <v>81</v>
      </c>
      <c r="G18" s="22">
        <f t="shared" si="1"/>
        <v>243</v>
      </c>
      <c r="H18" s="23">
        <v>7</v>
      </c>
      <c r="I18" s="22">
        <v>1014</v>
      </c>
      <c r="J18" s="24">
        <v>34</v>
      </c>
    </row>
    <row r="19" spans="1:10" ht="15.75" customHeight="1" x14ac:dyDescent="0.3">
      <c r="A19" s="20">
        <v>2</v>
      </c>
      <c r="B19" s="22" t="s">
        <v>701</v>
      </c>
      <c r="C19" s="22" t="s">
        <v>67</v>
      </c>
      <c r="D19" s="22">
        <v>84</v>
      </c>
      <c r="E19" s="22">
        <v>76</v>
      </c>
      <c r="F19" s="22">
        <v>79</v>
      </c>
      <c r="G19" s="22">
        <f t="shared" si="1"/>
        <v>239</v>
      </c>
      <c r="H19" s="23">
        <v>6</v>
      </c>
      <c r="I19" s="22">
        <v>980</v>
      </c>
      <c r="J19" s="24">
        <v>29</v>
      </c>
    </row>
    <row r="20" spans="1:10" ht="15.75" customHeight="1" x14ac:dyDescent="0.3">
      <c r="A20" s="20">
        <v>10</v>
      </c>
      <c r="B20" s="22" t="s">
        <v>702</v>
      </c>
      <c r="C20" s="22" t="s">
        <v>23</v>
      </c>
      <c r="D20" s="22">
        <v>83</v>
      </c>
      <c r="E20" s="22">
        <v>86</v>
      </c>
      <c r="F20" s="22">
        <v>85</v>
      </c>
      <c r="G20" s="22">
        <f t="shared" si="1"/>
        <v>254</v>
      </c>
      <c r="H20" s="23">
        <v>8</v>
      </c>
      <c r="I20" s="22">
        <v>988</v>
      </c>
      <c r="J20" s="24">
        <v>27</v>
      </c>
    </row>
    <row r="21" spans="1:10" ht="15.75" customHeight="1" x14ac:dyDescent="0.3">
      <c r="A21" s="20">
        <v>7</v>
      </c>
      <c r="B21" s="22" t="s">
        <v>703</v>
      </c>
      <c r="C21" s="22" t="s">
        <v>468</v>
      </c>
      <c r="D21" s="22">
        <v>90</v>
      </c>
      <c r="E21" s="22">
        <v>89</v>
      </c>
      <c r="F21" s="22">
        <v>89</v>
      </c>
      <c r="G21" s="22">
        <f t="shared" si="1"/>
        <v>268</v>
      </c>
      <c r="H21" s="23">
        <v>10</v>
      </c>
      <c r="I21" s="22">
        <v>970</v>
      </c>
      <c r="J21" s="24">
        <v>26</v>
      </c>
    </row>
    <row r="22" spans="1:10" ht="15.75" customHeight="1" x14ac:dyDescent="0.3">
      <c r="A22" s="20">
        <v>9</v>
      </c>
      <c r="B22" s="22" t="s">
        <v>64</v>
      </c>
      <c r="C22" s="22" t="s">
        <v>23</v>
      </c>
      <c r="D22" s="22">
        <v>77</v>
      </c>
      <c r="E22" s="22">
        <v>81</v>
      </c>
      <c r="F22" s="22">
        <v>81</v>
      </c>
      <c r="G22" s="22">
        <f t="shared" si="1"/>
        <v>239</v>
      </c>
      <c r="H22" s="23">
        <v>6</v>
      </c>
      <c r="I22" s="22">
        <v>956</v>
      </c>
      <c r="J22" s="24">
        <v>25</v>
      </c>
    </row>
    <row r="23" spans="1:10" ht="15.75" customHeight="1" x14ac:dyDescent="0.3">
      <c r="A23" s="20">
        <v>3</v>
      </c>
      <c r="B23" s="22" t="s">
        <v>704</v>
      </c>
      <c r="C23" s="22" t="s">
        <v>705</v>
      </c>
      <c r="D23" s="22">
        <v>79</v>
      </c>
      <c r="E23" s="22">
        <v>72</v>
      </c>
      <c r="F23" s="22">
        <v>88</v>
      </c>
      <c r="G23" s="22">
        <f t="shared" si="1"/>
        <v>239</v>
      </c>
      <c r="H23" s="23">
        <v>6</v>
      </c>
      <c r="I23" s="22">
        <v>938</v>
      </c>
      <c r="J23" s="24">
        <v>20</v>
      </c>
    </row>
    <row r="24" spans="1:10" ht="15.75" customHeight="1" x14ac:dyDescent="0.3">
      <c r="A24" s="20">
        <v>1</v>
      </c>
      <c r="B24" s="22" t="s">
        <v>706</v>
      </c>
      <c r="C24" s="22" t="s">
        <v>67</v>
      </c>
      <c r="D24" s="22">
        <v>85</v>
      </c>
      <c r="E24" s="22">
        <v>75</v>
      </c>
      <c r="F24" s="22">
        <v>79</v>
      </c>
      <c r="G24" s="22">
        <f t="shared" si="1"/>
        <v>239</v>
      </c>
      <c r="H24" s="23">
        <v>6</v>
      </c>
      <c r="I24" s="27">
        <v>857</v>
      </c>
      <c r="J24" s="28">
        <v>15</v>
      </c>
    </row>
    <row r="25" spans="1:10" ht="15.75" customHeight="1" x14ac:dyDescent="0.3">
      <c r="A25" s="20">
        <v>8</v>
      </c>
      <c r="B25" s="22" t="s">
        <v>601</v>
      </c>
      <c r="C25" s="22" t="s">
        <v>488</v>
      </c>
      <c r="D25" s="22">
        <v>74</v>
      </c>
      <c r="E25" s="22">
        <v>66</v>
      </c>
      <c r="F25" s="22">
        <v>66</v>
      </c>
      <c r="G25" s="22">
        <f t="shared" si="1"/>
        <v>206</v>
      </c>
      <c r="H25" s="23">
        <v>2</v>
      </c>
      <c r="I25" s="22">
        <v>784</v>
      </c>
      <c r="J25" s="24">
        <v>9</v>
      </c>
    </row>
    <row r="26" spans="1:10" ht="15.75" customHeight="1" x14ac:dyDescent="0.3">
      <c r="A26" s="29">
        <v>6</v>
      </c>
      <c r="B26" s="30" t="s">
        <v>707</v>
      </c>
      <c r="C26" s="30" t="s">
        <v>67</v>
      </c>
      <c r="D26" s="30" t="s">
        <v>247</v>
      </c>
      <c r="E26" s="30"/>
      <c r="F26" s="30"/>
      <c r="G26" s="30">
        <f t="shared" si="1"/>
        <v>0</v>
      </c>
      <c r="H26" s="31">
        <v>0</v>
      </c>
      <c r="I26" s="30">
        <v>0</v>
      </c>
      <c r="J26" s="32">
        <v>0</v>
      </c>
    </row>
    <row r="27" spans="1:10" ht="15.75" customHeight="1" x14ac:dyDescent="0.3">
      <c r="A27" s="4"/>
    </row>
    <row r="28" spans="1:10" ht="15.75" customHeight="1" x14ac:dyDescent="0.3">
      <c r="A28" s="4"/>
      <c r="B28" s="8" t="s">
        <v>708</v>
      </c>
    </row>
    <row r="29" spans="1:10" ht="15.75" customHeight="1" x14ac:dyDescent="0.3">
      <c r="A29" s="4"/>
    </row>
    <row r="30" spans="1:10" ht="15.75" customHeight="1" x14ac:dyDescent="0.3">
      <c r="A30" s="4"/>
      <c r="B30" s="4" t="s">
        <v>709</v>
      </c>
      <c r="F30" s="39" t="s">
        <v>168</v>
      </c>
    </row>
    <row r="31" spans="1:10" ht="15.75" customHeight="1" x14ac:dyDescent="0.3">
      <c r="A31" s="4"/>
      <c r="B31" s="4" t="s">
        <v>169</v>
      </c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BDC63EAE-96A3-46E8-AB6B-0083FF244B0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219E-6C97-43C8-B016-398B554642B3}">
  <sheetPr codeName="Sheet48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711</v>
      </c>
    </row>
    <row r="3" spans="1:25" ht="15.75" customHeight="1" x14ac:dyDescent="0.3">
      <c r="A3" s="7"/>
      <c r="B3" s="8" t="s">
        <v>4</v>
      </c>
      <c r="C3" s="9" t="s">
        <v>712</v>
      </c>
      <c r="D3" s="9"/>
      <c r="E3" s="9" t="s">
        <v>713</v>
      </c>
      <c r="F3" s="8"/>
      <c r="G3" s="8"/>
      <c r="H3" s="8"/>
      <c r="I3" s="7"/>
      <c r="J3" s="8" t="s">
        <v>7</v>
      </c>
      <c r="K3" s="9" t="s">
        <v>714</v>
      </c>
      <c r="L3" s="9"/>
      <c r="M3" s="9" t="s">
        <v>715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9</v>
      </c>
      <c r="B5" s="16" t="s">
        <v>72</v>
      </c>
      <c r="C5" s="16" t="s">
        <v>73</v>
      </c>
      <c r="D5" s="16">
        <v>97</v>
      </c>
      <c r="E5" s="16">
        <v>8</v>
      </c>
      <c r="F5" s="16">
        <v>390</v>
      </c>
      <c r="G5" s="19">
        <v>32</v>
      </c>
      <c r="I5" s="14">
        <v>6</v>
      </c>
      <c r="J5" s="16" t="s">
        <v>716</v>
      </c>
      <c r="K5" s="16" t="s">
        <v>717</v>
      </c>
      <c r="L5" s="16">
        <v>98</v>
      </c>
      <c r="M5" s="16">
        <v>7</v>
      </c>
      <c r="N5" s="16">
        <v>391</v>
      </c>
      <c r="O5" s="19">
        <v>29</v>
      </c>
    </row>
    <row r="6" spans="1:25" ht="15.75" customHeight="1" x14ac:dyDescent="0.3">
      <c r="A6" s="20">
        <v>3</v>
      </c>
      <c r="B6" s="22" t="s">
        <v>547</v>
      </c>
      <c r="C6" s="22" t="s">
        <v>548</v>
      </c>
      <c r="D6" s="160">
        <v>100</v>
      </c>
      <c r="E6" s="23">
        <v>9</v>
      </c>
      <c r="F6" s="22">
        <v>392</v>
      </c>
      <c r="G6" s="24">
        <v>30</v>
      </c>
      <c r="I6" s="20">
        <v>8</v>
      </c>
      <c r="J6" s="22" t="s">
        <v>718</v>
      </c>
      <c r="K6" s="22" t="s">
        <v>719</v>
      </c>
      <c r="L6" s="22">
        <v>94</v>
      </c>
      <c r="M6" s="23">
        <v>4</v>
      </c>
      <c r="N6" s="22">
        <v>391</v>
      </c>
      <c r="O6" s="24">
        <v>29</v>
      </c>
    </row>
    <row r="7" spans="1:25" ht="15.75" customHeight="1" x14ac:dyDescent="0.3">
      <c r="A7" s="20">
        <v>7</v>
      </c>
      <c r="B7" s="22" t="s">
        <v>655</v>
      </c>
      <c r="C7" s="22" t="s">
        <v>116</v>
      </c>
      <c r="D7" s="22">
        <v>97</v>
      </c>
      <c r="E7" s="23">
        <v>8</v>
      </c>
      <c r="F7" s="22">
        <v>387</v>
      </c>
      <c r="G7" s="24">
        <v>25</v>
      </c>
      <c r="I7" s="20">
        <v>3</v>
      </c>
      <c r="J7" s="161" t="s">
        <v>720</v>
      </c>
      <c r="K7" s="22" t="s">
        <v>134</v>
      </c>
      <c r="L7" s="22">
        <v>99</v>
      </c>
      <c r="M7" s="23">
        <v>9</v>
      </c>
      <c r="N7" s="22">
        <v>390</v>
      </c>
      <c r="O7" s="24">
        <v>29</v>
      </c>
    </row>
    <row r="8" spans="1:25" ht="15.75" customHeight="1" x14ac:dyDescent="0.3">
      <c r="A8" s="20">
        <v>2</v>
      </c>
      <c r="B8" s="22" t="s">
        <v>721</v>
      </c>
      <c r="C8" s="22" t="s">
        <v>719</v>
      </c>
      <c r="D8" s="22">
        <v>97</v>
      </c>
      <c r="E8" s="23">
        <v>8</v>
      </c>
      <c r="F8" s="22">
        <v>385</v>
      </c>
      <c r="G8" s="24">
        <v>25</v>
      </c>
      <c r="I8" s="20">
        <v>5</v>
      </c>
      <c r="J8" s="22" t="s">
        <v>722</v>
      </c>
      <c r="K8" s="22" t="s">
        <v>719</v>
      </c>
      <c r="L8" s="22">
        <v>99</v>
      </c>
      <c r="M8" s="23">
        <v>9</v>
      </c>
      <c r="N8" s="22">
        <v>387</v>
      </c>
      <c r="O8" s="24">
        <v>26</v>
      </c>
    </row>
    <row r="9" spans="1:25" ht="15.75" customHeight="1" x14ac:dyDescent="0.3">
      <c r="A9" s="20">
        <v>4</v>
      </c>
      <c r="B9" s="22" t="s">
        <v>723</v>
      </c>
      <c r="C9" s="22" t="s">
        <v>73</v>
      </c>
      <c r="D9" s="22">
        <v>95</v>
      </c>
      <c r="E9" s="23">
        <v>2</v>
      </c>
      <c r="F9" s="22">
        <v>388</v>
      </c>
      <c r="G9" s="24">
        <v>24</v>
      </c>
      <c r="I9" s="20">
        <v>7</v>
      </c>
      <c r="J9" s="22" t="s">
        <v>724</v>
      </c>
      <c r="K9" s="22" t="s">
        <v>42</v>
      </c>
      <c r="L9" s="22">
        <v>97</v>
      </c>
      <c r="M9" s="23">
        <v>6</v>
      </c>
      <c r="N9" s="22">
        <v>387</v>
      </c>
      <c r="O9" s="24">
        <v>25</v>
      </c>
    </row>
    <row r="10" spans="1:25" ht="15.75" customHeight="1" x14ac:dyDescent="0.3">
      <c r="A10" s="20">
        <v>1</v>
      </c>
      <c r="B10" s="22" t="s">
        <v>725</v>
      </c>
      <c r="C10" s="22" t="s">
        <v>116</v>
      </c>
      <c r="D10" s="22">
        <v>96</v>
      </c>
      <c r="E10" s="23">
        <v>3</v>
      </c>
      <c r="F10" s="27">
        <v>387</v>
      </c>
      <c r="G10" s="28">
        <v>22</v>
      </c>
      <c r="I10" s="20">
        <v>1</v>
      </c>
      <c r="J10" s="22" t="s">
        <v>726</v>
      </c>
      <c r="K10" s="22" t="s">
        <v>717</v>
      </c>
      <c r="L10" s="22">
        <v>96</v>
      </c>
      <c r="M10" s="23">
        <v>5</v>
      </c>
      <c r="N10" s="27">
        <v>380</v>
      </c>
      <c r="O10" s="28">
        <v>19</v>
      </c>
    </row>
    <row r="11" spans="1:25" ht="15.75" customHeight="1" x14ac:dyDescent="0.3">
      <c r="A11" s="20">
        <v>8</v>
      </c>
      <c r="B11" s="22" t="s">
        <v>727</v>
      </c>
      <c r="C11" s="22" t="s">
        <v>719</v>
      </c>
      <c r="D11" s="22">
        <v>97</v>
      </c>
      <c r="E11" s="23">
        <v>8</v>
      </c>
      <c r="F11" s="22">
        <v>384</v>
      </c>
      <c r="G11" s="24">
        <v>21</v>
      </c>
      <c r="I11" s="20">
        <v>4</v>
      </c>
      <c r="J11" s="22" t="s">
        <v>728</v>
      </c>
      <c r="K11" s="96" t="s">
        <v>259</v>
      </c>
      <c r="L11" s="22">
        <v>94</v>
      </c>
      <c r="M11" s="23">
        <v>4</v>
      </c>
      <c r="N11" s="22">
        <v>373</v>
      </c>
      <c r="O11" s="24">
        <v>15</v>
      </c>
    </row>
    <row r="12" spans="1:25" ht="15.75" customHeight="1" x14ac:dyDescent="0.3">
      <c r="A12" s="20">
        <v>6</v>
      </c>
      <c r="B12" s="22" t="s">
        <v>729</v>
      </c>
      <c r="C12" s="22" t="s">
        <v>25</v>
      </c>
      <c r="D12" s="22">
        <v>97</v>
      </c>
      <c r="E12" s="23">
        <v>8</v>
      </c>
      <c r="F12" s="22">
        <v>385</v>
      </c>
      <c r="G12" s="24">
        <v>17</v>
      </c>
      <c r="I12" s="20">
        <v>2</v>
      </c>
      <c r="J12" s="22" t="s">
        <v>106</v>
      </c>
      <c r="K12" s="22" t="s">
        <v>107</v>
      </c>
      <c r="L12" s="22" t="s">
        <v>247</v>
      </c>
      <c r="M12" s="23">
        <v>0</v>
      </c>
      <c r="N12" s="22">
        <v>92</v>
      </c>
      <c r="O12" s="24">
        <v>4</v>
      </c>
    </row>
    <row r="13" spans="1:25" ht="15.75" customHeight="1" x14ac:dyDescent="0.3">
      <c r="A13" s="29">
        <v>5</v>
      </c>
      <c r="B13" s="30" t="s">
        <v>730</v>
      </c>
      <c r="C13" s="30" t="s">
        <v>731</v>
      </c>
      <c r="D13" s="30">
        <v>95</v>
      </c>
      <c r="E13" s="31">
        <v>2</v>
      </c>
      <c r="F13" s="30">
        <v>383</v>
      </c>
      <c r="G13" s="32">
        <v>15</v>
      </c>
      <c r="I13" s="29">
        <v>9</v>
      </c>
      <c r="J13" s="30" t="s">
        <v>732</v>
      </c>
      <c r="K13" s="30" t="s">
        <v>548</v>
      </c>
      <c r="L13" s="30" t="s">
        <v>247</v>
      </c>
      <c r="M13" s="31">
        <v>0</v>
      </c>
      <c r="N13" s="30">
        <v>0</v>
      </c>
      <c r="O13" s="32">
        <v>0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48</v>
      </c>
      <c r="C15" s="9" t="s">
        <v>733</v>
      </c>
      <c r="D15" s="9"/>
      <c r="E15" s="9" t="s">
        <v>734</v>
      </c>
      <c r="F15" s="8"/>
      <c r="G15" s="8"/>
      <c r="I15" s="7"/>
      <c r="J15" s="8" t="s">
        <v>51</v>
      </c>
      <c r="K15" s="9" t="s">
        <v>735</v>
      </c>
      <c r="L15" s="9"/>
      <c r="M15" s="9" t="s">
        <v>736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9</v>
      </c>
      <c r="B17" s="16" t="s">
        <v>737</v>
      </c>
      <c r="C17" s="16" t="s">
        <v>73</v>
      </c>
      <c r="D17" s="16">
        <v>99</v>
      </c>
      <c r="E17" s="16">
        <v>9</v>
      </c>
      <c r="F17" s="16">
        <v>394</v>
      </c>
      <c r="G17" s="19">
        <v>36</v>
      </c>
      <c r="I17" s="14">
        <v>7</v>
      </c>
      <c r="J17" s="16" t="s">
        <v>738</v>
      </c>
      <c r="K17" s="16" t="s">
        <v>67</v>
      </c>
      <c r="L17" s="16">
        <v>96</v>
      </c>
      <c r="M17" s="16">
        <v>7</v>
      </c>
      <c r="N17" s="16">
        <v>385</v>
      </c>
      <c r="O17" s="19">
        <v>33</v>
      </c>
    </row>
    <row r="18" spans="1:15" ht="15.75" customHeight="1" x14ac:dyDescent="0.3">
      <c r="A18" s="20">
        <v>3</v>
      </c>
      <c r="B18" s="22" t="s">
        <v>739</v>
      </c>
      <c r="C18" s="22" t="s">
        <v>42</v>
      </c>
      <c r="D18" s="22">
        <v>96</v>
      </c>
      <c r="E18" s="23">
        <v>8</v>
      </c>
      <c r="F18" s="22">
        <v>383</v>
      </c>
      <c r="G18" s="24">
        <v>28</v>
      </c>
      <c r="I18" s="20">
        <v>3</v>
      </c>
      <c r="J18" s="22" t="s">
        <v>740</v>
      </c>
      <c r="K18" s="22" t="s">
        <v>25</v>
      </c>
      <c r="L18" s="22">
        <v>98</v>
      </c>
      <c r="M18" s="23">
        <v>9</v>
      </c>
      <c r="N18" s="22">
        <v>386</v>
      </c>
      <c r="O18" s="24">
        <v>32</v>
      </c>
    </row>
    <row r="19" spans="1:15" ht="15.75" customHeight="1" x14ac:dyDescent="0.3">
      <c r="A19" s="20">
        <v>1</v>
      </c>
      <c r="B19" s="22" t="s">
        <v>741</v>
      </c>
      <c r="C19" s="22" t="s">
        <v>73</v>
      </c>
      <c r="D19" s="22">
        <v>96</v>
      </c>
      <c r="E19" s="23">
        <v>8</v>
      </c>
      <c r="F19" s="27">
        <v>381</v>
      </c>
      <c r="G19" s="28">
        <v>24</v>
      </c>
      <c r="I19" s="20">
        <v>4</v>
      </c>
      <c r="J19" s="22" t="s">
        <v>742</v>
      </c>
      <c r="K19" s="22" t="s">
        <v>743</v>
      </c>
      <c r="L19" s="22">
        <v>96</v>
      </c>
      <c r="M19" s="23">
        <v>7</v>
      </c>
      <c r="N19" s="22">
        <v>381</v>
      </c>
      <c r="O19" s="24">
        <v>30</v>
      </c>
    </row>
    <row r="20" spans="1:15" ht="15.75" customHeight="1" x14ac:dyDescent="0.3">
      <c r="A20" s="20">
        <v>7</v>
      </c>
      <c r="B20" s="22" t="s">
        <v>744</v>
      </c>
      <c r="C20" s="22" t="s">
        <v>19</v>
      </c>
      <c r="D20" s="22">
        <v>94</v>
      </c>
      <c r="E20" s="23">
        <v>5</v>
      </c>
      <c r="F20" s="22">
        <v>379</v>
      </c>
      <c r="G20" s="24">
        <v>24</v>
      </c>
      <c r="I20" s="20">
        <v>5</v>
      </c>
      <c r="J20" s="22" t="s">
        <v>745</v>
      </c>
      <c r="K20" s="22" t="s">
        <v>548</v>
      </c>
      <c r="L20" s="22">
        <v>98</v>
      </c>
      <c r="M20" s="23">
        <v>9</v>
      </c>
      <c r="N20" s="22">
        <v>381</v>
      </c>
      <c r="O20" s="24">
        <v>27</v>
      </c>
    </row>
    <row r="21" spans="1:15" ht="15.75" customHeight="1" x14ac:dyDescent="0.3">
      <c r="A21" s="20">
        <v>5</v>
      </c>
      <c r="B21" s="22" t="s">
        <v>746</v>
      </c>
      <c r="C21" s="22" t="s">
        <v>717</v>
      </c>
      <c r="D21" s="22">
        <v>95</v>
      </c>
      <c r="E21" s="23">
        <v>6</v>
      </c>
      <c r="F21" s="22">
        <v>379</v>
      </c>
      <c r="G21" s="24">
        <v>22</v>
      </c>
      <c r="I21" s="20">
        <v>9</v>
      </c>
      <c r="J21" s="22" t="s">
        <v>747</v>
      </c>
      <c r="K21" s="22" t="s">
        <v>717</v>
      </c>
      <c r="L21" s="22">
        <v>94</v>
      </c>
      <c r="M21" s="23">
        <v>4</v>
      </c>
      <c r="N21" s="22">
        <v>378</v>
      </c>
      <c r="O21" s="24">
        <v>22</v>
      </c>
    </row>
    <row r="22" spans="1:15" ht="15.75" customHeight="1" x14ac:dyDescent="0.3">
      <c r="A22" s="20">
        <v>6</v>
      </c>
      <c r="B22" s="22" t="s">
        <v>748</v>
      </c>
      <c r="C22" s="22" t="s">
        <v>23</v>
      </c>
      <c r="D22" s="22">
        <v>90</v>
      </c>
      <c r="E22" s="23">
        <v>1</v>
      </c>
      <c r="F22" s="22">
        <v>376</v>
      </c>
      <c r="G22" s="24">
        <v>19</v>
      </c>
      <c r="I22" s="20">
        <v>6</v>
      </c>
      <c r="J22" s="22" t="s">
        <v>253</v>
      </c>
      <c r="K22" s="22" t="s">
        <v>254</v>
      </c>
      <c r="L22" s="22">
        <v>91</v>
      </c>
      <c r="M22" s="23">
        <v>3</v>
      </c>
      <c r="N22" s="22">
        <v>367</v>
      </c>
      <c r="O22" s="24">
        <v>18</v>
      </c>
    </row>
    <row r="23" spans="1:15" ht="15.75" customHeight="1" x14ac:dyDescent="0.3">
      <c r="A23" s="20">
        <v>2</v>
      </c>
      <c r="B23" s="22" t="s">
        <v>749</v>
      </c>
      <c r="C23" s="22" t="s">
        <v>124</v>
      </c>
      <c r="D23" s="22">
        <v>94</v>
      </c>
      <c r="E23" s="23">
        <v>5</v>
      </c>
      <c r="F23" s="22">
        <v>372</v>
      </c>
      <c r="G23" s="24">
        <v>17</v>
      </c>
      <c r="I23" s="20">
        <v>2</v>
      </c>
      <c r="J23" s="22" t="s">
        <v>750</v>
      </c>
      <c r="K23" s="22" t="s">
        <v>116</v>
      </c>
      <c r="L23" s="22">
        <v>95</v>
      </c>
      <c r="M23" s="23">
        <v>5</v>
      </c>
      <c r="N23" s="22">
        <v>372</v>
      </c>
      <c r="O23" s="24">
        <v>17</v>
      </c>
    </row>
    <row r="24" spans="1:15" ht="15.75" customHeight="1" x14ac:dyDescent="0.3">
      <c r="A24" s="20">
        <v>8</v>
      </c>
      <c r="B24" s="22" t="s">
        <v>751</v>
      </c>
      <c r="C24" s="22" t="s">
        <v>124</v>
      </c>
      <c r="D24" s="22">
        <v>92</v>
      </c>
      <c r="E24" s="23">
        <v>3</v>
      </c>
      <c r="F24" s="22">
        <v>372</v>
      </c>
      <c r="G24" s="24">
        <v>17</v>
      </c>
      <c r="I24" s="20">
        <v>1</v>
      </c>
      <c r="J24" s="22" t="s">
        <v>752</v>
      </c>
      <c r="K24" s="22" t="s">
        <v>717</v>
      </c>
      <c r="L24" s="22" t="s">
        <v>43</v>
      </c>
      <c r="M24" s="23">
        <v>0</v>
      </c>
      <c r="N24" s="27">
        <v>0</v>
      </c>
      <c r="O24" s="28">
        <v>0</v>
      </c>
    </row>
    <row r="25" spans="1:15" ht="15.75" customHeight="1" x14ac:dyDescent="0.3">
      <c r="A25" s="29">
        <v>4</v>
      </c>
      <c r="B25" s="30" t="s">
        <v>753</v>
      </c>
      <c r="C25" s="30" t="s">
        <v>73</v>
      </c>
      <c r="D25" s="30">
        <v>91</v>
      </c>
      <c r="E25" s="31">
        <v>2</v>
      </c>
      <c r="F25" s="30">
        <v>268</v>
      </c>
      <c r="G25" s="32">
        <v>4</v>
      </c>
      <c r="I25" s="29">
        <v>8</v>
      </c>
      <c r="J25" s="30" t="s">
        <v>754</v>
      </c>
      <c r="K25" s="30" t="s">
        <v>731</v>
      </c>
      <c r="L25" s="30" t="s">
        <v>43</v>
      </c>
      <c r="M25" s="31">
        <v>0</v>
      </c>
      <c r="N25" s="30">
        <v>0</v>
      </c>
      <c r="O25" s="32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755</v>
      </c>
      <c r="D27" s="9"/>
      <c r="E27" s="9" t="s">
        <v>756</v>
      </c>
      <c r="F27" s="8"/>
      <c r="G27" s="8"/>
      <c r="I27" s="7"/>
      <c r="J27" s="8" t="s">
        <v>82</v>
      </c>
      <c r="K27" s="9" t="s">
        <v>757</v>
      </c>
      <c r="L27" s="9"/>
      <c r="M27" s="9" t="s">
        <v>758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7</v>
      </c>
      <c r="B29" s="16" t="s">
        <v>759</v>
      </c>
      <c r="C29" s="16" t="s">
        <v>116</v>
      </c>
      <c r="D29" s="16">
        <v>98</v>
      </c>
      <c r="E29" s="16">
        <v>9</v>
      </c>
      <c r="F29" s="16">
        <v>387</v>
      </c>
      <c r="G29" s="19">
        <v>31</v>
      </c>
      <c r="I29" s="14">
        <v>9</v>
      </c>
      <c r="J29" s="16" t="s">
        <v>760</v>
      </c>
      <c r="K29" s="16" t="s">
        <v>126</v>
      </c>
      <c r="L29" s="16">
        <v>97</v>
      </c>
      <c r="M29" s="16">
        <v>8</v>
      </c>
      <c r="N29" s="16">
        <v>384</v>
      </c>
      <c r="O29" s="19">
        <v>33</v>
      </c>
    </row>
    <row r="30" spans="1:15" ht="15.75" customHeight="1" x14ac:dyDescent="0.3">
      <c r="A30" s="20">
        <v>6</v>
      </c>
      <c r="B30" s="22" t="s">
        <v>761</v>
      </c>
      <c r="C30" s="22" t="s">
        <v>259</v>
      </c>
      <c r="D30" s="22">
        <v>95</v>
      </c>
      <c r="E30" s="23">
        <v>5</v>
      </c>
      <c r="F30" s="22">
        <v>384</v>
      </c>
      <c r="G30" s="24">
        <v>28</v>
      </c>
      <c r="I30" s="20">
        <v>4</v>
      </c>
      <c r="J30" s="22" t="s">
        <v>183</v>
      </c>
      <c r="K30" s="22" t="s">
        <v>107</v>
      </c>
      <c r="L30" s="22">
        <v>93</v>
      </c>
      <c r="M30" s="23">
        <v>6</v>
      </c>
      <c r="N30" s="22">
        <v>380</v>
      </c>
      <c r="O30" s="24">
        <v>30</v>
      </c>
    </row>
    <row r="31" spans="1:15" ht="15.75" customHeight="1" x14ac:dyDescent="0.3">
      <c r="A31" s="20">
        <v>3</v>
      </c>
      <c r="B31" s="22" t="s">
        <v>762</v>
      </c>
      <c r="C31" s="22" t="s">
        <v>763</v>
      </c>
      <c r="D31" s="22">
        <v>96</v>
      </c>
      <c r="E31" s="23">
        <v>6</v>
      </c>
      <c r="F31" s="22">
        <v>384</v>
      </c>
      <c r="G31" s="24">
        <v>27</v>
      </c>
      <c r="I31" s="20">
        <v>1</v>
      </c>
      <c r="J31" s="22" t="s">
        <v>764</v>
      </c>
      <c r="K31" s="22" t="s">
        <v>548</v>
      </c>
      <c r="L31" s="22">
        <v>93</v>
      </c>
      <c r="M31" s="23">
        <v>6</v>
      </c>
      <c r="N31" s="27">
        <v>371</v>
      </c>
      <c r="O31" s="28">
        <v>22</v>
      </c>
    </row>
    <row r="32" spans="1:15" ht="15.75" customHeight="1" x14ac:dyDescent="0.3">
      <c r="A32" s="20">
        <v>8</v>
      </c>
      <c r="B32" s="22" t="s">
        <v>765</v>
      </c>
      <c r="C32" s="22" t="s">
        <v>25</v>
      </c>
      <c r="D32" s="22">
        <v>89</v>
      </c>
      <c r="E32" s="23">
        <v>2</v>
      </c>
      <c r="F32" s="22">
        <v>384</v>
      </c>
      <c r="G32" s="24">
        <v>27</v>
      </c>
      <c r="I32" s="20">
        <v>7</v>
      </c>
      <c r="J32" s="22" t="s">
        <v>479</v>
      </c>
      <c r="K32" s="22" t="s">
        <v>134</v>
      </c>
      <c r="L32" s="22">
        <v>91</v>
      </c>
      <c r="M32" s="23">
        <v>3</v>
      </c>
      <c r="N32" s="22">
        <v>371</v>
      </c>
      <c r="O32" s="24">
        <v>22</v>
      </c>
    </row>
    <row r="33" spans="1:15" ht="15.75" customHeight="1" x14ac:dyDescent="0.3">
      <c r="A33" s="20">
        <v>4</v>
      </c>
      <c r="B33" s="22" t="s">
        <v>766</v>
      </c>
      <c r="C33" s="22" t="s">
        <v>259</v>
      </c>
      <c r="D33" s="22">
        <v>95</v>
      </c>
      <c r="E33" s="23">
        <v>5</v>
      </c>
      <c r="F33" s="22">
        <v>379</v>
      </c>
      <c r="G33" s="24">
        <v>22</v>
      </c>
      <c r="I33" s="20">
        <v>5</v>
      </c>
      <c r="J33" s="22" t="s">
        <v>767</v>
      </c>
      <c r="K33" s="22" t="s">
        <v>719</v>
      </c>
      <c r="L33" s="22">
        <v>96</v>
      </c>
      <c r="M33" s="23">
        <v>7</v>
      </c>
      <c r="N33" s="22">
        <v>374</v>
      </c>
      <c r="O33" s="24">
        <v>21</v>
      </c>
    </row>
    <row r="34" spans="1:15" ht="15.75" customHeight="1" x14ac:dyDescent="0.3">
      <c r="A34" s="20">
        <v>1</v>
      </c>
      <c r="B34" s="22" t="s">
        <v>768</v>
      </c>
      <c r="C34" s="22" t="s">
        <v>73</v>
      </c>
      <c r="D34" s="22">
        <v>97</v>
      </c>
      <c r="E34" s="23">
        <v>8</v>
      </c>
      <c r="F34" s="27">
        <v>377</v>
      </c>
      <c r="G34" s="28">
        <v>19</v>
      </c>
      <c r="I34" s="20">
        <v>3</v>
      </c>
      <c r="J34" s="22" t="s">
        <v>769</v>
      </c>
      <c r="K34" s="22" t="s">
        <v>719</v>
      </c>
      <c r="L34" s="22">
        <v>98</v>
      </c>
      <c r="M34" s="23">
        <v>9</v>
      </c>
      <c r="N34" s="22">
        <v>374</v>
      </c>
      <c r="O34" s="24">
        <v>20</v>
      </c>
    </row>
    <row r="35" spans="1:15" ht="15.75" customHeight="1" x14ac:dyDescent="0.3">
      <c r="A35" s="20">
        <v>5</v>
      </c>
      <c r="B35" s="22" t="s">
        <v>128</v>
      </c>
      <c r="C35" s="22" t="s">
        <v>126</v>
      </c>
      <c r="D35" s="22">
        <v>97</v>
      </c>
      <c r="E35" s="23">
        <v>8</v>
      </c>
      <c r="F35" s="22">
        <v>376</v>
      </c>
      <c r="G35" s="24">
        <v>19</v>
      </c>
      <c r="I35" s="20">
        <v>8</v>
      </c>
      <c r="J35" s="22" t="s">
        <v>770</v>
      </c>
      <c r="K35" s="22" t="s">
        <v>126</v>
      </c>
      <c r="L35" s="22">
        <v>91</v>
      </c>
      <c r="M35" s="23">
        <v>3</v>
      </c>
      <c r="N35" s="22">
        <v>370</v>
      </c>
      <c r="O35" s="24">
        <v>18</v>
      </c>
    </row>
    <row r="36" spans="1:15" ht="15.75" customHeight="1" x14ac:dyDescent="0.3">
      <c r="A36" s="20">
        <v>9</v>
      </c>
      <c r="B36" s="22" t="s">
        <v>771</v>
      </c>
      <c r="C36" s="22" t="s">
        <v>763</v>
      </c>
      <c r="D36" s="22">
        <v>93</v>
      </c>
      <c r="E36" s="23">
        <v>3</v>
      </c>
      <c r="F36" s="22">
        <v>371</v>
      </c>
      <c r="G36" s="24">
        <v>12</v>
      </c>
      <c r="I36" s="20">
        <v>2</v>
      </c>
      <c r="J36" s="21" t="s">
        <v>184</v>
      </c>
      <c r="K36" s="22" t="s">
        <v>42</v>
      </c>
      <c r="L36" s="22">
        <v>92</v>
      </c>
      <c r="M36" s="23">
        <v>4</v>
      </c>
      <c r="N36" s="22">
        <v>366</v>
      </c>
      <c r="O36" s="24">
        <v>15</v>
      </c>
    </row>
    <row r="37" spans="1:15" ht="15.75" customHeight="1" x14ac:dyDescent="0.3">
      <c r="A37" s="29">
        <v>2</v>
      </c>
      <c r="B37" s="30" t="s">
        <v>772</v>
      </c>
      <c r="C37" s="30" t="s">
        <v>25</v>
      </c>
      <c r="D37" s="30" t="s">
        <v>247</v>
      </c>
      <c r="E37" s="31">
        <v>0</v>
      </c>
      <c r="F37" s="30">
        <v>89</v>
      </c>
      <c r="G37" s="32">
        <v>1</v>
      </c>
      <c r="I37" s="29">
        <v>6</v>
      </c>
      <c r="J37" s="30" t="s">
        <v>505</v>
      </c>
      <c r="K37" s="30" t="s">
        <v>90</v>
      </c>
      <c r="L37" s="30">
        <v>91</v>
      </c>
      <c r="M37" s="31">
        <v>3</v>
      </c>
      <c r="N37" s="30">
        <v>362</v>
      </c>
      <c r="O37" s="32">
        <v>11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109</v>
      </c>
      <c r="C39" s="9" t="s">
        <v>773</v>
      </c>
      <c r="D39" s="9"/>
      <c r="E39" s="9" t="s">
        <v>774</v>
      </c>
      <c r="F39" s="8"/>
      <c r="G39" s="8"/>
      <c r="I39" s="7"/>
      <c r="J39" s="8" t="s">
        <v>112</v>
      </c>
      <c r="K39" s="9" t="s">
        <v>775</v>
      </c>
      <c r="L39" s="9"/>
      <c r="M39" s="9" t="s">
        <v>776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8</v>
      </c>
      <c r="B41" s="16" t="s">
        <v>777</v>
      </c>
      <c r="C41" s="16" t="s">
        <v>763</v>
      </c>
      <c r="D41" s="16">
        <v>96</v>
      </c>
      <c r="E41" s="16">
        <v>9</v>
      </c>
      <c r="F41" s="16">
        <v>381</v>
      </c>
      <c r="G41" s="19">
        <v>32</v>
      </c>
      <c r="I41" s="14">
        <v>5</v>
      </c>
      <c r="J41" s="16" t="s">
        <v>778</v>
      </c>
      <c r="K41" s="16" t="s">
        <v>126</v>
      </c>
      <c r="L41" s="16">
        <v>94</v>
      </c>
      <c r="M41" s="16">
        <v>8</v>
      </c>
      <c r="N41" s="16">
        <v>377</v>
      </c>
      <c r="O41" s="19">
        <v>31</v>
      </c>
    </row>
    <row r="42" spans="1:15" ht="15.75" customHeight="1" x14ac:dyDescent="0.3">
      <c r="A42" s="20">
        <v>6</v>
      </c>
      <c r="B42" s="22" t="s">
        <v>779</v>
      </c>
      <c r="C42" s="22" t="s">
        <v>573</v>
      </c>
      <c r="D42" s="22">
        <v>95</v>
      </c>
      <c r="E42" s="23">
        <v>8</v>
      </c>
      <c r="F42" s="22">
        <v>378</v>
      </c>
      <c r="G42" s="24">
        <v>29</v>
      </c>
      <c r="I42" s="20">
        <v>8</v>
      </c>
      <c r="J42" s="22" t="s">
        <v>780</v>
      </c>
      <c r="K42" s="22" t="s">
        <v>719</v>
      </c>
      <c r="L42" s="22">
        <v>96</v>
      </c>
      <c r="M42" s="23">
        <v>9</v>
      </c>
      <c r="N42" s="22">
        <v>378</v>
      </c>
      <c r="O42" s="24">
        <v>30</v>
      </c>
    </row>
    <row r="43" spans="1:15" ht="15.75" customHeight="1" x14ac:dyDescent="0.3">
      <c r="A43" s="20">
        <v>1</v>
      </c>
      <c r="B43" s="22" t="s">
        <v>781</v>
      </c>
      <c r="C43" s="22" t="s">
        <v>25</v>
      </c>
      <c r="D43" s="22">
        <v>93</v>
      </c>
      <c r="E43" s="23">
        <v>5</v>
      </c>
      <c r="F43" s="27">
        <v>376</v>
      </c>
      <c r="G43" s="28">
        <v>26</v>
      </c>
      <c r="I43" s="20">
        <v>6</v>
      </c>
      <c r="J43" s="22" t="s">
        <v>782</v>
      </c>
      <c r="K43" s="22" t="s">
        <v>763</v>
      </c>
      <c r="L43" s="22">
        <v>93</v>
      </c>
      <c r="M43" s="23">
        <v>6</v>
      </c>
      <c r="N43" s="22">
        <v>376</v>
      </c>
      <c r="O43" s="24">
        <v>27</v>
      </c>
    </row>
    <row r="44" spans="1:15" ht="15.75" customHeight="1" x14ac:dyDescent="0.3">
      <c r="A44" s="20">
        <v>4</v>
      </c>
      <c r="B44" s="22" t="s">
        <v>783</v>
      </c>
      <c r="C44" s="22" t="s">
        <v>784</v>
      </c>
      <c r="D44" s="162">
        <v>90</v>
      </c>
      <c r="E44" s="23">
        <v>3</v>
      </c>
      <c r="F44" s="22">
        <v>372</v>
      </c>
      <c r="G44" s="24">
        <v>23</v>
      </c>
      <c r="I44" s="20">
        <v>2</v>
      </c>
      <c r="J44" s="22" t="s">
        <v>785</v>
      </c>
      <c r="K44" s="22" t="s">
        <v>116</v>
      </c>
      <c r="L44" s="22">
        <v>94</v>
      </c>
      <c r="M44" s="23">
        <v>8</v>
      </c>
      <c r="N44" s="22">
        <v>361</v>
      </c>
      <c r="O44" s="24">
        <v>25</v>
      </c>
    </row>
    <row r="45" spans="1:15" ht="15.75" customHeight="1" x14ac:dyDescent="0.3">
      <c r="A45" s="20">
        <v>3</v>
      </c>
      <c r="B45" s="21" t="s">
        <v>517</v>
      </c>
      <c r="C45" s="22" t="s">
        <v>107</v>
      </c>
      <c r="D45" s="22">
        <v>94</v>
      </c>
      <c r="E45" s="23">
        <v>7</v>
      </c>
      <c r="F45" s="22">
        <v>374</v>
      </c>
      <c r="G45" s="24">
        <v>22</v>
      </c>
      <c r="I45" s="20">
        <v>4</v>
      </c>
      <c r="J45" s="22" t="s">
        <v>178</v>
      </c>
      <c r="K45" s="22" t="s">
        <v>126</v>
      </c>
      <c r="L45" s="22">
        <v>89</v>
      </c>
      <c r="M45" s="23">
        <v>4</v>
      </c>
      <c r="N45" s="22">
        <v>357</v>
      </c>
      <c r="O45" s="24">
        <v>19</v>
      </c>
    </row>
    <row r="46" spans="1:15" ht="15.75" customHeight="1" x14ac:dyDescent="0.3">
      <c r="A46" s="20">
        <v>7</v>
      </c>
      <c r="B46" s="22" t="s">
        <v>786</v>
      </c>
      <c r="C46" s="22" t="s">
        <v>259</v>
      </c>
      <c r="D46" s="22">
        <v>94</v>
      </c>
      <c r="E46" s="23">
        <v>7</v>
      </c>
      <c r="F46" s="22">
        <v>370</v>
      </c>
      <c r="G46" s="24">
        <v>19</v>
      </c>
      <c r="I46" s="20">
        <v>9</v>
      </c>
      <c r="J46" s="22" t="s">
        <v>787</v>
      </c>
      <c r="K46" s="22" t="s">
        <v>719</v>
      </c>
      <c r="L46" s="22">
        <v>85</v>
      </c>
      <c r="M46" s="23">
        <v>2</v>
      </c>
      <c r="N46" s="22">
        <v>357</v>
      </c>
      <c r="O46" s="24">
        <v>19</v>
      </c>
    </row>
    <row r="47" spans="1:15" ht="15.75" customHeight="1" x14ac:dyDescent="0.3">
      <c r="A47" s="20">
        <v>9</v>
      </c>
      <c r="B47" s="22" t="s">
        <v>788</v>
      </c>
      <c r="C47" s="22" t="s">
        <v>19</v>
      </c>
      <c r="D47" s="22">
        <v>88</v>
      </c>
      <c r="E47" s="23">
        <v>2</v>
      </c>
      <c r="F47" s="22">
        <v>366</v>
      </c>
      <c r="G47" s="24">
        <v>18</v>
      </c>
      <c r="I47" s="20">
        <v>1</v>
      </c>
      <c r="J47" s="22" t="s">
        <v>789</v>
      </c>
      <c r="K47" s="22" t="s">
        <v>126</v>
      </c>
      <c r="L47" s="22">
        <v>88</v>
      </c>
      <c r="M47" s="23">
        <v>3</v>
      </c>
      <c r="N47" s="27">
        <v>361</v>
      </c>
      <c r="O47" s="28">
        <v>17</v>
      </c>
    </row>
    <row r="48" spans="1:15" ht="15.75" customHeight="1" x14ac:dyDescent="0.3">
      <c r="A48" s="20">
        <v>2</v>
      </c>
      <c r="B48" s="22" t="s">
        <v>790</v>
      </c>
      <c r="C48" s="22" t="s">
        <v>215</v>
      </c>
      <c r="D48" s="22">
        <v>92</v>
      </c>
      <c r="E48" s="23">
        <v>4</v>
      </c>
      <c r="F48" s="22">
        <v>275</v>
      </c>
      <c r="G48" s="24">
        <v>13</v>
      </c>
      <c r="I48" s="20">
        <v>7</v>
      </c>
      <c r="J48" s="22" t="s">
        <v>791</v>
      </c>
      <c r="K48" s="22" t="s">
        <v>116</v>
      </c>
      <c r="L48" s="22">
        <v>85</v>
      </c>
      <c r="M48" s="23">
        <v>2</v>
      </c>
      <c r="N48" s="22">
        <v>348</v>
      </c>
      <c r="O48" s="24">
        <v>17</v>
      </c>
    </row>
    <row r="49" spans="1:15" ht="15.75" customHeight="1" x14ac:dyDescent="0.3">
      <c r="A49" s="29">
        <v>5</v>
      </c>
      <c r="B49" s="30" t="s">
        <v>792</v>
      </c>
      <c r="C49" s="30" t="s">
        <v>107</v>
      </c>
      <c r="D49" s="30" t="s">
        <v>43</v>
      </c>
      <c r="E49" s="31">
        <v>0</v>
      </c>
      <c r="F49" s="30">
        <v>0</v>
      </c>
      <c r="G49" s="32">
        <v>0</v>
      </c>
      <c r="I49" s="29">
        <v>3</v>
      </c>
      <c r="J49" s="30" t="s">
        <v>793</v>
      </c>
      <c r="K49" s="30" t="s">
        <v>763</v>
      </c>
      <c r="L49" s="30">
        <v>92</v>
      </c>
      <c r="M49" s="31">
        <v>5</v>
      </c>
      <c r="N49" s="30">
        <v>355</v>
      </c>
      <c r="O49" s="32">
        <v>12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140</v>
      </c>
      <c r="C51" s="9" t="s">
        <v>794</v>
      </c>
      <c r="D51" s="9"/>
      <c r="E51" s="9" t="s">
        <v>795</v>
      </c>
      <c r="F51" s="8"/>
      <c r="G51" s="8"/>
      <c r="I51" s="7"/>
      <c r="J51" s="8" t="s">
        <v>143</v>
      </c>
      <c r="K51" s="9" t="s">
        <v>796</v>
      </c>
      <c r="L51" s="9"/>
      <c r="M51" s="9" t="s">
        <v>797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ht="15.75" customHeight="1" x14ac:dyDescent="0.3">
      <c r="A53" s="14">
        <v>7</v>
      </c>
      <c r="B53" s="16" t="s">
        <v>798</v>
      </c>
      <c r="C53" s="16" t="s">
        <v>799</v>
      </c>
      <c r="D53" s="16">
        <v>91</v>
      </c>
      <c r="E53" s="16">
        <v>7</v>
      </c>
      <c r="F53" s="16">
        <v>368</v>
      </c>
      <c r="G53" s="19">
        <v>29</v>
      </c>
      <c r="I53" s="14">
        <v>4</v>
      </c>
      <c r="J53" s="37" t="s">
        <v>800</v>
      </c>
      <c r="K53" s="16" t="s">
        <v>42</v>
      </c>
      <c r="L53" s="16">
        <v>95</v>
      </c>
      <c r="M53" s="16">
        <v>9</v>
      </c>
      <c r="N53" s="16">
        <v>375</v>
      </c>
      <c r="O53" s="19">
        <v>33</v>
      </c>
    </row>
    <row r="54" spans="1:15" ht="15.75" customHeight="1" x14ac:dyDescent="0.3">
      <c r="A54" s="20">
        <v>3</v>
      </c>
      <c r="B54" s="22" t="s">
        <v>801</v>
      </c>
      <c r="C54" s="22" t="s">
        <v>126</v>
      </c>
      <c r="D54" s="22">
        <v>97</v>
      </c>
      <c r="E54" s="23">
        <v>9</v>
      </c>
      <c r="F54" s="22">
        <v>285</v>
      </c>
      <c r="G54" s="24">
        <v>26</v>
      </c>
      <c r="I54" s="20">
        <v>1</v>
      </c>
      <c r="J54" s="22" t="s">
        <v>802</v>
      </c>
      <c r="K54" s="22" t="s">
        <v>719</v>
      </c>
      <c r="L54" s="22">
        <v>92</v>
      </c>
      <c r="M54" s="23">
        <v>8</v>
      </c>
      <c r="N54" s="27">
        <v>365</v>
      </c>
      <c r="O54" s="28">
        <v>25</v>
      </c>
    </row>
    <row r="55" spans="1:15" ht="15.75" customHeight="1" x14ac:dyDescent="0.3">
      <c r="A55" s="20">
        <v>6</v>
      </c>
      <c r="B55" s="22" t="s">
        <v>803</v>
      </c>
      <c r="C55" s="22" t="s">
        <v>719</v>
      </c>
      <c r="D55" s="22">
        <v>90</v>
      </c>
      <c r="E55" s="23">
        <v>6</v>
      </c>
      <c r="F55" s="22">
        <v>368</v>
      </c>
      <c r="G55" s="24">
        <v>25</v>
      </c>
      <c r="I55" s="20">
        <v>7</v>
      </c>
      <c r="J55" s="22" t="s">
        <v>657</v>
      </c>
      <c r="K55" s="22" t="s">
        <v>116</v>
      </c>
      <c r="L55" s="22">
        <v>91</v>
      </c>
      <c r="M55" s="23">
        <v>7</v>
      </c>
      <c r="N55" s="22">
        <v>364</v>
      </c>
      <c r="O55" s="24">
        <v>24</v>
      </c>
    </row>
    <row r="56" spans="1:15" ht="15.75" customHeight="1" x14ac:dyDescent="0.3">
      <c r="A56" s="20">
        <v>8</v>
      </c>
      <c r="B56" s="22" t="s">
        <v>804</v>
      </c>
      <c r="C56" s="22" t="s">
        <v>799</v>
      </c>
      <c r="D56" s="22" t="s">
        <v>43</v>
      </c>
      <c r="E56" s="23">
        <v>0</v>
      </c>
      <c r="F56" s="22">
        <v>280</v>
      </c>
      <c r="G56" s="24">
        <v>23</v>
      </c>
      <c r="I56" s="20">
        <v>8</v>
      </c>
      <c r="J56" s="22" t="s">
        <v>805</v>
      </c>
      <c r="K56" s="22" t="s">
        <v>116</v>
      </c>
      <c r="L56" s="22">
        <v>91</v>
      </c>
      <c r="M56" s="23">
        <v>7</v>
      </c>
      <c r="N56" s="22">
        <v>364</v>
      </c>
      <c r="O56" s="24">
        <v>23</v>
      </c>
    </row>
    <row r="57" spans="1:15" ht="15.75" customHeight="1" x14ac:dyDescent="0.3">
      <c r="A57" s="20">
        <v>9</v>
      </c>
      <c r="B57" s="22" t="s">
        <v>806</v>
      </c>
      <c r="C57" s="22" t="s">
        <v>73</v>
      </c>
      <c r="D57" s="22">
        <v>94</v>
      </c>
      <c r="E57" s="23">
        <v>8</v>
      </c>
      <c r="F57" s="22">
        <v>277</v>
      </c>
      <c r="G57" s="24">
        <v>22</v>
      </c>
      <c r="I57" s="20">
        <v>5</v>
      </c>
      <c r="J57" s="22" t="s">
        <v>807</v>
      </c>
      <c r="K57" s="22" t="s">
        <v>126</v>
      </c>
      <c r="L57" s="22">
        <v>90</v>
      </c>
      <c r="M57" s="23">
        <v>5</v>
      </c>
      <c r="N57" s="22">
        <v>362</v>
      </c>
      <c r="O57" s="24">
        <v>19</v>
      </c>
    </row>
    <row r="58" spans="1:15" ht="15.75" customHeight="1" x14ac:dyDescent="0.3">
      <c r="A58" s="20">
        <v>4</v>
      </c>
      <c r="B58" s="22" t="s">
        <v>808</v>
      </c>
      <c r="C58" s="22" t="s">
        <v>573</v>
      </c>
      <c r="D58" s="22">
        <v>90</v>
      </c>
      <c r="E58" s="23">
        <v>6</v>
      </c>
      <c r="F58" s="22">
        <v>361</v>
      </c>
      <c r="G58" s="24">
        <v>21</v>
      </c>
      <c r="I58" s="20">
        <v>3</v>
      </c>
      <c r="J58" s="22" t="s">
        <v>809</v>
      </c>
      <c r="K58" s="22" t="s">
        <v>116</v>
      </c>
      <c r="L58" s="22">
        <v>89</v>
      </c>
      <c r="M58" s="23">
        <v>4</v>
      </c>
      <c r="N58" s="22">
        <v>356</v>
      </c>
      <c r="O58" s="24">
        <v>19</v>
      </c>
    </row>
    <row r="59" spans="1:15" ht="15.75" customHeight="1" x14ac:dyDescent="0.3">
      <c r="A59" s="20">
        <v>2</v>
      </c>
      <c r="B59" s="22" t="s">
        <v>810</v>
      </c>
      <c r="C59" s="22" t="s">
        <v>717</v>
      </c>
      <c r="D59" s="22">
        <v>90</v>
      </c>
      <c r="E59" s="23">
        <v>6</v>
      </c>
      <c r="F59" s="22">
        <v>361</v>
      </c>
      <c r="G59" s="24">
        <v>18</v>
      </c>
      <c r="I59" s="20">
        <v>9</v>
      </c>
      <c r="J59" s="22" t="s">
        <v>125</v>
      </c>
      <c r="K59" s="22" t="s">
        <v>126</v>
      </c>
      <c r="L59" s="22">
        <v>84</v>
      </c>
      <c r="M59" s="23">
        <v>1</v>
      </c>
      <c r="N59" s="22">
        <v>358</v>
      </c>
      <c r="O59" s="24">
        <v>18</v>
      </c>
    </row>
    <row r="60" spans="1:15" ht="15.75" customHeight="1" x14ac:dyDescent="0.3">
      <c r="A60" s="20">
        <v>5</v>
      </c>
      <c r="B60" s="22" t="s">
        <v>811</v>
      </c>
      <c r="C60" s="22" t="s">
        <v>17</v>
      </c>
      <c r="D60" s="22">
        <v>90</v>
      </c>
      <c r="E60" s="23">
        <v>6</v>
      </c>
      <c r="F60" s="22">
        <v>357</v>
      </c>
      <c r="G60" s="24">
        <v>17</v>
      </c>
      <c r="I60" s="20">
        <v>2</v>
      </c>
      <c r="J60" s="22" t="s">
        <v>812</v>
      </c>
      <c r="K60" s="22" t="s">
        <v>34</v>
      </c>
      <c r="L60" s="22">
        <v>88</v>
      </c>
      <c r="M60" s="23">
        <v>3</v>
      </c>
      <c r="N60" s="22">
        <v>355</v>
      </c>
      <c r="O60" s="24">
        <v>15</v>
      </c>
    </row>
    <row r="61" spans="1:15" ht="15.75" customHeight="1" x14ac:dyDescent="0.3">
      <c r="A61" s="29">
        <v>1</v>
      </c>
      <c r="B61" s="30" t="s">
        <v>813</v>
      </c>
      <c r="C61" s="30" t="s">
        <v>717</v>
      </c>
      <c r="D61" s="30">
        <v>89</v>
      </c>
      <c r="E61" s="31">
        <v>2</v>
      </c>
      <c r="F61" s="35">
        <v>355</v>
      </c>
      <c r="G61" s="36">
        <v>14</v>
      </c>
      <c r="I61" s="29">
        <v>6</v>
      </c>
      <c r="J61" s="30" t="s">
        <v>814</v>
      </c>
      <c r="K61" s="30" t="s">
        <v>134</v>
      </c>
      <c r="L61" s="30">
        <v>86</v>
      </c>
      <c r="M61" s="31">
        <v>2</v>
      </c>
      <c r="N61" s="30">
        <v>349</v>
      </c>
      <c r="O61" s="32">
        <v>12</v>
      </c>
    </row>
    <row r="62" spans="1:15" ht="15.75" customHeight="1" x14ac:dyDescent="0.3">
      <c r="A62" s="4"/>
      <c r="I62" s="4"/>
    </row>
    <row r="63" spans="1:15" ht="15.75" customHeight="1" x14ac:dyDescent="0.3">
      <c r="A63" s="4"/>
      <c r="B63" s="4" t="s">
        <v>348</v>
      </c>
      <c r="F63" s="39" t="s">
        <v>168</v>
      </c>
      <c r="I63" s="4"/>
    </row>
    <row r="64" spans="1:15" ht="15.75" customHeight="1" x14ac:dyDescent="0.3">
      <c r="A64" s="4"/>
      <c r="B64" s="4" t="s">
        <v>169</v>
      </c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613FD155-244D-42DF-A50F-5E058E8BAD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619C8-3C90-4230-AFB2-EFDD2C3A89CE}">
  <sheetPr codeName="Sheet49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711</v>
      </c>
    </row>
    <row r="3" spans="1:25" ht="15.75" customHeight="1" x14ac:dyDescent="0.3">
      <c r="A3" s="7"/>
      <c r="B3" s="8" t="s">
        <v>170</v>
      </c>
      <c r="C3" s="4" t="s">
        <v>815</v>
      </c>
      <c r="E3" s="9" t="s">
        <v>816</v>
      </c>
      <c r="F3" s="8"/>
      <c r="G3" s="8"/>
      <c r="H3" s="52"/>
      <c r="I3" s="7"/>
      <c r="J3" s="8" t="s">
        <v>173</v>
      </c>
      <c r="K3" s="4" t="s">
        <v>817</v>
      </c>
      <c r="M3" s="9" t="s">
        <v>816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4" t="s">
        <v>818</v>
      </c>
      <c r="C5" s="54" t="s">
        <v>107</v>
      </c>
      <c r="D5" s="163">
        <v>91</v>
      </c>
      <c r="E5" s="16">
        <v>9</v>
      </c>
      <c r="F5" s="54">
        <v>367</v>
      </c>
      <c r="G5" s="55">
        <v>35</v>
      </c>
      <c r="H5" s="52"/>
      <c r="I5" s="53">
        <v>6</v>
      </c>
      <c r="J5" s="54" t="s">
        <v>819</v>
      </c>
      <c r="K5" s="54" t="s">
        <v>67</v>
      </c>
      <c r="L5" s="54">
        <v>97</v>
      </c>
      <c r="M5" s="16">
        <v>9</v>
      </c>
      <c r="N5" s="54">
        <v>364</v>
      </c>
      <c r="O5" s="55">
        <v>28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6</v>
      </c>
      <c r="B6" s="56" t="s">
        <v>820</v>
      </c>
      <c r="C6" s="56" t="s">
        <v>717</v>
      </c>
      <c r="D6" s="56">
        <v>91</v>
      </c>
      <c r="E6" s="23">
        <v>9</v>
      </c>
      <c r="F6" s="56">
        <v>365</v>
      </c>
      <c r="G6" s="57">
        <v>33</v>
      </c>
      <c r="H6" s="52"/>
      <c r="I6" s="20">
        <v>9</v>
      </c>
      <c r="J6" s="56" t="s">
        <v>821</v>
      </c>
      <c r="K6" s="56" t="s">
        <v>799</v>
      </c>
      <c r="L6" s="56">
        <v>87</v>
      </c>
      <c r="M6" s="23">
        <v>5</v>
      </c>
      <c r="N6" s="56">
        <v>355</v>
      </c>
      <c r="O6" s="57">
        <v>27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7</v>
      </c>
      <c r="B7" s="56" t="s">
        <v>822</v>
      </c>
      <c r="C7" s="56" t="s">
        <v>134</v>
      </c>
      <c r="D7" s="56">
        <v>91</v>
      </c>
      <c r="E7" s="23">
        <v>9</v>
      </c>
      <c r="F7" s="56">
        <v>358</v>
      </c>
      <c r="G7" s="57">
        <v>28</v>
      </c>
      <c r="H7" s="52"/>
      <c r="I7" s="20">
        <v>7</v>
      </c>
      <c r="J7" s="56" t="s">
        <v>823</v>
      </c>
      <c r="K7" s="56" t="s">
        <v>34</v>
      </c>
      <c r="L7" s="56">
        <v>92</v>
      </c>
      <c r="M7" s="23">
        <v>8</v>
      </c>
      <c r="N7" s="56">
        <v>353</v>
      </c>
      <c r="O7" s="57">
        <v>24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4</v>
      </c>
      <c r="B8" s="56" t="s">
        <v>824</v>
      </c>
      <c r="C8" s="56" t="s">
        <v>124</v>
      </c>
      <c r="D8" s="56">
        <v>91</v>
      </c>
      <c r="E8" s="23">
        <v>9</v>
      </c>
      <c r="F8" s="56">
        <v>357</v>
      </c>
      <c r="G8" s="57">
        <v>26</v>
      </c>
      <c r="H8" s="52"/>
      <c r="I8" s="58">
        <v>4</v>
      </c>
      <c r="J8" s="56" t="s">
        <v>825</v>
      </c>
      <c r="K8" s="56" t="s">
        <v>717</v>
      </c>
      <c r="L8" s="56">
        <v>86</v>
      </c>
      <c r="M8" s="23">
        <v>4</v>
      </c>
      <c r="N8" s="56">
        <v>350</v>
      </c>
      <c r="O8" s="57">
        <v>23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1</v>
      </c>
      <c r="B9" s="22" t="s">
        <v>826</v>
      </c>
      <c r="C9" s="22" t="s">
        <v>799</v>
      </c>
      <c r="D9" s="22" t="s">
        <v>43</v>
      </c>
      <c r="E9" s="23">
        <v>0</v>
      </c>
      <c r="F9" s="27">
        <v>266</v>
      </c>
      <c r="G9" s="28">
        <v>16</v>
      </c>
      <c r="H9" s="52"/>
      <c r="I9" s="20">
        <v>3</v>
      </c>
      <c r="J9" s="56" t="s">
        <v>827</v>
      </c>
      <c r="K9" s="56" t="s">
        <v>107</v>
      </c>
      <c r="L9" s="56">
        <v>85</v>
      </c>
      <c r="M9" s="23">
        <v>2</v>
      </c>
      <c r="N9" s="56">
        <v>348</v>
      </c>
      <c r="O9" s="57">
        <v>20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56" t="s">
        <v>828</v>
      </c>
      <c r="C10" s="56" t="s">
        <v>58</v>
      </c>
      <c r="D10" s="164">
        <v>0</v>
      </c>
      <c r="E10" s="23">
        <v>0</v>
      </c>
      <c r="F10" s="56">
        <v>263</v>
      </c>
      <c r="G10" s="57">
        <v>14</v>
      </c>
      <c r="H10" s="52"/>
      <c r="I10" s="58">
        <v>2</v>
      </c>
      <c r="J10" s="56" t="s">
        <v>829</v>
      </c>
      <c r="K10" s="56" t="s">
        <v>17</v>
      </c>
      <c r="L10" s="56">
        <v>89</v>
      </c>
      <c r="M10" s="23">
        <v>7</v>
      </c>
      <c r="N10" s="56">
        <v>345</v>
      </c>
      <c r="O10" s="57">
        <v>19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2</v>
      </c>
      <c r="B11" s="56" t="s">
        <v>830</v>
      </c>
      <c r="C11" s="56" t="s">
        <v>717</v>
      </c>
      <c r="D11" s="56">
        <v>87</v>
      </c>
      <c r="E11" s="23">
        <v>5</v>
      </c>
      <c r="F11" s="56">
        <v>260</v>
      </c>
      <c r="G11" s="57">
        <v>12</v>
      </c>
      <c r="H11" s="52"/>
      <c r="I11" s="58">
        <v>8</v>
      </c>
      <c r="J11" s="56" t="s">
        <v>831</v>
      </c>
      <c r="K11" s="56" t="s">
        <v>743</v>
      </c>
      <c r="L11" s="164">
        <v>89</v>
      </c>
      <c r="M11" s="23">
        <v>7</v>
      </c>
      <c r="N11" s="56">
        <v>341</v>
      </c>
      <c r="O11" s="57">
        <v>18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0">
        <v>9</v>
      </c>
      <c r="B12" s="56" t="s">
        <v>832</v>
      </c>
      <c r="C12" s="56" t="s">
        <v>17</v>
      </c>
      <c r="D12" s="164">
        <v>0</v>
      </c>
      <c r="E12" s="23">
        <v>0</v>
      </c>
      <c r="F12" s="56">
        <v>260</v>
      </c>
      <c r="G12" s="57">
        <v>12</v>
      </c>
      <c r="H12" s="52"/>
      <c r="I12" s="20">
        <v>5</v>
      </c>
      <c r="J12" s="56" t="s">
        <v>833</v>
      </c>
      <c r="K12" s="56" t="s">
        <v>717</v>
      </c>
      <c r="L12" s="56">
        <v>83</v>
      </c>
      <c r="M12" s="23">
        <v>1</v>
      </c>
      <c r="N12" s="56">
        <v>350</v>
      </c>
      <c r="O12" s="57">
        <v>17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61">
        <v>8</v>
      </c>
      <c r="B13" s="59" t="s">
        <v>138</v>
      </c>
      <c r="C13" s="59" t="s">
        <v>139</v>
      </c>
      <c r="D13" s="59">
        <v>78</v>
      </c>
      <c r="E13" s="31">
        <v>4</v>
      </c>
      <c r="F13" s="59">
        <v>331</v>
      </c>
      <c r="G13" s="60">
        <v>11</v>
      </c>
      <c r="H13" s="52"/>
      <c r="I13" s="29">
        <v>1</v>
      </c>
      <c r="J13" s="30" t="s">
        <v>834</v>
      </c>
      <c r="K13" s="30" t="s">
        <v>126</v>
      </c>
      <c r="L13" s="30">
        <v>86</v>
      </c>
      <c r="M13" s="31">
        <v>4</v>
      </c>
      <c r="N13" s="35">
        <v>339</v>
      </c>
      <c r="O13" s="36">
        <v>14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196</v>
      </c>
      <c r="C15" s="4" t="s">
        <v>835</v>
      </c>
      <c r="E15" s="9" t="s">
        <v>836</v>
      </c>
      <c r="F15" s="8"/>
      <c r="G15" s="8"/>
      <c r="H15" s="52"/>
      <c r="I15" s="7"/>
      <c r="J15" s="8" t="s">
        <v>199</v>
      </c>
      <c r="K15" s="4" t="s">
        <v>837</v>
      </c>
      <c r="M15" s="9" t="s">
        <v>838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2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54" t="s">
        <v>839</v>
      </c>
      <c r="C17" s="54" t="s">
        <v>717</v>
      </c>
      <c r="D17" s="54">
        <v>91</v>
      </c>
      <c r="E17" s="16">
        <v>9</v>
      </c>
      <c r="F17" s="54">
        <v>357</v>
      </c>
      <c r="G17" s="55">
        <v>34</v>
      </c>
      <c r="H17" s="52"/>
      <c r="I17" s="53">
        <v>6</v>
      </c>
      <c r="J17" s="54" t="s">
        <v>840</v>
      </c>
      <c r="K17" s="54" t="s">
        <v>107</v>
      </c>
      <c r="L17" s="54">
        <v>78</v>
      </c>
      <c r="M17" s="16">
        <v>6</v>
      </c>
      <c r="N17" s="54">
        <v>334</v>
      </c>
      <c r="O17" s="55">
        <v>33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0">
        <v>9</v>
      </c>
      <c r="B18" s="56" t="s">
        <v>102</v>
      </c>
      <c r="C18" s="56" t="s">
        <v>17</v>
      </c>
      <c r="D18" s="56">
        <v>91</v>
      </c>
      <c r="E18" s="23">
        <v>9</v>
      </c>
      <c r="F18" s="56">
        <v>353</v>
      </c>
      <c r="G18" s="57">
        <v>27</v>
      </c>
      <c r="H18" s="52"/>
      <c r="I18" s="20">
        <v>5</v>
      </c>
      <c r="J18" s="56" t="s">
        <v>841</v>
      </c>
      <c r="K18" s="56" t="s">
        <v>717</v>
      </c>
      <c r="L18" s="56">
        <v>79</v>
      </c>
      <c r="M18" s="23">
        <v>7</v>
      </c>
      <c r="N18" s="56">
        <v>328</v>
      </c>
      <c r="O18" s="57">
        <v>30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5</v>
      </c>
      <c r="B19" s="56" t="s">
        <v>240</v>
      </c>
      <c r="C19" s="56" t="s">
        <v>126</v>
      </c>
      <c r="D19" s="56">
        <v>90</v>
      </c>
      <c r="E19" s="23">
        <v>7</v>
      </c>
      <c r="F19" s="56">
        <v>352</v>
      </c>
      <c r="G19" s="57">
        <v>26</v>
      </c>
      <c r="H19" s="52"/>
      <c r="I19" s="20">
        <v>9</v>
      </c>
      <c r="J19" s="56" t="s">
        <v>842</v>
      </c>
      <c r="K19" s="56" t="s">
        <v>34</v>
      </c>
      <c r="L19" s="56">
        <v>90</v>
      </c>
      <c r="M19" s="23">
        <v>9</v>
      </c>
      <c r="N19" s="56">
        <v>317</v>
      </c>
      <c r="O19" s="57">
        <v>26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8">
        <v>4</v>
      </c>
      <c r="B20" s="56" t="s">
        <v>843</v>
      </c>
      <c r="C20" s="56" t="s">
        <v>717</v>
      </c>
      <c r="D20" s="56">
        <v>84</v>
      </c>
      <c r="E20" s="23">
        <v>4</v>
      </c>
      <c r="F20" s="56">
        <v>352</v>
      </c>
      <c r="G20" s="57">
        <v>25</v>
      </c>
      <c r="H20" s="52"/>
      <c r="I20" s="58">
        <v>4</v>
      </c>
      <c r="J20" s="56" t="s">
        <v>844</v>
      </c>
      <c r="K20" s="56" t="s">
        <v>743</v>
      </c>
      <c r="L20" s="56">
        <v>70</v>
      </c>
      <c r="M20" s="23">
        <v>5</v>
      </c>
      <c r="N20" s="56">
        <v>302</v>
      </c>
      <c r="O20" s="57">
        <v>25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1</v>
      </c>
      <c r="B21" s="22" t="s">
        <v>845</v>
      </c>
      <c r="C21" s="22" t="s">
        <v>126</v>
      </c>
      <c r="D21" s="22">
        <v>80</v>
      </c>
      <c r="E21" s="23">
        <v>2</v>
      </c>
      <c r="F21" s="27">
        <v>336</v>
      </c>
      <c r="G21" s="28">
        <v>20</v>
      </c>
      <c r="H21" s="52"/>
      <c r="I21" s="20">
        <v>7</v>
      </c>
      <c r="J21" s="56" t="s">
        <v>846</v>
      </c>
      <c r="K21" s="56" t="s">
        <v>717</v>
      </c>
      <c r="L21" s="56">
        <v>82</v>
      </c>
      <c r="M21" s="23">
        <v>8</v>
      </c>
      <c r="N21" s="56">
        <v>301</v>
      </c>
      <c r="O21" s="57">
        <v>24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8">
        <v>6</v>
      </c>
      <c r="B22" s="56" t="s">
        <v>847</v>
      </c>
      <c r="C22" s="56" t="s">
        <v>259</v>
      </c>
      <c r="D22" s="56">
        <v>88</v>
      </c>
      <c r="E22" s="23">
        <v>6</v>
      </c>
      <c r="F22" s="56">
        <v>345</v>
      </c>
      <c r="G22" s="57">
        <v>18</v>
      </c>
      <c r="H22" s="52"/>
      <c r="I22" s="58">
        <v>2</v>
      </c>
      <c r="J22" s="56" t="s">
        <v>848</v>
      </c>
      <c r="K22" s="56" t="s">
        <v>134</v>
      </c>
      <c r="L22" s="56">
        <v>55</v>
      </c>
      <c r="M22" s="23">
        <v>4</v>
      </c>
      <c r="N22" s="56">
        <v>239</v>
      </c>
      <c r="O22" s="57">
        <v>15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8">
        <v>2</v>
      </c>
      <c r="B23" s="56" t="s">
        <v>849</v>
      </c>
      <c r="C23" s="56" t="s">
        <v>717</v>
      </c>
      <c r="D23" s="56">
        <v>82</v>
      </c>
      <c r="E23" s="23">
        <v>3</v>
      </c>
      <c r="F23" s="56">
        <v>340</v>
      </c>
      <c r="G23" s="57">
        <v>16</v>
      </c>
      <c r="H23" s="52"/>
      <c r="I23" s="20">
        <v>1</v>
      </c>
      <c r="J23" s="22" t="s">
        <v>850</v>
      </c>
      <c r="K23" s="22" t="s">
        <v>126</v>
      </c>
      <c r="L23" s="22" t="s">
        <v>43</v>
      </c>
      <c r="M23" s="23">
        <v>0</v>
      </c>
      <c r="N23" s="27">
        <v>218</v>
      </c>
      <c r="O23" s="28">
        <v>14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8">
        <v>8</v>
      </c>
      <c r="B24" s="56" t="s">
        <v>851</v>
      </c>
      <c r="C24" s="56" t="s">
        <v>107</v>
      </c>
      <c r="D24" s="56">
        <v>88</v>
      </c>
      <c r="E24" s="23">
        <v>6</v>
      </c>
      <c r="F24" s="56">
        <v>337</v>
      </c>
      <c r="G24" s="57">
        <v>12</v>
      </c>
      <c r="H24" s="52"/>
      <c r="I24" s="20">
        <v>3</v>
      </c>
      <c r="J24" s="56" t="s">
        <v>852</v>
      </c>
      <c r="K24" s="56" t="s">
        <v>126</v>
      </c>
      <c r="L24" s="56" t="s">
        <v>43</v>
      </c>
      <c r="M24" s="23">
        <v>0</v>
      </c>
      <c r="N24" s="56">
        <v>0</v>
      </c>
      <c r="O24" s="57">
        <v>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9">
        <v>7</v>
      </c>
      <c r="B25" s="59" t="s">
        <v>853</v>
      </c>
      <c r="C25" s="59" t="s">
        <v>717</v>
      </c>
      <c r="D25" s="59" t="s">
        <v>43</v>
      </c>
      <c r="E25" s="31">
        <v>0</v>
      </c>
      <c r="F25" s="59">
        <v>249</v>
      </c>
      <c r="G25" s="60">
        <v>9</v>
      </c>
      <c r="H25" s="52"/>
      <c r="I25" s="61">
        <v>8</v>
      </c>
      <c r="J25" s="59" t="s">
        <v>437</v>
      </c>
      <c r="K25" s="59" t="s">
        <v>162</v>
      </c>
      <c r="L25" s="59" t="s">
        <v>43</v>
      </c>
      <c r="M25" s="31">
        <v>0</v>
      </c>
      <c r="N25" s="59">
        <v>0</v>
      </c>
      <c r="O25" s="60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4" t="s">
        <v>348</v>
      </c>
      <c r="F27" s="39" t="s">
        <v>168</v>
      </c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4" t="s">
        <v>169</v>
      </c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52BE4BDA-A791-4A5D-A624-E3C8102441B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A8587-64BF-449A-B0D2-10181C946122}">
  <sheetPr codeName="Sheet5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51" t="s">
        <v>3</v>
      </c>
    </row>
    <row r="3" spans="1:25" ht="15.75" customHeight="1" x14ac:dyDescent="0.3">
      <c r="A3" s="7"/>
      <c r="B3" s="8" t="s">
        <v>4</v>
      </c>
      <c r="C3" s="4" t="s">
        <v>268</v>
      </c>
      <c r="E3" s="9" t="s">
        <v>269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15" t="s">
        <v>37</v>
      </c>
      <c r="C5" s="15" t="s">
        <v>38</v>
      </c>
      <c r="D5" s="16">
        <v>182</v>
      </c>
      <c r="E5" s="16">
        <v>9</v>
      </c>
      <c r="F5" s="17">
        <v>729</v>
      </c>
      <c r="G5" s="18">
        <v>34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6</v>
      </c>
      <c r="B6" s="56" t="s">
        <v>31</v>
      </c>
      <c r="C6" s="56" t="s">
        <v>32</v>
      </c>
      <c r="D6" s="56">
        <v>178</v>
      </c>
      <c r="E6" s="22">
        <v>7</v>
      </c>
      <c r="F6" s="56">
        <v>737</v>
      </c>
      <c r="G6" s="57">
        <v>33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8</v>
      </c>
      <c r="B7" s="56" t="s">
        <v>61</v>
      </c>
      <c r="C7" s="56" t="s">
        <v>62</v>
      </c>
      <c r="D7" s="56">
        <v>179</v>
      </c>
      <c r="E7" s="22">
        <v>8</v>
      </c>
      <c r="F7" s="56">
        <v>706</v>
      </c>
      <c r="G7" s="57">
        <v>25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2</v>
      </c>
      <c r="B8" s="56" t="s">
        <v>57</v>
      </c>
      <c r="C8" s="56" t="s">
        <v>58</v>
      </c>
      <c r="D8" s="56">
        <v>169</v>
      </c>
      <c r="E8" s="22">
        <v>2</v>
      </c>
      <c r="F8" s="56">
        <v>707</v>
      </c>
      <c r="G8" s="57">
        <v>23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0">
        <v>7</v>
      </c>
      <c r="B9" s="56" t="s">
        <v>66</v>
      </c>
      <c r="C9" s="56" t="s">
        <v>67</v>
      </c>
      <c r="D9" s="56">
        <v>171</v>
      </c>
      <c r="E9" s="22">
        <v>4</v>
      </c>
      <c r="F9" s="56">
        <v>694</v>
      </c>
      <c r="G9" s="57">
        <v>18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9</v>
      </c>
      <c r="B10" s="56" t="s">
        <v>93</v>
      </c>
      <c r="C10" s="56" t="s">
        <v>62</v>
      </c>
      <c r="D10" s="56">
        <v>174</v>
      </c>
      <c r="E10" s="22">
        <v>5</v>
      </c>
      <c r="F10" s="56">
        <v>693</v>
      </c>
      <c r="G10" s="57">
        <v>15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0">
        <v>5</v>
      </c>
      <c r="B11" s="56" t="s">
        <v>95</v>
      </c>
      <c r="C11" s="56" t="s">
        <v>96</v>
      </c>
      <c r="D11" s="56">
        <v>168</v>
      </c>
      <c r="E11" s="22">
        <v>1</v>
      </c>
      <c r="F11" s="56">
        <v>686</v>
      </c>
      <c r="G11" s="57">
        <v>14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8">
        <v>4</v>
      </c>
      <c r="B12" s="56" t="s">
        <v>74</v>
      </c>
      <c r="C12" s="56" t="s">
        <v>17</v>
      </c>
      <c r="D12" s="56">
        <v>178</v>
      </c>
      <c r="E12" s="22">
        <v>7</v>
      </c>
      <c r="F12" s="56">
        <v>524</v>
      </c>
      <c r="G12" s="57">
        <v>13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9">
        <v>3</v>
      </c>
      <c r="B13" s="59" t="s">
        <v>100</v>
      </c>
      <c r="C13" s="59" t="s">
        <v>38</v>
      </c>
      <c r="D13" s="59">
        <v>170</v>
      </c>
      <c r="E13" s="30">
        <v>3</v>
      </c>
      <c r="F13" s="59">
        <v>674</v>
      </c>
      <c r="G13" s="60">
        <v>8</v>
      </c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113</v>
      </c>
      <c r="E15" s="9" t="s">
        <v>270</v>
      </c>
      <c r="F15" s="8"/>
      <c r="G15" s="8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3">
        <v>6</v>
      </c>
      <c r="B17" s="54" t="s">
        <v>118</v>
      </c>
      <c r="C17" s="54" t="s">
        <v>96</v>
      </c>
      <c r="D17" s="54">
        <v>172</v>
      </c>
      <c r="E17" s="16">
        <v>8</v>
      </c>
      <c r="F17" s="54">
        <v>683</v>
      </c>
      <c r="G17" s="55">
        <v>30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8</v>
      </c>
      <c r="B18" s="56" t="s">
        <v>129</v>
      </c>
      <c r="C18" s="56" t="s">
        <v>25</v>
      </c>
      <c r="D18" s="56">
        <v>165</v>
      </c>
      <c r="E18" s="22">
        <v>5</v>
      </c>
      <c r="F18" s="56">
        <v>671</v>
      </c>
      <c r="G18" s="57">
        <v>29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3</v>
      </c>
      <c r="B19" s="56" t="s">
        <v>131</v>
      </c>
      <c r="C19" s="56" t="s">
        <v>132</v>
      </c>
      <c r="D19" s="56">
        <v>160</v>
      </c>
      <c r="E19" s="22">
        <v>4</v>
      </c>
      <c r="F19" s="56">
        <v>664</v>
      </c>
      <c r="G19" s="57">
        <v>26</v>
      </c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0">
        <v>7</v>
      </c>
      <c r="B20" s="56" t="s">
        <v>153</v>
      </c>
      <c r="C20" s="56" t="s">
        <v>154</v>
      </c>
      <c r="D20" s="56">
        <v>166</v>
      </c>
      <c r="E20" s="22">
        <v>6</v>
      </c>
      <c r="F20" s="56">
        <v>670</v>
      </c>
      <c r="G20" s="57">
        <v>25</v>
      </c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1</v>
      </c>
      <c r="B21" s="26" t="s">
        <v>133</v>
      </c>
      <c r="C21" s="26" t="s">
        <v>134</v>
      </c>
      <c r="D21" s="22">
        <v>178</v>
      </c>
      <c r="E21" s="22">
        <v>9</v>
      </c>
      <c r="F21" s="27">
        <v>660</v>
      </c>
      <c r="G21" s="28">
        <v>19</v>
      </c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8">
        <v>2</v>
      </c>
      <c r="B22" s="56" t="s">
        <v>155</v>
      </c>
      <c r="C22" s="56" t="s">
        <v>38</v>
      </c>
      <c r="D22" s="56">
        <v>154</v>
      </c>
      <c r="E22" s="22">
        <v>2</v>
      </c>
      <c r="F22" s="56">
        <v>651</v>
      </c>
      <c r="G22" s="57">
        <v>19</v>
      </c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8">
        <v>4</v>
      </c>
      <c r="B23" s="56" t="s">
        <v>108</v>
      </c>
      <c r="C23" s="56" t="s">
        <v>17</v>
      </c>
      <c r="D23" s="56">
        <v>168</v>
      </c>
      <c r="E23" s="22">
        <v>7</v>
      </c>
      <c r="F23" s="56">
        <v>634</v>
      </c>
      <c r="G23" s="57">
        <v>16</v>
      </c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0">
        <v>9</v>
      </c>
      <c r="B24" s="56" t="s">
        <v>136</v>
      </c>
      <c r="C24" s="56" t="s">
        <v>42</v>
      </c>
      <c r="D24" s="56">
        <v>155</v>
      </c>
      <c r="E24" s="22">
        <v>3</v>
      </c>
      <c r="F24" s="56">
        <v>627</v>
      </c>
      <c r="G24" s="57">
        <v>11</v>
      </c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9">
        <v>5</v>
      </c>
      <c r="B25" s="59" t="s">
        <v>165</v>
      </c>
      <c r="C25" s="59" t="s">
        <v>38</v>
      </c>
      <c r="D25" s="59">
        <v>126</v>
      </c>
      <c r="E25" s="30">
        <v>1</v>
      </c>
      <c r="F25" s="59">
        <v>593</v>
      </c>
      <c r="G25" s="60">
        <v>8</v>
      </c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48</v>
      </c>
      <c r="C27" s="4" t="s">
        <v>271</v>
      </c>
      <c r="E27" s="9" t="s">
        <v>272</v>
      </c>
      <c r="F27" s="8"/>
      <c r="G27" s="8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3">
        <v>4</v>
      </c>
      <c r="B29" s="54" t="s">
        <v>152</v>
      </c>
      <c r="C29" s="54" t="s">
        <v>134</v>
      </c>
      <c r="D29" s="54">
        <v>162</v>
      </c>
      <c r="E29" s="16">
        <v>6</v>
      </c>
      <c r="F29" s="54">
        <v>670</v>
      </c>
      <c r="G29" s="55">
        <v>29</v>
      </c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8</v>
      </c>
      <c r="B30" s="56" t="s">
        <v>176</v>
      </c>
      <c r="C30" s="56" t="s">
        <v>96</v>
      </c>
      <c r="D30" s="56">
        <v>165</v>
      </c>
      <c r="E30" s="22">
        <v>8</v>
      </c>
      <c r="F30" s="56">
        <v>661</v>
      </c>
      <c r="G30" s="57">
        <v>29</v>
      </c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0">
        <v>1</v>
      </c>
      <c r="B31" s="26" t="s">
        <v>159</v>
      </c>
      <c r="C31" s="26" t="s">
        <v>34</v>
      </c>
      <c r="D31" s="22">
        <v>168</v>
      </c>
      <c r="E31" s="22">
        <v>9</v>
      </c>
      <c r="F31" s="27">
        <v>654</v>
      </c>
      <c r="G31" s="28">
        <v>25</v>
      </c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6</v>
      </c>
      <c r="B32" s="56" t="s">
        <v>185</v>
      </c>
      <c r="C32" s="56" t="s">
        <v>122</v>
      </c>
      <c r="D32" s="56">
        <v>153</v>
      </c>
      <c r="E32" s="22">
        <v>3</v>
      </c>
      <c r="F32" s="56">
        <v>656</v>
      </c>
      <c r="G32" s="57">
        <v>23</v>
      </c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0">
        <v>3</v>
      </c>
      <c r="B33" s="56" t="s">
        <v>181</v>
      </c>
      <c r="C33" s="56" t="s">
        <v>182</v>
      </c>
      <c r="D33" s="56">
        <v>156</v>
      </c>
      <c r="E33" s="22">
        <v>5</v>
      </c>
      <c r="F33" s="56">
        <v>643</v>
      </c>
      <c r="G33" s="57">
        <v>21</v>
      </c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0">
        <v>7</v>
      </c>
      <c r="B34" s="56" t="s">
        <v>186</v>
      </c>
      <c r="C34" s="56" t="s">
        <v>17</v>
      </c>
      <c r="D34" s="56">
        <v>163</v>
      </c>
      <c r="E34" s="22">
        <v>7</v>
      </c>
      <c r="F34" s="56">
        <v>640</v>
      </c>
      <c r="G34" s="57">
        <v>21</v>
      </c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8">
        <v>2</v>
      </c>
      <c r="B35" s="22" t="s">
        <v>164</v>
      </c>
      <c r="C35" s="22" t="s">
        <v>90</v>
      </c>
      <c r="D35" s="38">
        <v>147</v>
      </c>
      <c r="E35" s="22">
        <v>2</v>
      </c>
      <c r="F35" s="56">
        <v>625</v>
      </c>
      <c r="G35" s="57">
        <v>16</v>
      </c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0">
        <v>5</v>
      </c>
      <c r="B36" s="56" t="s">
        <v>192</v>
      </c>
      <c r="C36" s="56" t="s">
        <v>25</v>
      </c>
      <c r="D36" s="56">
        <v>155</v>
      </c>
      <c r="E36" s="22">
        <v>4</v>
      </c>
      <c r="F36" s="56">
        <v>614</v>
      </c>
      <c r="G36" s="57">
        <v>13</v>
      </c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9">
        <v>9</v>
      </c>
      <c r="B37" s="59" t="s">
        <v>194</v>
      </c>
      <c r="C37" s="59" t="s">
        <v>134</v>
      </c>
      <c r="D37" s="59" t="s">
        <v>43</v>
      </c>
      <c r="E37" s="30">
        <v>0</v>
      </c>
      <c r="F37" s="59">
        <v>0</v>
      </c>
      <c r="G37" s="60">
        <v>0</v>
      </c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51</v>
      </c>
      <c r="C39" s="4" t="s">
        <v>273</v>
      </c>
      <c r="E39" s="9" t="s">
        <v>274</v>
      </c>
      <c r="F39" s="8"/>
      <c r="G39" s="8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54" t="s">
        <v>202</v>
      </c>
      <c r="C41" s="54" t="s">
        <v>203</v>
      </c>
      <c r="D41" s="54">
        <v>167</v>
      </c>
      <c r="E41" s="16">
        <v>8</v>
      </c>
      <c r="F41" s="54">
        <v>646</v>
      </c>
      <c r="G41" s="55">
        <v>27</v>
      </c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8">
        <v>6</v>
      </c>
      <c r="B42" s="56" t="s">
        <v>207</v>
      </c>
      <c r="C42" s="56" t="s">
        <v>38</v>
      </c>
      <c r="D42" s="56">
        <v>162</v>
      </c>
      <c r="E42" s="22">
        <v>6</v>
      </c>
      <c r="F42" s="56">
        <v>642</v>
      </c>
      <c r="G42" s="57">
        <v>24</v>
      </c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8">
        <v>2</v>
      </c>
      <c r="B43" s="56" t="s">
        <v>184</v>
      </c>
      <c r="C43" s="56" t="s">
        <v>42</v>
      </c>
      <c r="D43" s="56">
        <v>164</v>
      </c>
      <c r="E43" s="22">
        <v>7</v>
      </c>
      <c r="F43" s="56">
        <v>640</v>
      </c>
      <c r="G43" s="57">
        <v>23</v>
      </c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0">
        <v>3</v>
      </c>
      <c r="B44" s="56" t="s">
        <v>208</v>
      </c>
      <c r="C44" s="56" t="s">
        <v>42</v>
      </c>
      <c r="D44" s="56">
        <v>153</v>
      </c>
      <c r="E44" s="22">
        <v>4</v>
      </c>
      <c r="F44" s="56">
        <v>624</v>
      </c>
      <c r="G44" s="57">
        <v>21</v>
      </c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8">
        <v>4</v>
      </c>
      <c r="B45" s="56" t="s">
        <v>214</v>
      </c>
      <c r="C45" s="56" t="s">
        <v>215</v>
      </c>
      <c r="D45" s="56">
        <v>158</v>
      </c>
      <c r="E45" s="22">
        <v>5</v>
      </c>
      <c r="F45" s="56">
        <v>620</v>
      </c>
      <c r="G45" s="57">
        <v>16</v>
      </c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0">
        <v>1</v>
      </c>
      <c r="B46" s="26" t="s">
        <v>217</v>
      </c>
      <c r="C46" s="26" t="s">
        <v>38</v>
      </c>
      <c r="D46" s="22">
        <v>145</v>
      </c>
      <c r="E46" s="22">
        <v>2</v>
      </c>
      <c r="F46" s="27">
        <v>607</v>
      </c>
      <c r="G46" s="28">
        <v>15</v>
      </c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8">
        <v>8</v>
      </c>
      <c r="B47" s="56" t="s">
        <v>221</v>
      </c>
      <c r="C47" s="56" t="s">
        <v>132</v>
      </c>
      <c r="D47" s="56">
        <v>140</v>
      </c>
      <c r="E47" s="22">
        <v>1</v>
      </c>
      <c r="F47" s="56">
        <v>603</v>
      </c>
      <c r="G47" s="57">
        <v>13</v>
      </c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9">
        <v>5</v>
      </c>
      <c r="B48" s="59" t="s">
        <v>193</v>
      </c>
      <c r="C48" s="59" t="s">
        <v>38</v>
      </c>
      <c r="D48" s="59">
        <v>152</v>
      </c>
      <c r="E48" s="30">
        <v>3</v>
      </c>
      <c r="F48" s="59">
        <v>582</v>
      </c>
      <c r="G48" s="60">
        <v>7</v>
      </c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7"/>
      <c r="B50" s="8" t="s">
        <v>79</v>
      </c>
      <c r="C50" s="4" t="s">
        <v>275</v>
      </c>
      <c r="E50" s="9" t="s">
        <v>276</v>
      </c>
      <c r="F50" s="8"/>
      <c r="G50" s="8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">
        <v>1</v>
      </c>
      <c r="B51" s="11" t="s">
        <v>10</v>
      </c>
      <c r="C51" s="11" t="s">
        <v>11</v>
      </c>
      <c r="D51" s="12" t="s">
        <v>12</v>
      </c>
      <c r="E51" s="12" t="s">
        <v>13</v>
      </c>
      <c r="F51" s="12" t="s">
        <v>14</v>
      </c>
      <c r="G51" s="13" t="s">
        <v>15</v>
      </c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4">
        <v>7</v>
      </c>
      <c r="B52" s="54" t="s">
        <v>232</v>
      </c>
      <c r="C52" s="54" t="s">
        <v>17</v>
      </c>
      <c r="D52" s="54">
        <v>162</v>
      </c>
      <c r="E52" s="16">
        <v>7</v>
      </c>
      <c r="F52" s="54">
        <v>618</v>
      </c>
      <c r="G52" s="55">
        <v>28</v>
      </c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x14ac:dyDescent="0.3">
      <c r="A53" s="58">
        <v>8</v>
      </c>
      <c r="B53" s="56" t="s">
        <v>251</v>
      </c>
      <c r="C53" s="56" t="s">
        <v>154</v>
      </c>
      <c r="D53" s="56">
        <v>169</v>
      </c>
      <c r="E53" s="22">
        <v>8</v>
      </c>
      <c r="F53" s="56">
        <v>622</v>
      </c>
      <c r="G53" s="57">
        <v>26</v>
      </c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x14ac:dyDescent="0.3">
      <c r="A54" s="58">
        <v>2</v>
      </c>
      <c r="B54" s="56" t="s">
        <v>238</v>
      </c>
      <c r="C54" s="56" t="s">
        <v>213</v>
      </c>
      <c r="D54" s="56">
        <v>147</v>
      </c>
      <c r="E54" s="22">
        <v>6</v>
      </c>
      <c r="F54" s="56">
        <v>599</v>
      </c>
      <c r="G54" s="57">
        <v>22</v>
      </c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x14ac:dyDescent="0.3">
      <c r="A55" s="20">
        <v>1</v>
      </c>
      <c r="B55" s="26" t="s">
        <v>243</v>
      </c>
      <c r="C55" s="26" t="s">
        <v>38</v>
      </c>
      <c r="D55" s="22">
        <v>141</v>
      </c>
      <c r="E55" s="22">
        <v>4</v>
      </c>
      <c r="F55" s="27">
        <v>587</v>
      </c>
      <c r="G55" s="28">
        <v>17</v>
      </c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x14ac:dyDescent="0.3">
      <c r="A56" s="20">
        <v>3</v>
      </c>
      <c r="B56" s="56" t="s">
        <v>218</v>
      </c>
      <c r="C56" s="56" t="s">
        <v>17</v>
      </c>
      <c r="D56" s="56">
        <v>136</v>
      </c>
      <c r="E56" s="22">
        <v>2</v>
      </c>
      <c r="F56" s="56">
        <v>583</v>
      </c>
      <c r="G56" s="57">
        <v>16</v>
      </c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x14ac:dyDescent="0.3">
      <c r="A57" s="58">
        <v>6</v>
      </c>
      <c r="B57" s="56" t="s">
        <v>241</v>
      </c>
      <c r="C57" s="56" t="s">
        <v>132</v>
      </c>
      <c r="D57" s="56">
        <v>131</v>
      </c>
      <c r="E57" s="22">
        <v>1</v>
      </c>
      <c r="F57" s="56">
        <v>564</v>
      </c>
      <c r="G57" s="57">
        <v>14</v>
      </c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x14ac:dyDescent="0.3">
      <c r="A58" s="20">
        <v>5</v>
      </c>
      <c r="B58" s="56" t="s">
        <v>220</v>
      </c>
      <c r="C58" s="56" t="s">
        <v>132</v>
      </c>
      <c r="D58" s="56">
        <v>139</v>
      </c>
      <c r="E58" s="22">
        <v>3</v>
      </c>
      <c r="F58" s="56">
        <v>560</v>
      </c>
      <c r="G58" s="57">
        <v>14</v>
      </c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x14ac:dyDescent="0.3">
      <c r="A59" s="61">
        <v>4</v>
      </c>
      <c r="B59" s="59" t="s">
        <v>244</v>
      </c>
      <c r="C59" s="59" t="s">
        <v>122</v>
      </c>
      <c r="D59" s="59">
        <v>146</v>
      </c>
      <c r="E59" s="30">
        <v>5</v>
      </c>
      <c r="F59" s="59">
        <v>559</v>
      </c>
      <c r="G59" s="60">
        <v>11</v>
      </c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x14ac:dyDescent="0.3">
      <c r="A61" s="52"/>
      <c r="B61" s="4" t="s">
        <v>266</v>
      </c>
      <c r="F61" s="39" t="s">
        <v>168</v>
      </c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x14ac:dyDescent="0.3">
      <c r="A62" s="52"/>
      <c r="B62" s="4" t="s">
        <v>169</v>
      </c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4905ECC1-4315-43E9-B61C-A73F2096F6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F66C-DA3F-4E8D-BDCB-9B6AEA947AAF}">
  <sheetPr codeName="Sheet50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710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711</v>
      </c>
    </row>
    <row r="3" spans="1:25" ht="15.75" customHeight="1" x14ac:dyDescent="0.3">
      <c r="A3" s="7"/>
      <c r="B3" s="8" t="s">
        <v>4</v>
      </c>
      <c r="C3" s="4" t="s">
        <v>854</v>
      </c>
      <c r="E3" s="9" t="s">
        <v>855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3">
        <v>4</v>
      </c>
      <c r="B5" s="54" t="s">
        <v>759</v>
      </c>
      <c r="C5" s="54" t="s">
        <v>116</v>
      </c>
      <c r="D5" s="54">
        <v>98</v>
      </c>
      <c r="E5" s="16">
        <v>4</v>
      </c>
      <c r="F5" s="54">
        <v>387</v>
      </c>
      <c r="G5" s="55">
        <v>16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1</v>
      </c>
      <c r="B6" s="22" t="s">
        <v>813</v>
      </c>
      <c r="C6" s="22" t="s">
        <v>717</v>
      </c>
      <c r="D6" s="22">
        <v>89</v>
      </c>
      <c r="E6" s="22">
        <v>3</v>
      </c>
      <c r="F6" s="27">
        <v>355</v>
      </c>
      <c r="G6" s="28">
        <v>11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2</v>
      </c>
      <c r="B7" s="56" t="s">
        <v>843</v>
      </c>
      <c r="C7" s="56" t="s">
        <v>717</v>
      </c>
      <c r="D7" s="56">
        <v>84</v>
      </c>
      <c r="E7" s="22">
        <v>2</v>
      </c>
      <c r="F7" s="56">
        <v>352</v>
      </c>
      <c r="G7" s="57">
        <v>9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9">
        <v>3</v>
      </c>
      <c r="B8" s="59" t="s">
        <v>846</v>
      </c>
      <c r="C8" s="59" t="s">
        <v>717</v>
      </c>
      <c r="D8" s="59">
        <v>82</v>
      </c>
      <c r="E8" s="30">
        <v>1</v>
      </c>
      <c r="F8" s="59">
        <v>301</v>
      </c>
      <c r="G8" s="60">
        <v>4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2"/>
      <c r="B10" s="4" t="s">
        <v>266</v>
      </c>
      <c r="F10" s="39" t="s">
        <v>168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2"/>
      <c r="B11" s="4" t="s">
        <v>169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56A076EE-E160-4F68-BA4F-4F16D16ADA7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1A7C-8E53-43B0-85B1-91FE304DA114}">
  <sheetPr codeName="Sheet51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710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711</v>
      </c>
    </row>
    <row r="3" spans="1:25" ht="15.75" customHeight="1" x14ac:dyDescent="0.3">
      <c r="A3" s="7"/>
      <c r="B3" s="8" t="s">
        <v>4</v>
      </c>
      <c r="C3" s="4" t="s">
        <v>856</v>
      </c>
      <c r="E3" s="9" t="s">
        <v>758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4" t="s">
        <v>720</v>
      </c>
      <c r="C5" s="54" t="s">
        <v>134</v>
      </c>
      <c r="D5" s="54">
        <v>99</v>
      </c>
      <c r="E5" s="16">
        <v>9</v>
      </c>
      <c r="F5" s="54">
        <v>390</v>
      </c>
      <c r="G5" s="55">
        <v>36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0">
        <v>9</v>
      </c>
      <c r="B6" s="56" t="s">
        <v>747</v>
      </c>
      <c r="C6" s="56" t="s">
        <v>717</v>
      </c>
      <c r="D6" s="56">
        <v>94</v>
      </c>
      <c r="E6" s="22">
        <v>5</v>
      </c>
      <c r="F6" s="56">
        <v>378</v>
      </c>
      <c r="G6" s="57">
        <v>27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0">
        <v>1</v>
      </c>
      <c r="B7" s="22" t="s">
        <v>768</v>
      </c>
      <c r="C7" s="22" t="s">
        <v>73</v>
      </c>
      <c r="D7" s="22">
        <v>97</v>
      </c>
      <c r="E7" s="22">
        <v>7</v>
      </c>
      <c r="F7" s="27">
        <v>377</v>
      </c>
      <c r="G7" s="28">
        <v>23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6</v>
      </c>
      <c r="B8" s="56" t="s">
        <v>767</v>
      </c>
      <c r="C8" s="56" t="s">
        <v>719</v>
      </c>
      <c r="D8" s="56">
        <v>96</v>
      </c>
      <c r="E8" s="22">
        <v>6</v>
      </c>
      <c r="F8" s="56">
        <v>374</v>
      </c>
      <c r="G8" s="57">
        <v>22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8</v>
      </c>
      <c r="B9" s="56" t="s">
        <v>479</v>
      </c>
      <c r="C9" s="56" t="s">
        <v>134</v>
      </c>
      <c r="D9" s="56">
        <v>91</v>
      </c>
      <c r="E9" s="22">
        <v>3</v>
      </c>
      <c r="F9" s="56">
        <v>371</v>
      </c>
      <c r="G9" s="57">
        <v>22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0">
        <v>5</v>
      </c>
      <c r="B10" s="22" t="s">
        <v>783</v>
      </c>
      <c r="C10" s="22" t="s">
        <v>784</v>
      </c>
      <c r="D10" s="162">
        <v>90</v>
      </c>
      <c r="E10" s="22">
        <v>2</v>
      </c>
      <c r="F10" s="56">
        <v>372</v>
      </c>
      <c r="G10" s="57">
        <v>19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4</v>
      </c>
      <c r="B11" s="56" t="s">
        <v>769</v>
      </c>
      <c r="C11" s="56" t="s">
        <v>719</v>
      </c>
      <c r="D11" s="56">
        <v>98</v>
      </c>
      <c r="E11" s="22">
        <v>8</v>
      </c>
      <c r="F11" s="56">
        <v>374</v>
      </c>
      <c r="G11" s="57">
        <v>17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8">
        <v>2</v>
      </c>
      <c r="B12" s="21" t="s">
        <v>184</v>
      </c>
      <c r="C12" s="22" t="s">
        <v>42</v>
      </c>
      <c r="D12" s="22">
        <v>92</v>
      </c>
      <c r="E12" s="22">
        <v>4</v>
      </c>
      <c r="F12" s="56">
        <v>366</v>
      </c>
      <c r="G12" s="57">
        <v>15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9">
        <v>7</v>
      </c>
      <c r="B13" s="59" t="s">
        <v>787</v>
      </c>
      <c r="C13" s="59" t="s">
        <v>719</v>
      </c>
      <c r="D13" s="59">
        <v>85</v>
      </c>
      <c r="E13" s="30">
        <v>1</v>
      </c>
      <c r="F13" s="59">
        <v>357</v>
      </c>
      <c r="G13" s="60">
        <v>11</v>
      </c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857</v>
      </c>
      <c r="E15" s="9" t="s">
        <v>858</v>
      </c>
      <c r="F15" s="8"/>
      <c r="G15" s="8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9</v>
      </c>
      <c r="B17" s="54" t="s">
        <v>780</v>
      </c>
      <c r="C17" s="54" t="s">
        <v>719</v>
      </c>
      <c r="D17" s="54">
        <v>96</v>
      </c>
      <c r="E17" s="16">
        <v>10</v>
      </c>
      <c r="F17" s="54">
        <v>378</v>
      </c>
      <c r="G17" s="55">
        <v>38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0">
        <v>3</v>
      </c>
      <c r="B18" s="21" t="s">
        <v>800</v>
      </c>
      <c r="C18" s="22" t="s">
        <v>42</v>
      </c>
      <c r="D18" s="22">
        <v>95</v>
      </c>
      <c r="E18" s="22">
        <v>9</v>
      </c>
      <c r="F18" s="56">
        <v>375</v>
      </c>
      <c r="G18" s="57">
        <v>36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0">
        <v>1</v>
      </c>
      <c r="B19" s="22" t="s">
        <v>802</v>
      </c>
      <c r="C19" s="22" t="s">
        <v>719</v>
      </c>
      <c r="D19" s="22">
        <v>92</v>
      </c>
      <c r="E19" s="22">
        <v>8</v>
      </c>
      <c r="F19" s="27">
        <v>365</v>
      </c>
      <c r="G19" s="28">
        <v>29</v>
      </c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8">
        <v>6</v>
      </c>
      <c r="B20" s="56" t="s">
        <v>657</v>
      </c>
      <c r="C20" s="56" t="s">
        <v>116</v>
      </c>
      <c r="D20" s="56">
        <v>91</v>
      </c>
      <c r="E20" s="22">
        <v>6</v>
      </c>
      <c r="F20" s="56">
        <v>364</v>
      </c>
      <c r="G20" s="57">
        <v>28</v>
      </c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0">
        <v>5</v>
      </c>
      <c r="B21" s="56" t="s">
        <v>811</v>
      </c>
      <c r="C21" s="56" t="s">
        <v>17</v>
      </c>
      <c r="D21" s="56">
        <v>90</v>
      </c>
      <c r="E21" s="22">
        <v>4</v>
      </c>
      <c r="F21" s="56">
        <v>357</v>
      </c>
      <c r="G21" s="57">
        <v>21</v>
      </c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8">
        <v>8</v>
      </c>
      <c r="B22" s="56" t="s">
        <v>822</v>
      </c>
      <c r="C22" s="56" t="s">
        <v>134</v>
      </c>
      <c r="D22" s="56">
        <v>91</v>
      </c>
      <c r="E22" s="22">
        <v>6</v>
      </c>
      <c r="F22" s="56">
        <v>358</v>
      </c>
      <c r="G22" s="57">
        <v>20</v>
      </c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0">
        <v>7</v>
      </c>
      <c r="B23" s="56" t="s">
        <v>823</v>
      </c>
      <c r="C23" s="56" t="s">
        <v>34</v>
      </c>
      <c r="D23" s="56">
        <v>92</v>
      </c>
      <c r="E23" s="22">
        <v>8</v>
      </c>
      <c r="F23" s="56">
        <v>353</v>
      </c>
      <c r="G23" s="57">
        <v>20</v>
      </c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8">
        <v>2</v>
      </c>
      <c r="B24" s="56" t="s">
        <v>812</v>
      </c>
      <c r="C24" s="56" t="s">
        <v>34</v>
      </c>
      <c r="D24" s="56">
        <v>88</v>
      </c>
      <c r="E24" s="22">
        <v>3</v>
      </c>
      <c r="F24" s="56">
        <v>355</v>
      </c>
      <c r="G24" s="57">
        <v>17</v>
      </c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8">
        <v>10</v>
      </c>
      <c r="B25" s="56" t="s">
        <v>832</v>
      </c>
      <c r="C25" s="56" t="s">
        <v>17</v>
      </c>
      <c r="D25" s="164">
        <v>0</v>
      </c>
      <c r="E25" s="22">
        <v>0</v>
      </c>
      <c r="F25" s="56">
        <v>260</v>
      </c>
      <c r="G25" s="57">
        <v>11</v>
      </c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61">
        <v>4</v>
      </c>
      <c r="B26" s="59" t="s">
        <v>828</v>
      </c>
      <c r="C26" s="59" t="s">
        <v>58</v>
      </c>
      <c r="D26" s="165">
        <v>0</v>
      </c>
      <c r="E26" s="30">
        <v>0</v>
      </c>
      <c r="F26" s="59">
        <v>263</v>
      </c>
      <c r="G26" s="60">
        <v>9</v>
      </c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4" t="s">
        <v>266</v>
      </c>
      <c r="F28" s="39" t="s">
        <v>168</v>
      </c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4" t="s">
        <v>169</v>
      </c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33CA7F4F-93AF-4C39-89B6-F850914C05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8C26-68D3-4D79-B7A7-7BBB2C05E723}">
  <sheetPr codeName="Sheet52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3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859</v>
      </c>
      <c r="B1" s="2"/>
      <c r="C1" s="2"/>
      <c r="D1" s="3"/>
      <c r="E1" s="3"/>
      <c r="F1" s="3"/>
      <c r="G1" s="62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3" t="s">
        <v>711</v>
      </c>
      <c r="J2" s="64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278</v>
      </c>
      <c r="B4" s="66"/>
      <c r="C4" s="67">
        <v>577</v>
      </c>
      <c r="D4" s="66"/>
      <c r="E4" s="68" t="s">
        <v>15</v>
      </c>
      <c r="F4" s="69">
        <f>SUM(F5:F7)</f>
        <v>584</v>
      </c>
      <c r="G4" s="70" t="s">
        <v>279</v>
      </c>
      <c r="H4" s="65" t="s">
        <v>860</v>
      </c>
      <c r="I4" s="66"/>
      <c r="J4" s="67">
        <v>582</v>
      </c>
      <c r="K4" s="66"/>
      <c r="L4" s="68" t="s">
        <v>15</v>
      </c>
      <c r="M4" s="69">
        <f>SUM(M5:M7)</f>
        <v>584</v>
      </c>
      <c r="N4" s="52"/>
    </row>
    <row r="5" spans="1:25" ht="15.75" customHeight="1" x14ac:dyDescent="0.3">
      <c r="A5" s="166" t="s">
        <v>861</v>
      </c>
      <c r="B5" s="167"/>
      <c r="C5" s="168"/>
      <c r="D5" s="23">
        <v>98</v>
      </c>
      <c r="E5" s="169">
        <v>100</v>
      </c>
      <c r="F5" s="72">
        <f>SUM(D5:E5)</f>
        <v>198</v>
      </c>
      <c r="G5" s="52"/>
      <c r="H5" s="166" t="s">
        <v>723</v>
      </c>
      <c r="I5" s="167"/>
      <c r="J5" s="168"/>
      <c r="K5" s="23">
        <v>97</v>
      </c>
      <c r="L5" s="23">
        <v>95</v>
      </c>
      <c r="M5" s="72">
        <f>SUM(K5:L5)</f>
        <v>192</v>
      </c>
      <c r="N5" s="52"/>
    </row>
    <row r="6" spans="1:25" ht="15.75" customHeight="1" x14ac:dyDescent="0.3">
      <c r="A6" s="170" t="s">
        <v>740</v>
      </c>
      <c r="B6" s="171"/>
      <c r="C6" s="172"/>
      <c r="D6" s="22">
        <v>95</v>
      </c>
      <c r="E6" s="22">
        <v>98</v>
      </c>
      <c r="F6" s="24">
        <f>SUM(D6:E6)</f>
        <v>193</v>
      </c>
      <c r="G6" s="52"/>
      <c r="H6" s="170" t="s">
        <v>737</v>
      </c>
      <c r="I6" s="171"/>
      <c r="J6" s="172"/>
      <c r="K6" s="22">
        <v>99</v>
      </c>
      <c r="L6" s="22">
        <v>99</v>
      </c>
      <c r="M6" s="24">
        <f>SUM(K6:L6)</f>
        <v>198</v>
      </c>
      <c r="N6" s="52"/>
    </row>
    <row r="7" spans="1:25" ht="15.75" customHeight="1" x14ac:dyDescent="0.3">
      <c r="A7" s="173" t="s">
        <v>729</v>
      </c>
      <c r="B7" s="174"/>
      <c r="C7" s="175"/>
      <c r="D7" s="30">
        <v>96</v>
      </c>
      <c r="E7" s="30">
        <v>97</v>
      </c>
      <c r="F7" s="32">
        <f>SUM(D7:E7)</f>
        <v>193</v>
      </c>
      <c r="G7" s="52"/>
      <c r="H7" s="173" t="s">
        <v>72</v>
      </c>
      <c r="I7" s="174"/>
      <c r="J7" s="175"/>
      <c r="K7" s="30">
        <v>97</v>
      </c>
      <c r="L7" s="30">
        <v>97</v>
      </c>
      <c r="M7" s="32">
        <f>SUM(K7:L7)</f>
        <v>194</v>
      </c>
      <c r="N7" s="52"/>
    </row>
    <row r="8" spans="1:25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25" ht="15.75" customHeight="1" x14ac:dyDescent="0.3">
      <c r="A9" s="65" t="s">
        <v>862</v>
      </c>
      <c r="B9" s="66"/>
      <c r="C9" s="67">
        <v>584</v>
      </c>
      <c r="D9" s="66"/>
      <c r="E9" s="68" t="s">
        <v>15</v>
      </c>
      <c r="F9" s="69">
        <f>SUM(F10:F12)</f>
        <v>583</v>
      </c>
      <c r="G9" s="70" t="s">
        <v>279</v>
      </c>
      <c r="H9" s="65" t="s">
        <v>863</v>
      </c>
      <c r="I9" s="66"/>
      <c r="J9" s="67">
        <v>578</v>
      </c>
      <c r="K9" s="66"/>
      <c r="L9" s="68" t="s">
        <v>15</v>
      </c>
      <c r="M9" s="69">
        <f>SUM(M10:M12)</f>
        <v>574</v>
      </c>
      <c r="N9" s="52"/>
    </row>
    <row r="10" spans="1:25" ht="15.75" customHeight="1" x14ac:dyDescent="0.3">
      <c r="A10" s="166" t="s">
        <v>864</v>
      </c>
      <c r="B10" s="167"/>
      <c r="C10" s="168"/>
      <c r="D10" s="23">
        <v>97</v>
      </c>
      <c r="E10" s="23">
        <v>99</v>
      </c>
      <c r="F10" s="72">
        <f>SUM(D10:E10)</f>
        <v>196</v>
      </c>
      <c r="G10" s="52"/>
      <c r="H10" s="166" t="s">
        <v>721</v>
      </c>
      <c r="I10" s="167"/>
      <c r="J10" s="168"/>
      <c r="K10" s="23">
        <v>96</v>
      </c>
      <c r="L10" s="23">
        <v>98</v>
      </c>
      <c r="M10" s="72">
        <f>SUM(K10:L10)</f>
        <v>194</v>
      </c>
      <c r="N10" s="52"/>
    </row>
    <row r="11" spans="1:25" ht="15.75" customHeight="1" x14ac:dyDescent="0.3">
      <c r="A11" s="170" t="s">
        <v>865</v>
      </c>
      <c r="B11" s="171"/>
      <c r="C11" s="172"/>
      <c r="D11" s="22">
        <v>97</v>
      </c>
      <c r="E11" s="22">
        <v>96</v>
      </c>
      <c r="F11" s="24">
        <f>SUM(D11:E11)</f>
        <v>193</v>
      </c>
      <c r="G11" s="52"/>
      <c r="H11" s="170" t="s">
        <v>727</v>
      </c>
      <c r="I11" s="171"/>
      <c r="J11" s="172"/>
      <c r="K11" s="22">
        <v>93</v>
      </c>
      <c r="L11" s="22">
        <v>97</v>
      </c>
      <c r="M11" s="24">
        <f>SUM(K11:L11)</f>
        <v>190</v>
      </c>
      <c r="N11" s="52"/>
    </row>
    <row r="12" spans="1:25" ht="15.75" customHeight="1" x14ac:dyDescent="0.3">
      <c r="A12" s="173" t="s">
        <v>492</v>
      </c>
      <c r="B12" s="174"/>
      <c r="C12" s="175"/>
      <c r="D12" s="30">
        <v>97</v>
      </c>
      <c r="E12" s="30">
        <v>97</v>
      </c>
      <c r="F12" s="32">
        <f>SUM(D12:E12)</f>
        <v>194</v>
      </c>
      <c r="G12" s="52"/>
      <c r="H12" s="173" t="s">
        <v>718</v>
      </c>
      <c r="I12" s="174"/>
      <c r="J12" s="175"/>
      <c r="K12" s="30">
        <v>96</v>
      </c>
      <c r="L12" s="30">
        <v>94</v>
      </c>
      <c r="M12" s="32">
        <f>SUM(K12:L12)</f>
        <v>190</v>
      </c>
      <c r="N12" s="5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25" ht="15.75" customHeight="1" x14ac:dyDescent="0.3">
      <c r="A14" s="65" t="s">
        <v>866</v>
      </c>
      <c r="B14" s="66"/>
      <c r="C14" s="67">
        <v>575</v>
      </c>
      <c r="D14" s="66"/>
      <c r="E14" s="68" t="s">
        <v>15</v>
      </c>
      <c r="F14" s="69">
        <f>SUM(F15:F17)</f>
        <v>576</v>
      </c>
      <c r="G14" s="70" t="s">
        <v>279</v>
      </c>
      <c r="H14" s="65" t="s">
        <v>867</v>
      </c>
      <c r="I14" s="66"/>
      <c r="J14" s="67">
        <v>577</v>
      </c>
      <c r="K14" s="66"/>
      <c r="L14" s="68" t="s">
        <v>15</v>
      </c>
      <c r="M14" s="69">
        <f>SUM(M15:M17)</f>
        <v>572</v>
      </c>
      <c r="N14" s="52"/>
    </row>
    <row r="15" spans="1:25" ht="15.75" customHeight="1" x14ac:dyDescent="0.3">
      <c r="A15" s="166" t="s">
        <v>726</v>
      </c>
      <c r="B15" s="167"/>
      <c r="C15" s="168"/>
      <c r="D15" s="23">
        <v>98</v>
      </c>
      <c r="E15" s="23">
        <v>96</v>
      </c>
      <c r="F15" s="72">
        <f>SUM(D15:E15)</f>
        <v>194</v>
      </c>
      <c r="G15" s="52"/>
      <c r="H15" s="166" t="s">
        <v>725</v>
      </c>
      <c r="I15" s="167"/>
      <c r="J15" s="168"/>
      <c r="K15" s="23">
        <v>95</v>
      </c>
      <c r="L15" s="23">
        <v>96</v>
      </c>
      <c r="M15" s="72">
        <f>SUM(K15:L15)</f>
        <v>191</v>
      </c>
      <c r="N15" s="52"/>
    </row>
    <row r="16" spans="1:25" ht="15.75" customHeight="1" x14ac:dyDescent="0.3">
      <c r="A16" s="170" t="s">
        <v>746</v>
      </c>
      <c r="B16" s="171"/>
      <c r="C16" s="172"/>
      <c r="D16" s="22">
        <v>92</v>
      </c>
      <c r="E16" s="22">
        <v>95</v>
      </c>
      <c r="F16" s="24">
        <f>SUM(D16:E16)</f>
        <v>187</v>
      </c>
      <c r="G16" s="52"/>
      <c r="H16" s="170" t="s">
        <v>750</v>
      </c>
      <c r="I16" s="171"/>
      <c r="J16" s="172"/>
      <c r="K16" s="22">
        <v>93</v>
      </c>
      <c r="L16" s="22">
        <v>95</v>
      </c>
      <c r="M16" s="24">
        <f>SUM(K16:L16)</f>
        <v>188</v>
      </c>
      <c r="N16" s="52"/>
    </row>
    <row r="17" spans="1:20" ht="15.75" customHeight="1" x14ac:dyDescent="0.3">
      <c r="A17" s="173" t="s">
        <v>716</v>
      </c>
      <c r="B17" s="174"/>
      <c r="C17" s="175"/>
      <c r="D17" s="30">
        <v>97</v>
      </c>
      <c r="E17" s="30">
        <v>98</v>
      </c>
      <c r="F17" s="32">
        <f>SUM(D17:E17)</f>
        <v>195</v>
      </c>
      <c r="G17" s="52"/>
      <c r="H17" s="173" t="s">
        <v>655</v>
      </c>
      <c r="I17" s="174"/>
      <c r="J17" s="175"/>
      <c r="K17" s="30">
        <v>96</v>
      </c>
      <c r="L17" s="30">
        <v>97</v>
      </c>
      <c r="M17" s="32">
        <f>SUM(K17:L17)</f>
        <v>193</v>
      </c>
      <c r="N17" s="52"/>
    </row>
    <row r="18" spans="1:2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20" ht="15.75" customHeight="1" x14ac:dyDescent="0.3">
      <c r="H19" s="76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868</v>
      </c>
      <c r="H20" s="77" t="s">
        <v>862</v>
      </c>
      <c r="I20" s="23">
        <v>4</v>
      </c>
      <c r="J20" s="23">
        <v>4</v>
      </c>
      <c r="K20" s="23"/>
      <c r="L20" s="23"/>
      <c r="M20" s="23">
        <v>2336</v>
      </c>
      <c r="N20" s="72">
        <v>8</v>
      </c>
    </row>
    <row r="21" spans="1:20" ht="15.75" customHeight="1" x14ac:dyDescent="0.3">
      <c r="B21" s="78" t="s">
        <v>869</v>
      </c>
      <c r="H21" s="73" t="s">
        <v>860</v>
      </c>
      <c r="I21" s="22">
        <v>4</v>
      </c>
      <c r="J21" s="22">
        <v>2</v>
      </c>
      <c r="K21" s="22">
        <v>1</v>
      </c>
      <c r="L21" s="22">
        <v>1</v>
      </c>
      <c r="M21" s="22">
        <v>2343</v>
      </c>
      <c r="N21" s="24">
        <v>5</v>
      </c>
    </row>
    <row r="22" spans="1:20" ht="15.75" customHeight="1" x14ac:dyDescent="0.3">
      <c r="B22" s="9" t="s">
        <v>292</v>
      </c>
      <c r="H22" s="73" t="s">
        <v>278</v>
      </c>
      <c r="I22" s="27">
        <v>4</v>
      </c>
      <c r="J22" s="27">
        <v>2</v>
      </c>
      <c r="K22" s="27">
        <v>1</v>
      </c>
      <c r="L22" s="27">
        <v>1</v>
      </c>
      <c r="M22" s="27">
        <v>2323</v>
      </c>
      <c r="N22" s="28">
        <v>5</v>
      </c>
    </row>
    <row r="23" spans="1:20" ht="15.75" customHeight="1" x14ac:dyDescent="0.3">
      <c r="H23" s="73" t="s">
        <v>863</v>
      </c>
      <c r="I23" s="22">
        <v>4</v>
      </c>
      <c r="J23" s="22">
        <v>2</v>
      </c>
      <c r="K23" s="22"/>
      <c r="L23" s="22">
        <v>2</v>
      </c>
      <c r="M23" s="22">
        <v>2310</v>
      </c>
      <c r="N23" s="24">
        <v>4</v>
      </c>
    </row>
    <row r="24" spans="1:20" ht="15.75" customHeight="1" x14ac:dyDescent="0.3">
      <c r="H24" s="73" t="s">
        <v>866</v>
      </c>
      <c r="I24" s="22">
        <v>4</v>
      </c>
      <c r="J24" s="22">
        <v>1</v>
      </c>
      <c r="K24" s="22"/>
      <c r="L24" s="22">
        <v>3</v>
      </c>
      <c r="M24" s="22">
        <v>2297</v>
      </c>
      <c r="N24" s="24">
        <v>2</v>
      </c>
    </row>
    <row r="25" spans="1:20" ht="15.75" customHeight="1" x14ac:dyDescent="0.3">
      <c r="H25" s="74" t="s">
        <v>867</v>
      </c>
      <c r="I25" s="30">
        <v>4</v>
      </c>
      <c r="J25" s="30"/>
      <c r="K25" s="30"/>
      <c r="L25" s="30">
        <v>4</v>
      </c>
      <c r="M25" s="30">
        <v>2290</v>
      </c>
      <c r="N25" s="32">
        <v>0</v>
      </c>
    </row>
    <row r="26" spans="1:20" ht="15.75" customHeight="1" x14ac:dyDescent="0.3">
      <c r="B26" s="95"/>
      <c r="C26" s="95"/>
      <c r="H26" s="176"/>
      <c r="I26" s="82"/>
      <c r="J26" s="82"/>
      <c r="K26" s="82"/>
      <c r="L26" s="82"/>
      <c r="M26" s="82"/>
      <c r="N26" s="82"/>
    </row>
    <row r="27" spans="1:20" ht="15.75" customHeight="1" x14ac:dyDescent="0.3">
      <c r="A27" s="80"/>
      <c r="B27" s="80"/>
      <c r="C27" s="80"/>
      <c r="D27" s="80"/>
      <c r="E27" s="80"/>
      <c r="F27" s="80"/>
      <c r="G27" s="81"/>
      <c r="H27" s="80"/>
      <c r="I27" s="80"/>
      <c r="J27" s="80"/>
      <c r="K27" s="80"/>
      <c r="L27" s="80"/>
      <c r="M27" s="80"/>
      <c r="N27" s="80"/>
      <c r="P27" s="82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5" t="s">
        <v>870</v>
      </c>
      <c r="B30" s="66"/>
      <c r="C30" s="67">
        <v>570</v>
      </c>
      <c r="D30" s="66"/>
      <c r="E30" s="68" t="s">
        <v>15</v>
      </c>
      <c r="F30" s="69">
        <f>SUM(F31:F33)</f>
        <v>573</v>
      </c>
      <c r="G30" s="70" t="s">
        <v>279</v>
      </c>
      <c r="H30" s="65" t="s">
        <v>871</v>
      </c>
      <c r="I30" s="66"/>
      <c r="J30" s="67">
        <v>569</v>
      </c>
      <c r="K30" s="66"/>
      <c r="L30" s="68" t="s">
        <v>15</v>
      </c>
      <c r="M30" s="69">
        <f>SUM(M31:M33)</f>
        <v>552</v>
      </c>
      <c r="N30" s="52"/>
      <c r="O30" s="52"/>
      <c r="P30"/>
      <c r="Q30"/>
      <c r="R30"/>
      <c r="S30"/>
      <c r="T30"/>
    </row>
    <row r="31" spans="1:20" ht="15.75" customHeight="1" x14ac:dyDescent="0.3">
      <c r="A31" s="177" t="s">
        <v>184</v>
      </c>
      <c r="B31" s="167"/>
      <c r="C31" s="168"/>
      <c r="D31" s="23">
        <v>92</v>
      </c>
      <c r="E31" s="23">
        <v>93</v>
      </c>
      <c r="F31" s="72">
        <f>SUM(D31:E31)</f>
        <v>185</v>
      </c>
      <c r="G31" s="52"/>
      <c r="H31" s="166" t="s">
        <v>768</v>
      </c>
      <c r="I31" s="167"/>
      <c r="J31" s="168"/>
      <c r="K31" s="23">
        <v>88</v>
      </c>
      <c r="L31" s="23">
        <v>97</v>
      </c>
      <c r="M31" s="72">
        <f>SUM(K31:L31)</f>
        <v>185</v>
      </c>
      <c r="N31" s="52"/>
      <c r="O31" s="52"/>
      <c r="P31"/>
      <c r="Q31"/>
      <c r="R31"/>
      <c r="S31"/>
      <c r="T31"/>
    </row>
    <row r="32" spans="1:20" ht="15.75" customHeight="1" x14ac:dyDescent="0.3">
      <c r="A32" s="178" t="s">
        <v>739</v>
      </c>
      <c r="B32" s="171"/>
      <c r="C32" s="172"/>
      <c r="D32" s="22">
        <v>97</v>
      </c>
      <c r="E32" s="22">
        <v>96</v>
      </c>
      <c r="F32" s="24">
        <f>SUM(D32:E32)</f>
        <v>193</v>
      </c>
      <c r="G32" s="52"/>
      <c r="H32" s="170" t="s">
        <v>741</v>
      </c>
      <c r="I32" s="171"/>
      <c r="J32" s="172"/>
      <c r="K32" s="22">
        <v>96</v>
      </c>
      <c r="L32" s="22">
        <v>93</v>
      </c>
      <c r="M32" s="24">
        <f>SUM(K32:L32)</f>
        <v>189</v>
      </c>
      <c r="N32" s="52"/>
      <c r="O32" s="52"/>
      <c r="P32"/>
      <c r="Q32"/>
      <c r="R32"/>
      <c r="S32"/>
      <c r="T32"/>
    </row>
    <row r="33" spans="1:20" ht="15.75" customHeight="1" x14ac:dyDescent="0.3">
      <c r="A33" s="179" t="s">
        <v>724</v>
      </c>
      <c r="B33" s="174"/>
      <c r="C33" s="175"/>
      <c r="D33" s="30">
        <v>98</v>
      </c>
      <c r="E33" s="30">
        <v>97</v>
      </c>
      <c r="F33" s="32">
        <f>SUM(D33:E33)</f>
        <v>195</v>
      </c>
      <c r="G33" s="52"/>
      <c r="H33" s="173" t="s">
        <v>753</v>
      </c>
      <c r="I33" s="174"/>
      <c r="J33" s="175"/>
      <c r="K33" s="30">
        <v>87</v>
      </c>
      <c r="L33" s="30">
        <v>91</v>
      </c>
      <c r="M33" s="32">
        <f>SUM(K33:L33)</f>
        <v>178</v>
      </c>
      <c r="N33" s="52"/>
      <c r="O33" s="52"/>
      <c r="P33"/>
      <c r="Q33"/>
      <c r="R33"/>
      <c r="S33"/>
      <c r="T33"/>
    </row>
    <row r="34" spans="1:20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ht="15.75" customHeight="1" x14ac:dyDescent="0.3">
      <c r="A35" s="65" t="s">
        <v>872</v>
      </c>
      <c r="B35" s="66"/>
      <c r="C35" s="67">
        <v>564</v>
      </c>
      <c r="D35" s="66"/>
      <c r="E35" s="68" t="s">
        <v>15</v>
      </c>
      <c r="F35" s="69">
        <f>SUM(F36:F38)</f>
        <v>570</v>
      </c>
      <c r="G35" s="70" t="s">
        <v>279</v>
      </c>
      <c r="H35" s="65" t="s">
        <v>873</v>
      </c>
      <c r="I35" s="66"/>
      <c r="J35" s="67">
        <v>566</v>
      </c>
      <c r="K35" s="66"/>
      <c r="L35" s="68" t="s">
        <v>15</v>
      </c>
      <c r="M35" s="69">
        <f>SUM(M36:M38)</f>
        <v>576</v>
      </c>
      <c r="N35" s="52"/>
      <c r="O35" s="52"/>
      <c r="P35"/>
      <c r="Q35"/>
      <c r="R35"/>
      <c r="S35"/>
      <c r="T35"/>
    </row>
    <row r="36" spans="1:20" ht="15.75" customHeight="1" x14ac:dyDescent="0.3">
      <c r="A36" s="166" t="s">
        <v>874</v>
      </c>
      <c r="B36" s="167"/>
      <c r="C36" s="168"/>
      <c r="D36" s="169">
        <v>100</v>
      </c>
      <c r="E36" s="23">
        <v>94</v>
      </c>
      <c r="F36" s="72">
        <f>SUM(D36:E36)</f>
        <v>194</v>
      </c>
      <c r="G36" s="52"/>
      <c r="H36" s="166" t="s">
        <v>769</v>
      </c>
      <c r="I36" s="167"/>
      <c r="J36" s="168"/>
      <c r="K36" s="23">
        <v>94</v>
      </c>
      <c r="L36" s="23">
        <v>98</v>
      </c>
      <c r="M36" s="72">
        <f>SUM(K36:L36)</f>
        <v>192</v>
      </c>
      <c r="N36" s="52"/>
      <c r="O36" s="52"/>
      <c r="P36"/>
      <c r="Q36"/>
      <c r="R36"/>
      <c r="S36"/>
      <c r="T36"/>
    </row>
    <row r="37" spans="1:20" ht="15.75" customHeight="1" x14ac:dyDescent="0.3">
      <c r="A37" s="170" t="s">
        <v>875</v>
      </c>
      <c r="B37" s="171"/>
      <c r="C37" s="172"/>
      <c r="D37" s="22">
        <v>95</v>
      </c>
      <c r="E37" s="22">
        <v>93</v>
      </c>
      <c r="F37" s="24">
        <f>SUM(D37:E37)</f>
        <v>188</v>
      </c>
      <c r="G37" s="52"/>
      <c r="H37" s="170" t="s">
        <v>722</v>
      </c>
      <c r="I37" s="171"/>
      <c r="J37" s="172"/>
      <c r="K37" s="22">
        <v>97</v>
      </c>
      <c r="L37" s="22">
        <v>99</v>
      </c>
      <c r="M37" s="24">
        <f>SUM(K37:L37)</f>
        <v>196</v>
      </c>
      <c r="N37" s="52"/>
      <c r="O37" s="52"/>
      <c r="P37"/>
      <c r="Q37"/>
      <c r="R37"/>
      <c r="S37"/>
      <c r="T37"/>
    </row>
    <row r="38" spans="1:20" ht="15.75" customHeight="1" x14ac:dyDescent="0.3">
      <c r="A38" s="173" t="s">
        <v>788</v>
      </c>
      <c r="B38" s="174"/>
      <c r="C38" s="175"/>
      <c r="D38" s="30">
        <v>94</v>
      </c>
      <c r="E38" s="30">
        <v>94</v>
      </c>
      <c r="F38" s="32">
        <f>SUM(D38:E38)</f>
        <v>188</v>
      </c>
      <c r="G38" s="52"/>
      <c r="H38" s="173" t="s">
        <v>767</v>
      </c>
      <c r="I38" s="174"/>
      <c r="J38" s="175"/>
      <c r="K38" s="30">
        <v>92</v>
      </c>
      <c r="L38" s="30">
        <v>96</v>
      </c>
      <c r="M38" s="32">
        <f>SUM(K38:L38)</f>
        <v>188</v>
      </c>
      <c r="N38" s="52"/>
      <c r="O38" s="52"/>
      <c r="P38"/>
      <c r="Q38"/>
      <c r="R38"/>
      <c r="S38"/>
      <c r="T38"/>
    </row>
    <row r="39" spans="1:20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ht="15.75" customHeight="1" x14ac:dyDescent="0.3">
      <c r="A40" s="65" t="s">
        <v>876</v>
      </c>
      <c r="B40" s="66"/>
      <c r="C40" s="67">
        <v>570</v>
      </c>
      <c r="D40" s="66"/>
      <c r="E40" s="68" t="s">
        <v>15</v>
      </c>
      <c r="F40" s="69">
        <f>SUM(F41:F43)</f>
        <v>561</v>
      </c>
      <c r="G40" s="70" t="s">
        <v>279</v>
      </c>
      <c r="H40" s="65" t="s">
        <v>877</v>
      </c>
      <c r="I40" s="66"/>
      <c r="J40" s="67">
        <v>567</v>
      </c>
      <c r="K40" s="66"/>
      <c r="L40" s="68" t="s">
        <v>15</v>
      </c>
      <c r="M40" s="69">
        <f>SUM(M41:M43)</f>
        <v>566</v>
      </c>
      <c r="N40" s="52"/>
      <c r="O40" s="52"/>
      <c r="P40"/>
      <c r="Q40"/>
      <c r="R40"/>
      <c r="S40"/>
      <c r="T40"/>
    </row>
    <row r="41" spans="1:20" ht="15.75" customHeight="1" x14ac:dyDescent="0.3">
      <c r="A41" s="166" t="s">
        <v>764</v>
      </c>
      <c r="B41" s="167"/>
      <c r="C41" s="168"/>
      <c r="D41" s="23">
        <v>93</v>
      </c>
      <c r="E41" s="23">
        <v>92</v>
      </c>
      <c r="F41" s="72">
        <f>SUM(D41:E41)</f>
        <v>185</v>
      </c>
      <c r="G41" s="52"/>
      <c r="H41" s="166" t="s">
        <v>878</v>
      </c>
      <c r="I41" s="167"/>
      <c r="J41" s="168"/>
      <c r="K41" s="23">
        <v>90</v>
      </c>
      <c r="L41" s="23">
        <v>93</v>
      </c>
      <c r="M41" s="72">
        <f>SUM(K41:L41)</f>
        <v>183</v>
      </c>
      <c r="N41" s="52"/>
      <c r="O41" s="52"/>
      <c r="P41"/>
      <c r="Q41"/>
      <c r="R41"/>
      <c r="S41"/>
      <c r="T41"/>
    </row>
    <row r="42" spans="1:20" ht="15.75" customHeight="1" x14ac:dyDescent="0.3">
      <c r="A42" s="170" t="s">
        <v>547</v>
      </c>
      <c r="B42" s="171"/>
      <c r="C42" s="172"/>
      <c r="D42" s="22">
        <v>96</v>
      </c>
      <c r="E42" s="22">
        <v>94</v>
      </c>
      <c r="F42" s="24">
        <f>SUM(D42:E42)</f>
        <v>190</v>
      </c>
      <c r="G42" s="52"/>
      <c r="H42" s="170" t="s">
        <v>879</v>
      </c>
      <c r="I42" s="171"/>
      <c r="J42" s="172"/>
      <c r="K42" s="22">
        <v>94</v>
      </c>
      <c r="L42" s="22">
        <v>95</v>
      </c>
      <c r="M42" s="24">
        <f>SUM(K42:L42)</f>
        <v>189</v>
      </c>
      <c r="N42" s="52"/>
      <c r="O42" s="52"/>
      <c r="P42"/>
      <c r="Q42"/>
      <c r="R42"/>
      <c r="S42"/>
      <c r="T42"/>
    </row>
    <row r="43" spans="1:20" ht="15.75" customHeight="1" x14ac:dyDescent="0.3">
      <c r="A43" s="173" t="s">
        <v>745</v>
      </c>
      <c r="B43" s="174"/>
      <c r="C43" s="175"/>
      <c r="D43" s="30">
        <v>94</v>
      </c>
      <c r="E43" s="30">
        <v>92</v>
      </c>
      <c r="F43" s="32">
        <f>SUM(D43:E43)</f>
        <v>186</v>
      </c>
      <c r="G43" s="52"/>
      <c r="H43" s="173" t="s">
        <v>880</v>
      </c>
      <c r="I43" s="174"/>
      <c r="J43" s="175"/>
      <c r="K43" s="30">
        <v>97</v>
      </c>
      <c r="L43" s="30">
        <v>97</v>
      </c>
      <c r="M43" s="32">
        <f>SUM(K43:L43)</f>
        <v>194</v>
      </c>
      <c r="N43" s="52"/>
      <c r="O43" s="52"/>
      <c r="P43"/>
      <c r="Q43"/>
      <c r="R43"/>
      <c r="S43"/>
      <c r="T43"/>
    </row>
    <row r="44" spans="1:20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ht="15.75" customHeight="1" x14ac:dyDescent="0.3">
      <c r="H45" s="76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881</v>
      </c>
      <c r="H46" s="86" t="s">
        <v>877</v>
      </c>
      <c r="I46" s="87">
        <v>4</v>
      </c>
      <c r="J46" s="87">
        <v>4</v>
      </c>
      <c r="K46" s="87"/>
      <c r="L46" s="87"/>
      <c r="M46" s="87">
        <v>2280</v>
      </c>
      <c r="N46" s="88">
        <v>8</v>
      </c>
      <c r="O46" s="52"/>
      <c r="P46"/>
    </row>
    <row r="47" spans="1:20" ht="15.75" customHeight="1" x14ac:dyDescent="0.3">
      <c r="B47" s="78" t="s">
        <v>882</v>
      </c>
      <c r="H47" s="89" t="s">
        <v>870</v>
      </c>
      <c r="I47" s="56">
        <v>4</v>
      </c>
      <c r="J47" s="56">
        <v>2</v>
      </c>
      <c r="K47" s="56"/>
      <c r="L47" s="56">
        <v>2</v>
      </c>
      <c r="M47" s="56">
        <v>2266</v>
      </c>
      <c r="N47" s="57">
        <v>4</v>
      </c>
      <c r="O47" s="52"/>
      <c r="P47"/>
    </row>
    <row r="48" spans="1:20" ht="15.75" customHeight="1" x14ac:dyDescent="0.3">
      <c r="B48" s="9" t="s">
        <v>292</v>
      </c>
      <c r="H48" s="89" t="s">
        <v>876</v>
      </c>
      <c r="I48" s="56">
        <v>4</v>
      </c>
      <c r="J48" s="56">
        <v>2</v>
      </c>
      <c r="K48" s="56"/>
      <c r="L48" s="56">
        <v>2</v>
      </c>
      <c r="M48" s="56">
        <v>2265</v>
      </c>
      <c r="N48" s="57">
        <v>4</v>
      </c>
      <c r="O48" s="52"/>
      <c r="P48"/>
    </row>
    <row r="49" spans="1:16" ht="15.75" customHeight="1" x14ac:dyDescent="0.3">
      <c r="H49" s="89" t="s">
        <v>873</v>
      </c>
      <c r="I49" s="56">
        <v>4</v>
      </c>
      <c r="J49" s="56">
        <v>2</v>
      </c>
      <c r="K49" s="56"/>
      <c r="L49" s="56">
        <v>2</v>
      </c>
      <c r="M49" s="56">
        <v>2246</v>
      </c>
      <c r="N49" s="57">
        <v>4</v>
      </c>
      <c r="O49" s="52"/>
      <c r="P49"/>
    </row>
    <row r="50" spans="1:16" ht="15.75" customHeight="1" x14ac:dyDescent="0.3">
      <c r="H50" s="89" t="s">
        <v>871</v>
      </c>
      <c r="I50" s="56">
        <v>4</v>
      </c>
      <c r="J50" s="56">
        <v>1</v>
      </c>
      <c r="K50" s="56"/>
      <c r="L50" s="56">
        <v>3</v>
      </c>
      <c r="M50" s="56">
        <v>2220</v>
      </c>
      <c r="N50" s="57">
        <v>2</v>
      </c>
      <c r="O50" s="52"/>
      <c r="P50"/>
    </row>
    <row r="51" spans="1:16" ht="15.75" customHeight="1" x14ac:dyDescent="0.3">
      <c r="H51" s="90" t="s">
        <v>872</v>
      </c>
      <c r="I51" s="59">
        <v>4</v>
      </c>
      <c r="J51" s="59">
        <v>1</v>
      </c>
      <c r="K51" s="59"/>
      <c r="L51" s="59">
        <v>3</v>
      </c>
      <c r="M51" s="59">
        <v>2169</v>
      </c>
      <c r="N51" s="60">
        <v>2</v>
      </c>
      <c r="O51" s="52"/>
      <c r="P51"/>
    </row>
    <row r="52" spans="1:16" ht="15.75" customHeight="1" x14ac:dyDescent="0.3"/>
    <row r="53" spans="1:16" ht="15.75" customHeight="1" x14ac:dyDescent="0.3">
      <c r="A53" s="4" t="s">
        <v>348</v>
      </c>
      <c r="E53" s="33"/>
      <c r="G53" s="91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346CC0D4-EF3F-4C04-8729-0A01ED60362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C817-0763-4288-8A17-4F50BA27543F}">
  <sheetPr codeName="Sheet53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3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859</v>
      </c>
      <c r="B1" s="2"/>
      <c r="C1" s="2"/>
      <c r="D1" s="3"/>
      <c r="E1" s="3"/>
      <c r="F1" s="3"/>
      <c r="G1" s="62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3" t="s">
        <v>711</v>
      </c>
      <c r="J2" s="64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883</v>
      </c>
      <c r="B4" s="66"/>
      <c r="C4" s="67">
        <v>559</v>
      </c>
      <c r="D4" s="66"/>
      <c r="E4" s="68" t="s">
        <v>15</v>
      </c>
      <c r="F4" s="69">
        <f>SUM(F5:F7)</f>
        <v>560</v>
      </c>
      <c r="G4" s="70" t="s">
        <v>279</v>
      </c>
      <c r="H4" s="65" t="s">
        <v>884</v>
      </c>
      <c r="I4" s="66"/>
      <c r="J4" s="67">
        <v>555</v>
      </c>
      <c r="K4" s="66"/>
      <c r="L4" s="68" t="s">
        <v>15</v>
      </c>
      <c r="M4" s="69">
        <f>SUM(M5:M7)</f>
        <v>553</v>
      </c>
      <c r="N4" s="52"/>
      <c r="O4" s="52"/>
      <c r="P4"/>
      <c r="Q4"/>
      <c r="R4"/>
      <c r="S4"/>
      <c r="T4"/>
    </row>
    <row r="5" spans="1:25" ht="15.75" customHeight="1" x14ac:dyDescent="0.3">
      <c r="A5" s="166" t="s">
        <v>778</v>
      </c>
      <c r="B5" s="167"/>
      <c r="C5" s="168"/>
      <c r="D5" s="23">
        <v>94</v>
      </c>
      <c r="E5" s="23">
        <v>86</v>
      </c>
      <c r="F5" s="72">
        <f>SUM(D5:E5)</f>
        <v>180</v>
      </c>
      <c r="G5" s="52"/>
      <c r="H5" s="166" t="s">
        <v>813</v>
      </c>
      <c r="I5" s="167"/>
      <c r="J5" s="168"/>
      <c r="K5" s="23">
        <v>94</v>
      </c>
      <c r="L5" s="23">
        <v>89</v>
      </c>
      <c r="M5" s="72">
        <f>SUM(K5:L5)</f>
        <v>183</v>
      </c>
      <c r="N5" s="52"/>
      <c r="O5" s="52"/>
      <c r="P5"/>
      <c r="Q5"/>
      <c r="R5"/>
      <c r="S5"/>
      <c r="T5"/>
    </row>
    <row r="6" spans="1:25" ht="15.75" customHeight="1" x14ac:dyDescent="0.3">
      <c r="A6" s="170" t="s">
        <v>885</v>
      </c>
      <c r="B6" s="171"/>
      <c r="C6" s="172"/>
      <c r="D6" s="162">
        <v>96</v>
      </c>
      <c r="E6" s="22">
        <v>91</v>
      </c>
      <c r="F6" s="24">
        <f>SUM(D6:E6)</f>
        <v>187</v>
      </c>
      <c r="G6" s="52"/>
      <c r="H6" s="170" t="s">
        <v>810</v>
      </c>
      <c r="I6" s="171"/>
      <c r="J6" s="172"/>
      <c r="K6" s="22">
        <v>95</v>
      </c>
      <c r="L6" s="22">
        <v>90</v>
      </c>
      <c r="M6" s="24">
        <f>SUM(K6:L6)</f>
        <v>185</v>
      </c>
      <c r="N6" s="52"/>
      <c r="O6" s="52"/>
      <c r="P6"/>
      <c r="Q6"/>
      <c r="R6"/>
      <c r="S6"/>
      <c r="T6"/>
    </row>
    <row r="7" spans="1:25" ht="15.75" customHeight="1" x14ac:dyDescent="0.3">
      <c r="A7" s="173" t="s">
        <v>760</v>
      </c>
      <c r="B7" s="174"/>
      <c r="C7" s="175"/>
      <c r="D7" s="30">
        <v>97</v>
      </c>
      <c r="E7" s="30">
        <v>96</v>
      </c>
      <c r="F7" s="32">
        <f>SUM(D7:E7)</f>
        <v>193</v>
      </c>
      <c r="G7" s="52"/>
      <c r="H7" s="173" t="s">
        <v>747</v>
      </c>
      <c r="I7" s="174"/>
      <c r="J7" s="175"/>
      <c r="K7" s="30">
        <v>91</v>
      </c>
      <c r="L7" s="30">
        <v>94</v>
      </c>
      <c r="M7" s="32">
        <f>SUM(K7:L7)</f>
        <v>185</v>
      </c>
      <c r="N7" s="52"/>
      <c r="O7" s="52"/>
      <c r="P7"/>
      <c r="Q7"/>
      <c r="R7"/>
      <c r="S7"/>
      <c r="T7"/>
    </row>
    <row r="8" spans="1:25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</row>
    <row r="9" spans="1:25" ht="15.75" customHeight="1" x14ac:dyDescent="0.3">
      <c r="A9" s="65" t="s">
        <v>303</v>
      </c>
      <c r="B9" s="66"/>
      <c r="C9" s="67">
        <v>545</v>
      </c>
      <c r="D9" s="66"/>
      <c r="E9" s="68" t="s">
        <v>15</v>
      </c>
      <c r="F9" s="69">
        <f>SUM(F10:F12)</f>
        <v>533</v>
      </c>
      <c r="G9" s="70" t="s">
        <v>279</v>
      </c>
      <c r="H9" s="65" t="s">
        <v>886</v>
      </c>
      <c r="I9" s="66"/>
      <c r="J9" s="67">
        <v>547</v>
      </c>
      <c r="K9" s="66"/>
      <c r="L9" s="68" t="s">
        <v>15</v>
      </c>
      <c r="M9" s="69">
        <f>SUM(M10:M12)</f>
        <v>552</v>
      </c>
      <c r="N9" s="52"/>
      <c r="O9" s="52"/>
      <c r="P9"/>
      <c r="Q9"/>
      <c r="R9"/>
      <c r="S9"/>
      <c r="T9"/>
    </row>
    <row r="10" spans="1:25" ht="15.75" customHeight="1" x14ac:dyDescent="0.3">
      <c r="A10" s="166" t="s">
        <v>807</v>
      </c>
      <c r="B10" s="167"/>
      <c r="C10" s="168"/>
      <c r="D10" s="23">
        <v>90</v>
      </c>
      <c r="E10" s="23">
        <v>90</v>
      </c>
      <c r="F10" s="72">
        <f>SUM(D10:E10)</f>
        <v>180</v>
      </c>
      <c r="G10" s="52"/>
      <c r="H10" s="166" t="s">
        <v>887</v>
      </c>
      <c r="I10" s="167"/>
      <c r="J10" s="168"/>
      <c r="K10" s="23">
        <v>90</v>
      </c>
      <c r="L10" s="180">
        <v>91</v>
      </c>
      <c r="M10" s="72">
        <f>SUM(K10:L10)</f>
        <v>181</v>
      </c>
      <c r="N10" s="52"/>
      <c r="O10" s="52"/>
      <c r="P10"/>
      <c r="Q10"/>
      <c r="R10"/>
      <c r="S10"/>
      <c r="T10"/>
    </row>
    <row r="11" spans="1:25" ht="15.75" customHeight="1" x14ac:dyDescent="0.3">
      <c r="A11" s="170" t="s">
        <v>178</v>
      </c>
      <c r="B11" s="171"/>
      <c r="C11" s="172"/>
      <c r="D11" s="22">
        <v>89</v>
      </c>
      <c r="E11" s="22">
        <v>89</v>
      </c>
      <c r="F11" s="24">
        <f>SUM(D11:E11)</f>
        <v>178</v>
      </c>
      <c r="G11" s="52"/>
      <c r="H11" s="170" t="s">
        <v>803</v>
      </c>
      <c r="I11" s="171"/>
      <c r="J11" s="172"/>
      <c r="K11" s="22">
        <v>90</v>
      </c>
      <c r="L11" s="22">
        <v>90</v>
      </c>
      <c r="M11" s="24">
        <f>SUM(K11:L11)</f>
        <v>180</v>
      </c>
      <c r="N11" s="52"/>
      <c r="O11" s="52"/>
      <c r="P11"/>
      <c r="Q11"/>
      <c r="R11"/>
      <c r="S11"/>
      <c r="T11"/>
    </row>
    <row r="12" spans="1:25" ht="15.75" customHeight="1" x14ac:dyDescent="0.3">
      <c r="A12" s="173" t="s">
        <v>125</v>
      </c>
      <c r="B12" s="174"/>
      <c r="C12" s="175"/>
      <c r="D12" s="30">
        <v>84</v>
      </c>
      <c r="E12" s="30">
        <v>91</v>
      </c>
      <c r="F12" s="32">
        <f>SUM(D12:E12)</f>
        <v>175</v>
      </c>
      <c r="G12" s="52"/>
      <c r="H12" s="173" t="s">
        <v>780</v>
      </c>
      <c r="I12" s="174"/>
      <c r="J12" s="175"/>
      <c r="K12" s="30">
        <v>95</v>
      </c>
      <c r="L12" s="30">
        <v>96</v>
      </c>
      <c r="M12" s="32">
        <f>SUM(K12:L12)</f>
        <v>191</v>
      </c>
      <c r="N12" s="52"/>
      <c r="O12" s="52"/>
      <c r="P12"/>
      <c r="Q12"/>
      <c r="R12"/>
      <c r="S12"/>
      <c r="T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</row>
    <row r="14" spans="1:25" ht="15.75" customHeight="1" x14ac:dyDescent="0.3">
      <c r="A14" s="65" t="s">
        <v>888</v>
      </c>
      <c r="B14" s="66"/>
      <c r="C14" s="67">
        <v>557</v>
      </c>
      <c r="D14" s="66"/>
      <c r="E14" s="68" t="s">
        <v>15</v>
      </c>
      <c r="F14" s="69">
        <f>SUM(F15:F17)</f>
        <v>558</v>
      </c>
      <c r="G14" s="70" t="s">
        <v>279</v>
      </c>
      <c r="H14" s="65" t="s">
        <v>889</v>
      </c>
      <c r="I14" s="66"/>
      <c r="J14" s="67">
        <v>544</v>
      </c>
      <c r="K14" s="66"/>
      <c r="L14" s="68" t="s">
        <v>15</v>
      </c>
      <c r="M14" s="69">
        <f>SUM(M15:M17)</f>
        <v>546</v>
      </c>
      <c r="N14" s="52"/>
      <c r="O14" s="52"/>
      <c r="P14"/>
      <c r="Q14"/>
      <c r="R14"/>
      <c r="S14"/>
      <c r="T14"/>
    </row>
    <row r="15" spans="1:25" ht="15.75" customHeight="1" x14ac:dyDescent="0.3">
      <c r="A15" s="166" t="s">
        <v>785</v>
      </c>
      <c r="B15" s="167"/>
      <c r="C15" s="168"/>
      <c r="D15" s="23">
        <v>90</v>
      </c>
      <c r="E15" s="23">
        <v>94</v>
      </c>
      <c r="F15" s="72">
        <f>SUM(D15:E15)</f>
        <v>184</v>
      </c>
      <c r="G15" s="52"/>
      <c r="H15" s="166" t="s">
        <v>809</v>
      </c>
      <c r="I15" s="167"/>
      <c r="J15" s="168"/>
      <c r="K15" s="23">
        <v>90</v>
      </c>
      <c r="L15" s="23">
        <v>89</v>
      </c>
      <c r="M15" s="72">
        <f>SUM(K15:L15)</f>
        <v>179</v>
      </c>
      <c r="N15" s="52"/>
      <c r="O15" s="52"/>
      <c r="P15"/>
      <c r="Q15"/>
      <c r="R15"/>
      <c r="S15"/>
      <c r="T15"/>
    </row>
    <row r="16" spans="1:25" ht="15.75" customHeight="1" x14ac:dyDescent="0.3">
      <c r="A16" s="170" t="s">
        <v>791</v>
      </c>
      <c r="B16" s="171"/>
      <c r="C16" s="172"/>
      <c r="D16" s="22">
        <v>94</v>
      </c>
      <c r="E16" s="22">
        <v>85</v>
      </c>
      <c r="F16" s="24">
        <f>SUM(D16:E16)</f>
        <v>179</v>
      </c>
      <c r="G16" s="52"/>
      <c r="H16" s="170" t="s">
        <v>657</v>
      </c>
      <c r="I16" s="171"/>
      <c r="J16" s="172"/>
      <c r="K16" s="22">
        <v>96</v>
      </c>
      <c r="L16" s="22">
        <v>91</v>
      </c>
      <c r="M16" s="24">
        <f>SUM(K16:L16)</f>
        <v>187</v>
      </c>
      <c r="N16" s="52"/>
      <c r="O16" s="52"/>
      <c r="P16"/>
      <c r="Q16"/>
      <c r="R16"/>
      <c r="S16"/>
      <c r="T16"/>
    </row>
    <row r="17" spans="1:20" ht="15.75" customHeight="1" x14ac:dyDescent="0.3">
      <c r="A17" s="173" t="s">
        <v>759</v>
      </c>
      <c r="B17" s="174"/>
      <c r="C17" s="175"/>
      <c r="D17" s="30">
        <v>97</v>
      </c>
      <c r="E17" s="30">
        <v>98</v>
      </c>
      <c r="F17" s="32">
        <f>SUM(D17:E17)</f>
        <v>195</v>
      </c>
      <c r="G17" s="52"/>
      <c r="H17" s="173" t="s">
        <v>805</v>
      </c>
      <c r="I17" s="174"/>
      <c r="J17" s="175"/>
      <c r="K17" s="30">
        <v>89</v>
      </c>
      <c r="L17" s="30">
        <v>91</v>
      </c>
      <c r="M17" s="32">
        <f>SUM(K17:L17)</f>
        <v>180</v>
      </c>
      <c r="N17" s="52"/>
      <c r="O17" s="52"/>
      <c r="P17"/>
      <c r="Q17"/>
      <c r="R17"/>
      <c r="S17"/>
      <c r="T17"/>
    </row>
    <row r="18" spans="1:2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</row>
    <row r="19" spans="1:20" ht="15.75" customHeight="1" x14ac:dyDescent="0.3">
      <c r="H19" s="76" t="s">
        <v>48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890</v>
      </c>
      <c r="H20" s="86" t="s">
        <v>886</v>
      </c>
      <c r="I20" s="87">
        <v>4</v>
      </c>
      <c r="J20" s="87">
        <v>3</v>
      </c>
      <c r="K20" s="87"/>
      <c r="L20" s="87">
        <v>1</v>
      </c>
      <c r="M20" s="87">
        <v>2226</v>
      </c>
      <c r="N20" s="88">
        <v>6</v>
      </c>
      <c r="O20" s="52"/>
      <c r="P20"/>
    </row>
    <row r="21" spans="1:20" ht="15.75" customHeight="1" x14ac:dyDescent="0.3">
      <c r="B21" s="78" t="s">
        <v>891</v>
      </c>
      <c r="H21" s="89" t="s">
        <v>888</v>
      </c>
      <c r="I21" s="56">
        <v>4</v>
      </c>
      <c r="J21" s="56">
        <v>3</v>
      </c>
      <c r="K21" s="56"/>
      <c r="L21" s="56">
        <v>1</v>
      </c>
      <c r="M21" s="56">
        <v>2215</v>
      </c>
      <c r="N21" s="57">
        <v>6</v>
      </c>
      <c r="O21" s="52"/>
      <c r="P21"/>
    </row>
    <row r="22" spans="1:20" ht="15.75" customHeight="1" x14ac:dyDescent="0.3">
      <c r="B22" s="9" t="s">
        <v>292</v>
      </c>
      <c r="H22" s="89" t="s">
        <v>883</v>
      </c>
      <c r="I22" s="56">
        <v>4</v>
      </c>
      <c r="J22" s="56">
        <v>3</v>
      </c>
      <c r="K22" s="56"/>
      <c r="L22" s="56">
        <v>1</v>
      </c>
      <c r="M22" s="56">
        <v>2152</v>
      </c>
      <c r="N22" s="57">
        <v>6</v>
      </c>
      <c r="O22" s="52"/>
      <c r="P22"/>
    </row>
    <row r="23" spans="1:20" ht="15.75" customHeight="1" x14ac:dyDescent="0.3">
      <c r="H23" s="89" t="s">
        <v>884</v>
      </c>
      <c r="I23" s="56">
        <v>4</v>
      </c>
      <c r="J23" s="56">
        <v>1</v>
      </c>
      <c r="K23" s="56"/>
      <c r="L23" s="56">
        <v>3</v>
      </c>
      <c r="M23" s="56">
        <v>2185</v>
      </c>
      <c r="N23" s="57">
        <v>2</v>
      </c>
      <c r="O23" s="52"/>
      <c r="P23"/>
    </row>
    <row r="24" spans="1:20" ht="15.75" customHeight="1" x14ac:dyDescent="0.3">
      <c r="H24" s="89" t="s">
        <v>303</v>
      </c>
      <c r="I24" s="56">
        <v>4</v>
      </c>
      <c r="J24" s="56">
        <v>1</v>
      </c>
      <c r="K24" s="56"/>
      <c r="L24" s="56">
        <v>3</v>
      </c>
      <c r="M24" s="56">
        <v>2170</v>
      </c>
      <c r="N24" s="57">
        <v>2</v>
      </c>
      <c r="O24" s="52"/>
      <c r="P24"/>
    </row>
    <row r="25" spans="1:20" ht="15.75" customHeight="1" x14ac:dyDescent="0.3">
      <c r="H25" s="90" t="s">
        <v>889</v>
      </c>
      <c r="I25" s="59">
        <v>4</v>
      </c>
      <c r="J25" s="59">
        <v>1</v>
      </c>
      <c r="K25" s="59"/>
      <c r="L25" s="59">
        <v>3</v>
      </c>
      <c r="M25" s="59">
        <v>2145</v>
      </c>
      <c r="N25" s="60">
        <v>2</v>
      </c>
      <c r="O25" s="52"/>
      <c r="P25"/>
    </row>
    <row r="26" spans="1:20" ht="15.75" customHeight="1" x14ac:dyDescent="0.3">
      <c r="B26" s="95"/>
      <c r="C26" s="95"/>
      <c r="H26" s="176"/>
      <c r="I26" s="82"/>
      <c r="J26" s="82"/>
      <c r="K26" s="82"/>
      <c r="L26" s="82"/>
      <c r="M26" s="82"/>
      <c r="N26" s="82"/>
    </row>
    <row r="27" spans="1:20" ht="15.75" customHeight="1" x14ac:dyDescent="0.3">
      <c r="A27" s="80"/>
      <c r="B27" s="80"/>
      <c r="C27" s="80"/>
      <c r="D27" s="80"/>
      <c r="E27" s="80"/>
      <c r="F27" s="80"/>
      <c r="G27" s="81"/>
      <c r="H27" s="80"/>
      <c r="I27" s="80"/>
      <c r="J27" s="80"/>
      <c r="K27" s="80"/>
      <c r="L27" s="80"/>
      <c r="M27" s="80"/>
      <c r="N27" s="80"/>
      <c r="P27" s="82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5" t="s">
        <v>892</v>
      </c>
      <c r="B30" s="66"/>
      <c r="C30" s="67">
        <v>535</v>
      </c>
      <c r="D30" s="66"/>
      <c r="E30" s="68" t="s">
        <v>15</v>
      </c>
      <c r="F30" s="69">
        <f>SUM(F31:F33)</f>
        <v>539</v>
      </c>
      <c r="G30" s="70" t="s">
        <v>279</v>
      </c>
      <c r="H30" s="65" t="s">
        <v>893</v>
      </c>
      <c r="I30" s="66"/>
      <c r="J30" s="67">
        <v>531</v>
      </c>
      <c r="K30" s="66"/>
      <c r="L30" s="68" t="s">
        <v>15</v>
      </c>
      <c r="M30" s="69">
        <f>SUM(M31:M33)</f>
        <v>521</v>
      </c>
      <c r="N30" s="52"/>
      <c r="O30" s="52"/>
      <c r="P30"/>
      <c r="Q30"/>
      <c r="R30"/>
      <c r="S30"/>
      <c r="T30"/>
    </row>
    <row r="31" spans="1:20" ht="15.75" customHeight="1" x14ac:dyDescent="0.3">
      <c r="A31" s="166" t="s">
        <v>826</v>
      </c>
      <c r="B31" s="167"/>
      <c r="C31" s="168"/>
      <c r="D31" s="23">
        <v>88</v>
      </c>
      <c r="E31" s="23">
        <v>92</v>
      </c>
      <c r="F31" s="72">
        <f>SUM(D31:E31)</f>
        <v>180</v>
      </c>
      <c r="G31" s="52"/>
      <c r="H31" s="166" t="s">
        <v>830</v>
      </c>
      <c r="I31" s="167"/>
      <c r="J31" s="168"/>
      <c r="K31" s="23">
        <v>91</v>
      </c>
      <c r="L31" s="23">
        <v>87</v>
      </c>
      <c r="M31" s="72">
        <f>SUM(K31:L31)</f>
        <v>178</v>
      </c>
      <c r="N31" s="52"/>
      <c r="O31" s="52"/>
      <c r="P31"/>
      <c r="Q31"/>
      <c r="R31"/>
      <c r="S31"/>
      <c r="T31"/>
    </row>
    <row r="32" spans="1:20" ht="15.75" customHeight="1" x14ac:dyDescent="0.3">
      <c r="A32" s="170" t="s">
        <v>798</v>
      </c>
      <c r="B32" s="171"/>
      <c r="C32" s="172"/>
      <c r="D32" s="22">
        <v>92</v>
      </c>
      <c r="E32" s="22">
        <v>91</v>
      </c>
      <c r="F32" s="24">
        <f>SUM(D32:E32)</f>
        <v>183</v>
      </c>
      <c r="G32" s="52"/>
      <c r="H32" s="170" t="s">
        <v>833</v>
      </c>
      <c r="I32" s="171"/>
      <c r="J32" s="172"/>
      <c r="K32" s="22">
        <v>79</v>
      </c>
      <c r="L32" s="22">
        <v>83</v>
      </c>
      <c r="M32" s="24">
        <f>SUM(K32:L32)</f>
        <v>162</v>
      </c>
      <c r="N32" s="52"/>
      <c r="O32" s="52"/>
      <c r="P32"/>
      <c r="Q32"/>
      <c r="R32"/>
      <c r="S32"/>
      <c r="T32"/>
    </row>
    <row r="33" spans="1:20" ht="15.75" customHeight="1" x14ac:dyDescent="0.3">
      <c r="A33" s="173" t="s">
        <v>821</v>
      </c>
      <c r="B33" s="174"/>
      <c r="C33" s="175"/>
      <c r="D33" s="30">
        <v>87</v>
      </c>
      <c r="E33" s="30">
        <v>89</v>
      </c>
      <c r="F33" s="32">
        <f>SUM(D33:E33)</f>
        <v>176</v>
      </c>
      <c r="G33" s="52"/>
      <c r="H33" s="173" t="s">
        <v>820</v>
      </c>
      <c r="I33" s="174"/>
      <c r="J33" s="175"/>
      <c r="K33" s="30">
        <v>90</v>
      </c>
      <c r="L33" s="30">
        <v>91</v>
      </c>
      <c r="M33" s="32">
        <f>SUM(K33:L33)</f>
        <v>181</v>
      </c>
      <c r="N33" s="52"/>
      <c r="O33" s="52"/>
      <c r="P33"/>
      <c r="Q33"/>
      <c r="R33"/>
      <c r="S33"/>
      <c r="T33"/>
    </row>
    <row r="34" spans="1:20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ht="15.75" customHeight="1" x14ac:dyDescent="0.3">
      <c r="A35" s="65" t="s">
        <v>894</v>
      </c>
      <c r="B35" s="66"/>
      <c r="C35" s="67">
        <v>488</v>
      </c>
      <c r="D35" s="66"/>
      <c r="E35" s="68" t="s">
        <v>15</v>
      </c>
      <c r="F35" s="69">
        <f>SUM(F36:F38)</f>
        <v>533</v>
      </c>
      <c r="G35" s="70" t="s">
        <v>279</v>
      </c>
      <c r="H35" s="52" t="s">
        <v>895</v>
      </c>
      <c r="I35" s="52"/>
      <c r="J35" s="92">
        <v>487</v>
      </c>
      <c r="K35" s="52"/>
      <c r="L35" s="52"/>
      <c r="M35" s="52">
        <v>487</v>
      </c>
      <c r="N35" s="52"/>
      <c r="O35" s="52"/>
      <c r="P35"/>
      <c r="Q35"/>
      <c r="R35"/>
      <c r="S35"/>
      <c r="T35"/>
    </row>
    <row r="36" spans="1:20" ht="15.75" customHeight="1" x14ac:dyDescent="0.3">
      <c r="A36" s="166" t="s">
        <v>896</v>
      </c>
      <c r="B36" s="167"/>
      <c r="C36" s="168"/>
      <c r="D36" s="180">
        <v>85</v>
      </c>
      <c r="E36" s="23">
        <v>88</v>
      </c>
      <c r="F36" s="72">
        <f>SUM(D36:E36)</f>
        <v>173</v>
      </c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</row>
    <row r="37" spans="1:20" ht="15.75" customHeight="1" x14ac:dyDescent="0.3">
      <c r="A37" s="170" t="s">
        <v>823</v>
      </c>
      <c r="B37" s="171"/>
      <c r="C37" s="172"/>
      <c r="D37" s="22">
        <v>90</v>
      </c>
      <c r="E37" s="22">
        <v>92</v>
      </c>
      <c r="F37" s="24">
        <f>SUM(D37:E37)</f>
        <v>182</v>
      </c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</row>
    <row r="38" spans="1:20" ht="15.75" customHeight="1" x14ac:dyDescent="0.3">
      <c r="A38" s="173" t="s">
        <v>842</v>
      </c>
      <c r="B38" s="174"/>
      <c r="C38" s="175"/>
      <c r="D38" s="30">
        <v>88</v>
      </c>
      <c r="E38" s="30">
        <v>90</v>
      </c>
      <c r="F38" s="32">
        <f>SUM(D38:E38)</f>
        <v>178</v>
      </c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</row>
    <row r="39" spans="1:20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ht="15.75" customHeight="1" x14ac:dyDescent="0.3">
      <c r="A40" s="65" t="s">
        <v>897</v>
      </c>
      <c r="B40" s="66"/>
      <c r="C40" s="67">
        <v>484</v>
      </c>
      <c r="D40" s="66"/>
      <c r="E40" s="68" t="s">
        <v>15</v>
      </c>
      <c r="F40" s="69">
        <f>SUM(F41:F43)</f>
        <v>509</v>
      </c>
      <c r="G40" s="70" t="s">
        <v>279</v>
      </c>
      <c r="H40" s="65" t="s">
        <v>898</v>
      </c>
      <c r="I40" s="66"/>
      <c r="J40" s="67">
        <v>538</v>
      </c>
      <c r="K40" s="66"/>
      <c r="L40" s="68" t="s">
        <v>15</v>
      </c>
      <c r="M40" s="69">
        <f>SUM(M41:M43)</f>
        <v>558</v>
      </c>
      <c r="N40" s="52"/>
      <c r="O40" s="52"/>
      <c r="P40"/>
      <c r="Q40"/>
      <c r="R40"/>
      <c r="S40"/>
      <c r="T40"/>
    </row>
    <row r="41" spans="1:20" ht="15.75" customHeight="1" x14ac:dyDescent="0.3">
      <c r="A41" s="166" t="s">
        <v>849</v>
      </c>
      <c r="B41" s="167"/>
      <c r="C41" s="168"/>
      <c r="D41" s="23">
        <v>92</v>
      </c>
      <c r="E41" s="23">
        <v>82</v>
      </c>
      <c r="F41" s="72">
        <f>SUM(D41:E41)</f>
        <v>174</v>
      </c>
      <c r="G41" s="52"/>
      <c r="H41" s="166" t="s">
        <v>742</v>
      </c>
      <c r="I41" s="167"/>
      <c r="J41" s="168"/>
      <c r="K41" s="23">
        <v>96</v>
      </c>
      <c r="L41" s="23">
        <v>95</v>
      </c>
      <c r="M41" s="72">
        <f>SUM(K41:L41)</f>
        <v>191</v>
      </c>
      <c r="N41" s="52"/>
      <c r="O41" s="52"/>
      <c r="P41"/>
      <c r="Q41"/>
      <c r="R41"/>
      <c r="S41"/>
      <c r="T41"/>
    </row>
    <row r="42" spans="1:20" ht="15.75" customHeight="1" x14ac:dyDescent="0.3">
      <c r="A42" s="170" t="s">
        <v>843</v>
      </c>
      <c r="B42" s="171"/>
      <c r="C42" s="172"/>
      <c r="D42" s="22">
        <v>87</v>
      </c>
      <c r="E42" s="22">
        <v>84</v>
      </c>
      <c r="F42" s="24">
        <f>SUM(D42:E42)</f>
        <v>171</v>
      </c>
      <c r="G42" s="52"/>
      <c r="H42" s="170" t="s">
        <v>831</v>
      </c>
      <c r="I42" s="171"/>
      <c r="J42" s="172"/>
      <c r="K42" s="22">
        <v>86</v>
      </c>
      <c r="L42" s="22">
        <v>89</v>
      </c>
      <c r="M42" s="24">
        <f>SUM(K42:L42)</f>
        <v>175</v>
      </c>
      <c r="N42" s="52"/>
      <c r="O42" s="52"/>
      <c r="P42"/>
      <c r="Q42"/>
      <c r="R42"/>
      <c r="S42"/>
      <c r="T42"/>
    </row>
    <row r="43" spans="1:20" ht="15.75" customHeight="1" x14ac:dyDescent="0.3">
      <c r="A43" s="173" t="s">
        <v>846</v>
      </c>
      <c r="B43" s="174"/>
      <c r="C43" s="175"/>
      <c r="D43" s="30">
        <v>82</v>
      </c>
      <c r="E43" s="30">
        <v>82</v>
      </c>
      <c r="F43" s="32">
        <f>SUM(D43:E43)</f>
        <v>164</v>
      </c>
      <c r="G43" s="52"/>
      <c r="H43" s="173" t="s">
        <v>822</v>
      </c>
      <c r="I43" s="174"/>
      <c r="J43" s="175"/>
      <c r="K43" s="30">
        <v>95</v>
      </c>
      <c r="L43" s="30">
        <v>97</v>
      </c>
      <c r="M43" s="32">
        <f>SUM(K43:L43)</f>
        <v>192</v>
      </c>
      <c r="N43" s="52"/>
      <c r="O43" s="52"/>
      <c r="P43"/>
      <c r="Q43"/>
      <c r="R43"/>
      <c r="S43"/>
      <c r="T43"/>
    </row>
    <row r="44" spans="1:20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ht="15.75" customHeight="1" x14ac:dyDescent="0.3">
      <c r="H45" s="76" t="s">
        <v>51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899</v>
      </c>
      <c r="H46" s="86" t="s">
        <v>892</v>
      </c>
      <c r="I46" s="87">
        <v>4</v>
      </c>
      <c r="J46" s="87">
        <v>4</v>
      </c>
      <c r="K46" s="87"/>
      <c r="L46" s="87"/>
      <c r="M46" s="87">
        <v>2170</v>
      </c>
      <c r="N46" s="88">
        <v>8</v>
      </c>
      <c r="O46" s="52"/>
      <c r="P46"/>
    </row>
    <row r="47" spans="1:20" ht="15.75" customHeight="1" x14ac:dyDescent="0.3">
      <c r="B47" s="78" t="s">
        <v>900</v>
      </c>
      <c r="H47" s="89" t="s">
        <v>898</v>
      </c>
      <c r="I47" s="56">
        <v>4</v>
      </c>
      <c r="J47" s="56">
        <v>3</v>
      </c>
      <c r="K47" s="56"/>
      <c r="L47" s="56">
        <v>1</v>
      </c>
      <c r="M47" s="56">
        <v>2182</v>
      </c>
      <c r="N47" s="57">
        <v>6</v>
      </c>
      <c r="O47" s="52"/>
      <c r="P47"/>
    </row>
    <row r="48" spans="1:20" ht="15.75" customHeight="1" x14ac:dyDescent="0.3">
      <c r="B48" s="9" t="s">
        <v>292</v>
      </c>
      <c r="H48" s="89" t="s">
        <v>893</v>
      </c>
      <c r="I48" s="56">
        <v>4</v>
      </c>
      <c r="J48" s="56">
        <v>3</v>
      </c>
      <c r="K48" s="56"/>
      <c r="L48" s="56">
        <v>1</v>
      </c>
      <c r="M48" s="56">
        <v>2123</v>
      </c>
      <c r="N48" s="57">
        <v>6</v>
      </c>
      <c r="O48" s="52"/>
      <c r="P48"/>
    </row>
    <row r="49" spans="1:16" ht="15.75" customHeight="1" x14ac:dyDescent="0.3">
      <c r="H49" s="89" t="s">
        <v>894</v>
      </c>
      <c r="I49" s="56">
        <v>4</v>
      </c>
      <c r="J49" s="56">
        <v>1</v>
      </c>
      <c r="K49" s="56"/>
      <c r="L49" s="56">
        <v>3</v>
      </c>
      <c r="M49" s="56">
        <v>2060</v>
      </c>
      <c r="N49" s="57">
        <v>2</v>
      </c>
      <c r="O49" s="52"/>
      <c r="P49"/>
    </row>
    <row r="50" spans="1:16" ht="15.75" customHeight="1" x14ac:dyDescent="0.3">
      <c r="H50" s="89" t="s">
        <v>897</v>
      </c>
      <c r="I50" s="56">
        <v>4</v>
      </c>
      <c r="J50" s="56">
        <v>1</v>
      </c>
      <c r="K50" s="56"/>
      <c r="L50" s="56">
        <v>3</v>
      </c>
      <c r="M50" s="56">
        <v>1988</v>
      </c>
      <c r="N50" s="57">
        <v>2</v>
      </c>
      <c r="O50" s="52"/>
      <c r="P50"/>
    </row>
    <row r="51" spans="1:16" ht="15.75" customHeight="1" x14ac:dyDescent="0.3">
      <c r="H51" s="90" t="s">
        <v>895</v>
      </c>
      <c r="I51" s="59">
        <v>4</v>
      </c>
      <c r="J51" s="59"/>
      <c r="K51" s="59"/>
      <c r="L51" s="59">
        <v>4</v>
      </c>
      <c r="M51" s="59">
        <v>1948</v>
      </c>
      <c r="N51" s="60">
        <v>0</v>
      </c>
      <c r="O51" s="52"/>
      <c r="P51"/>
    </row>
    <row r="52" spans="1:16" ht="15.75" customHeight="1" x14ac:dyDescent="0.3"/>
    <row r="53" spans="1:16" ht="15.75" customHeight="1" x14ac:dyDescent="0.3">
      <c r="A53" s="4" t="s">
        <v>348</v>
      </c>
      <c r="E53" s="33"/>
      <c r="G53" s="91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5FA30867-A29E-4EED-970E-63A501F534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07CB-DFD1-43C0-A251-46676EC59EA3}">
  <sheetPr codeName="Sheet54"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17" customWidth="1"/>
    <col min="2" max="3" width="20.7109375" style="117" customWidth="1"/>
    <col min="4" max="7" width="5" style="117" customWidth="1"/>
    <col min="8" max="8" width="1.7109375" style="117" customWidth="1"/>
    <col min="9" max="9" width="2.7109375" style="117" customWidth="1"/>
    <col min="10" max="11" width="20.7109375" style="117" customWidth="1"/>
    <col min="12" max="15" width="5" style="117" customWidth="1"/>
    <col min="16" max="16" width="5.140625" style="117" customWidth="1"/>
    <col min="17" max="25" width="12.85546875" style="117"/>
  </cols>
  <sheetData>
    <row r="1" spans="1:25" ht="18" x14ac:dyDescent="0.35">
      <c r="A1" s="181"/>
      <c r="B1" s="182" t="s">
        <v>901</v>
      </c>
      <c r="C1" s="183"/>
      <c r="D1" s="108"/>
      <c r="E1" s="108"/>
      <c r="F1" s="108"/>
      <c r="G1" s="108"/>
      <c r="H1" s="108"/>
      <c r="I1" s="108"/>
      <c r="J1" s="108" t="s">
        <v>1</v>
      </c>
      <c r="K1" s="108"/>
      <c r="L1" s="108"/>
      <c r="M1" s="110"/>
      <c r="N1" s="108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5" ht="18.75" x14ac:dyDescent="0.3">
      <c r="A2" s="184"/>
      <c r="B2" s="185" t="s">
        <v>2</v>
      </c>
      <c r="C2" s="186"/>
      <c r="D2" s="187"/>
      <c r="E2" s="187"/>
      <c r="F2" s="186"/>
      <c r="G2" s="187"/>
      <c r="H2" s="187"/>
      <c r="I2" s="188" t="s">
        <v>902</v>
      </c>
      <c r="J2" s="187"/>
      <c r="K2" s="187"/>
      <c r="L2" s="187"/>
      <c r="M2" s="186"/>
      <c r="N2" s="187"/>
    </row>
    <row r="3" spans="1:25" x14ac:dyDescent="0.3">
      <c r="A3" s="189"/>
      <c r="B3" s="190" t="s">
        <v>4</v>
      </c>
      <c r="C3" s="191" t="s">
        <v>903</v>
      </c>
      <c r="D3" s="192"/>
      <c r="E3" s="193" t="s">
        <v>904</v>
      </c>
      <c r="F3" s="190"/>
      <c r="G3" s="190"/>
      <c r="H3" s="113"/>
      <c r="I3" s="189"/>
      <c r="J3" s="190" t="s">
        <v>7</v>
      </c>
      <c r="K3" s="191" t="s">
        <v>773</v>
      </c>
      <c r="L3" s="192"/>
      <c r="M3" s="193" t="s">
        <v>905</v>
      </c>
      <c r="N3" s="190"/>
      <c r="O3" s="190"/>
    </row>
    <row r="4" spans="1:25" x14ac:dyDescent="0.3">
      <c r="A4" s="118">
        <v>1</v>
      </c>
      <c r="B4" s="194" t="s">
        <v>10</v>
      </c>
      <c r="C4" s="194" t="s">
        <v>11</v>
      </c>
      <c r="D4" s="195" t="s">
        <v>12</v>
      </c>
      <c r="E4" s="195" t="s">
        <v>13</v>
      </c>
      <c r="F4" s="195" t="s">
        <v>14</v>
      </c>
      <c r="G4" s="196" t="s">
        <v>15</v>
      </c>
      <c r="H4" s="187"/>
      <c r="I4" s="118">
        <v>1</v>
      </c>
      <c r="J4" s="194" t="s">
        <v>10</v>
      </c>
      <c r="K4" s="194" t="s">
        <v>11</v>
      </c>
      <c r="L4" s="195" t="s">
        <v>12</v>
      </c>
      <c r="M4" s="195" t="s">
        <v>13</v>
      </c>
      <c r="N4" s="195" t="s">
        <v>14</v>
      </c>
      <c r="O4" s="196" t="s">
        <v>15</v>
      </c>
    </row>
    <row r="5" spans="1:25" x14ac:dyDescent="0.3">
      <c r="A5" s="197">
        <v>8</v>
      </c>
      <c r="B5" s="198" t="s">
        <v>906</v>
      </c>
      <c r="C5" s="198" t="s">
        <v>488</v>
      </c>
      <c r="D5" s="199">
        <v>96</v>
      </c>
      <c r="E5" s="200">
        <v>7</v>
      </c>
      <c r="F5" s="199">
        <v>391</v>
      </c>
      <c r="G5" s="201">
        <v>33</v>
      </c>
      <c r="H5" s="111"/>
      <c r="I5" s="197">
        <v>9</v>
      </c>
      <c r="J5" s="198" t="s">
        <v>907</v>
      </c>
      <c r="K5" s="198" t="s">
        <v>147</v>
      </c>
      <c r="L5" s="199">
        <v>96</v>
      </c>
      <c r="M5" s="200">
        <v>8</v>
      </c>
      <c r="N5" s="199">
        <v>386</v>
      </c>
      <c r="O5" s="201">
        <v>31</v>
      </c>
    </row>
    <row r="6" spans="1:25" x14ac:dyDescent="0.3">
      <c r="A6" s="202">
        <v>2</v>
      </c>
      <c r="B6" s="203" t="s">
        <v>908</v>
      </c>
      <c r="C6" s="204" t="s">
        <v>743</v>
      </c>
      <c r="D6" s="205">
        <v>96</v>
      </c>
      <c r="E6" s="206">
        <v>7</v>
      </c>
      <c r="F6" s="207">
        <v>390</v>
      </c>
      <c r="G6" s="208">
        <v>31</v>
      </c>
      <c r="H6" s="187"/>
      <c r="I6" s="202">
        <v>8</v>
      </c>
      <c r="J6" s="203" t="s">
        <v>695</v>
      </c>
      <c r="K6" s="203" t="s">
        <v>67</v>
      </c>
      <c r="L6" s="132">
        <v>99</v>
      </c>
      <c r="M6" s="206">
        <v>9</v>
      </c>
      <c r="N6" s="132">
        <v>383</v>
      </c>
      <c r="O6" s="133">
        <v>30</v>
      </c>
    </row>
    <row r="7" spans="1:25" ht="15.75" customHeight="1" x14ac:dyDescent="0.3">
      <c r="A7" s="202">
        <v>3</v>
      </c>
      <c r="B7" s="209" t="s">
        <v>909</v>
      </c>
      <c r="C7" s="209" t="s">
        <v>99</v>
      </c>
      <c r="D7" s="129">
        <v>99</v>
      </c>
      <c r="E7" s="206">
        <v>9</v>
      </c>
      <c r="F7" s="129">
        <v>388</v>
      </c>
      <c r="G7" s="131">
        <v>28</v>
      </c>
      <c r="H7" s="111"/>
      <c r="I7" s="202">
        <v>7</v>
      </c>
      <c r="J7" s="203" t="s">
        <v>584</v>
      </c>
      <c r="K7" s="203" t="s">
        <v>567</v>
      </c>
      <c r="L7" s="132">
        <v>96</v>
      </c>
      <c r="M7" s="206">
        <v>8</v>
      </c>
      <c r="N7" s="132">
        <v>382</v>
      </c>
      <c r="O7" s="133">
        <v>30</v>
      </c>
      <c r="P7" s="111"/>
      <c r="Q7" s="111"/>
      <c r="R7" s="111"/>
      <c r="S7" s="111"/>
      <c r="T7" s="111"/>
      <c r="U7" s="111"/>
      <c r="X7" s="111"/>
      <c r="Y7" s="111"/>
    </row>
    <row r="8" spans="1:25" ht="15.75" customHeight="1" x14ac:dyDescent="0.3">
      <c r="A8" s="202">
        <v>1</v>
      </c>
      <c r="B8" s="204" t="s">
        <v>910</v>
      </c>
      <c r="C8" s="204" t="s">
        <v>717</v>
      </c>
      <c r="D8" s="205">
        <v>94</v>
      </c>
      <c r="E8" s="206">
        <v>4</v>
      </c>
      <c r="F8" s="132">
        <v>385</v>
      </c>
      <c r="G8" s="133">
        <v>26</v>
      </c>
      <c r="H8" s="111"/>
      <c r="I8" s="202">
        <v>1</v>
      </c>
      <c r="J8" s="204" t="s">
        <v>911</v>
      </c>
      <c r="K8" s="204" t="s">
        <v>99</v>
      </c>
      <c r="L8" s="205">
        <v>94</v>
      </c>
      <c r="M8" s="206">
        <v>3</v>
      </c>
      <c r="N8" s="132">
        <v>379</v>
      </c>
      <c r="O8" s="133">
        <v>23</v>
      </c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spans="1:25" x14ac:dyDescent="0.3">
      <c r="A9" s="202">
        <v>5</v>
      </c>
      <c r="B9" s="209" t="s">
        <v>545</v>
      </c>
      <c r="C9" s="209" t="s">
        <v>38</v>
      </c>
      <c r="D9" s="205">
        <v>96</v>
      </c>
      <c r="E9" s="206">
        <v>7</v>
      </c>
      <c r="F9" s="207">
        <v>386</v>
      </c>
      <c r="G9" s="208">
        <v>25</v>
      </c>
      <c r="H9" s="187"/>
      <c r="I9" s="202">
        <v>5</v>
      </c>
      <c r="J9" s="204" t="s">
        <v>912</v>
      </c>
      <c r="K9" s="204" t="s">
        <v>107</v>
      </c>
      <c r="L9" s="205">
        <v>95</v>
      </c>
      <c r="M9" s="206">
        <v>4</v>
      </c>
      <c r="N9" s="207">
        <v>377</v>
      </c>
      <c r="O9" s="133">
        <v>23</v>
      </c>
    </row>
    <row r="10" spans="1:25" x14ac:dyDescent="0.3">
      <c r="A10" s="202">
        <v>6</v>
      </c>
      <c r="B10" s="209" t="s">
        <v>913</v>
      </c>
      <c r="C10" s="209" t="s">
        <v>719</v>
      </c>
      <c r="D10" s="205">
        <v>97</v>
      </c>
      <c r="E10" s="206">
        <v>8</v>
      </c>
      <c r="F10" s="207">
        <v>376</v>
      </c>
      <c r="G10" s="208">
        <v>19</v>
      </c>
      <c r="H10" s="187"/>
      <c r="I10" s="202">
        <v>4</v>
      </c>
      <c r="J10" s="209" t="s">
        <v>914</v>
      </c>
      <c r="K10" s="209" t="s">
        <v>99</v>
      </c>
      <c r="L10" s="129">
        <v>96</v>
      </c>
      <c r="M10" s="206">
        <v>8</v>
      </c>
      <c r="N10" s="129">
        <v>370</v>
      </c>
      <c r="O10" s="131">
        <v>21</v>
      </c>
    </row>
    <row r="11" spans="1:25" x14ac:dyDescent="0.3">
      <c r="A11" s="202">
        <v>9</v>
      </c>
      <c r="B11" s="203" t="s">
        <v>552</v>
      </c>
      <c r="C11" s="203" t="s">
        <v>468</v>
      </c>
      <c r="D11" s="132">
        <v>90</v>
      </c>
      <c r="E11" s="206">
        <v>2</v>
      </c>
      <c r="F11" s="132">
        <v>373</v>
      </c>
      <c r="G11" s="133">
        <v>13</v>
      </c>
      <c r="I11" s="202">
        <v>6</v>
      </c>
      <c r="J11" s="204" t="s">
        <v>469</v>
      </c>
      <c r="K11" s="204" t="s">
        <v>436</v>
      </c>
      <c r="L11" s="205">
        <v>96</v>
      </c>
      <c r="M11" s="206">
        <v>8</v>
      </c>
      <c r="N11" s="207">
        <v>370</v>
      </c>
      <c r="O11" s="133">
        <v>20</v>
      </c>
    </row>
    <row r="12" spans="1:25" x14ac:dyDescent="0.3">
      <c r="A12" s="202">
        <v>7</v>
      </c>
      <c r="B12" s="203" t="s">
        <v>915</v>
      </c>
      <c r="C12" s="203" t="s">
        <v>719</v>
      </c>
      <c r="D12" s="132">
        <v>92</v>
      </c>
      <c r="E12" s="206">
        <v>3</v>
      </c>
      <c r="F12" s="132">
        <v>364</v>
      </c>
      <c r="G12" s="133">
        <v>10</v>
      </c>
      <c r="I12" s="202">
        <v>3</v>
      </c>
      <c r="J12" s="210" t="s">
        <v>622</v>
      </c>
      <c r="K12" s="209" t="s">
        <v>488</v>
      </c>
      <c r="L12" s="129">
        <v>81</v>
      </c>
      <c r="M12" s="206">
        <v>2</v>
      </c>
      <c r="N12" s="129">
        <v>347</v>
      </c>
      <c r="O12" s="131">
        <v>9</v>
      </c>
      <c r="V12" s="111"/>
      <c r="W12" s="111"/>
    </row>
    <row r="13" spans="1:25" x14ac:dyDescent="0.3">
      <c r="A13" s="211">
        <v>4</v>
      </c>
      <c r="B13" s="212" t="s">
        <v>916</v>
      </c>
      <c r="C13" s="212" t="s">
        <v>147</v>
      </c>
      <c r="D13" s="137">
        <v>89</v>
      </c>
      <c r="E13" s="213">
        <v>1</v>
      </c>
      <c r="F13" s="137">
        <v>361</v>
      </c>
      <c r="G13" s="139">
        <v>7</v>
      </c>
      <c r="I13" s="211">
        <v>2</v>
      </c>
      <c r="J13" s="214" t="s">
        <v>917</v>
      </c>
      <c r="K13" s="214" t="s">
        <v>436</v>
      </c>
      <c r="L13" s="215">
        <v>73</v>
      </c>
      <c r="M13" s="213">
        <v>1</v>
      </c>
      <c r="N13" s="216">
        <v>321</v>
      </c>
      <c r="O13" s="217">
        <v>4</v>
      </c>
    </row>
    <row r="15" spans="1:25" x14ac:dyDescent="0.3">
      <c r="A15" s="189"/>
      <c r="B15" s="190" t="s">
        <v>48</v>
      </c>
      <c r="C15" s="191" t="s">
        <v>918</v>
      </c>
      <c r="D15" s="192"/>
      <c r="E15" s="193" t="s">
        <v>919</v>
      </c>
      <c r="F15" s="190"/>
      <c r="G15" s="190"/>
      <c r="I15" s="189"/>
      <c r="J15" s="190" t="s">
        <v>51</v>
      </c>
      <c r="K15" s="191" t="s">
        <v>920</v>
      </c>
      <c r="L15" s="192"/>
      <c r="M15" s="193" t="s">
        <v>921</v>
      </c>
      <c r="N15" s="190"/>
      <c r="O15" s="190"/>
    </row>
    <row r="16" spans="1:25" x14ac:dyDescent="0.3">
      <c r="A16" s="118">
        <v>1</v>
      </c>
      <c r="B16" s="194" t="s">
        <v>10</v>
      </c>
      <c r="C16" s="194" t="s">
        <v>11</v>
      </c>
      <c r="D16" s="195" t="s">
        <v>12</v>
      </c>
      <c r="E16" s="195" t="s">
        <v>13</v>
      </c>
      <c r="F16" s="195" t="s">
        <v>14</v>
      </c>
      <c r="G16" s="196" t="s">
        <v>15</v>
      </c>
      <c r="I16" s="118">
        <v>1</v>
      </c>
      <c r="J16" s="194" t="s">
        <v>10</v>
      </c>
      <c r="K16" s="194" t="s">
        <v>11</v>
      </c>
      <c r="L16" s="195" t="s">
        <v>12</v>
      </c>
      <c r="M16" s="195" t="s">
        <v>13</v>
      </c>
      <c r="N16" s="195" t="s">
        <v>14</v>
      </c>
      <c r="O16" s="196" t="s">
        <v>15</v>
      </c>
    </row>
    <row r="17" spans="1:15" x14ac:dyDescent="0.3">
      <c r="A17" s="197">
        <v>7</v>
      </c>
      <c r="B17" s="198" t="s">
        <v>922</v>
      </c>
      <c r="C17" s="198" t="s">
        <v>235</v>
      </c>
      <c r="D17" s="199">
        <v>97</v>
      </c>
      <c r="E17" s="200">
        <v>9</v>
      </c>
      <c r="F17" s="199">
        <v>376</v>
      </c>
      <c r="G17" s="201">
        <v>30</v>
      </c>
      <c r="I17" s="197">
        <v>5</v>
      </c>
      <c r="J17" s="198" t="s">
        <v>547</v>
      </c>
      <c r="K17" s="198" t="s">
        <v>548</v>
      </c>
      <c r="L17" s="199">
        <v>96</v>
      </c>
      <c r="M17" s="200">
        <v>9</v>
      </c>
      <c r="N17" s="199">
        <v>380</v>
      </c>
      <c r="O17" s="201">
        <v>35</v>
      </c>
    </row>
    <row r="18" spans="1:15" x14ac:dyDescent="0.3">
      <c r="A18" s="202">
        <v>9</v>
      </c>
      <c r="B18" s="203" t="s">
        <v>923</v>
      </c>
      <c r="C18" s="203" t="s">
        <v>107</v>
      </c>
      <c r="D18" s="132">
        <v>95</v>
      </c>
      <c r="E18" s="206">
        <v>8</v>
      </c>
      <c r="F18" s="132">
        <v>375</v>
      </c>
      <c r="G18" s="133">
        <v>30</v>
      </c>
      <c r="I18" s="202">
        <v>1</v>
      </c>
      <c r="J18" s="204" t="s">
        <v>115</v>
      </c>
      <c r="K18" s="204" t="s">
        <v>116</v>
      </c>
      <c r="L18" s="205">
        <v>96</v>
      </c>
      <c r="M18" s="206">
        <v>9</v>
      </c>
      <c r="N18" s="132">
        <v>377</v>
      </c>
      <c r="O18" s="133">
        <v>30</v>
      </c>
    </row>
    <row r="19" spans="1:15" x14ac:dyDescent="0.3">
      <c r="A19" s="202">
        <v>1</v>
      </c>
      <c r="B19" s="204" t="s">
        <v>580</v>
      </c>
      <c r="C19" s="204" t="s">
        <v>567</v>
      </c>
      <c r="D19" s="205">
        <v>91</v>
      </c>
      <c r="E19" s="206">
        <v>7</v>
      </c>
      <c r="F19" s="132">
        <v>371</v>
      </c>
      <c r="G19" s="133">
        <v>30</v>
      </c>
      <c r="I19" s="218">
        <v>2</v>
      </c>
      <c r="J19" s="203" t="s">
        <v>924</v>
      </c>
      <c r="K19" s="203" t="s">
        <v>67</v>
      </c>
      <c r="L19" s="132">
        <v>92</v>
      </c>
      <c r="M19" s="206">
        <v>6</v>
      </c>
      <c r="N19" s="132">
        <v>372</v>
      </c>
      <c r="O19" s="133">
        <v>27</v>
      </c>
    </row>
    <row r="20" spans="1:15" x14ac:dyDescent="0.3">
      <c r="A20" s="218">
        <v>4</v>
      </c>
      <c r="B20" s="203" t="s">
        <v>925</v>
      </c>
      <c r="C20" s="203" t="s">
        <v>705</v>
      </c>
      <c r="D20" s="132">
        <v>91</v>
      </c>
      <c r="E20" s="206">
        <v>7</v>
      </c>
      <c r="F20" s="132">
        <v>366</v>
      </c>
      <c r="G20" s="133">
        <v>25</v>
      </c>
      <c r="I20" s="202">
        <v>3</v>
      </c>
      <c r="J20" s="203" t="s">
        <v>926</v>
      </c>
      <c r="K20" s="203" t="s">
        <v>719</v>
      </c>
      <c r="L20" s="132">
        <v>96</v>
      </c>
      <c r="M20" s="206">
        <v>9</v>
      </c>
      <c r="N20" s="132">
        <v>373</v>
      </c>
      <c r="O20" s="133">
        <v>25</v>
      </c>
    </row>
    <row r="21" spans="1:15" x14ac:dyDescent="0.3">
      <c r="A21" s="202">
        <v>5</v>
      </c>
      <c r="B21" s="203" t="s">
        <v>927</v>
      </c>
      <c r="C21" s="203" t="s">
        <v>719</v>
      </c>
      <c r="D21" s="132">
        <v>91</v>
      </c>
      <c r="E21" s="206">
        <v>7</v>
      </c>
      <c r="F21" s="132">
        <v>349</v>
      </c>
      <c r="G21" s="133">
        <v>23</v>
      </c>
      <c r="I21" s="202">
        <v>9</v>
      </c>
      <c r="J21" s="203" t="s">
        <v>928</v>
      </c>
      <c r="K21" s="203" t="s">
        <v>719</v>
      </c>
      <c r="L21" s="132">
        <v>91</v>
      </c>
      <c r="M21" s="206">
        <v>4</v>
      </c>
      <c r="N21" s="132">
        <v>371</v>
      </c>
      <c r="O21" s="133">
        <v>25</v>
      </c>
    </row>
    <row r="22" spans="1:15" x14ac:dyDescent="0.3">
      <c r="A22" s="202">
        <v>3</v>
      </c>
      <c r="B22" s="203" t="s">
        <v>929</v>
      </c>
      <c r="C22" s="203" t="s">
        <v>162</v>
      </c>
      <c r="D22" s="132">
        <v>0</v>
      </c>
      <c r="E22" s="206">
        <v>0</v>
      </c>
      <c r="F22" s="132">
        <v>190</v>
      </c>
      <c r="G22" s="133">
        <v>17</v>
      </c>
      <c r="I22" s="218">
        <v>4</v>
      </c>
      <c r="J22" s="203" t="s">
        <v>930</v>
      </c>
      <c r="K22" s="203" t="s">
        <v>154</v>
      </c>
      <c r="L22" s="132">
        <v>92</v>
      </c>
      <c r="M22" s="206">
        <v>6</v>
      </c>
      <c r="N22" s="132">
        <v>368</v>
      </c>
      <c r="O22" s="133">
        <v>20</v>
      </c>
    </row>
    <row r="23" spans="1:15" x14ac:dyDescent="0.3">
      <c r="A23" s="218">
        <v>2</v>
      </c>
      <c r="B23" s="203" t="s">
        <v>515</v>
      </c>
      <c r="C23" s="203" t="s">
        <v>147</v>
      </c>
      <c r="D23" s="132">
        <v>89</v>
      </c>
      <c r="E23" s="206">
        <v>4</v>
      </c>
      <c r="F23" s="132">
        <v>355</v>
      </c>
      <c r="G23" s="133">
        <v>16</v>
      </c>
      <c r="I23" s="202">
        <v>7</v>
      </c>
      <c r="J23" s="203" t="s">
        <v>827</v>
      </c>
      <c r="K23" s="203" t="s">
        <v>107</v>
      </c>
      <c r="L23" s="132">
        <v>89</v>
      </c>
      <c r="M23" s="206">
        <v>2</v>
      </c>
      <c r="N23" s="132">
        <v>365</v>
      </c>
      <c r="O23" s="133">
        <v>16</v>
      </c>
    </row>
    <row r="24" spans="1:15" x14ac:dyDescent="0.3">
      <c r="A24" s="218">
        <v>6</v>
      </c>
      <c r="B24" s="203" t="s">
        <v>221</v>
      </c>
      <c r="C24" s="203" t="s">
        <v>132</v>
      </c>
      <c r="D24" s="132">
        <v>88</v>
      </c>
      <c r="E24" s="206">
        <v>3</v>
      </c>
      <c r="F24" s="132">
        <v>357</v>
      </c>
      <c r="G24" s="133">
        <v>14</v>
      </c>
      <c r="I24" s="218">
        <v>8</v>
      </c>
      <c r="J24" s="203" t="s">
        <v>931</v>
      </c>
      <c r="K24" s="203" t="s">
        <v>147</v>
      </c>
      <c r="L24" s="132">
        <v>88</v>
      </c>
      <c r="M24" s="206">
        <v>1</v>
      </c>
      <c r="N24" s="132">
        <v>361</v>
      </c>
      <c r="O24" s="133">
        <v>10</v>
      </c>
    </row>
    <row r="25" spans="1:15" x14ac:dyDescent="0.3">
      <c r="A25" s="219">
        <v>8</v>
      </c>
      <c r="B25" s="220" t="s">
        <v>932</v>
      </c>
      <c r="C25" s="220" t="s">
        <v>162</v>
      </c>
      <c r="D25" s="221" t="s">
        <v>43</v>
      </c>
      <c r="E25" s="213">
        <v>0</v>
      </c>
      <c r="F25" s="221">
        <v>0</v>
      </c>
      <c r="G25" s="217">
        <v>0</v>
      </c>
      <c r="I25" s="219">
        <v>6</v>
      </c>
      <c r="J25" s="220" t="s">
        <v>933</v>
      </c>
      <c r="K25" s="220" t="s">
        <v>468</v>
      </c>
      <c r="L25" s="221">
        <v>91</v>
      </c>
      <c r="M25" s="213">
        <v>4</v>
      </c>
      <c r="N25" s="221">
        <v>361</v>
      </c>
      <c r="O25" s="217">
        <v>9</v>
      </c>
    </row>
    <row r="27" spans="1:15" x14ac:dyDescent="0.3">
      <c r="A27" s="189"/>
      <c r="B27" s="190" t="s">
        <v>79</v>
      </c>
      <c r="C27" s="191" t="s">
        <v>934</v>
      </c>
      <c r="D27" s="192"/>
      <c r="E27" s="193" t="s">
        <v>935</v>
      </c>
      <c r="F27" s="190"/>
      <c r="G27" s="190"/>
      <c r="I27" s="189"/>
      <c r="J27" s="190" t="s">
        <v>82</v>
      </c>
      <c r="K27" s="191" t="s">
        <v>936</v>
      </c>
      <c r="L27" s="192"/>
      <c r="M27" s="193" t="s">
        <v>937</v>
      </c>
      <c r="N27" s="190"/>
      <c r="O27" s="190"/>
    </row>
    <row r="28" spans="1:15" x14ac:dyDescent="0.3">
      <c r="A28" s="118">
        <v>1</v>
      </c>
      <c r="B28" s="194" t="s">
        <v>10</v>
      </c>
      <c r="C28" s="194" t="s">
        <v>11</v>
      </c>
      <c r="D28" s="195" t="s">
        <v>12</v>
      </c>
      <c r="E28" s="195" t="s">
        <v>13</v>
      </c>
      <c r="F28" s="195" t="s">
        <v>14</v>
      </c>
      <c r="G28" s="196" t="s">
        <v>15</v>
      </c>
      <c r="I28" s="118">
        <v>1</v>
      </c>
      <c r="J28" s="194" t="s">
        <v>10</v>
      </c>
      <c r="K28" s="194" t="s">
        <v>11</v>
      </c>
      <c r="L28" s="195" t="s">
        <v>12</v>
      </c>
      <c r="M28" s="195" t="s">
        <v>13</v>
      </c>
      <c r="N28" s="195" t="s">
        <v>14</v>
      </c>
      <c r="O28" s="196" t="s">
        <v>15</v>
      </c>
    </row>
    <row r="29" spans="1:15" x14ac:dyDescent="0.3">
      <c r="A29" s="197">
        <v>1</v>
      </c>
      <c r="B29" s="222" t="s">
        <v>938</v>
      </c>
      <c r="C29" s="222" t="s">
        <v>719</v>
      </c>
      <c r="D29" s="200">
        <v>88</v>
      </c>
      <c r="E29" s="200">
        <v>6</v>
      </c>
      <c r="F29" s="199">
        <v>363</v>
      </c>
      <c r="G29" s="201">
        <v>30</v>
      </c>
      <c r="I29" s="223">
        <v>6</v>
      </c>
      <c r="J29" s="198" t="s">
        <v>939</v>
      </c>
      <c r="K29" s="198" t="s">
        <v>719</v>
      </c>
      <c r="L29" s="199">
        <v>94</v>
      </c>
      <c r="M29" s="200">
        <v>9</v>
      </c>
      <c r="N29" s="199">
        <v>363</v>
      </c>
      <c r="O29" s="201">
        <v>33</v>
      </c>
    </row>
    <row r="30" spans="1:15" x14ac:dyDescent="0.3">
      <c r="A30" s="218">
        <v>2</v>
      </c>
      <c r="B30" s="203" t="s">
        <v>644</v>
      </c>
      <c r="C30" s="203" t="s">
        <v>162</v>
      </c>
      <c r="D30" s="132">
        <v>89</v>
      </c>
      <c r="E30" s="206">
        <v>8</v>
      </c>
      <c r="F30" s="132">
        <v>361</v>
      </c>
      <c r="G30" s="133">
        <v>29</v>
      </c>
      <c r="I30" s="202">
        <v>9</v>
      </c>
      <c r="J30" s="203" t="s">
        <v>940</v>
      </c>
      <c r="K30" s="203" t="s">
        <v>468</v>
      </c>
      <c r="L30" s="132">
        <v>89</v>
      </c>
      <c r="M30" s="206">
        <v>6</v>
      </c>
      <c r="N30" s="132">
        <v>356</v>
      </c>
      <c r="O30" s="133">
        <v>26</v>
      </c>
    </row>
    <row r="31" spans="1:15" x14ac:dyDescent="0.3">
      <c r="A31" s="202">
        <v>3</v>
      </c>
      <c r="B31" s="203" t="s">
        <v>941</v>
      </c>
      <c r="C31" s="203" t="s">
        <v>38</v>
      </c>
      <c r="D31" s="132">
        <v>89</v>
      </c>
      <c r="E31" s="206">
        <v>8</v>
      </c>
      <c r="F31" s="132">
        <v>358</v>
      </c>
      <c r="G31" s="133">
        <v>26</v>
      </c>
      <c r="I31" s="202">
        <v>7</v>
      </c>
      <c r="J31" s="203" t="s">
        <v>942</v>
      </c>
      <c r="K31" s="203" t="s">
        <v>105</v>
      </c>
      <c r="L31" s="132">
        <v>91</v>
      </c>
      <c r="M31" s="206">
        <v>7</v>
      </c>
      <c r="N31" s="132">
        <v>353</v>
      </c>
      <c r="O31" s="133">
        <v>24</v>
      </c>
    </row>
    <row r="32" spans="1:15" x14ac:dyDescent="0.3">
      <c r="A32" s="202">
        <v>7</v>
      </c>
      <c r="B32" s="203" t="s">
        <v>943</v>
      </c>
      <c r="C32" s="203" t="s">
        <v>488</v>
      </c>
      <c r="D32" s="132">
        <v>88</v>
      </c>
      <c r="E32" s="206">
        <v>6</v>
      </c>
      <c r="F32" s="132">
        <v>357</v>
      </c>
      <c r="G32" s="133">
        <v>26</v>
      </c>
      <c r="I32" s="218">
        <v>4</v>
      </c>
      <c r="J32" s="203" t="s">
        <v>944</v>
      </c>
      <c r="K32" s="203" t="s">
        <v>945</v>
      </c>
      <c r="L32" s="132">
        <v>82</v>
      </c>
      <c r="M32" s="206">
        <v>4</v>
      </c>
      <c r="N32" s="132">
        <v>348</v>
      </c>
      <c r="O32" s="133">
        <v>23</v>
      </c>
    </row>
    <row r="33" spans="1:15" x14ac:dyDescent="0.3">
      <c r="A33" s="218">
        <v>4</v>
      </c>
      <c r="B33" s="203" t="s">
        <v>234</v>
      </c>
      <c r="C33" s="203" t="s">
        <v>235</v>
      </c>
      <c r="D33" s="132">
        <v>93</v>
      </c>
      <c r="E33" s="206">
        <v>9</v>
      </c>
      <c r="F33" s="132">
        <v>361</v>
      </c>
      <c r="G33" s="133">
        <v>25</v>
      </c>
      <c r="I33" s="202">
        <v>5</v>
      </c>
      <c r="J33" s="203" t="s">
        <v>59</v>
      </c>
      <c r="K33" s="203" t="s">
        <v>488</v>
      </c>
      <c r="L33" s="132">
        <v>82</v>
      </c>
      <c r="M33" s="206">
        <v>4</v>
      </c>
      <c r="N33" s="132">
        <v>343</v>
      </c>
      <c r="O33" s="133">
        <v>21</v>
      </c>
    </row>
    <row r="34" spans="1:15" x14ac:dyDescent="0.3">
      <c r="A34" s="218">
        <v>6</v>
      </c>
      <c r="B34" s="203" t="s">
        <v>496</v>
      </c>
      <c r="C34" s="203" t="s">
        <v>134</v>
      </c>
      <c r="D34" s="132">
        <v>87</v>
      </c>
      <c r="E34" s="206">
        <v>4</v>
      </c>
      <c r="F34" s="132">
        <v>352</v>
      </c>
      <c r="G34" s="133">
        <v>20</v>
      </c>
      <c r="I34" s="202">
        <v>3</v>
      </c>
      <c r="J34" s="203" t="s">
        <v>634</v>
      </c>
      <c r="K34" s="203" t="s">
        <v>38</v>
      </c>
      <c r="L34" s="132">
        <v>92</v>
      </c>
      <c r="M34" s="206">
        <v>8</v>
      </c>
      <c r="N34" s="132">
        <v>348</v>
      </c>
      <c r="O34" s="133">
        <v>20</v>
      </c>
    </row>
    <row r="35" spans="1:15" x14ac:dyDescent="0.3">
      <c r="A35" s="202">
        <v>5</v>
      </c>
      <c r="B35" s="203" t="s">
        <v>435</v>
      </c>
      <c r="C35" s="203" t="s">
        <v>436</v>
      </c>
      <c r="D35" s="132">
        <v>86</v>
      </c>
      <c r="E35" s="206">
        <v>2</v>
      </c>
      <c r="F35" s="132">
        <v>348</v>
      </c>
      <c r="G35" s="133">
        <v>15</v>
      </c>
      <c r="I35" s="218">
        <v>2</v>
      </c>
      <c r="J35" s="203" t="s">
        <v>443</v>
      </c>
      <c r="K35" s="203" t="s">
        <v>476</v>
      </c>
      <c r="L35" s="132">
        <v>82</v>
      </c>
      <c r="M35" s="206">
        <v>4</v>
      </c>
      <c r="N35" s="132">
        <v>339</v>
      </c>
      <c r="O35" s="133">
        <v>16</v>
      </c>
    </row>
    <row r="36" spans="1:15" x14ac:dyDescent="0.3">
      <c r="A36" s="202">
        <v>9</v>
      </c>
      <c r="B36" s="203" t="s">
        <v>177</v>
      </c>
      <c r="C36" s="203" t="s">
        <v>42</v>
      </c>
      <c r="D36" s="132">
        <v>87</v>
      </c>
      <c r="E36" s="206">
        <v>4</v>
      </c>
      <c r="F36" s="132">
        <v>345</v>
      </c>
      <c r="G36" s="133">
        <v>13</v>
      </c>
      <c r="I36" s="202">
        <v>1</v>
      </c>
      <c r="J36" s="204" t="s">
        <v>946</v>
      </c>
      <c r="K36" s="204" t="s">
        <v>548</v>
      </c>
      <c r="L36" s="205">
        <v>86</v>
      </c>
      <c r="M36" s="206">
        <v>5</v>
      </c>
      <c r="N36" s="132">
        <v>341</v>
      </c>
      <c r="O36" s="133">
        <v>14</v>
      </c>
    </row>
    <row r="37" spans="1:15" x14ac:dyDescent="0.3">
      <c r="A37" s="219">
        <v>8</v>
      </c>
      <c r="B37" s="220" t="s">
        <v>561</v>
      </c>
      <c r="C37" s="220" t="s">
        <v>488</v>
      </c>
      <c r="D37" s="221">
        <v>86</v>
      </c>
      <c r="E37" s="213">
        <v>2</v>
      </c>
      <c r="F37" s="221">
        <v>340</v>
      </c>
      <c r="G37" s="217">
        <v>11</v>
      </c>
      <c r="I37" s="219">
        <v>8</v>
      </c>
      <c r="J37" s="220" t="s">
        <v>569</v>
      </c>
      <c r="K37" s="220" t="s">
        <v>107</v>
      </c>
      <c r="L37" s="221">
        <v>78</v>
      </c>
      <c r="M37" s="213">
        <v>1</v>
      </c>
      <c r="N37" s="221">
        <v>328</v>
      </c>
      <c r="O37" s="217">
        <v>12</v>
      </c>
    </row>
    <row r="39" spans="1:15" x14ac:dyDescent="0.3">
      <c r="A39" s="189"/>
      <c r="B39" s="190" t="s">
        <v>109</v>
      </c>
      <c r="C39" s="191" t="s">
        <v>947</v>
      </c>
      <c r="D39" s="192"/>
      <c r="E39" s="193" t="s">
        <v>948</v>
      </c>
      <c r="F39" s="190"/>
      <c r="G39" s="190"/>
      <c r="I39" s="189"/>
      <c r="J39" s="190" t="s">
        <v>112</v>
      </c>
      <c r="K39" s="191" t="s">
        <v>949</v>
      </c>
      <c r="L39" s="192"/>
      <c r="M39" s="193" t="s">
        <v>950</v>
      </c>
      <c r="N39" s="190"/>
      <c r="O39" s="190"/>
    </row>
    <row r="40" spans="1:15" x14ac:dyDescent="0.3">
      <c r="A40" s="118">
        <v>1</v>
      </c>
      <c r="B40" s="194" t="s">
        <v>10</v>
      </c>
      <c r="C40" s="194" t="s">
        <v>11</v>
      </c>
      <c r="D40" s="195" t="s">
        <v>12</v>
      </c>
      <c r="E40" s="195" t="s">
        <v>13</v>
      </c>
      <c r="F40" s="195" t="s">
        <v>14</v>
      </c>
      <c r="G40" s="196" t="s">
        <v>15</v>
      </c>
      <c r="I40" s="118">
        <v>1</v>
      </c>
      <c r="J40" s="194" t="s">
        <v>10</v>
      </c>
      <c r="K40" s="194" t="s">
        <v>11</v>
      </c>
      <c r="L40" s="195" t="s">
        <v>12</v>
      </c>
      <c r="M40" s="195" t="s">
        <v>13</v>
      </c>
      <c r="N40" s="195" t="s">
        <v>14</v>
      </c>
      <c r="O40" s="196" t="s">
        <v>15</v>
      </c>
    </row>
    <row r="41" spans="1:15" x14ac:dyDescent="0.3">
      <c r="A41" s="197">
        <v>1</v>
      </c>
      <c r="B41" s="222" t="s">
        <v>579</v>
      </c>
      <c r="C41" s="222" t="s">
        <v>567</v>
      </c>
      <c r="D41" s="200">
        <v>94</v>
      </c>
      <c r="E41" s="200">
        <v>9</v>
      </c>
      <c r="F41" s="199">
        <v>377</v>
      </c>
      <c r="G41" s="201">
        <v>32</v>
      </c>
      <c r="I41" s="223">
        <v>8</v>
      </c>
      <c r="J41" s="198" t="s">
        <v>951</v>
      </c>
      <c r="K41" s="198" t="s">
        <v>259</v>
      </c>
      <c r="L41" s="199">
        <v>85</v>
      </c>
      <c r="M41" s="200">
        <v>5</v>
      </c>
      <c r="N41" s="199">
        <v>362</v>
      </c>
      <c r="O41" s="201">
        <v>30</v>
      </c>
    </row>
    <row r="42" spans="1:15" x14ac:dyDescent="0.3">
      <c r="A42" s="218">
        <v>2</v>
      </c>
      <c r="B42" s="203" t="s">
        <v>952</v>
      </c>
      <c r="C42" s="203" t="s">
        <v>567</v>
      </c>
      <c r="D42" s="132">
        <v>91</v>
      </c>
      <c r="E42" s="206">
        <v>8</v>
      </c>
      <c r="F42" s="132">
        <v>365</v>
      </c>
      <c r="G42" s="133">
        <v>28</v>
      </c>
      <c r="I42" s="202">
        <v>9</v>
      </c>
      <c r="J42" s="203" t="s">
        <v>953</v>
      </c>
      <c r="K42" s="203" t="s">
        <v>154</v>
      </c>
      <c r="L42" s="132">
        <v>92</v>
      </c>
      <c r="M42" s="206">
        <v>9</v>
      </c>
      <c r="N42" s="132">
        <v>361</v>
      </c>
      <c r="O42" s="133">
        <v>29</v>
      </c>
    </row>
    <row r="43" spans="1:15" x14ac:dyDescent="0.3">
      <c r="A43" s="202">
        <v>3</v>
      </c>
      <c r="B43" s="203" t="s">
        <v>78</v>
      </c>
      <c r="C43" s="203" t="s">
        <v>38</v>
      </c>
      <c r="D43" s="132">
        <v>86</v>
      </c>
      <c r="E43" s="206">
        <v>4</v>
      </c>
      <c r="F43" s="132">
        <v>364</v>
      </c>
      <c r="G43" s="133">
        <v>28</v>
      </c>
      <c r="I43" s="202">
        <v>1</v>
      </c>
      <c r="J43" s="204" t="s">
        <v>257</v>
      </c>
      <c r="K43" s="204" t="s">
        <v>162</v>
      </c>
      <c r="L43" s="205">
        <v>83</v>
      </c>
      <c r="M43" s="206">
        <v>2</v>
      </c>
      <c r="N43" s="132">
        <v>358</v>
      </c>
      <c r="O43" s="133">
        <v>27</v>
      </c>
    </row>
    <row r="44" spans="1:15" x14ac:dyDescent="0.3">
      <c r="A44" s="202">
        <v>7</v>
      </c>
      <c r="B44" s="203" t="s">
        <v>954</v>
      </c>
      <c r="C44" s="203" t="s">
        <v>567</v>
      </c>
      <c r="D44" s="132">
        <v>91</v>
      </c>
      <c r="E44" s="206">
        <v>8</v>
      </c>
      <c r="F44" s="132">
        <v>359</v>
      </c>
      <c r="G44" s="133">
        <v>25</v>
      </c>
      <c r="I44" s="218">
        <v>4</v>
      </c>
      <c r="J44" s="203" t="s">
        <v>425</v>
      </c>
      <c r="K44" s="203" t="s">
        <v>107</v>
      </c>
      <c r="L44" s="132">
        <v>90</v>
      </c>
      <c r="M44" s="206">
        <v>8</v>
      </c>
      <c r="N44" s="132">
        <v>267</v>
      </c>
      <c r="O44" s="133">
        <v>20</v>
      </c>
    </row>
    <row r="45" spans="1:15" x14ac:dyDescent="0.3">
      <c r="A45" s="202">
        <v>5</v>
      </c>
      <c r="B45" s="203" t="s">
        <v>955</v>
      </c>
      <c r="C45" s="203" t="s">
        <v>468</v>
      </c>
      <c r="D45" s="132">
        <v>91</v>
      </c>
      <c r="E45" s="206">
        <v>8</v>
      </c>
      <c r="F45" s="132">
        <v>354</v>
      </c>
      <c r="G45" s="133">
        <v>21</v>
      </c>
      <c r="I45" s="218">
        <v>2</v>
      </c>
      <c r="J45" s="203" t="s">
        <v>956</v>
      </c>
      <c r="K45" s="203" t="s">
        <v>147</v>
      </c>
      <c r="L45" s="132">
        <v>88</v>
      </c>
      <c r="M45" s="206">
        <v>6</v>
      </c>
      <c r="N45" s="132">
        <v>347</v>
      </c>
      <c r="O45" s="133">
        <v>18</v>
      </c>
    </row>
    <row r="46" spans="1:15" x14ac:dyDescent="0.3">
      <c r="A46" s="218">
        <v>6</v>
      </c>
      <c r="B46" s="203" t="s">
        <v>957</v>
      </c>
      <c r="C46" s="203" t="s">
        <v>705</v>
      </c>
      <c r="D46" s="132">
        <v>87</v>
      </c>
      <c r="E46" s="206">
        <v>5</v>
      </c>
      <c r="F46" s="132">
        <v>267</v>
      </c>
      <c r="G46" s="133">
        <v>18</v>
      </c>
      <c r="I46" s="202">
        <v>7</v>
      </c>
      <c r="J46" s="203" t="s">
        <v>251</v>
      </c>
      <c r="K46" s="203" t="s">
        <v>154</v>
      </c>
      <c r="L46" s="132">
        <v>84</v>
      </c>
      <c r="M46" s="206">
        <v>4</v>
      </c>
      <c r="N46" s="132">
        <v>347</v>
      </c>
      <c r="O46" s="133">
        <v>18</v>
      </c>
    </row>
    <row r="47" spans="1:15" x14ac:dyDescent="0.3">
      <c r="A47" s="218">
        <v>8</v>
      </c>
      <c r="B47" s="203" t="s">
        <v>589</v>
      </c>
      <c r="C47" s="203" t="s">
        <v>548</v>
      </c>
      <c r="D47" s="132">
        <v>86</v>
      </c>
      <c r="E47" s="206">
        <v>4</v>
      </c>
      <c r="F47" s="132">
        <v>346</v>
      </c>
      <c r="G47" s="133">
        <v>16</v>
      </c>
      <c r="I47" s="202">
        <v>5</v>
      </c>
      <c r="J47" s="203" t="s">
        <v>241</v>
      </c>
      <c r="K47" s="203" t="s">
        <v>132</v>
      </c>
      <c r="L47" s="132">
        <v>89</v>
      </c>
      <c r="M47" s="206">
        <v>7</v>
      </c>
      <c r="N47" s="132">
        <v>345</v>
      </c>
      <c r="O47" s="133">
        <v>17</v>
      </c>
    </row>
    <row r="48" spans="1:15" x14ac:dyDescent="0.3">
      <c r="A48" s="202">
        <v>9</v>
      </c>
      <c r="B48" s="203" t="s">
        <v>582</v>
      </c>
      <c r="C48" s="203" t="s">
        <v>154</v>
      </c>
      <c r="D48" s="132">
        <v>86</v>
      </c>
      <c r="E48" s="206">
        <v>4</v>
      </c>
      <c r="F48" s="132">
        <v>343</v>
      </c>
      <c r="G48" s="133">
        <v>13</v>
      </c>
      <c r="I48" s="202">
        <v>3</v>
      </c>
      <c r="J48" s="203" t="s">
        <v>131</v>
      </c>
      <c r="K48" s="203" t="s">
        <v>132</v>
      </c>
      <c r="L48" s="132">
        <v>84</v>
      </c>
      <c r="M48" s="206">
        <v>4</v>
      </c>
      <c r="N48" s="132">
        <v>343</v>
      </c>
      <c r="O48" s="133">
        <v>16</v>
      </c>
    </row>
    <row r="49" spans="1:15" x14ac:dyDescent="0.3">
      <c r="A49" s="219">
        <v>4</v>
      </c>
      <c r="B49" s="220" t="s">
        <v>501</v>
      </c>
      <c r="C49" s="220" t="s">
        <v>488</v>
      </c>
      <c r="D49" s="221">
        <v>84</v>
      </c>
      <c r="E49" s="213">
        <v>1</v>
      </c>
      <c r="F49" s="221">
        <v>331</v>
      </c>
      <c r="G49" s="217">
        <v>8</v>
      </c>
      <c r="I49" s="219">
        <v>6</v>
      </c>
      <c r="J49" s="220" t="s">
        <v>958</v>
      </c>
      <c r="K49" s="220" t="s">
        <v>719</v>
      </c>
      <c r="L49" s="221">
        <v>79</v>
      </c>
      <c r="M49" s="213">
        <v>1</v>
      </c>
      <c r="N49" s="221">
        <v>335</v>
      </c>
      <c r="O49" s="217">
        <v>11</v>
      </c>
    </row>
    <row r="51" spans="1:15" x14ac:dyDescent="0.3">
      <c r="A51" s="189"/>
      <c r="B51" s="190" t="s">
        <v>140</v>
      </c>
      <c r="C51" s="191" t="s">
        <v>959</v>
      </c>
      <c r="D51" s="192"/>
      <c r="E51" s="193" t="s">
        <v>960</v>
      </c>
      <c r="F51" s="190"/>
      <c r="G51" s="190"/>
      <c r="I51" s="189"/>
      <c r="J51" s="190" t="s">
        <v>143</v>
      </c>
      <c r="K51" s="191" t="s">
        <v>961</v>
      </c>
      <c r="L51" s="192"/>
      <c r="M51" s="193" t="s">
        <v>962</v>
      </c>
      <c r="N51" s="190"/>
      <c r="O51" s="190"/>
    </row>
    <row r="52" spans="1:15" x14ac:dyDescent="0.3">
      <c r="A52" s="118">
        <v>1</v>
      </c>
      <c r="B52" s="194" t="s">
        <v>10</v>
      </c>
      <c r="C52" s="194" t="s">
        <v>11</v>
      </c>
      <c r="D52" s="195" t="s">
        <v>12</v>
      </c>
      <c r="E52" s="195" t="s">
        <v>13</v>
      </c>
      <c r="F52" s="195" t="s">
        <v>14</v>
      </c>
      <c r="G52" s="196" t="s">
        <v>15</v>
      </c>
      <c r="I52" s="118">
        <v>1</v>
      </c>
      <c r="J52" s="194" t="s">
        <v>10</v>
      </c>
      <c r="K52" s="194" t="s">
        <v>11</v>
      </c>
      <c r="L52" s="195" t="s">
        <v>12</v>
      </c>
      <c r="M52" s="195" t="s">
        <v>13</v>
      </c>
      <c r="N52" s="195" t="s">
        <v>14</v>
      </c>
      <c r="O52" s="196" t="s">
        <v>15</v>
      </c>
    </row>
    <row r="53" spans="1:15" x14ac:dyDescent="0.3">
      <c r="A53" s="223">
        <v>8</v>
      </c>
      <c r="B53" s="198" t="s">
        <v>635</v>
      </c>
      <c r="C53" s="198" t="s">
        <v>436</v>
      </c>
      <c r="D53" s="199">
        <v>92</v>
      </c>
      <c r="E53" s="200">
        <v>9</v>
      </c>
      <c r="F53" s="199">
        <v>367</v>
      </c>
      <c r="G53" s="201">
        <v>34</v>
      </c>
      <c r="I53" s="197">
        <v>3</v>
      </c>
      <c r="J53" s="198" t="s">
        <v>963</v>
      </c>
      <c r="K53" s="198" t="s">
        <v>162</v>
      </c>
      <c r="L53" s="199">
        <v>93</v>
      </c>
      <c r="M53" s="200">
        <v>8</v>
      </c>
      <c r="N53" s="199">
        <v>361</v>
      </c>
      <c r="O53" s="201">
        <v>29</v>
      </c>
    </row>
    <row r="54" spans="1:15" x14ac:dyDescent="0.3">
      <c r="A54" s="218">
        <v>2</v>
      </c>
      <c r="B54" s="203" t="s">
        <v>665</v>
      </c>
      <c r="C54" s="203" t="s">
        <v>107</v>
      </c>
      <c r="D54" s="132">
        <v>90</v>
      </c>
      <c r="E54" s="206">
        <v>7</v>
      </c>
      <c r="F54" s="132">
        <v>365</v>
      </c>
      <c r="G54" s="133">
        <v>32</v>
      </c>
      <c r="I54" s="218">
        <v>8</v>
      </c>
      <c r="J54" s="203" t="s">
        <v>505</v>
      </c>
      <c r="K54" s="203" t="s">
        <v>90</v>
      </c>
      <c r="L54" s="132">
        <v>94</v>
      </c>
      <c r="M54" s="206">
        <v>9</v>
      </c>
      <c r="N54" s="132">
        <v>349</v>
      </c>
      <c r="O54" s="133">
        <v>27</v>
      </c>
    </row>
    <row r="55" spans="1:15" x14ac:dyDescent="0.3">
      <c r="A55" s="218">
        <v>6</v>
      </c>
      <c r="B55" s="203" t="s">
        <v>562</v>
      </c>
      <c r="C55" s="203" t="s">
        <v>154</v>
      </c>
      <c r="D55" s="132">
        <v>90</v>
      </c>
      <c r="E55" s="206">
        <v>7</v>
      </c>
      <c r="F55" s="132">
        <v>352</v>
      </c>
      <c r="G55" s="133">
        <v>28</v>
      </c>
      <c r="I55" s="202">
        <v>9</v>
      </c>
      <c r="J55" s="203" t="s">
        <v>964</v>
      </c>
      <c r="K55" s="203" t="s">
        <v>134</v>
      </c>
      <c r="L55" s="132">
        <v>83</v>
      </c>
      <c r="M55" s="206">
        <v>6</v>
      </c>
      <c r="N55" s="132">
        <v>345</v>
      </c>
      <c r="O55" s="133">
        <v>26</v>
      </c>
    </row>
    <row r="56" spans="1:15" x14ac:dyDescent="0.3">
      <c r="A56" s="218">
        <v>4</v>
      </c>
      <c r="B56" s="203" t="s">
        <v>965</v>
      </c>
      <c r="C56" s="203" t="s">
        <v>99</v>
      </c>
      <c r="D56" s="132">
        <v>90</v>
      </c>
      <c r="E56" s="206">
        <v>7</v>
      </c>
      <c r="F56" s="132">
        <v>350</v>
      </c>
      <c r="G56" s="133">
        <v>19</v>
      </c>
      <c r="I56" s="218">
        <v>6</v>
      </c>
      <c r="J56" s="203" t="s">
        <v>600</v>
      </c>
      <c r="K56" s="203" t="s">
        <v>488</v>
      </c>
      <c r="L56" s="132">
        <v>77</v>
      </c>
      <c r="M56" s="206">
        <v>3</v>
      </c>
      <c r="N56" s="132">
        <v>340</v>
      </c>
      <c r="O56" s="133">
        <v>23</v>
      </c>
    </row>
    <row r="57" spans="1:15" x14ac:dyDescent="0.3">
      <c r="A57" s="202">
        <v>9</v>
      </c>
      <c r="B57" s="203" t="s">
        <v>966</v>
      </c>
      <c r="C57" s="203" t="s">
        <v>107</v>
      </c>
      <c r="D57" s="132">
        <v>91</v>
      </c>
      <c r="E57" s="206">
        <v>8</v>
      </c>
      <c r="F57" s="132">
        <v>350</v>
      </c>
      <c r="G57" s="133">
        <v>19</v>
      </c>
      <c r="I57" s="202">
        <v>7</v>
      </c>
      <c r="J57" s="203" t="s">
        <v>255</v>
      </c>
      <c r="K57" s="203" t="s">
        <v>162</v>
      </c>
      <c r="L57" s="132">
        <v>72</v>
      </c>
      <c r="M57" s="206">
        <v>2</v>
      </c>
      <c r="N57" s="132">
        <v>331</v>
      </c>
      <c r="O57" s="133">
        <v>23</v>
      </c>
    </row>
    <row r="58" spans="1:15" x14ac:dyDescent="0.3">
      <c r="A58" s="202">
        <v>1</v>
      </c>
      <c r="B58" s="204" t="s">
        <v>701</v>
      </c>
      <c r="C58" s="204" t="s">
        <v>67</v>
      </c>
      <c r="D58" s="205">
        <v>83</v>
      </c>
      <c r="E58" s="206">
        <v>4</v>
      </c>
      <c r="F58" s="132">
        <v>338</v>
      </c>
      <c r="G58" s="133">
        <v>18</v>
      </c>
      <c r="I58" s="218">
        <v>4</v>
      </c>
      <c r="J58" s="203" t="s">
        <v>967</v>
      </c>
      <c r="K58" s="203" t="s">
        <v>38</v>
      </c>
      <c r="L58" s="132">
        <v>80</v>
      </c>
      <c r="M58" s="206">
        <v>5</v>
      </c>
      <c r="N58" s="132">
        <v>333</v>
      </c>
      <c r="O58" s="133">
        <v>21</v>
      </c>
    </row>
    <row r="59" spans="1:15" x14ac:dyDescent="0.3">
      <c r="A59" s="202">
        <v>5</v>
      </c>
      <c r="B59" s="203" t="s">
        <v>968</v>
      </c>
      <c r="C59" s="203" t="s">
        <v>969</v>
      </c>
      <c r="D59" s="132">
        <v>83</v>
      </c>
      <c r="E59" s="206">
        <v>4</v>
      </c>
      <c r="F59" s="132">
        <v>338</v>
      </c>
      <c r="G59" s="133">
        <v>18</v>
      </c>
      <c r="I59" s="218">
        <v>2</v>
      </c>
      <c r="J59" s="203" t="s">
        <v>970</v>
      </c>
      <c r="K59" s="203" t="s">
        <v>235</v>
      </c>
      <c r="L59" s="132">
        <v>85</v>
      </c>
      <c r="M59" s="206">
        <v>7</v>
      </c>
      <c r="N59" s="132">
        <v>174</v>
      </c>
      <c r="O59" s="133">
        <v>15</v>
      </c>
    </row>
    <row r="60" spans="1:15" x14ac:dyDescent="0.3">
      <c r="A60" s="202">
        <v>7</v>
      </c>
      <c r="B60" s="203" t="s">
        <v>971</v>
      </c>
      <c r="C60" s="203" t="s">
        <v>436</v>
      </c>
      <c r="D60" s="132">
        <v>80</v>
      </c>
      <c r="E60" s="206">
        <v>1</v>
      </c>
      <c r="F60" s="132">
        <v>334</v>
      </c>
      <c r="G60" s="133">
        <v>15</v>
      </c>
      <c r="I60" s="202">
        <v>1</v>
      </c>
      <c r="J60" s="204" t="s">
        <v>972</v>
      </c>
      <c r="K60" s="204" t="s">
        <v>107</v>
      </c>
      <c r="L60" s="205">
        <v>78</v>
      </c>
      <c r="M60" s="206">
        <v>4</v>
      </c>
      <c r="N60" s="132">
        <v>303</v>
      </c>
      <c r="O60" s="133">
        <v>12</v>
      </c>
    </row>
    <row r="61" spans="1:15" x14ac:dyDescent="0.3">
      <c r="A61" s="211">
        <v>3</v>
      </c>
      <c r="B61" s="220" t="s">
        <v>973</v>
      </c>
      <c r="C61" s="220" t="s">
        <v>717</v>
      </c>
      <c r="D61" s="221">
        <v>81</v>
      </c>
      <c r="E61" s="213">
        <v>2</v>
      </c>
      <c r="F61" s="221">
        <v>325</v>
      </c>
      <c r="G61" s="217">
        <v>14</v>
      </c>
      <c r="I61" s="211">
        <v>5</v>
      </c>
      <c r="J61" s="220" t="s">
        <v>974</v>
      </c>
      <c r="K61" s="220" t="s">
        <v>567</v>
      </c>
      <c r="L61" s="221" t="s">
        <v>43</v>
      </c>
      <c r="M61" s="213">
        <v>0</v>
      </c>
      <c r="N61" s="221">
        <v>0</v>
      </c>
      <c r="O61" s="217">
        <v>0</v>
      </c>
    </row>
    <row r="63" spans="1:15" x14ac:dyDescent="0.3">
      <c r="B63" s="111" t="s">
        <v>975</v>
      </c>
      <c r="C63" s="111"/>
      <c r="D63" s="111"/>
      <c r="E63" s="111"/>
      <c r="F63" s="140" t="s">
        <v>168</v>
      </c>
      <c r="G63" s="111"/>
    </row>
    <row r="64" spans="1:15" x14ac:dyDescent="0.3">
      <c r="B64" s="111" t="s">
        <v>169</v>
      </c>
      <c r="C64" s="111"/>
      <c r="D64" s="111"/>
      <c r="E64" s="111"/>
      <c r="F64" s="111"/>
      <c r="G64" s="111"/>
    </row>
  </sheetData>
  <hyperlinks>
    <hyperlink ref="B2" location="'Index'!A3" tooltip="Go to the Index sheet" display="á" xr:uid="{105EC3C0-7DB3-4BEC-9546-B5886C3D6706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1B23-EFA8-4F41-8258-047F832E7F9A}">
  <sheetPr codeName="Sheet55"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2" customWidth="1"/>
    <col min="2" max="3" width="20.7109375" style="82" customWidth="1"/>
    <col min="4" max="7" width="5" style="82" customWidth="1"/>
    <col min="8" max="8" width="1.7109375" style="82" customWidth="1"/>
    <col min="9" max="9" width="2.7109375" style="82" customWidth="1"/>
    <col min="10" max="11" width="20.7109375" style="82" customWidth="1"/>
    <col min="12" max="15" width="5" style="82" customWidth="1"/>
    <col min="16" max="16" width="5.140625" style="82" customWidth="1"/>
    <col min="17" max="25" width="12.85546875" style="82"/>
  </cols>
  <sheetData>
    <row r="1" spans="1:25" ht="18" x14ac:dyDescent="0.35">
      <c r="A1" s="224"/>
      <c r="B1" s="225" t="s">
        <v>901</v>
      </c>
      <c r="C1" s="226"/>
      <c r="D1" s="3"/>
      <c r="E1" s="3"/>
      <c r="F1" s="3"/>
      <c r="G1" s="3"/>
      <c r="H1" s="3"/>
      <c r="I1" s="3"/>
      <c r="J1" s="3" t="s">
        <v>1</v>
      </c>
      <c r="K1" s="3"/>
      <c r="L1" s="3"/>
      <c r="M1" s="227"/>
      <c r="N1" s="3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</row>
    <row r="2" spans="1:25" ht="18.75" x14ac:dyDescent="0.3">
      <c r="A2" s="228"/>
      <c r="B2" s="229" t="s">
        <v>2</v>
      </c>
      <c r="C2" s="230"/>
      <c r="D2" s="231"/>
      <c r="E2" s="231"/>
      <c r="F2" s="230"/>
      <c r="G2" s="231"/>
      <c r="H2" s="232"/>
      <c r="I2" s="233" t="s">
        <v>976</v>
      </c>
      <c r="J2" s="231"/>
      <c r="K2" s="231"/>
      <c r="L2" s="231"/>
      <c r="M2" s="230"/>
      <c r="N2" s="231"/>
    </row>
    <row r="3" spans="1:25" x14ac:dyDescent="0.3">
      <c r="A3" s="234"/>
      <c r="B3" s="235" t="s">
        <v>170</v>
      </c>
      <c r="C3" s="230" t="s">
        <v>977</v>
      </c>
      <c r="D3" s="231"/>
      <c r="E3" s="236" t="s">
        <v>978</v>
      </c>
      <c r="F3" s="237"/>
      <c r="G3" s="237"/>
      <c r="H3" s="52"/>
      <c r="I3" s="234"/>
      <c r="J3" s="235" t="s">
        <v>173</v>
      </c>
      <c r="K3" s="230" t="s">
        <v>979</v>
      </c>
      <c r="L3" s="231"/>
      <c r="M3" s="236" t="s">
        <v>980</v>
      </c>
      <c r="N3" s="237"/>
      <c r="O3" s="237"/>
      <c r="P3"/>
      <c r="Q3"/>
      <c r="R3"/>
      <c r="S3"/>
      <c r="T3"/>
      <c r="U3"/>
      <c r="V3"/>
      <c r="W3"/>
      <c r="X3"/>
      <c r="Y3"/>
    </row>
    <row r="4" spans="1:25" x14ac:dyDescent="0.3">
      <c r="A4" s="238">
        <v>1</v>
      </c>
      <c r="B4" s="239" t="s">
        <v>10</v>
      </c>
      <c r="C4" s="239" t="s">
        <v>11</v>
      </c>
      <c r="D4" s="240" t="s">
        <v>12</v>
      </c>
      <c r="E4" s="240" t="s">
        <v>13</v>
      </c>
      <c r="F4" s="240" t="s">
        <v>14</v>
      </c>
      <c r="G4" s="241" t="s">
        <v>15</v>
      </c>
      <c r="H4" s="52"/>
      <c r="I4" s="238">
        <v>1</v>
      </c>
      <c r="J4" s="239" t="s">
        <v>10</v>
      </c>
      <c r="K4" s="239" t="s">
        <v>11</v>
      </c>
      <c r="L4" s="240" t="s">
        <v>12</v>
      </c>
      <c r="M4" s="240" t="s">
        <v>13</v>
      </c>
      <c r="N4" s="240" t="s">
        <v>14</v>
      </c>
      <c r="O4" s="241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242">
        <v>4</v>
      </c>
      <c r="B5" s="243" t="s">
        <v>981</v>
      </c>
      <c r="C5" s="243" t="s">
        <v>945</v>
      </c>
      <c r="D5" s="244">
        <v>84</v>
      </c>
      <c r="E5" s="245">
        <v>7</v>
      </c>
      <c r="F5" s="244">
        <v>341</v>
      </c>
      <c r="G5" s="246">
        <v>26</v>
      </c>
      <c r="H5" s="52"/>
      <c r="I5" s="242">
        <v>4</v>
      </c>
      <c r="J5" s="243" t="s">
        <v>657</v>
      </c>
      <c r="K5" s="243" t="s">
        <v>116</v>
      </c>
      <c r="L5" s="244">
        <v>83</v>
      </c>
      <c r="M5" s="245">
        <v>6</v>
      </c>
      <c r="N5" s="244">
        <v>341</v>
      </c>
      <c r="O5" s="246">
        <v>29</v>
      </c>
      <c r="P5"/>
      <c r="Q5"/>
      <c r="R5"/>
      <c r="S5"/>
      <c r="T5"/>
      <c r="U5"/>
      <c r="V5"/>
      <c r="W5"/>
      <c r="X5"/>
      <c r="Y5"/>
    </row>
    <row r="6" spans="1:25" x14ac:dyDescent="0.3">
      <c r="A6" s="58">
        <v>8</v>
      </c>
      <c r="B6" s="104" t="s">
        <v>546</v>
      </c>
      <c r="C6" s="104" t="s">
        <v>488</v>
      </c>
      <c r="D6" s="56">
        <v>91</v>
      </c>
      <c r="E6" s="247">
        <v>9</v>
      </c>
      <c r="F6" s="56">
        <v>343</v>
      </c>
      <c r="G6" s="57">
        <v>25</v>
      </c>
      <c r="H6" s="52"/>
      <c r="I6" s="58">
        <v>6</v>
      </c>
      <c r="J6" s="104" t="s">
        <v>597</v>
      </c>
      <c r="K6" s="104" t="s">
        <v>107</v>
      </c>
      <c r="L6" s="56">
        <v>80</v>
      </c>
      <c r="M6" s="247">
        <v>4</v>
      </c>
      <c r="N6" s="56">
        <v>341</v>
      </c>
      <c r="O6" s="57">
        <v>28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48">
        <v>1</v>
      </c>
      <c r="B7" s="249" t="s">
        <v>982</v>
      </c>
      <c r="C7" s="249" t="s">
        <v>548</v>
      </c>
      <c r="D7" s="250">
        <v>87</v>
      </c>
      <c r="E7" s="247">
        <v>8</v>
      </c>
      <c r="F7" s="27">
        <v>338</v>
      </c>
      <c r="G7" s="28">
        <v>25</v>
      </c>
      <c r="H7" s="52"/>
      <c r="I7" s="248">
        <v>7</v>
      </c>
      <c r="J7" s="104" t="s">
        <v>523</v>
      </c>
      <c r="K7" s="104" t="s">
        <v>107</v>
      </c>
      <c r="L7" s="56">
        <v>88</v>
      </c>
      <c r="M7" s="247">
        <v>9</v>
      </c>
      <c r="N7" s="56">
        <v>337</v>
      </c>
      <c r="O7" s="57">
        <v>28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48">
        <v>5</v>
      </c>
      <c r="B8" s="104" t="s">
        <v>520</v>
      </c>
      <c r="C8" s="104" t="s">
        <v>488</v>
      </c>
      <c r="D8" s="56">
        <v>82</v>
      </c>
      <c r="E8" s="247">
        <v>4</v>
      </c>
      <c r="F8" s="56">
        <v>339</v>
      </c>
      <c r="G8" s="57">
        <v>22</v>
      </c>
      <c r="H8" s="52"/>
      <c r="I8" s="248">
        <v>9</v>
      </c>
      <c r="J8" s="104" t="s">
        <v>983</v>
      </c>
      <c r="K8" s="104" t="s">
        <v>99</v>
      </c>
      <c r="L8" s="56">
        <v>87</v>
      </c>
      <c r="M8" s="247">
        <v>8</v>
      </c>
      <c r="N8" s="56">
        <v>335</v>
      </c>
      <c r="O8" s="57">
        <v>23</v>
      </c>
      <c r="P8"/>
      <c r="Q8"/>
      <c r="R8"/>
      <c r="S8"/>
      <c r="T8"/>
      <c r="U8"/>
      <c r="V8"/>
      <c r="W8"/>
      <c r="X8"/>
      <c r="Y8"/>
    </row>
    <row r="9" spans="1:25" x14ac:dyDescent="0.3">
      <c r="A9" s="248">
        <v>7</v>
      </c>
      <c r="B9" s="104" t="s">
        <v>984</v>
      </c>
      <c r="C9" s="104" t="s">
        <v>945</v>
      </c>
      <c r="D9" s="56">
        <v>79</v>
      </c>
      <c r="E9" s="247">
        <v>3</v>
      </c>
      <c r="F9" s="56">
        <v>336</v>
      </c>
      <c r="G9" s="57">
        <v>22</v>
      </c>
      <c r="H9" s="52"/>
      <c r="I9" s="248">
        <v>1</v>
      </c>
      <c r="J9" s="249" t="s">
        <v>512</v>
      </c>
      <c r="K9" s="249" t="s">
        <v>147</v>
      </c>
      <c r="L9" s="250">
        <v>84</v>
      </c>
      <c r="M9" s="247">
        <v>7</v>
      </c>
      <c r="N9" s="27">
        <v>326</v>
      </c>
      <c r="O9" s="28">
        <v>21</v>
      </c>
      <c r="P9"/>
      <c r="Q9"/>
      <c r="R9"/>
      <c r="S9"/>
      <c r="T9"/>
      <c r="U9"/>
      <c r="V9"/>
      <c r="W9"/>
      <c r="X9"/>
      <c r="Y9"/>
    </row>
    <row r="10" spans="1:25" x14ac:dyDescent="0.3">
      <c r="A10" s="58">
        <v>6</v>
      </c>
      <c r="B10" s="104" t="s">
        <v>985</v>
      </c>
      <c r="C10" s="104" t="s">
        <v>107</v>
      </c>
      <c r="D10" s="56">
        <v>0</v>
      </c>
      <c r="E10" s="247">
        <v>0</v>
      </c>
      <c r="F10" s="56">
        <v>260</v>
      </c>
      <c r="G10" s="57">
        <v>20</v>
      </c>
      <c r="H10" s="52"/>
      <c r="I10" s="248">
        <v>3</v>
      </c>
      <c r="J10" s="104" t="s">
        <v>986</v>
      </c>
      <c r="K10" s="104" t="s">
        <v>38</v>
      </c>
      <c r="L10" s="56">
        <v>78</v>
      </c>
      <c r="M10" s="247">
        <v>3</v>
      </c>
      <c r="N10" s="56">
        <v>324</v>
      </c>
      <c r="O10" s="57">
        <v>20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248">
        <v>3</v>
      </c>
      <c r="B11" s="104" t="s">
        <v>590</v>
      </c>
      <c r="C11" s="104" t="s">
        <v>488</v>
      </c>
      <c r="D11" s="56">
        <v>83</v>
      </c>
      <c r="E11" s="247">
        <v>5</v>
      </c>
      <c r="F11" s="56">
        <v>334</v>
      </c>
      <c r="G11" s="57">
        <v>19</v>
      </c>
      <c r="H11" s="52"/>
      <c r="I11" s="58">
        <v>8</v>
      </c>
      <c r="J11" s="104" t="s">
        <v>987</v>
      </c>
      <c r="K11" s="104" t="s">
        <v>945</v>
      </c>
      <c r="L11" s="56">
        <v>77</v>
      </c>
      <c r="M11" s="247">
        <v>2</v>
      </c>
      <c r="N11" s="56">
        <v>316</v>
      </c>
      <c r="O11" s="57">
        <v>15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48">
        <v>9</v>
      </c>
      <c r="B12" s="104" t="s">
        <v>136</v>
      </c>
      <c r="C12" s="104" t="s">
        <v>42</v>
      </c>
      <c r="D12" s="56">
        <v>84</v>
      </c>
      <c r="E12" s="247">
        <v>7</v>
      </c>
      <c r="F12" s="56">
        <v>323</v>
      </c>
      <c r="G12" s="57">
        <v>17</v>
      </c>
      <c r="H12" s="52"/>
      <c r="I12" s="58">
        <v>2</v>
      </c>
      <c r="J12" s="104" t="s">
        <v>988</v>
      </c>
      <c r="K12" s="104" t="s">
        <v>719</v>
      </c>
      <c r="L12" s="56">
        <v>82</v>
      </c>
      <c r="M12" s="247">
        <v>5</v>
      </c>
      <c r="N12" s="56">
        <v>273</v>
      </c>
      <c r="O12" s="57">
        <v>12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61">
        <v>2</v>
      </c>
      <c r="B13" s="251" t="s">
        <v>526</v>
      </c>
      <c r="C13" s="105" t="s">
        <v>488</v>
      </c>
      <c r="D13" s="59">
        <v>78</v>
      </c>
      <c r="E13" s="252">
        <v>2</v>
      </c>
      <c r="F13" s="59">
        <v>314</v>
      </c>
      <c r="G13" s="60">
        <v>9</v>
      </c>
      <c r="H13" s="52"/>
      <c r="I13" s="253">
        <v>5</v>
      </c>
      <c r="J13" s="105" t="s">
        <v>220</v>
      </c>
      <c r="K13" s="105" t="s">
        <v>132</v>
      </c>
      <c r="L13" s="59">
        <v>75</v>
      </c>
      <c r="M13" s="252">
        <v>1</v>
      </c>
      <c r="N13" s="59">
        <v>309</v>
      </c>
      <c r="O13" s="60">
        <v>10</v>
      </c>
      <c r="P13"/>
      <c r="Q13"/>
      <c r="R13"/>
      <c r="S13"/>
      <c r="T13"/>
      <c r="U13"/>
      <c r="V13"/>
      <c r="W13"/>
      <c r="X13"/>
      <c r="Y13"/>
    </row>
    <row r="14" spans="1:25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x14ac:dyDescent="0.3">
      <c r="A15" s="234"/>
      <c r="B15" s="235" t="s">
        <v>196</v>
      </c>
      <c r="C15" s="230" t="s">
        <v>989</v>
      </c>
      <c r="D15" s="231"/>
      <c r="E15" s="236" t="s">
        <v>990</v>
      </c>
      <c r="F15" s="237"/>
      <c r="G15" s="237"/>
      <c r="H15" s="52"/>
      <c r="I15" s="234"/>
      <c r="J15" s="235" t="s">
        <v>199</v>
      </c>
      <c r="K15" s="230" t="s">
        <v>991</v>
      </c>
      <c r="L15" s="231"/>
      <c r="M15" s="236" t="s">
        <v>992</v>
      </c>
      <c r="N15" s="237"/>
      <c r="O15" s="237"/>
      <c r="P15"/>
      <c r="Q15"/>
      <c r="R15"/>
      <c r="S15"/>
      <c r="T15"/>
      <c r="U15"/>
      <c r="V15"/>
      <c r="W15"/>
      <c r="X15"/>
      <c r="Y15"/>
    </row>
    <row r="16" spans="1:25" x14ac:dyDescent="0.3">
      <c r="A16" s="238">
        <v>1</v>
      </c>
      <c r="B16" s="239" t="s">
        <v>10</v>
      </c>
      <c r="C16" s="239" t="s">
        <v>11</v>
      </c>
      <c r="D16" s="240" t="s">
        <v>12</v>
      </c>
      <c r="E16" s="240" t="s">
        <v>13</v>
      </c>
      <c r="F16" s="240" t="s">
        <v>14</v>
      </c>
      <c r="G16" s="241" t="s">
        <v>15</v>
      </c>
      <c r="H16" s="52"/>
      <c r="I16" s="238">
        <v>1</v>
      </c>
      <c r="J16" s="239" t="s">
        <v>10</v>
      </c>
      <c r="K16" s="239" t="s">
        <v>11</v>
      </c>
      <c r="L16" s="240" t="s">
        <v>12</v>
      </c>
      <c r="M16" s="240" t="s">
        <v>13</v>
      </c>
      <c r="N16" s="240" t="s">
        <v>14</v>
      </c>
      <c r="O16" s="241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254">
        <v>3</v>
      </c>
      <c r="B17" s="243" t="s">
        <v>993</v>
      </c>
      <c r="C17" s="243" t="s">
        <v>154</v>
      </c>
      <c r="D17" s="244">
        <v>84</v>
      </c>
      <c r="E17" s="245">
        <v>9</v>
      </c>
      <c r="F17" s="244">
        <v>333</v>
      </c>
      <c r="G17" s="246">
        <v>28</v>
      </c>
      <c r="H17" s="52"/>
      <c r="I17" s="242">
        <v>2</v>
      </c>
      <c r="J17" s="243" t="s">
        <v>423</v>
      </c>
      <c r="K17" s="243" t="s">
        <v>162</v>
      </c>
      <c r="L17" s="244">
        <v>87</v>
      </c>
      <c r="M17" s="245">
        <v>9</v>
      </c>
      <c r="N17" s="244">
        <v>353</v>
      </c>
      <c r="O17" s="246">
        <v>35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48">
        <v>9</v>
      </c>
      <c r="B18" s="104" t="s">
        <v>525</v>
      </c>
      <c r="C18" s="104" t="s">
        <v>162</v>
      </c>
      <c r="D18" s="56">
        <v>82</v>
      </c>
      <c r="E18" s="247">
        <v>7</v>
      </c>
      <c r="F18" s="56">
        <v>333</v>
      </c>
      <c r="G18" s="57">
        <v>27</v>
      </c>
      <c r="H18" s="52"/>
      <c r="I18" s="58">
        <v>8</v>
      </c>
      <c r="J18" s="104" t="s">
        <v>994</v>
      </c>
      <c r="K18" s="104" t="s">
        <v>107</v>
      </c>
      <c r="L18" s="56">
        <v>87</v>
      </c>
      <c r="M18" s="247">
        <v>9</v>
      </c>
      <c r="N18" s="56">
        <v>345</v>
      </c>
      <c r="O18" s="57">
        <v>31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58">
        <v>8</v>
      </c>
      <c r="B19" s="104" t="s">
        <v>995</v>
      </c>
      <c r="C19" s="104" t="s">
        <v>945</v>
      </c>
      <c r="D19" s="56">
        <v>83</v>
      </c>
      <c r="E19" s="247">
        <v>8</v>
      </c>
      <c r="F19" s="56">
        <v>317</v>
      </c>
      <c r="G19" s="57">
        <v>26</v>
      </c>
      <c r="H19" s="52"/>
      <c r="I19" s="248">
        <v>9</v>
      </c>
      <c r="J19" s="104" t="s">
        <v>996</v>
      </c>
      <c r="K19" s="104" t="s">
        <v>99</v>
      </c>
      <c r="L19" s="56">
        <v>87</v>
      </c>
      <c r="M19" s="247">
        <v>9</v>
      </c>
      <c r="N19" s="56">
        <v>322</v>
      </c>
      <c r="O19" s="57">
        <v>25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58">
        <v>4</v>
      </c>
      <c r="B20" s="104" t="s">
        <v>704</v>
      </c>
      <c r="C20" s="104" t="s">
        <v>705</v>
      </c>
      <c r="D20" s="56">
        <v>76</v>
      </c>
      <c r="E20" s="247">
        <v>4</v>
      </c>
      <c r="F20" s="56">
        <v>323</v>
      </c>
      <c r="G20" s="57">
        <v>25</v>
      </c>
      <c r="H20" s="52"/>
      <c r="I20" s="248">
        <v>1</v>
      </c>
      <c r="J20" s="249" t="s">
        <v>585</v>
      </c>
      <c r="K20" s="249" t="s">
        <v>58</v>
      </c>
      <c r="L20" s="250">
        <v>85</v>
      </c>
      <c r="M20" s="247">
        <v>6</v>
      </c>
      <c r="N20" s="27">
        <v>314</v>
      </c>
      <c r="O20" s="28">
        <v>22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248">
        <v>5</v>
      </c>
      <c r="B21" s="104" t="s">
        <v>997</v>
      </c>
      <c r="C21" s="104" t="s">
        <v>488</v>
      </c>
      <c r="D21" s="56">
        <v>0</v>
      </c>
      <c r="E21" s="247">
        <v>0</v>
      </c>
      <c r="F21" s="56">
        <v>247</v>
      </c>
      <c r="G21" s="57">
        <v>19</v>
      </c>
      <c r="H21" s="52"/>
      <c r="I21" s="248">
        <v>3</v>
      </c>
      <c r="J21" s="104" t="s">
        <v>998</v>
      </c>
      <c r="K21" s="104" t="s">
        <v>116</v>
      </c>
      <c r="L21" s="56">
        <v>70</v>
      </c>
      <c r="M21" s="247">
        <v>4</v>
      </c>
      <c r="N21" s="56">
        <v>309</v>
      </c>
      <c r="O21" s="57">
        <v>21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58">
        <v>2</v>
      </c>
      <c r="B22" s="104" t="s">
        <v>999</v>
      </c>
      <c r="C22" s="104" t="s">
        <v>116</v>
      </c>
      <c r="D22" s="56">
        <v>82</v>
      </c>
      <c r="E22" s="247">
        <v>7</v>
      </c>
      <c r="F22" s="56">
        <v>310</v>
      </c>
      <c r="G22" s="57">
        <v>18</v>
      </c>
      <c r="H22" s="52"/>
      <c r="I22" s="248">
        <v>5</v>
      </c>
      <c r="J22" s="104" t="s">
        <v>1000</v>
      </c>
      <c r="K22" s="104" t="s">
        <v>548</v>
      </c>
      <c r="L22" s="56" t="s">
        <v>247</v>
      </c>
      <c r="M22" s="247">
        <v>0</v>
      </c>
      <c r="N22" s="56">
        <v>175</v>
      </c>
      <c r="O22" s="57">
        <v>17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248">
        <v>7</v>
      </c>
      <c r="B23" s="104" t="s">
        <v>1001</v>
      </c>
      <c r="C23" s="104" t="s">
        <v>38</v>
      </c>
      <c r="D23" s="56">
        <v>75</v>
      </c>
      <c r="E23" s="247">
        <v>3</v>
      </c>
      <c r="F23" s="56">
        <v>312</v>
      </c>
      <c r="G23" s="57">
        <v>17</v>
      </c>
      <c r="H23" s="52"/>
      <c r="I23" s="248">
        <v>7</v>
      </c>
      <c r="J23" s="104" t="s">
        <v>1002</v>
      </c>
      <c r="K23" s="104" t="s">
        <v>162</v>
      </c>
      <c r="L23" s="56">
        <v>77</v>
      </c>
      <c r="M23" s="247">
        <v>5</v>
      </c>
      <c r="N23" s="56">
        <v>225</v>
      </c>
      <c r="O23" s="57">
        <v>14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248">
        <v>1</v>
      </c>
      <c r="B24" s="249" t="s">
        <v>706</v>
      </c>
      <c r="C24" s="249" t="s">
        <v>67</v>
      </c>
      <c r="D24" s="250">
        <v>80</v>
      </c>
      <c r="E24" s="247">
        <v>5</v>
      </c>
      <c r="F24" s="27">
        <v>307</v>
      </c>
      <c r="G24" s="28">
        <v>17</v>
      </c>
      <c r="H24" s="52"/>
      <c r="I24" s="58">
        <v>4</v>
      </c>
      <c r="J24" s="104" t="s">
        <v>707</v>
      </c>
      <c r="K24" s="104" t="s">
        <v>67</v>
      </c>
      <c r="L24" s="56" t="s">
        <v>247</v>
      </c>
      <c r="M24" s="247">
        <v>0</v>
      </c>
      <c r="N24" s="56">
        <v>0</v>
      </c>
      <c r="O24" s="57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61">
        <v>6</v>
      </c>
      <c r="B25" s="105" t="s">
        <v>1003</v>
      </c>
      <c r="C25" s="105" t="s">
        <v>107</v>
      </c>
      <c r="D25" s="59" t="s">
        <v>43</v>
      </c>
      <c r="E25" s="252">
        <v>0</v>
      </c>
      <c r="F25" s="59">
        <v>0</v>
      </c>
      <c r="G25" s="60">
        <v>0</v>
      </c>
      <c r="H25" s="52"/>
      <c r="I25" s="61">
        <v>6</v>
      </c>
      <c r="J25" s="105" t="s">
        <v>1004</v>
      </c>
      <c r="K25" s="105" t="s">
        <v>719</v>
      </c>
      <c r="L25" s="59" t="s">
        <v>43</v>
      </c>
      <c r="M25" s="252">
        <v>0</v>
      </c>
      <c r="N25" s="59">
        <v>0</v>
      </c>
      <c r="O25" s="60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x14ac:dyDescent="0.3">
      <c r="A27" s="234"/>
      <c r="B27" s="235" t="s">
        <v>223</v>
      </c>
      <c r="C27" s="230" t="s">
        <v>1005</v>
      </c>
      <c r="D27" s="231"/>
      <c r="E27" s="236" t="s">
        <v>1006</v>
      </c>
      <c r="F27" s="237"/>
      <c r="G27" s="237"/>
      <c r="H27" s="52"/>
      <c r="I27" s="234"/>
      <c r="J27" s="235" t="s">
        <v>226</v>
      </c>
      <c r="K27" s="230" t="s">
        <v>1007</v>
      </c>
      <c r="L27" s="231"/>
      <c r="M27" s="236" t="s">
        <v>1008</v>
      </c>
      <c r="N27" s="237"/>
      <c r="O27" s="237"/>
      <c r="P27"/>
      <c r="Q27"/>
      <c r="R27"/>
      <c r="S27"/>
      <c r="T27"/>
      <c r="U27"/>
      <c r="V27"/>
      <c r="W27"/>
      <c r="X27"/>
      <c r="Y27"/>
    </row>
    <row r="28" spans="1:25" x14ac:dyDescent="0.3">
      <c r="A28" s="238">
        <v>1</v>
      </c>
      <c r="B28" s="239" t="s">
        <v>10</v>
      </c>
      <c r="C28" s="239" t="s">
        <v>11</v>
      </c>
      <c r="D28" s="240" t="s">
        <v>12</v>
      </c>
      <c r="E28" s="240" t="s">
        <v>13</v>
      </c>
      <c r="F28" s="240" t="s">
        <v>14</v>
      </c>
      <c r="G28" s="241" t="s">
        <v>15</v>
      </c>
      <c r="H28" s="52"/>
      <c r="I28" s="238">
        <v>1</v>
      </c>
      <c r="J28" s="239" t="s">
        <v>10</v>
      </c>
      <c r="K28" s="239" t="s">
        <v>11</v>
      </c>
      <c r="L28" s="240" t="s">
        <v>12</v>
      </c>
      <c r="M28" s="240" t="s">
        <v>13</v>
      </c>
      <c r="N28" s="240" t="s">
        <v>14</v>
      </c>
      <c r="O28" s="241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254">
        <v>3</v>
      </c>
      <c r="B29" s="243" t="s">
        <v>1009</v>
      </c>
      <c r="C29" s="243" t="s">
        <v>468</v>
      </c>
      <c r="D29" s="244">
        <v>89</v>
      </c>
      <c r="E29" s="245">
        <v>8</v>
      </c>
      <c r="F29" s="244">
        <v>347</v>
      </c>
      <c r="G29" s="246">
        <v>31</v>
      </c>
      <c r="H29" s="52"/>
      <c r="I29" s="254">
        <v>5</v>
      </c>
      <c r="J29" s="243" t="s">
        <v>550</v>
      </c>
      <c r="K29" s="243" t="s">
        <v>38</v>
      </c>
      <c r="L29" s="244">
        <v>87</v>
      </c>
      <c r="M29" s="245">
        <v>8</v>
      </c>
      <c r="N29" s="244">
        <v>333</v>
      </c>
      <c r="O29" s="246">
        <v>27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248">
        <v>5</v>
      </c>
      <c r="B30" s="104" t="s">
        <v>1010</v>
      </c>
      <c r="C30" s="104" t="s">
        <v>945</v>
      </c>
      <c r="D30" s="56">
        <v>89</v>
      </c>
      <c r="E30" s="247">
        <v>8</v>
      </c>
      <c r="F30" s="56">
        <v>328</v>
      </c>
      <c r="G30" s="57">
        <v>25</v>
      </c>
      <c r="H30" s="52"/>
      <c r="I30" s="58">
        <v>8</v>
      </c>
      <c r="J30" s="104" t="s">
        <v>1011</v>
      </c>
      <c r="K30" s="104" t="s">
        <v>154</v>
      </c>
      <c r="L30" s="56">
        <v>81</v>
      </c>
      <c r="M30" s="247">
        <v>6</v>
      </c>
      <c r="N30" s="56">
        <v>327</v>
      </c>
      <c r="O30" s="57">
        <v>26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58">
        <v>8</v>
      </c>
      <c r="B31" s="104" t="s">
        <v>1012</v>
      </c>
      <c r="C31" s="104" t="s">
        <v>719</v>
      </c>
      <c r="D31" s="56">
        <v>80</v>
      </c>
      <c r="E31" s="247">
        <v>3</v>
      </c>
      <c r="F31" s="56">
        <v>325</v>
      </c>
      <c r="G31" s="57">
        <v>22</v>
      </c>
      <c r="H31" s="52"/>
      <c r="I31" s="248">
        <v>1</v>
      </c>
      <c r="J31" s="249" t="s">
        <v>809</v>
      </c>
      <c r="K31" s="249" t="s">
        <v>116</v>
      </c>
      <c r="L31" s="250">
        <v>84</v>
      </c>
      <c r="M31" s="247">
        <v>7</v>
      </c>
      <c r="N31" s="27">
        <v>324</v>
      </c>
      <c r="O31" s="28">
        <v>23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58">
        <v>2</v>
      </c>
      <c r="B32" s="104" t="s">
        <v>848</v>
      </c>
      <c r="C32" s="104" t="s">
        <v>134</v>
      </c>
      <c r="D32" s="56">
        <v>84</v>
      </c>
      <c r="E32" s="247">
        <v>6</v>
      </c>
      <c r="F32" s="56">
        <v>320</v>
      </c>
      <c r="G32" s="57">
        <v>21</v>
      </c>
      <c r="H32" s="52"/>
      <c r="I32" s="248">
        <v>3</v>
      </c>
      <c r="J32" s="104" t="s">
        <v>1013</v>
      </c>
      <c r="K32" s="104" t="s">
        <v>38</v>
      </c>
      <c r="L32" s="56">
        <v>80</v>
      </c>
      <c r="M32" s="247">
        <v>4</v>
      </c>
      <c r="N32" s="56">
        <v>323</v>
      </c>
      <c r="O32" s="57">
        <v>21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248">
        <v>7</v>
      </c>
      <c r="B33" s="104" t="s">
        <v>1014</v>
      </c>
      <c r="C33" s="104" t="s">
        <v>717</v>
      </c>
      <c r="D33" s="56">
        <v>82</v>
      </c>
      <c r="E33" s="247">
        <v>5</v>
      </c>
      <c r="F33" s="56">
        <v>320</v>
      </c>
      <c r="G33" s="57">
        <v>20</v>
      </c>
      <c r="H33" s="52"/>
      <c r="I33" s="58">
        <v>2</v>
      </c>
      <c r="J33" s="104" t="s">
        <v>1015</v>
      </c>
      <c r="K33" s="104" t="s">
        <v>107</v>
      </c>
      <c r="L33" s="56">
        <v>74</v>
      </c>
      <c r="M33" s="247">
        <v>1</v>
      </c>
      <c r="N33" s="56">
        <v>309</v>
      </c>
      <c r="O33" s="57">
        <v>17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248">
        <v>1</v>
      </c>
      <c r="B34" s="249" t="s">
        <v>1016</v>
      </c>
      <c r="C34" s="249" t="s">
        <v>468</v>
      </c>
      <c r="D34" s="250">
        <v>82</v>
      </c>
      <c r="E34" s="247">
        <v>5</v>
      </c>
      <c r="F34" s="27">
        <v>301</v>
      </c>
      <c r="G34" s="28">
        <v>18</v>
      </c>
      <c r="H34" s="52"/>
      <c r="I34" s="58">
        <v>6</v>
      </c>
      <c r="J34" s="104" t="s">
        <v>591</v>
      </c>
      <c r="K34" s="104" t="s">
        <v>573</v>
      </c>
      <c r="L34" s="56">
        <v>81</v>
      </c>
      <c r="M34" s="247">
        <v>6</v>
      </c>
      <c r="N34" s="56">
        <v>276</v>
      </c>
      <c r="O34" s="57">
        <v>14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58">
        <v>4</v>
      </c>
      <c r="B35" s="104" t="s">
        <v>1017</v>
      </c>
      <c r="C35" s="104" t="s">
        <v>488</v>
      </c>
      <c r="D35" s="56" t="s">
        <v>43</v>
      </c>
      <c r="E35" s="247">
        <v>0</v>
      </c>
      <c r="F35" s="56">
        <v>0</v>
      </c>
      <c r="G35" s="57">
        <v>0</v>
      </c>
      <c r="H35" s="52"/>
      <c r="I35" s="248">
        <v>7</v>
      </c>
      <c r="J35" s="104" t="s">
        <v>1018</v>
      </c>
      <c r="K35" s="104" t="s">
        <v>105</v>
      </c>
      <c r="L35" s="56">
        <v>76</v>
      </c>
      <c r="M35" s="247">
        <v>2</v>
      </c>
      <c r="N35" s="56">
        <v>289</v>
      </c>
      <c r="O35" s="57">
        <v>10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61">
        <v>6</v>
      </c>
      <c r="B36" s="105" t="s">
        <v>792</v>
      </c>
      <c r="C36" s="105" t="s">
        <v>107</v>
      </c>
      <c r="D36" s="59" t="s">
        <v>43</v>
      </c>
      <c r="E36" s="252">
        <v>0</v>
      </c>
      <c r="F36" s="59">
        <v>0</v>
      </c>
      <c r="G36" s="60">
        <v>0</v>
      </c>
      <c r="H36" s="52"/>
      <c r="I36" s="61">
        <v>4</v>
      </c>
      <c r="J36" s="105" t="s">
        <v>1019</v>
      </c>
      <c r="K36" s="105" t="s">
        <v>116</v>
      </c>
      <c r="L36" s="59">
        <v>78</v>
      </c>
      <c r="M36" s="252">
        <v>3</v>
      </c>
      <c r="N36" s="59">
        <v>284</v>
      </c>
      <c r="O36" s="60">
        <v>9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x14ac:dyDescent="0.3">
      <c r="A38" s="234"/>
      <c r="B38" s="235" t="s">
        <v>248</v>
      </c>
      <c r="C38" s="230" t="s">
        <v>1020</v>
      </c>
      <c r="D38" s="231"/>
      <c r="E38" s="236" t="s">
        <v>1021</v>
      </c>
      <c r="F38" s="237"/>
      <c r="G38" s="237"/>
      <c r="H38" s="52"/>
      <c r="I38" s="234"/>
      <c r="J38" s="235" t="s">
        <v>1022</v>
      </c>
      <c r="K38" s="230" t="s">
        <v>1023</v>
      </c>
      <c r="L38" s="231"/>
      <c r="M38" s="236" t="s">
        <v>1024</v>
      </c>
      <c r="N38" s="237"/>
      <c r="O38" s="237"/>
      <c r="P38"/>
      <c r="Q38"/>
      <c r="R38"/>
      <c r="S38"/>
      <c r="T38"/>
      <c r="U38"/>
      <c r="V38"/>
      <c r="W38"/>
      <c r="X38"/>
      <c r="Y38"/>
    </row>
    <row r="39" spans="1:25" x14ac:dyDescent="0.3">
      <c r="A39" s="238">
        <v>1</v>
      </c>
      <c r="B39" s="239" t="s">
        <v>10</v>
      </c>
      <c r="C39" s="239" t="s">
        <v>11</v>
      </c>
      <c r="D39" s="240" t="s">
        <v>12</v>
      </c>
      <c r="E39" s="240" t="s">
        <v>13</v>
      </c>
      <c r="F39" s="240" t="s">
        <v>14</v>
      </c>
      <c r="G39" s="241" t="s">
        <v>15</v>
      </c>
      <c r="H39" s="52"/>
      <c r="I39" s="238">
        <v>1</v>
      </c>
      <c r="J39" s="239" t="s">
        <v>10</v>
      </c>
      <c r="K39" s="239" t="s">
        <v>11</v>
      </c>
      <c r="L39" s="240" t="s">
        <v>12</v>
      </c>
      <c r="M39" s="240" t="s">
        <v>13</v>
      </c>
      <c r="N39" s="240" t="s">
        <v>14</v>
      </c>
      <c r="O39" s="241" t="s">
        <v>15</v>
      </c>
      <c r="P39"/>
      <c r="Q39"/>
      <c r="R39"/>
      <c r="S39"/>
      <c r="T39"/>
      <c r="U39"/>
      <c r="V39"/>
      <c r="W39"/>
      <c r="X39"/>
      <c r="Y39"/>
    </row>
    <row r="40" spans="1:25" x14ac:dyDescent="0.3">
      <c r="A40" s="242">
        <v>8</v>
      </c>
      <c r="B40" s="243" t="s">
        <v>1025</v>
      </c>
      <c r="C40" s="243" t="s">
        <v>235</v>
      </c>
      <c r="D40" s="244">
        <v>86</v>
      </c>
      <c r="E40" s="245">
        <v>8</v>
      </c>
      <c r="F40" s="244">
        <v>331</v>
      </c>
      <c r="G40" s="246">
        <v>31</v>
      </c>
      <c r="H40" s="52"/>
      <c r="I40" s="242">
        <v>6</v>
      </c>
      <c r="J40" s="243" t="s">
        <v>1026</v>
      </c>
      <c r="K40" s="243" t="s">
        <v>468</v>
      </c>
      <c r="L40" s="244">
        <v>92</v>
      </c>
      <c r="M40" s="245">
        <v>8</v>
      </c>
      <c r="N40" s="244">
        <v>346</v>
      </c>
      <c r="O40" s="246">
        <v>32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48">
        <v>1</v>
      </c>
      <c r="B41" s="249" t="s">
        <v>1027</v>
      </c>
      <c r="C41" s="249" t="s">
        <v>945</v>
      </c>
      <c r="D41" s="250">
        <v>80</v>
      </c>
      <c r="E41" s="247">
        <v>7</v>
      </c>
      <c r="F41" s="27">
        <v>309</v>
      </c>
      <c r="G41" s="28">
        <v>25</v>
      </c>
      <c r="H41" s="52"/>
      <c r="I41" s="248">
        <v>3</v>
      </c>
      <c r="J41" s="104" t="s">
        <v>1028</v>
      </c>
      <c r="K41" s="104" t="s">
        <v>162</v>
      </c>
      <c r="L41" s="56">
        <v>83</v>
      </c>
      <c r="M41" s="247">
        <v>6</v>
      </c>
      <c r="N41" s="56">
        <v>313</v>
      </c>
      <c r="O41" s="57">
        <v>22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48">
        <v>5</v>
      </c>
      <c r="B42" s="104" t="s">
        <v>1029</v>
      </c>
      <c r="C42" s="104" t="s">
        <v>945</v>
      </c>
      <c r="D42" s="56">
        <v>63</v>
      </c>
      <c r="E42" s="247">
        <v>4</v>
      </c>
      <c r="F42" s="56">
        <v>289</v>
      </c>
      <c r="G42" s="57">
        <v>21</v>
      </c>
      <c r="H42" s="52"/>
      <c r="I42" s="248">
        <v>1</v>
      </c>
      <c r="J42" s="249" t="s">
        <v>1030</v>
      </c>
      <c r="K42" s="249" t="s">
        <v>154</v>
      </c>
      <c r="L42" s="250">
        <v>80</v>
      </c>
      <c r="M42" s="247">
        <v>5</v>
      </c>
      <c r="N42" s="27">
        <v>305</v>
      </c>
      <c r="O42" s="28">
        <v>22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58">
        <v>6</v>
      </c>
      <c r="B43" s="104" t="s">
        <v>406</v>
      </c>
      <c r="C43" s="104" t="s">
        <v>132</v>
      </c>
      <c r="D43" s="56">
        <v>70</v>
      </c>
      <c r="E43" s="247">
        <v>5</v>
      </c>
      <c r="F43" s="56">
        <v>291</v>
      </c>
      <c r="G43" s="57">
        <v>19</v>
      </c>
      <c r="H43" s="52"/>
      <c r="I43" s="248">
        <v>5</v>
      </c>
      <c r="J43" s="104" t="s">
        <v>588</v>
      </c>
      <c r="K43" s="104" t="s">
        <v>573</v>
      </c>
      <c r="L43" s="56">
        <v>84</v>
      </c>
      <c r="M43" s="247">
        <v>7</v>
      </c>
      <c r="N43" s="56">
        <v>305</v>
      </c>
      <c r="O43" s="57">
        <v>22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58">
        <v>4</v>
      </c>
      <c r="B44" s="104" t="s">
        <v>1031</v>
      </c>
      <c r="C44" s="104" t="s">
        <v>548</v>
      </c>
      <c r="D44" s="56">
        <v>63</v>
      </c>
      <c r="E44" s="247">
        <v>4</v>
      </c>
      <c r="F44" s="56">
        <v>248</v>
      </c>
      <c r="G44" s="57">
        <v>16</v>
      </c>
      <c r="H44" s="52"/>
      <c r="I44" s="248">
        <v>7</v>
      </c>
      <c r="J44" s="104" t="s">
        <v>667</v>
      </c>
      <c r="K44" s="104" t="s">
        <v>573</v>
      </c>
      <c r="L44" s="56">
        <v>69</v>
      </c>
      <c r="M44" s="247">
        <v>4</v>
      </c>
      <c r="N44" s="56">
        <v>292</v>
      </c>
      <c r="O44" s="57">
        <v>18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248">
        <v>3</v>
      </c>
      <c r="B45" s="104" t="s">
        <v>1032</v>
      </c>
      <c r="C45" s="104" t="s">
        <v>154</v>
      </c>
      <c r="D45" s="56">
        <v>79</v>
      </c>
      <c r="E45" s="247">
        <v>6</v>
      </c>
      <c r="F45" s="56">
        <v>232</v>
      </c>
      <c r="G45" s="57">
        <v>16</v>
      </c>
      <c r="H45" s="52"/>
      <c r="I45" s="58">
        <v>2</v>
      </c>
      <c r="J45" s="104" t="s">
        <v>1033</v>
      </c>
      <c r="K45" s="104" t="s">
        <v>719</v>
      </c>
      <c r="L45" s="56">
        <v>64</v>
      </c>
      <c r="M45" s="247">
        <v>3</v>
      </c>
      <c r="N45" s="56">
        <v>276</v>
      </c>
      <c r="O45" s="57">
        <v>17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58">
        <v>2</v>
      </c>
      <c r="B46" s="104" t="s">
        <v>1034</v>
      </c>
      <c r="C46" s="104" t="s">
        <v>719</v>
      </c>
      <c r="D46" s="56">
        <v>61</v>
      </c>
      <c r="E46" s="247">
        <v>2</v>
      </c>
      <c r="F46" s="56">
        <v>203</v>
      </c>
      <c r="G46" s="57">
        <v>10</v>
      </c>
      <c r="H46" s="52"/>
      <c r="I46" s="58">
        <v>4</v>
      </c>
      <c r="J46" s="104" t="s">
        <v>1035</v>
      </c>
      <c r="K46" s="104" t="s">
        <v>107</v>
      </c>
      <c r="L46" s="56" t="s">
        <v>43</v>
      </c>
      <c r="M46" s="247">
        <v>0</v>
      </c>
      <c r="N46" s="56">
        <v>0</v>
      </c>
      <c r="O46" s="57">
        <v>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253">
        <v>7</v>
      </c>
      <c r="B47" s="105" t="s">
        <v>1036</v>
      </c>
      <c r="C47" s="105" t="s">
        <v>107</v>
      </c>
      <c r="D47" s="59">
        <v>0</v>
      </c>
      <c r="E47" s="252">
        <v>0</v>
      </c>
      <c r="F47" s="59">
        <v>80</v>
      </c>
      <c r="G47" s="60">
        <v>7</v>
      </c>
      <c r="H47" s="52"/>
      <c r="I47" s="61">
        <v>8</v>
      </c>
      <c r="J47" s="105" t="s">
        <v>1037</v>
      </c>
      <c r="K47" s="105" t="s">
        <v>719</v>
      </c>
      <c r="L47" s="59" t="s">
        <v>247</v>
      </c>
      <c r="M47" s="252">
        <v>0</v>
      </c>
      <c r="N47" s="59">
        <v>0</v>
      </c>
      <c r="O47" s="60">
        <v>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x14ac:dyDescent="0.3">
      <c r="A49" s="52"/>
      <c r="B49" s="4" t="s">
        <v>1038</v>
      </c>
      <c r="C49" s="4"/>
      <c r="D49" s="4"/>
      <c r="E49" s="4"/>
      <c r="F49" s="39" t="s">
        <v>168</v>
      </c>
      <c r="G49" s="4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x14ac:dyDescent="0.3">
      <c r="A50" s="52"/>
      <c r="B50" s="4" t="s">
        <v>169</v>
      </c>
      <c r="C50" s="4"/>
      <c r="D50" s="4"/>
      <c r="E50" s="4"/>
      <c r="F50" s="4"/>
      <c r="G50" s="4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hyperlinks>
    <hyperlink ref="B2" location="'Index'!A3" tooltip="Go to the Index sheet" display="á" xr:uid="{C2C32977-9ABF-4E6C-B092-F2F6593A595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BBD8-B8D6-48EB-9652-884F6249DB08}">
  <sheetPr codeName="Sheet56"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17" customWidth="1"/>
    <col min="2" max="3" width="20.7109375" style="117" customWidth="1"/>
    <col min="4" max="7" width="5" style="117" customWidth="1"/>
    <col min="8" max="8" width="1.7109375" style="117" customWidth="1"/>
    <col min="9" max="9" width="2.7109375" style="117" customWidth="1"/>
    <col min="10" max="11" width="20.7109375" style="117" customWidth="1"/>
    <col min="12" max="15" width="5" style="117" customWidth="1"/>
    <col min="16" max="16" width="5.140625" style="117" customWidth="1"/>
    <col min="17" max="25" width="12.85546875" style="117"/>
  </cols>
  <sheetData>
    <row r="1" spans="1:25" ht="18" x14ac:dyDescent="0.35">
      <c r="A1" s="181"/>
      <c r="B1" s="182" t="s">
        <v>901</v>
      </c>
      <c r="C1" s="183"/>
      <c r="D1" s="108"/>
      <c r="E1" s="108"/>
      <c r="F1" s="108" t="s">
        <v>267</v>
      </c>
      <c r="G1" s="108"/>
      <c r="H1" s="108"/>
      <c r="I1" s="108" t="s">
        <v>1</v>
      </c>
      <c r="J1" s="108"/>
      <c r="K1" s="108"/>
      <c r="L1" s="108"/>
      <c r="M1" s="110"/>
      <c r="N1" s="108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5" ht="18.75" x14ac:dyDescent="0.3">
      <c r="A2" s="184"/>
      <c r="B2" s="185" t="s">
        <v>2</v>
      </c>
      <c r="C2" s="186"/>
      <c r="D2" s="187"/>
      <c r="E2" s="187"/>
      <c r="F2" s="186"/>
      <c r="G2" s="187"/>
      <c r="H2" s="187"/>
      <c r="I2" s="255" t="s">
        <v>1039</v>
      </c>
      <c r="J2" s="187"/>
      <c r="K2" s="187"/>
      <c r="L2" s="187"/>
      <c r="M2" s="186"/>
      <c r="N2" s="187"/>
    </row>
    <row r="3" spans="1:25" x14ac:dyDescent="0.3">
      <c r="A3" s="234"/>
      <c r="B3" s="235" t="s">
        <v>4</v>
      </c>
      <c r="C3" s="230" t="s">
        <v>775</v>
      </c>
      <c r="D3" s="231"/>
      <c r="E3" s="236" t="s">
        <v>1040</v>
      </c>
      <c r="F3" s="237"/>
      <c r="G3" s="237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</row>
    <row r="4" spans="1:25" x14ac:dyDescent="0.3">
      <c r="A4" s="238">
        <v>1</v>
      </c>
      <c r="B4" s="239" t="s">
        <v>10</v>
      </c>
      <c r="C4" s="239" t="s">
        <v>11</v>
      </c>
      <c r="D4" s="240" t="s">
        <v>12</v>
      </c>
      <c r="E4" s="240" t="s">
        <v>13</v>
      </c>
      <c r="F4" s="240" t="s">
        <v>14</v>
      </c>
      <c r="G4" s="241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</row>
    <row r="5" spans="1:25" x14ac:dyDescent="0.3">
      <c r="A5" s="254">
        <v>3</v>
      </c>
      <c r="B5" s="243" t="s">
        <v>908</v>
      </c>
      <c r="C5" s="243" t="s">
        <v>743</v>
      </c>
      <c r="D5" s="244">
        <v>96</v>
      </c>
      <c r="E5" s="245">
        <v>8</v>
      </c>
      <c r="F5" s="244">
        <v>390</v>
      </c>
      <c r="G5" s="246">
        <v>32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</row>
    <row r="6" spans="1:25" x14ac:dyDescent="0.3">
      <c r="A6" s="58">
        <v>4</v>
      </c>
      <c r="B6" s="104" t="s">
        <v>545</v>
      </c>
      <c r="C6" s="104" t="s">
        <v>38</v>
      </c>
      <c r="D6" s="56">
        <v>96</v>
      </c>
      <c r="E6" s="250">
        <v>8</v>
      </c>
      <c r="F6" s="56">
        <v>386</v>
      </c>
      <c r="G6" s="57">
        <v>30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</row>
    <row r="7" spans="1:25" ht="15.75" customHeight="1" x14ac:dyDescent="0.3">
      <c r="A7" s="248">
        <v>7</v>
      </c>
      <c r="B7" s="104" t="s">
        <v>469</v>
      </c>
      <c r="C7" s="104" t="s">
        <v>436</v>
      </c>
      <c r="D7" s="56">
        <v>96</v>
      </c>
      <c r="E7" s="250">
        <v>8</v>
      </c>
      <c r="F7" s="56">
        <v>370</v>
      </c>
      <c r="G7" s="57">
        <v>22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 s="111"/>
      <c r="V7" s="111"/>
      <c r="W7" s="111"/>
      <c r="X7" s="111"/>
      <c r="Y7" s="111"/>
    </row>
    <row r="8" spans="1:25" ht="15.75" customHeight="1" x14ac:dyDescent="0.3">
      <c r="A8" s="248">
        <v>1</v>
      </c>
      <c r="B8" s="249" t="s">
        <v>924</v>
      </c>
      <c r="C8" s="249" t="s">
        <v>67</v>
      </c>
      <c r="D8" s="250">
        <v>92</v>
      </c>
      <c r="E8" s="250">
        <v>5</v>
      </c>
      <c r="F8" s="27">
        <v>372</v>
      </c>
      <c r="G8" s="28">
        <v>21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 s="111"/>
      <c r="V8" s="111"/>
      <c r="W8" s="111"/>
      <c r="X8" s="111"/>
      <c r="Y8" s="111"/>
    </row>
    <row r="9" spans="1:25" x14ac:dyDescent="0.3">
      <c r="A9" s="58">
        <v>2</v>
      </c>
      <c r="B9" s="104" t="s">
        <v>580</v>
      </c>
      <c r="C9" s="104" t="s">
        <v>567</v>
      </c>
      <c r="D9" s="56">
        <v>91</v>
      </c>
      <c r="E9" s="250">
        <v>4</v>
      </c>
      <c r="F9" s="56">
        <v>371</v>
      </c>
      <c r="G9" s="57">
        <v>19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</row>
    <row r="10" spans="1:25" x14ac:dyDescent="0.3">
      <c r="A10" s="58">
        <v>6</v>
      </c>
      <c r="B10" s="104" t="s">
        <v>927</v>
      </c>
      <c r="C10" s="104" t="s">
        <v>719</v>
      </c>
      <c r="D10" s="56">
        <v>91</v>
      </c>
      <c r="E10" s="250">
        <v>4</v>
      </c>
      <c r="F10" s="56">
        <v>349</v>
      </c>
      <c r="G10" s="57">
        <v>13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</row>
    <row r="11" spans="1:25" x14ac:dyDescent="0.3">
      <c r="A11" s="58">
        <v>8</v>
      </c>
      <c r="B11" s="104" t="s">
        <v>221</v>
      </c>
      <c r="C11" s="104" t="s">
        <v>132</v>
      </c>
      <c r="D11" s="56">
        <v>88</v>
      </c>
      <c r="E11" s="250">
        <v>2</v>
      </c>
      <c r="F11" s="56">
        <v>357</v>
      </c>
      <c r="G11" s="57">
        <v>10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</row>
    <row r="12" spans="1:25" x14ac:dyDescent="0.3">
      <c r="A12" s="253">
        <v>5</v>
      </c>
      <c r="B12" s="105" t="s">
        <v>435</v>
      </c>
      <c r="C12" s="105" t="s">
        <v>436</v>
      </c>
      <c r="D12" s="59">
        <v>86</v>
      </c>
      <c r="E12" s="256">
        <v>1</v>
      </c>
      <c r="F12" s="59">
        <v>348</v>
      </c>
      <c r="G12" s="60">
        <v>7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</row>
    <row r="13" spans="1:25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</row>
    <row r="14" spans="1:25" x14ac:dyDescent="0.3">
      <c r="A14" s="234"/>
      <c r="B14" s="235" t="s">
        <v>7</v>
      </c>
      <c r="C14" s="230" t="s">
        <v>1041</v>
      </c>
      <c r="D14" s="231"/>
      <c r="E14" s="236" t="s">
        <v>1042</v>
      </c>
      <c r="F14" s="237"/>
      <c r="G14" s="237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</row>
    <row r="15" spans="1:25" x14ac:dyDescent="0.3">
      <c r="A15" s="238">
        <v>1</v>
      </c>
      <c r="B15" s="239" t="s">
        <v>10</v>
      </c>
      <c r="C15" s="239" t="s">
        <v>11</v>
      </c>
      <c r="D15" s="240" t="s">
        <v>12</v>
      </c>
      <c r="E15" s="240" t="s">
        <v>13</v>
      </c>
      <c r="F15" s="240" t="s">
        <v>14</v>
      </c>
      <c r="G15" s="241" t="s">
        <v>15</v>
      </c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</row>
    <row r="16" spans="1:25" x14ac:dyDescent="0.3">
      <c r="A16" s="254">
        <v>1</v>
      </c>
      <c r="B16" s="257" t="s">
        <v>579</v>
      </c>
      <c r="C16" s="257" t="s">
        <v>567</v>
      </c>
      <c r="D16" s="245">
        <v>94</v>
      </c>
      <c r="E16" s="245">
        <v>8</v>
      </c>
      <c r="F16" s="258">
        <v>377</v>
      </c>
      <c r="G16" s="259">
        <v>29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</row>
    <row r="17" spans="1:20" x14ac:dyDescent="0.3">
      <c r="A17" s="58">
        <v>4</v>
      </c>
      <c r="B17" s="104" t="s">
        <v>939</v>
      </c>
      <c r="C17" s="104" t="s">
        <v>719</v>
      </c>
      <c r="D17" s="56">
        <v>94</v>
      </c>
      <c r="E17" s="250">
        <v>8</v>
      </c>
      <c r="F17" s="56">
        <v>363</v>
      </c>
      <c r="G17" s="57">
        <v>24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</row>
    <row r="18" spans="1:20" x14ac:dyDescent="0.3">
      <c r="A18" s="58">
        <v>6</v>
      </c>
      <c r="B18" s="104" t="s">
        <v>954</v>
      </c>
      <c r="C18" s="104" t="s">
        <v>567</v>
      </c>
      <c r="D18" s="56">
        <v>91</v>
      </c>
      <c r="E18" s="250">
        <v>6</v>
      </c>
      <c r="F18" s="56">
        <v>359</v>
      </c>
      <c r="G18" s="57">
        <v>24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</row>
    <row r="19" spans="1:20" x14ac:dyDescent="0.3">
      <c r="A19" s="58">
        <v>8</v>
      </c>
      <c r="B19" s="104" t="s">
        <v>251</v>
      </c>
      <c r="C19" s="104" t="s">
        <v>154</v>
      </c>
      <c r="D19" s="56">
        <v>84</v>
      </c>
      <c r="E19" s="250">
        <v>4</v>
      </c>
      <c r="F19" s="56">
        <v>347</v>
      </c>
      <c r="G19" s="57">
        <v>18</v>
      </c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</row>
    <row r="20" spans="1:20" x14ac:dyDescent="0.3">
      <c r="A20" s="58">
        <v>2</v>
      </c>
      <c r="B20" s="104" t="s">
        <v>944</v>
      </c>
      <c r="C20" s="104" t="s">
        <v>945</v>
      </c>
      <c r="D20" s="56">
        <v>82</v>
      </c>
      <c r="E20" s="250">
        <v>2</v>
      </c>
      <c r="F20" s="56">
        <v>348</v>
      </c>
      <c r="G20" s="57">
        <v>17</v>
      </c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</row>
    <row r="21" spans="1:20" x14ac:dyDescent="0.3">
      <c r="A21" s="248">
        <v>3</v>
      </c>
      <c r="B21" s="104" t="s">
        <v>131</v>
      </c>
      <c r="C21" s="104" t="s">
        <v>132</v>
      </c>
      <c r="D21" s="56">
        <v>84</v>
      </c>
      <c r="E21" s="250">
        <v>4</v>
      </c>
      <c r="F21" s="56">
        <v>343</v>
      </c>
      <c r="G21" s="57">
        <v>15</v>
      </c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</row>
    <row r="22" spans="1:20" x14ac:dyDescent="0.3">
      <c r="A22" s="248">
        <v>5</v>
      </c>
      <c r="B22" s="104" t="s">
        <v>241</v>
      </c>
      <c r="C22" s="104" t="s">
        <v>132</v>
      </c>
      <c r="D22" s="56">
        <v>89</v>
      </c>
      <c r="E22" s="250">
        <v>5</v>
      </c>
      <c r="F22" s="56">
        <v>345</v>
      </c>
      <c r="G22" s="57">
        <v>12</v>
      </c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</row>
    <row r="23" spans="1:20" x14ac:dyDescent="0.3">
      <c r="A23" s="253">
        <v>7</v>
      </c>
      <c r="B23" s="105" t="s">
        <v>958</v>
      </c>
      <c r="C23" s="105" t="s">
        <v>719</v>
      </c>
      <c r="D23" s="59">
        <v>79</v>
      </c>
      <c r="E23" s="256">
        <v>1</v>
      </c>
      <c r="F23" s="59">
        <v>335</v>
      </c>
      <c r="G23" s="60">
        <v>11</v>
      </c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</row>
    <row r="24" spans="1:20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</row>
    <row r="25" spans="1:20" x14ac:dyDescent="0.3">
      <c r="A25" s="234"/>
      <c r="B25" s="235" t="s">
        <v>48</v>
      </c>
      <c r="C25" s="230" t="s">
        <v>1043</v>
      </c>
      <c r="D25" s="231"/>
      <c r="E25" s="236" t="s">
        <v>676</v>
      </c>
      <c r="F25" s="237"/>
      <c r="G25" s="237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</row>
    <row r="26" spans="1:20" x14ac:dyDescent="0.3">
      <c r="A26" s="238">
        <v>1</v>
      </c>
      <c r="B26" s="239" t="s">
        <v>10</v>
      </c>
      <c r="C26" s="239" t="s">
        <v>11</v>
      </c>
      <c r="D26" s="240" t="s">
        <v>12</v>
      </c>
      <c r="E26" s="240" t="s">
        <v>13</v>
      </c>
      <c r="F26" s="240" t="s">
        <v>14</v>
      </c>
      <c r="G26" s="241" t="s">
        <v>15</v>
      </c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</row>
    <row r="27" spans="1:20" x14ac:dyDescent="0.3">
      <c r="A27" s="254">
        <v>5</v>
      </c>
      <c r="B27" s="243" t="s">
        <v>657</v>
      </c>
      <c r="C27" s="243" t="s">
        <v>116</v>
      </c>
      <c r="D27" s="244">
        <v>83</v>
      </c>
      <c r="E27" s="245">
        <v>6</v>
      </c>
      <c r="F27" s="244">
        <v>341</v>
      </c>
      <c r="G27" s="246">
        <v>29</v>
      </c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</row>
    <row r="28" spans="1:20" x14ac:dyDescent="0.3">
      <c r="A28" s="248">
        <v>3</v>
      </c>
      <c r="B28" s="104" t="s">
        <v>968</v>
      </c>
      <c r="C28" s="104" t="s">
        <v>969</v>
      </c>
      <c r="D28" s="56">
        <v>83</v>
      </c>
      <c r="E28" s="250">
        <v>6</v>
      </c>
      <c r="F28" s="56">
        <v>338</v>
      </c>
      <c r="G28" s="57">
        <v>25</v>
      </c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</row>
    <row r="29" spans="1:20" x14ac:dyDescent="0.3">
      <c r="A29" s="248">
        <v>1</v>
      </c>
      <c r="B29" s="249" t="s">
        <v>512</v>
      </c>
      <c r="C29" s="249" t="s">
        <v>147</v>
      </c>
      <c r="D29" s="250">
        <v>84</v>
      </c>
      <c r="E29" s="250">
        <v>8</v>
      </c>
      <c r="F29" s="27">
        <v>326</v>
      </c>
      <c r="G29" s="28">
        <v>22</v>
      </c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</row>
    <row r="30" spans="1:20" x14ac:dyDescent="0.3">
      <c r="A30" s="58">
        <v>8</v>
      </c>
      <c r="B30" s="104" t="s">
        <v>136</v>
      </c>
      <c r="C30" s="104" t="s">
        <v>42</v>
      </c>
      <c r="D30" s="56">
        <v>84</v>
      </c>
      <c r="E30" s="250">
        <v>8</v>
      </c>
      <c r="F30" s="56">
        <v>323</v>
      </c>
      <c r="G30" s="57">
        <v>20</v>
      </c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</row>
    <row r="31" spans="1:20" x14ac:dyDescent="0.3">
      <c r="A31" s="58">
        <v>4</v>
      </c>
      <c r="B31" s="104" t="s">
        <v>986</v>
      </c>
      <c r="C31" s="104" t="s">
        <v>38</v>
      </c>
      <c r="D31" s="56">
        <v>78</v>
      </c>
      <c r="E31" s="250">
        <v>3</v>
      </c>
      <c r="F31" s="56">
        <v>324</v>
      </c>
      <c r="G31" s="57">
        <v>19</v>
      </c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</row>
    <row r="32" spans="1:20" x14ac:dyDescent="0.3">
      <c r="A32" s="248">
        <v>7</v>
      </c>
      <c r="B32" s="104" t="s">
        <v>987</v>
      </c>
      <c r="C32" s="104" t="s">
        <v>945</v>
      </c>
      <c r="D32" s="56">
        <v>77</v>
      </c>
      <c r="E32" s="250">
        <v>2</v>
      </c>
      <c r="F32" s="56">
        <v>316</v>
      </c>
      <c r="G32" s="57">
        <v>13</v>
      </c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</row>
    <row r="33" spans="1:20" x14ac:dyDescent="0.3">
      <c r="A33" s="58">
        <v>2</v>
      </c>
      <c r="B33" s="104" t="s">
        <v>988</v>
      </c>
      <c r="C33" s="104" t="s">
        <v>719</v>
      </c>
      <c r="D33" s="56">
        <v>82</v>
      </c>
      <c r="E33" s="250">
        <v>4</v>
      </c>
      <c r="F33" s="56">
        <v>273</v>
      </c>
      <c r="G33" s="57">
        <v>11</v>
      </c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</row>
    <row r="34" spans="1:20" x14ac:dyDescent="0.3">
      <c r="A34" s="61">
        <v>6</v>
      </c>
      <c r="B34" s="105" t="s">
        <v>220</v>
      </c>
      <c r="C34" s="105" t="s">
        <v>132</v>
      </c>
      <c r="D34" s="59">
        <v>75</v>
      </c>
      <c r="E34" s="256">
        <v>1</v>
      </c>
      <c r="F34" s="59">
        <v>309</v>
      </c>
      <c r="G34" s="60">
        <v>10</v>
      </c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</row>
    <row r="36" spans="1:20" x14ac:dyDescent="0.3">
      <c r="A36" s="234"/>
      <c r="B36" s="235" t="s">
        <v>51</v>
      </c>
      <c r="C36" s="230" t="s">
        <v>991</v>
      </c>
      <c r="D36" s="231"/>
      <c r="E36" s="236" t="s">
        <v>1044</v>
      </c>
      <c r="F36" s="237"/>
      <c r="G36" s="237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</row>
    <row r="37" spans="1:20" x14ac:dyDescent="0.3">
      <c r="A37" s="238">
        <v>1</v>
      </c>
      <c r="B37" s="239" t="s">
        <v>10</v>
      </c>
      <c r="C37" s="239" t="s">
        <v>11</v>
      </c>
      <c r="D37" s="240" t="s">
        <v>12</v>
      </c>
      <c r="E37" s="240" t="s">
        <v>13</v>
      </c>
      <c r="F37" s="240" t="s">
        <v>14</v>
      </c>
      <c r="G37" s="241" t="s">
        <v>15</v>
      </c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</row>
    <row r="38" spans="1:20" x14ac:dyDescent="0.3">
      <c r="A38" s="254">
        <v>3</v>
      </c>
      <c r="B38" s="243" t="s">
        <v>993</v>
      </c>
      <c r="C38" s="243" t="s">
        <v>154</v>
      </c>
      <c r="D38" s="244">
        <v>84</v>
      </c>
      <c r="E38" s="245">
        <v>8</v>
      </c>
      <c r="F38" s="244">
        <v>333</v>
      </c>
      <c r="G38" s="246">
        <v>29</v>
      </c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</row>
    <row r="39" spans="1:20" x14ac:dyDescent="0.3">
      <c r="A39" s="58">
        <v>8</v>
      </c>
      <c r="B39" s="104" t="s">
        <v>1012</v>
      </c>
      <c r="C39" s="104" t="s">
        <v>719</v>
      </c>
      <c r="D39" s="56">
        <v>80</v>
      </c>
      <c r="E39" s="250">
        <v>5</v>
      </c>
      <c r="F39" s="56">
        <v>325</v>
      </c>
      <c r="G39" s="57">
        <v>24</v>
      </c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x14ac:dyDescent="0.3">
      <c r="A40" s="248">
        <v>7</v>
      </c>
      <c r="B40" s="104" t="s">
        <v>995</v>
      </c>
      <c r="C40" s="104" t="s">
        <v>945</v>
      </c>
      <c r="D40" s="56">
        <v>83</v>
      </c>
      <c r="E40" s="250">
        <v>7</v>
      </c>
      <c r="F40" s="56">
        <v>317</v>
      </c>
      <c r="G40" s="57">
        <v>24</v>
      </c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</row>
    <row r="41" spans="1:20" x14ac:dyDescent="0.3">
      <c r="A41" s="58">
        <v>4</v>
      </c>
      <c r="B41" s="104" t="s">
        <v>998</v>
      </c>
      <c r="C41" s="104" t="s">
        <v>116</v>
      </c>
      <c r="D41" s="56">
        <v>70</v>
      </c>
      <c r="E41" s="250">
        <v>2</v>
      </c>
      <c r="F41" s="56">
        <v>309</v>
      </c>
      <c r="G41" s="57">
        <v>20</v>
      </c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</row>
    <row r="42" spans="1:20" x14ac:dyDescent="0.3">
      <c r="A42" s="58">
        <v>2</v>
      </c>
      <c r="B42" s="104" t="s">
        <v>999</v>
      </c>
      <c r="C42" s="104" t="s">
        <v>116</v>
      </c>
      <c r="D42" s="56">
        <v>82</v>
      </c>
      <c r="E42" s="250">
        <v>6</v>
      </c>
      <c r="F42" s="56">
        <v>310</v>
      </c>
      <c r="G42" s="57">
        <v>19</v>
      </c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</row>
    <row r="43" spans="1:20" x14ac:dyDescent="0.3">
      <c r="A43" s="248">
        <v>1</v>
      </c>
      <c r="B43" s="249" t="s">
        <v>706</v>
      </c>
      <c r="C43" s="249" t="s">
        <v>67</v>
      </c>
      <c r="D43" s="250">
        <v>80</v>
      </c>
      <c r="E43" s="250">
        <v>5</v>
      </c>
      <c r="F43" s="27">
        <v>307</v>
      </c>
      <c r="G43" s="28">
        <v>18</v>
      </c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</row>
    <row r="44" spans="1:20" x14ac:dyDescent="0.3">
      <c r="A44" s="58">
        <v>6</v>
      </c>
      <c r="B44" s="104" t="s">
        <v>1019</v>
      </c>
      <c r="C44" s="104" t="s">
        <v>116</v>
      </c>
      <c r="D44" s="56">
        <v>78</v>
      </c>
      <c r="E44" s="250">
        <v>3</v>
      </c>
      <c r="F44" s="56">
        <v>284</v>
      </c>
      <c r="G44" s="57">
        <v>9</v>
      </c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x14ac:dyDescent="0.3">
      <c r="A45" s="253">
        <v>5</v>
      </c>
      <c r="B45" s="105" t="s">
        <v>707</v>
      </c>
      <c r="C45" s="105" t="s">
        <v>67</v>
      </c>
      <c r="D45" s="59" t="s">
        <v>247</v>
      </c>
      <c r="E45" s="256">
        <v>0</v>
      </c>
      <c r="F45" s="59">
        <v>0</v>
      </c>
      <c r="G45" s="60">
        <v>0</v>
      </c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</row>
    <row r="46" spans="1:20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</row>
    <row r="47" spans="1:20" x14ac:dyDescent="0.3">
      <c r="A47" s="234"/>
      <c r="B47" s="235" t="s">
        <v>79</v>
      </c>
      <c r="C47" s="230" t="s">
        <v>1045</v>
      </c>
      <c r="D47" s="231"/>
      <c r="E47" s="236" t="s">
        <v>1046</v>
      </c>
      <c r="F47" s="237"/>
      <c r="G47" s="237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</row>
    <row r="48" spans="1:20" x14ac:dyDescent="0.3">
      <c r="A48" s="238">
        <v>1</v>
      </c>
      <c r="B48" s="239" t="s">
        <v>10</v>
      </c>
      <c r="C48" s="239" t="s">
        <v>11</v>
      </c>
      <c r="D48" s="240" t="s">
        <v>12</v>
      </c>
      <c r="E48" s="240" t="s">
        <v>13</v>
      </c>
      <c r="F48" s="240" t="s">
        <v>14</v>
      </c>
      <c r="G48" s="241" t="s">
        <v>15</v>
      </c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</row>
    <row r="49" spans="1:20" x14ac:dyDescent="0.3">
      <c r="A49" s="254">
        <v>7</v>
      </c>
      <c r="B49" s="243" t="s">
        <v>1011</v>
      </c>
      <c r="C49" s="243" t="s">
        <v>154</v>
      </c>
      <c r="D49" s="244">
        <v>81</v>
      </c>
      <c r="E49" s="245">
        <v>8</v>
      </c>
      <c r="F49" s="244">
        <v>327</v>
      </c>
      <c r="G49" s="246">
        <v>29</v>
      </c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</row>
    <row r="50" spans="1:20" x14ac:dyDescent="0.3">
      <c r="A50" s="248">
        <v>3</v>
      </c>
      <c r="B50" s="104" t="s">
        <v>1027</v>
      </c>
      <c r="C50" s="104" t="s">
        <v>945</v>
      </c>
      <c r="D50" s="56">
        <v>80</v>
      </c>
      <c r="E50" s="250">
        <v>7</v>
      </c>
      <c r="F50" s="56">
        <v>309</v>
      </c>
      <c r="G50" s="57">
        <v>26</v>
      </c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</row>
    <row r="51" spans="1:20" x14ac:dyDescent="0.3">
      <c r="A51" s="248">
        <v>1</v>
      </c>
      <c r="B51" s="249" t="s">
        <v>1030</v>
      </c>
      <c r="C51" s="249" t="s">
        <v>154</v>
      </c>
      <c r="D51" s="250">
        <v>80</v>
      </c>
      <c r="E51" s="250">
        <v>7</v>
      </c>
      <c r="F51" s="27">
        <v>305</v>
      </c>
      <c r="G51" s="28">
        <v>22</v>
      </c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</row>
    <row r="52" spans="1:20" x14ac:dyDescent="0.3">
      <c r="A52" s="58">
        <v>6</v>
      </c>
      <c r="B52" s="104" t="s">
        <v>406</v>
      </c>
      <c r="C52" s="104" t="s">
        <v>132</v>
      </c>
      <c r="D52" s="56">
        <v>70</v>
      </c>
      <c r="E52" s="250">
        <v>5</v>
      </c>
      <c r="F52" s="56">
        <v>291</v>
      </c>
      <c r="G52" s="57">
        <v>21</v>
      </c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</row>
    <row r="53" spans="1:20" x14ac:dyDescent="0.3">
      <c r="A53" s="248">
        <v>5</v>
      </c>
      <c r="B53" s="104" t="s">
        <v>1029</v>
      </c>
      <c r="C53" s="104" t="s">
        <v>945</v>
      </c>
      <c r="D53" s="56">
        <v>63</v>
      </c>
      <c r="E53" s="250">
        <v>3</v>
      </c>
      <c r="F53" s="56">
        <v>289</v>
      </c>
      <c r="G53" s="57">
        <v>21</v>
      </c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</row>
    <row r="54" spans="1:20" x14ac:dyDescent="0.3">
      <c r="A54" s="58">
        <v>2</v>
      </c>
      <c r="B54" s="104" t="s">
        <v>1033</v>
      </c>
      <c r="C54" s="104" t="s">
        <v>719</v>
      </c>
      <c r="D54" s="56">
        <v>64</v>
      </c>
      <c r="E54" s="250">
        <v>4</v>
      </c>
      <c r="F54" s="56">
        <v>276</v>
      </c>
      <c r="G54" s="57">
        <v>16</v>
      </c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</row>
    <row r="55" spans="1:20" x14ac:dyDescent="0.3">
      <c r="A55" s="58">
        <v>4</v>
      </c>
      <c r="B55" s="104" t="s">
        <v>1034</v>
      </c>
      <c r="C55" s="104" t="s">
        <v>719</v>
      </c>
      <c r="D55" s="56">
        <v>61</v>
      </c>
      <c r="E55" s="250">
        <v>2</v>
      </c>
      <c r="F55" s="56">
        <v>203</v>
      </c>
      <c r="G55" s="57">
        <v>9</v>
      </c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</row>
    <row r="56" spans="1:20" x14ac:dyDescent="0.3">
      <c r="A56" s="61">
        <v>8</v>
      </c>
      <c r="B56" s="105" t="s">
        <v>1037</v>
      </c>
      <c r="C56" s="105" t="s">
        <v>719</v>
      </c>
      <c r="D56" s="59" t="s">
        <v>247</v>
      </c>
      <c r="E56" s="256">
        <v>0</v>
      </c>
      <c r="F56" s="59">
        <v>0</v>
      </c>
      <c r="G56" s="60">
        <v>0</v>
      </c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</row>
    <row r="57" spans="1:20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</row>
    <row r="58" spans="1:20" x14ac:dyDescent="0.3">
      <c r="A58" s="52"/>
      <c r="B58" s="4" t="s">
        <v>266</v>
      </c>
      <c r="C58" s="4"/>
      <c r="D58" s="4"/>
      <c r="E58" s="4"/>
      <c r="F58" s="39" t="s">
        <v>168</v>
      </c>
      <c r="G58" s="4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</row>
    <row r="59" spans="1:20" x14ac:dyDescent="0.3">
      <c r="A59" s="52"/>
      <c r="B59" s="4" t="s">
        <v>169</v>
      </c>
      <c r="C59" s="4"/>
      <c r="D59" s="4"/>
      <c r="E59" s="4"/>
      <c r="F59" s="4"/>
      <c r="G59" s="4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</row>
    <row r="60" spans="1:20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</row>
    <row r="61" spans="1:20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</row>
    <row r="62" spans="1:20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</row>
    <row r="63" spans="1:20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</row>
    <row r="64" spans="1:20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</row>
    <row r="65" spans="1:20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</row>
    <row r="66" spans="1:20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</row>
    <row r="67" spans="1:20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</row>
    <row r="68" spans="1:20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</row>
    <row r="69" spans="1:20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</row>
    <row r="70" spans="1:20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</row>
    <row r="73" spans="1:20" x14ac:dyDescent="0.3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</row>
    <row r="74" spans="1:20" x14ac:dyDescent="0.3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</row>
    <row r="75" spans="1:20" x14ac:dyDescent="0.3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</row>
    <row r="76" spans="1:20" x14ac:dyDescent="0.3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</row>
    <row r="77" spans="1:20" x14ac:dyDescent="0.3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</row>
    <row r="78" spans="1:20" x14ac:dyDescent="0.3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</row>
    <row r="79" spans="1:20" x14ac:dyDescent="0.3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</row>
    <row r="80" spans="1:20" x14ac:dyDescent="0.3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</row>
  </sheetData>
  <sheetProtection selectLockedCells="1" selectUnlockedCells="1"/>
  <hyperlinks>
    <hyperlink ref="B2" location="'Index'!A3" tooltip="Go to the Index sheet" display="á" xr:uid="{B065E1E7-8DE1-4DC3-83F5-063BC33B5F0C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E3B4-0CF9-4CB4-BE0B-AEC78A0E7B31}">
  <sheetPr codeName="Sheet57"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11" customWidth="1"/>
    <col min="2" max="6" width="5" style="111" customWidth="1"/>
    <col min="7" max="7" width="4.7109375" style="135" customWidth="1"/>
    <col min="8" max="8" width="20.7109375" style="111" customWidth="1"/>
    <col min="9" max="14" width="5" style="111" customWidth="1"/>
    <col min="15" max="22" width="4.140625" style="111" customWidth="1"/>
    <col min="23" max="25" width="10.28515625" style="111"/>
  </cols>
  <sheetData>
    <row r="1" spans="1:25" ht="18" x14ac:dyDescent="0.35">
      <c r="A1" s="260" t="s">
        <v>1047</v>
      </c>
      <c r="B1" s="261"/>
      <c r="C1" s="261"/>
      <c r="D1" s="108"/>
      <c r="E1" s="108"/>
      <c r="F1" s="108"/>
      <c r="G1" s="262"/>
      <c r="H1" s="108"/>
      <c r="I1" s="108"/>
      <c r="J1" s="108" t="s">
        <v>1</v>
      </c>
      <c r="K1" s="107"/>
      <c r="L1" s="108"/>
      <c r="M1" s="108"/>
      <c r="N1" s="107"/>
      <c r="O1" s="108"/>
      <c r="P1" s="108"/>
      <c r="Q1" s="108"/>
      <c r="R1" s="108"/>
      <c r="S1" s="108"/>
      <c r="T1" s="108"/>
      <c r="U1" s="108"/>
      <c r="V1" s="108"/>
      <c r="W1" s="108"/>
      <c r="X1" s="107"/>
      <c r="Y1" s="107"/>
    </row>
    <row r="2" spans="1:25" ht="15.75" customHeight="1" x14ac:dyDescent="0.35">
      <c r="A2" s="112" t="s">
        <v>2</v>
      </c>
      <c r="I2" s="114" t="s">
        <v>902</v>
      </c>
      <c r="J2" s="263">
        <v>2</v>
      </c>
    </row>
    <row r="3" spans="1:25" ht="15.75" customHeight="1" x14ac:dyDescent="0.3">
      <c r="A3" s="113" t="s">
        <v>4</v>
      </c>
      <c r="B3" s="113"/>
      <c r="C3" s="113"/>
      <c r="D3" s="113"/>
      <c r="E3" s="113"/>
      <c r="F3" s="113"/>
      <c r="G3" s="264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4" spans="1:25" ht="15.75" customHeight="1" x14ac:dyDescent="0.3">
      <c r="A4" s="265" t="s">
        <v>1048</v>
      </c>
      <c r="B4" s="121"/>
      <c r="C4" s="266">
        <v>556</v>
      </c>
      <c r="D4" s="121"/>
      <c r="E4" s="267" t="s">
        <v>15</v>
      </c>
      <c r="F4" s="268">
        <f>SUM(F5:F7)</f>
        <v>456</v>
      </c>
      <c r="G4" s="269" t="s">
        <v>279</v>
      </c>
      <c r="H4" s="265" t="s">
        <v>1049</v>
      </c>
      <c r="I4" s="121"/>
      <c r="J4" s="266">
        <v>559</v>
      </c>
      <c r="K4" s="121"/>
      <c r="L4" s="267" t="s">
        <v>15</v>
      </c>
      <c r="M4" s="268">
        <f>SUM(M5:M7)</f>
        <v>554</v>
      </c>
    </row>
    <row r="5" spans="1:25" ht="15.75" customHeight="1" x14ac:dyDescent="0.3">
      <c r="A5" s="270" t="s">
        <v>1050</v>
      </c>
      <c r="B5" s="271"/>
      <c r="C5" s="272"/>
      <c r="D5" s="130">
        <v>81</v>
      </c>
      <c r="E5" s="130">
        <v>0</v>
      </c>
      <c r="F5" s="273">
        <f>SUM(D5:E5)</f>
        <v>81</v>
      </c>
      <c r="H5" s="270" t="s">
        <v>927</v>
      </c>
      <c r="I5" s="271"/>
      <c r="J5" s="272"/>
      <c r="K5" s="130">
        <v>87</v>
      </c>
      <c r="L5" s="130">
        <v>90</v>
      </c>
      <c r="M5" s="273">
        <f>SUM(K5:L5)</f>
        <v>177</v>
      </c>
    </row>
    <row r="6" spans="1:25" ht="15.75" customHeight="1" x14ac:dyDescent="0.3">
      <c r="A6" s="274" t="s">
        <v>943</v>
      </c>
      <c r="B6" s="275"/>
      <c r="C6" s="276"/>
      <c r="D6" s="129">
        <v>88</v>
      </c>
      <c r="E6" s="129">
        <v>93</v>
      </c>
      <c r="F6" s="131">
        <f>SUM(D6:E6)</f>
        <v>181</v>
      </c>
      <c r="H6" s="274" t="s">
        <v>913</v>
      </c>
      <c r="I6" s="275"/>
      <c r="J6" s="276"/>
      <c r="K6" s="129">
        <v>94</v>
      </c>
      <c r="L6" s="129">
        <v>97</v>
      </c>
      <c r="M6" s="131">
        <f>SUM(K6:L6)</f>
        <v>191</v>
      </c>
    </row>
    <row r="7" spans="1:25" ht="15.75" customHeight="1" x14ac:dyDescent="0.3">
      <c r="A7" s="277" t="s">
        <v>906</v>
      </c>
      <c r="B7" s="278"/>
      <c r="C7" s="279"/>
      <c r="D7" s="137">
        <v>96</v>
      </c>
      <c r="E7" s="137">
        <v>98</v>
      </c>
      <c r="F7" s="139">
        <f>SUM(D7:E7)</f>
        <v>194</v>
      </c>
      <c r="H7" s="277" t="s">
        <v>915</v>
      </c>
      <c r="I7" s="278"/>
      <c r="J7" s="279"/>
      <c r="K7" s="137">
        <v>93</v>
      </c>
      <c r="L7" s="137">
        <v>93</v>
      </c>
      <c r="M7" s="139">
        <f>SUM(K7:L7)</f>
        <v>186</v>
      </c>
    </row>
    <row r="8" spans="1:25" ht="15.75" customHeight="1" x14ac:dyDescent="0.3">
      <c r="O8" s="280"/>
    </row>
    <row r="9" spans="1:25" ht="15.75" customHeight="1" x14ac:dyDescent="0.3">
      <c r="A9" s="265" t="s">
        <v>1051</v>
      </c>
      <c r="B9" s="121"/>
      <c r="C9" s="266">
        <v>563</v>
      </c>
      <c r="D9" s="121"/>
      <c r="E9" s="267" t="s">
        <v>15</v>
      </c>
      <c r="F9" s="268">
        <f>SUM(F10:F12)</f>
        <v>572</v>
      </c>
      <c r="G9" s="269" t="s">
        <v>279</v>
      </c>
      <c r="H9" s="265" t="s">
        <v>1052</v>
      </c>
      <c r="I9" s="121"/>
      <c r="J9" s="266">
        <v>538</v>
      </c>
      <c r="K9" s="121"/>
      <c r="L9" s="267" t="s">
        <v>15</v>
      </c>
      <c r="M9" s="268">
        <f>SUM(M10:M12)</f>
        <v>549</v>
      </c>
    </row>
    <row r="10" spans="1:25" ht="15.75" customHeight="1" x14ac:dyDescent="0.3">
      <c r="A10" s="270" t="s">
        <v>909</v>
      </c>
      <c r="B10" s="271"/>
      <c r="C10" s="272"/>
      <c r="D10" s="130">
        <v>96</v>
      </c>
      <c r="E10" s="130">
        <v>99</v>
      </c>
      <c r="F10" s="273">
        <f>SUM(D10:E10)</f>
        <v>195</v>
      </c>
      <c r="H10" s="270" t="s">
        <v>952</v>
      </c>
      <c r="I10" s="271"/>
      <c r="J10" s="272"/>
      <c r="K10" s="130">
        <v>91</v>
      </c>
      <c r="L10" s="130">
        <v>90</v>
      </c>
      <c r="M10" s="273">
        <f>SUM(K10:L10)</f>
        <v>181</v>
      </c>
    </row>
    <row r="11" spans="1:25" ht="15.75" customHeight="1" x14ac:dyDescent="0.3">
      <c r="A11" s="274" t="s">
        <v>911</v>
      </c>
      <c r="B11" s="275"/>
      <c r="C11" s="276"/>
      <c r="D11" s="129">
        <v>94</v>
      </c>
      <c r="E11" s="129">
        <v>94</v>
      </c>
      <c r="F11" s="131">
        <f>SUM(D11:E11)</f>
        <v>188</v>
      </c>
      <c r="H11" s="274" t="s">
        <v>954</v>
      </c>
      <c r="I11" s="275"/>
      <c r="J11" s="276"/>
      <c r="K11" s="129">
        <v>91</v>
      </c>
      <c r="L11" s="129">
        <v>91</v>
      </c>
      <c r="M11" s="131">
        <f>SUM(K11:L11)</f>
        <v>182</v>
      </c>
    </row>
    <row r="12" spans="1:25" ht="15.75" customHeight="1" x14ac:dyDescent="0.3">
      <c r="A12" s="277" t="s">
        <v>914</v>
      </c>
      <c r="B12" s="278"/>
      <c r="C12" s="279"/>
      <c r="D12" s="137">
        <v>96</v>
      </c>
      <c r="E12" s="137">
        <v>93</v>
      </c>
      <c r="F12" s="139">
        <f>SUM(D12:E12)</f>
        <v>189</v>
      </c>
      <c r="H12" s="277" t="s">
        <v>584</v>
      </c>
      <c r="I12" s="278"/>
      <c r="J12" s="279"/>
      <c r="K12" s="137">
        <v>96</v>
      </c>
      <c r="L12" s="137">
        <v>90</v>
      </c>
      <c r="M12" s="139">
        <f>SUM(K12:L12)</f>
        <v>186</v>
      </c>
    </row>
    <row r="13" spans="1:25" ht="15.75" customHeight="1" x14ac:dyDescent="0.3"/>
    <row r="14" spans="1:25" ht="15.75" customHeight="1" x14ac:dyDescent="0.3">
      <c r="A14" s="265" t="s">
        <v>1053</v>
      </c>
      <c r="B14" s="121"/>
      <c r="C14" s="266">
        <v>541</v>
      </c>
      <c r="D14" s="121"/>
      <c r="E14" s="267" t="s">
        <v>15</v>
      </c>
      <c r="F14" s="268">
        <f>SUM(F15:F17)</f>
        <v>562</v>
      </c>
      <c r="G14" s="269" t="s">
        <v>279</v>
      </c>
      <c r="H14" s="265" t="s">
        <v>1054</v>
      </c>
      <c r="I14" s="121"/>
      <c r="J14" s="266">
        <v>541</v>
      </c>
      <c r="K14" s="121"/>
      <c r="L14" s="267" t="s">
        <v>15</v>
      </c>
      <c r="M14" s="268">
        <f>SUM(M15:M17)</f>
        <v>540</v>
      </c>
    </row>
    <row r="15" spans="1:25" ht="15.75" customHeight="1" x14ac:dyDescent="0.3">
      <c r="A15" s="270" t="s">
        <v>938</v>
      </c>
      <c r="B15" s="271"/>
      <c r="C15" s="272"/>
      <c r="D15" s="130">
        <v>93</v>
      </c>
      <c r="E15" s="130">
        <v>88</v>
      </c>
      <c r="F15" s="273">
        <f>SUM(D15:E15)</f>
        <v>181</v>
      </c>
      <c r="H15" s="270" t="s">
        <v>924</v>
      </c>
      <c r="I15" s="271"/>
      <c r="J15" s="272"/>
      <c r="K15" s="130">
        <v>92</v>
      </c>
      <c r="L15" s="130">
        <v>91</v>
      </c>
      <c r="M15" s="273">
        <f>SUM(K15:L15)</f>
        <v>183</v>
      </c>
    </row>
    <row r="16" spans="1:25" ht="15.75" customHeight="1" x14ac:dyDescent="0.3">
      <c r="A16" s="274" t="s">
        <v>926</v>
      </c>
      <c r="B16" s="275"/>
      <c r="C16" s="276"/>
      <c r="D16" s="129">
        <v>97</v>
      </c>
      <c r="E16" s="129">
        <v>92</v>
      </c>
      <c r="F16" s="131">
        <f>SUM(D16:E16)</f>
        <v>189</v>
      </c>
      <c r="H16" s="274" t="s">
        <v>701</v>
      </c>
      <c r="I16" s="275"/>
      <c r="J16" s="276"/>
      <c r="K16" s="129">
        <v>83</v>
      </c>
      <c r="L16" s="129">
        <v>86</v>
      </c>
      <c r="M16" s="131">
        <f>SUM(K16:L16)</f>
        <v>169</v>
      </c>
    </row>
    <row r="17" spans="1:16" ht="15.75" customHeight="1" x14ac:dyDescent="0.3">
      <c r="A17" s="277" t="s">
        <v>928</v>
      </c>
      <c r="B17" s="278"/>
      <c r="C17" s="279"/>
      <c r="D17" s="137">
        <v>97</v>
      </c>
      <c r="E17" s="137">
        <v>95</v>
      </c>
      <c r="F17" s="139">
        <f>SUM(D17:E17)</f>
        <v>192</v>
      </c>
      <c r="H17" s="277" t="s">
        <v>695</v>
      </c>
      <c r="I17" s="278"/>
      <c r="J17" s="279"/>
      <c r="K17" s="137">
        <v>99</v>
      </c>
      <c r="L17" s="137">
        <v>89</v>
      </c>
      <c r="M17" s="139">
        <f>SUM(K17:L17)</f>
        <v>188</v>
      </c>
    </row>
    <row r="18" spans="1:16" ht="15.75" customHeight="1" x14ac:dyDescent="0.3"/>
    <row r="19" spans="1:16" ht="15.75" customHeight="1" x14ac:dyDescent="0.3">
      <c r="H19" s="281" t="s">
        <v>4</v>
      </c>
      <c r="I19" s="282" t="s">
        <v>285</v>
      </c>
      <c r="J19" s="282" t="s">
        <v>286</v>
      </c>
      <c r="K19" s="282" t="s">
        <v>287</v>
      </c>
      <c r="L19" s="282" t="s">
        <v>288</v>
      </c>
      <c r="M19" s="282" t="s">
        <v>14</v>
      </c>
      <c r="N19" s="283" t="s">
        <v>289</v>
      </c>
    </row>
    <row r="20" spans="1:16" ht="15.75" customHeight="1" x14ac:dyDescent="0.3">
      <c r="B20" s="115" t="s">
        <v>1055</v>
      </c>
      <c r="H20" s="284" t="s">
        <v>1051</v>
      </c>
      <c r="I20" s="130">
        <v>4</v>
      </c>
      <c r="J20" s="130">
        <v>4</v>
      </c>
      <c r="K20" s="130"/>
      <c r="L20" s="130"/>
      <c r="M20" s="130">
        <v>2267</v>
      </c>
      <c r="N20" s="273">
        <v>8</v>
      </c>
    </row>
    <row r="21" spans="1:16" ht="15.75" customHeight="1" x14ac:dyDescent="0.3">
      <c r="B21" s="285" t="s">
        <v>1056</v>
      </c>
      <c r="H21" s="286" t="s">
        <v>1049</v>
      </c>
      <c r="I21" s="129">
        <v>4</v>
      </c>
      <c r="J21" s="129">
        <v>2</v>
      </c>
      <c r="K21" s="129"/>
      <c r="L21" s="129">
        <v>2</v>
      </c>
      <c r="M21" s="129">
        <v>2224</v>
      </c>
      <c r="N21" s="131">
        <v>4</v>
      </c>
    </row>
    <row r="22" spans="1:16" ht="15.75" customHeight="1" x14ac:dyDescent="0.3">
      <c r="B22" s="115" t="s">
        <v>292</v>
      </c>
      <c r="H22" s="286" t="s">
        <v>1053</v>
      </c>
      <c r="I22" s="129">
        <v>4</v>
      </c>
      <c r="J22" s="129">
        <v>2</v>
      </c>
      <c r="K22" s="129"/>
      <c r="L22" s="129">
        <v>2</v>
      </c>
      <c r="M22" s="129">
        <v>2220</v>
      </c>
      <c r="N22" s="131">
        <v>4</v>
      </c>
    </row>
    <row r="23" spans="1:16" ht="15.75" customHeight="1" x14ac:dyDescent="0.3">
      <c r="H23" s="286" t="s">
        <v>1052</v>
      </c>
      <c r="I23" s="129">
        <v>4</v>
      </c>
      <c r="J23" s="129">
        <v>2</v>
      </c>
      <c r="K23" s="129"/>
      <c r="L23" s="129">
        <v>2</v>
      </c>
      <c r="M23" s="129">
        <v>2209</v>
      </c>
      <c r="N23" s="131">
        <v>4</v>
      </c>
    </row>
    <row r="24" spans="1:16" ht="15.75" customHeight="1" x14ac:dyDescent="0.3">
      <c r="H24" s="286" t="s">
        <v>1048</v>
      </c>
      <c r="I24" s="132">
        <v>4</v>
      </c>
      <c r="J24" s="132">
        <v>2</v>
      </c>
      <c r="K24" s="132"/>
      <c r="L24" s="132">
        <v>2</v>
      </c>
      <c r="M24" s="132">
        <v>2123</v>
      </c>
      <c r="N24" s="133">
        <v>4</v>
      </c>
    </row>
    <row r="25" spans="1:16" ht="15.75" customHeight="1" x14ac:dyDescent="0.3">
      <c r="H25" s="287" t="s">
        <v>1054</v>
      </c>
      <c r="I25" s="137">
        <v>4</v>
      </c>
      <c r="J25" s="137"/>
      <c r="K25" s="137"/>
      <c r="L25" s="137">
        <v>4</v>
      </c>
      <c r="M25" s="137">
        <v>2177</v>
      </c>
      <c r="N25" s="139">
        <v>0</v>
      </c>
    </row>
    <row r="26" spans="1:16" ht="15.75" customHeight="1" x14ac:dyDescent="0.3"/>
    <row r="27" spans="1:16" ht="15.75" customHeight="1" x14ac:dyDescent="0.3">
      <c r="A27" s="288"/>
      <c r="B27" s="288"/>
      <c r="C27" s="288"/>
      <c r="D27" s="288"/>
      <c r="E27" s="288"/>
      <c r="F27" s="288"/>
      <c r="G27" s="289"/>
      <c r="H27" s="288"/>
      <c r="I27" s="288"/>
      <c r="J27" s="288"/>
      <c r="K27" s="288"/>
      <c r="L27" s="288"/>
      <c r="M27" s="288"/>
      <c r="N27" s="288"/>
      <c r="P27" s="117"/>
    </row>
    <row r="28" spans="1:16" ht="15.75" customHeight="1" x14ac:dyDescent="0.3"/>
    <row r="29" spans="1:16" ht="15.75" customHeight="1" x14ac:dyDescent="0.3">
      <c r="A29" s="113" t="s">
        <v>7</v>
      </c>
      <c r="B29" s="113"/>
      <c r="C29" s="113"/>
      <c r="D29" s="113"/>
      <c r="E29" s="113"/>
      <c r="F29" s="113"/>
      <c r="G29" s="264"/>
      <c r="H29" s="113"/>
      <c r="I29" s="113"/>
      <c r="J29" s="113"/>
      <c r="K29" s="113"/>
      <c r="L29" s="113"/>
      <c r="M29" s="113"/>
      <c r="N29" s="113"/>
      <c r="O29" s="113"/>
    </row>
    <row r="30" spans="1:16" ht="15.75" customHeight="1" x14ac:dyDescent="0.3">
      <c r="A30" s="265" t="s">
        <v>1057</v>
      </c>
      <c r="B30" s="121"/>
      <c r="C30" s="266">
        <v>520</v>
      </c>
      <c r="D30" s="121"/>
      <c r="E30" s="267" t="s">
        <v>15</v>
      </c>
      <c r="F30" s="268">
        <f>SUM(F31:F33)</f>
        <v>520</v>
      </c>
      <c r="G30" s="269" t="s">
        <v>279</v>
      </c>
      <c r="H30" s="265" t="s">
        <v>1058</v>
      </c>
      <c r="I30" s="121"/>
      <c r="J30" s="266">
        <v>517</v>
      </c>
      <c r="K30" s="121"/>
      <c r="L30" s="267" t="s">
        <v>15</v>
      </c>
      <c r="M30" s="268">
        <f>SUM(M31:M33)</f>
        <v>503</v>
      </c>
    </row>
    <row r="31" spans="1:16" ht="15.75" customHeight="1" x14ac:dyDescent="0.3">
      <c r="A31" s="270" t="s">
        <v>435</v>
      </c>
      <c r="B31" s="271"/>
      <c r="C31" s="272"/>
      <c r="D31" s="130">
        <v>88</v>
      </c>
      <c r="E31" s="130">
        <v>87</v>
      </c>
      <c r="F31" s="273">
        <f>SUM(D31:E31)</f>
        <v>175</v>
      </c>
      <c r="H31" s="270" t="s">
        <v>131</v>
      </c>
      <c r="I31" s="271"/>
      <c r="J31" s="272"/>
      <c r="K31" s="130">
        <v>91</v>
      </c>
      <c r="L31" s="130">
        <v>84</v>
      </c>
      <c r="M31" s="273">
        <f>SUM(K31:L31)</f>
        <v>175</v>
      </c>
    </row>
    <row r="32" spans="1:16" ht="15.75" customHeight="1" x14ac:dyDescent="0.3">
      <c r="A32" s="274" t="s">
        <v>971</v>
      </c>
      <c r="B32" s="275"/>
      <c r="C32" s="276"/>
      <c r="D32" s="129">
        <v>80</v>
      </c>
      <c r="E32" s="129">
        <v>89</v>
      </c>
      <c r="F32" s="131">
        <f>SUM(D32:E32)</f>
        <v>169</v>
      </c>
      <c r="H32" s="274" t="s">
        <v>220</v>
      </c>
      <c r="I32" s="275"/>
      <c r="J32" s="276"/>
      <c r="K32" s="129">
        <v>75</v>
      </c>
      <c r="L32" s="129">
        <v>73</v>
      </c>
      <c r="M32" s="131">
        <f>SUM(K32:L32)</f>
        <v>148</v>
      </c>
    </row>
    <row r="33" spans="1:14" ht="15.75" customHeight="1" x14ac:dyDescent="0.3">
      <c r="A33" s="277" t="s">
        <v>635</v>
      </c>
      <c r="B33" s="278"/>
      <c r="C33" s="279"/>
      <c r="D33" s="137">
        <v>84</v>
      </c>
      <c r="E33" s="137">
        <v>92</v>
      </c>
      <c r="F33" s="139">
        <f>SUM(D33:E33)</f>
        <v>176</v>
      </c>
      <c r="H33" s="277" t="s">
        <v>221</v>
      </c>
      <c r="I33" s="278"/>
      <c r="J33" s="279"/>
      <c r="K33" s="137">
        <v>88</v>
      </c>
      <c r="L33" s="137">
        <v>92</v>
      </c>
      <c r="M33" s="139">
        <f>SUM(K33:L33)</f>
        <v>180</v>
      </c>
    </row>
    <row r="34" spans="1:14" ht="15.75" customHeight="1" x14ac:dyDescent="0.3"/>
    <row r="35" spans="1:14" ht="15.75" customHeight="1" x14ac:dyDescent="0.3">
      <c r="A35" s="265" t="s">
        <v>1059</v>
      </c>
      <c r="B35" s="121"/>
      <c r="C35" s="266">
        <v>532</v>
      </c>
      <c r="D35" s="121"/>
      <c r="E35" s="267" t="s">
        <v>15</v>
      </c>
      <c r="F35" s="268">
        <f>SUM(F36:F38)</f>
        <v>533</v>
      </c>
      <c r="G35" s="269" t="s">
        <v>279</v>
      </c>
      <c r="H35" s="265" t="s">
        <v>886</v>
      </c>
      <c r="I35" s="121"/>
      <c r="J35" s="266">
        <v>511</v>
      </c>
      <c r="K35" s="121"/>
      <c r="L35" s="267" t="s">
        <v>15</v>
      </c>
      <c r="M35" s="268">
        <f>SUM(M36:M38)</f>
        <v>487</v>
      </c>
    </row>
    <row r="36" spans="1:14" ht="15.75" customHeight="1" x14ac:dyDescent="0.3">
      <c r="A36" s="270" t="s">
        <v>946</v>
      </c>
      <c r="B36" s="271"/>
      <c r="C36" s="272"/>
      <c r="D36" s="130">
        <v>86</v>
      </c>
      <c r="E36" s="130">
        <v>86</v>
      </c>
      <c r="F36" s="273">
        <f>SUM(D36:E36)</f>
        <v>172</v>
      </c>
      <c r="H36" s="270" t="s">
        <v>988</v>
      </c>
      <c r="I36" s="271"/>
      <c r="J36" s="272"/>
      <c r="K36" s="130">
        <v>78</v>
      </c>
      <c r="L36" s="130">
        <v>75</v>
      </c>
      <c r="M36" s="273">
        <f>SUM(K36:L36)</f>
        <v>153</v>
      </c>
    </row>
    <row r="37" spans="1:14" ht="15.75" customHeight="1" x14ac:dyDescent="0.3">
      <c r="A37" s="274" t="s">
        <v>547</v>
      </c>
      <c r="B37" s="275"/>
      <c r="C37" s="276"/>
      <c r="D37" s="129">
        <v>96</v>
      </c>
      <c r="E37" s="129">
        <v>94</v>
      </c>
      <c r="F37" s="131">
        <f>SUM(D37:E37)</f>
        <v>190</v>
      </c>
      <c r="H37" s="274" t="s">
        <v>939</v>
      </c>
      <c r="I37" s="275"/>
      <c r="J37" s="276"/>
      <c r="K37" s="129">
        <v>83</v>
      </c>
      <c r="L37" s="129">
        <v>85</v>
      </c>
      <c r="M37" s="131">
        <f>SUM(K37:L37)</f>
        <v>168</v>
      </c>
    </row>
    <row r="38" spans="1:14" ht="15.75" customHeight="1" x14ac:dyDescent="0.3">
      <c r="A38" s="277" t="s">
        <v>589</v>
      </c>
      <c r="B38" s="278"/>
      <c r="C38" s="279"/>
      <c r="D38" s="137">
        <v>86</v>
      </c>
      <c r="E38" s="137">
        <v>85</v>
      </c>
      <c r="F38" s="139">
        <f>SUM(D38:E38)</f>
        <v>171</v>
      </c>
      <c r="H38" s="277" t="s">
        <v>958</v>
      </c>
      <c r="I38" s="278"/>
      <c r="J38" s="279"/>
      <c r="K38" s="137">
        <v>79</v>
      </c>
      <c r="L38" s="137">
        <v>87</v>
      </c>
      <c r="M38" s="139">
        <f>SUM(K38:L38)</f>
        <v>166</v>
      </c>
    </row>
    <row r="39" spans="1:14" ht="15.75" customHeight="1" x14ac:dyDescent="0.3"/>
    <row r="40" spans="1:14" ht="15.75" customHeight="1" x14ac:dyDescent="0.3">
      <c r="A40" s="265" t="s">
        <v>1060</v>
      </c>
      <c r="B40" s="121"/>
      <c r="C40" s="266">
        <v>531</v>
      </c>
      <c r="D40" s="121"/>
      <c r="E40" s="267" t="s">
        <v>15</v>
      </c>
      <c r="F40" s="268">
        <f>SUM(F41:F43)</f>
        <v>492</v>
      </c>
      <c r="G40" s="269" t="s">
        <v>279</v>
      </c>
      <c r="H40" s="265" t="s">
        <v>1061</v>
      </c>
      <c r="I40" s="121"/>
      <c r="J40" s="266">
        <v>505</v>
      </c>
      <c r="K40" s="121"/>
      <c r="L40" s="267" t="s">
        <v>15</v>
      </c>
      <c r="M40" s="268">
        <f>SUM(M41:M43)</f>
        <v>501</v>
      </c>
    </row>
    <row r="41" spans="1:14" ht="15.75" customHeight="1" x14ac:dyDescent="0.3">
      <c r="A41" s="270" t="s">
        <v>59</v>
      </c>
      <c r="B41" s="271"/>
      <c r="C41" s="272"/>
      <c r="D41" s="130">
        <v>77</v>
      </c>
      <c r="E41" s="130">
        <v>82</v>
      </c>
      <c r="F41" s="273">
        <f>SUM(D41:E41)</f>
        <v>159</v>
      </c>
      <c r="H41" s="270" t="s">
        <v>526</v>
      </c>
      <c r="I41" s="271"/>
      <c r="J41" s="272"/>
      <c r="K41" s="130">
        <v>79</v>
      </c>
      <c r="L41" s="130">
        <v>78</v>
      </c>
      <c r="M41" s="273">
        <f>SUM(K41:L41)</f>
        <v>157</v>
      </c>
    </row>
    <row r="42" spans="1:14" ht="15.75" customHeight="1" x14ac:dyDescent="0.3">
      <c r="A42" s="274" t="s">
        <v>501</v>
      </c>
      <c r="B42" s="275"/>
      <c r="C42" s="276"/>
      <c r="D42" s="129">
        <v>82</v>
      </c>
      <c r="E42" s="129">
        <v>84</v>
      </c>
      <c r="F42" s="131">
        <f>SUM(D42:E42)</f>
        <v>166</v>
      </c>
      <c r="H42" s="274" t="s">
        <v>590</v>
      </c>
      <c r="I42" s="275"/>
      <c r="J42" s="276"/>
      <c r="K42" s="129">
        <v>87</v>
      </c>
      <c r="L42" s="129">
        <v>92</v>
      </c>
      <c r="M42" s="131">
        <f>SUM(K42:L42)</f>
        <v>179</v>
      </c>
    </row>
    <row r="43" spans="1:14" ht="15.75" customHeight="1" x14ac:dyDescent="0.3">
      <c r="A43" s="277" t="s">
        <v>561</v>
      </c>
      <c r="B43" s="278"/>
      <c r="C43" s="279"/>
      <c r="D43" s="137">
        <v>81</v>
      </c>
      <c r="E43" s="137">
        <v>86</v>
      </c>
      <c r="F43" s="139">
        <f>SUM(D43:E43)</f>
        <v>167</v>
      </c>
      <c r="H43" s="277" t="s">
        <v>600</v>
      </c>
      <c r="I43" s="278"/>
      <c r="J43" s="279"/>
      <c r="K43" s="137">
        <v>88</v>
      </c>
      <c r="L43" s="137">
        <v>77</v>
      </c>
      <c r="M43" s="139">
        <f>SUM(K43:L43)</f>
        <v>165</v>
      </c>
    </row>
    <row r="44" spans="1:14" ht="15.75" customHeight="1" x14ac:dyDescent="0.3"/>
    <row r="45" spans="1:14" ht="15.75" customHeight="1" x14ac:dyDescent="0.3">
      <c r="H45" s="281" t="s">
        <v>7</v>
      </c>
      <c r="I45" s="282" t="s">
        <v>285</v>
      </c>
      <c r="J45" s="282" t="s">
        <v>286</v>
      </c>
      <c r="K45" s="282" t="s">
        <v>287</v>
      </c>
      <c r="L45" s="282" t="s">
        <v>288</v>
      </c>
      <c r="M45" s="282" t="s">
        <v>14</v>
      </c>
      <c r="N45" s="283" t="s">
        <v>289</v>
      </c>
    </row>
    <row r="46" spans="1:14" ht="15.75" customHeight="1" x14ac:dyDescent="0.3">
      <c r="B46" s="115" t="s">
        <v>1062</v>
      </c>
      <c r="H46" s="290" t="s">
        <v>1059</v>
      </c>
      <c r="I46" s="291">
        <v>4</v>
      </c>
      <c r="J46" s="291">
        <v>4</v>
      </c>
      <c r="K46" s="291"/>
      <c r="L46" s="291"/>
      <c r="M46" s="291">
        <v>2143</v>
      </c>
      <c r="N46" s="292">
        <v>8</v>
      </c>
    </row>
    <row r="47" spans="1:14" ht="15.75" customHeight="1" x14ac:dyDescent="0.3">
      <c r="B47" s="285" t="s">
        <v>1063</v>
      </c>
      <c r="H47" s="293" t="s">
        <v>1057</v>
      </c>
      <c r="I47" s="294">
        <v>4</v>
      </c>
      <c r="J47" s="294">
        <v>4</v>
      </c>
      <c r="K47" s="294"/>
      <c r="L47" s="294"/>
      <c r="M47" s="294">
        <v>2097</v>
      </c>
      <c r="N47" s="295">
        <v>8</v>
      </c>
    </row>
    <row r="48" spans="1:14" ht="15.75" customHeight="1" x14ac:dyDescent="0.3">
      <c r="B48" s="115" t="s">
        <v>292</v>
      </c>
      <c r="H48" s="293" t="s">
        <v>1058</v>
      </c>
      <c r="I48" s="294">
        <v>4</v>
      </c>
      <c r="J48" s="294">
        <v>2</v>
      </c>
      <c r="K48" s="294"/>
      <c r="L48" s="294">
        <v>2</v>
      </c>
      <c r="M48" s="294">
        <v>2044</v>
      </c>
      <c r="N48" s="295">
        <v>4</v>
      </c>
    </row>
    <row r="49" spans="1:14" ht="15.75" customHeight="1" x14ac:dyDescent="0.3">
      <c r="H49" s="293" t="s">
        <v>1061</v>
      </c>
      <c r="I49" s="294">
        <v>4</v>
      </c>
      <c r="J49" s="294">
        <v>1</v>
      </c>
      <c r="K49" s="294"/>
      <c r="L49" s="294">
        <v>3</v>
      </c>
      <c r="M49" s="294">
        <v>2025</v>
      </c>
      <c r="N49" s="295">
        <v>2</v>
      </c>
    </row>
    <row r="50" spans="1:14" ht="15.75" customHeight="1" x14ac:dyDescent="0.3">
      <c r="H50" s="293" t="s">
        <v>886</v>
      </c>
      <c r="I50" s="294">
        <v>4</v>
      </c>
      <c r="J50" s="294">
        <v>1</v>
      </c>
      <c r="K50" s="294"/>
      <c r="L50" s="294">
        <v>3</v>
      </c>
      <c r="M50" s="294">
        <v>2005</v>
      </c>
      <c r="N50" s="295">
        <v>2</v>
      </c>
    </row>
    <row r="51" spans="1:14" ht="15.75" customHeight="1" x14ac:dyDescent="0.3">
      <c r="H51" s="296" t="s">
        <v>1060</v>
      </c>
      <c r="I51" s="297">
        <v>4</v>
      </c>
      <c r="J51" s="297"/>
      <c r="K51" s="297"/>
      <c r="L51" s="297">
        <v>4</v>
      </c>
      <c r="M51" s="297">
        <v>2018</v>
      </c>
      <c r="N51" s="298">
        <v>0</v>
      </c>
    </row>
    <row r="52" spans="1:14" ht="15.75" customHeight="1" x14ac:dyDescent="0.3"/>
    <row r="53" spans="1:14" ht="15.75" customHeight="1" x14ac:dyDescent="0.3">
      <c r="A53" s="111" t="s">
        <v>975</v>
      </c>
      <c r="E53" s="135"/>
      <c r="G53" s="299" t="s">
        <v>168</v>
      </c>
    </row>
    <row r="54" spans="1:14" ht="15.75" customHeight="1" x14ac:dyDescent="0.3">
      <c r="A54" s="111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F4F3D8FC-F8AA-4A5A-BF1D-5E8852DEC24D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C79F-AD9D-4297-A8CE-2BA978A16183}">
  <sheetPr codeName="Sheet58"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3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00" t="s">
        <v>1047</v>
      </c>
      <c r="B1" s="301"/>
      <c r="C1" s="301"/>
      <c r="D1" s="3"/>
      <c r="E1" s="3"/>
      <c r="F1" s="3"/>
      <c r="G1" s="62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3" t="s">
        <v>976</v>
      </c>
      <c r="J2" s="64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02" t="s">
        <v>1064</v>
      </c>
      <c r="B4" s="303"/>
      <c r="C4" s="304">
        <v>491</v>
      </c>
      <c r="D4" s="303"/>
      <c r="E4" s="305" t="s">
        <v>15</v>
      </c>
      <c r="F4" s="306">
        <f>SUM(F5:F7)</f>
        <v>413</v>
      </c>
      <c r="G4" s="70" t="s">
        <v>279</v>
      </c>
      <c r="H4" s="302" t="s">
        <v>1065</v>
      </c>
      <c r="I4" s="303"/>
      <c r="J4" s="304">
        <v>459</v>
      </c>
      <c r="K4" s="303"/>
      <c r="L4" s="305" t="s">
        <v>15</v>
      </c>
      <c r="M4" s="306">
        <f>SUM(M5:M7)</f>
        <v>446</v>
      </c>
      <c r="N4" s="52"/>
      <c r="O4" s="52"/>
      <c r="P4"/>
      <c r="Q4"/>
      <c r="R4"/>
      <c r="S4"/>
      <c r="T4"/>
    </row>
    <row r="5" spans="1:25" ht="15.75" customHeight="1" x14ac:dyDescent="0.3">
      <c r="A5" s="166" t="s">
        <v>520</v>
      </c>
      <c r="B5" s="307"/>
      <c r="C5" s="308"/>
      <c r="D5" s="23">
        <v>82</v>
      </c>
      <c r="E5" s="23">
        <v>83</v>
      </c>
      <c r="F5" s="72">
        <f>SUM(D5:E5)</f>
        <v>165</v>
      </c>
      <c r="G5" s="52"/>
      <c r="H5" s="166" t="s">
        <v>809</v>
      </c>
      <c r="I5" s="307"/>
      <c r="J5" s="308"/>
      <c r="K5" s="23">
        <v>81</v>
      </c>
      <c r="L5" s="23">
        <v>84</v>
      </c>
      <c r="M5" s="72">
        <f>SUM(K5:L5)</f>
        <v>165</v>
      </c>
      <c r="N5" s="52"/>
      <c r="O5" s="52"/>
      <c r="P5"/>
      <c r="Q5"/>
      <c r="R5"/>
      <c r="S5"/>
      <c r="T5"/>
    </row>
    <row r="6" spans="1:25" ht="15.75" customHeight="1" x14ac:dyDescent="0.3">
      <c r="A6" s="170" t="s">
        <v>997</v>
      </c>
      <c r="B6" s="171"/>
      <c r="C6" s="172"/>
      <c r="D6" s="22">
        <v>78</v>
      </c>
      <c r="E6" s="22">
        <v>0</v>
      </c>
      <c r="F6" s="24">
        <f>SUM(D6:E6)</f>
        <v>78</v>
      </c>
      <c r="G6" s="52"/>
      <c r="H6" s="170" t="s">
        <v>998</v>
      </c>
      <c r="I6" s="171"/>
      <c r="J6" s="172"/>
      <c r="K6" s="22">
        <v>70</v>
      </c>
      <c r="L6" s="22">
        <v>68</v>
      </c>
      <c r="M6" s="24">
        <f>SUM(K6:L6)</f>
        <v>138</v>
      </c>
      <c r="N6" s="52"/>
      <c r="O6" s="52"/>
      <c r="P6"/>
      <c r="Q6"/>
      <c r="R6"/>
      <c r="S6"/>
      <c r="T6"/>
    </row>
    <row r="7" spans="1:25" ht="15.75" customHeight="1" x14ac:dyDescent="0.3">
      <c r="A7" s="173" t="s">
        <v>546</v>
      </c>
      <c r="B7" s="174"/>
      <c r="C7" s="175"/>
      <c r="D7" s="30">
        <v>79</v>
      </c>
      <c r="E7" s="30">
        <v>91</v>
      </c>
      <c r="F7" s="32">
        <f>SUM(D7:E7)</f>
        <v>170</v>
      </c>
      <c r="G7" s="52"/>
      <c r="H7" s="173" t="s">
        <v>1019</v>
      </c>
      <c r="I7" s="174"/>
      <c r="J7" s="175"/>
      <c r="K7" s="30">
        <v>78</v>
      </c>
      <c r="L7" s="30">
        <v>65</v>
      </c>
      <c r="M7" s="32">
        <f>SUM(K7:L7)</f>
        <v>143</v>
      </c>
      <c r="N7" s="52"/>
      <c r="O7" s="52"/>
      <c r="P7"/>
      <c r="Q7"/>
      <c r="R7"/>
      <c r="S7"/>
      <c r="T7"/>
    </row>
    <row r="8" spans="1:25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</row>
    <row r="9" spans="1:25" ht="15.75" customHeight="1" x14ac:dyDescent="0.3">
      <c r="A9" s="302" t="s">
        <v>1066</v>
      </c>
      <c r="B9" s="303"/>
      <c r="C9" s="304">
        <v>504</v>
      </c>
      <c r="D9" s="303"/>
      <c r="E9" s="305" t="s">
        <v>15</v>
      </c>
      <c r="F9" s="306">
        <f>SUM(F10:F12)</f>
        <v>517</v>
      </c>
      <c r="G9" s="70" t="s">
        <v>279</v>
      </c>
      <c r="H9" s="52" t="s">
        <v>1067</v>
      </c>
      <c r="I9" s="52"/>
      <c r="J9" s="92">
        <v>444</v>
      </c>
      <c r="K9" s="52"/>
      <c r="L9" s="52"/>
      <c r="M9" s="52">
        <v>444</v>
      </c>
      <c r="N9" s="52"/>
      <c r="O9" s="52"/>
      <c r="P9"/>
      <c r="Q9"/>
      <c r="R9"/>
      <c r="S9"/>
      <c r="T9"/>
    </row>
    <row r="10" spans="1:25" ht="15.75" customHeight="1" x14ac:dyDescent="0.3">
      <c r="A10" s="166" t="s">
        <v>115</v>
      </c>
      <c r="B10" s="307"/>
      <c r="C10" s="308"/>
      <c r="D10" s="23">
        <v>95</v>
      </c>
      <c r="E10" s="23">
        <v>96</v>
      </c>
      <c r="F10" s="72">
        <f>SUM(D10:E10)</f>
        <v>191</v>
      </c>
      <c r="G10" s="52"/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</row>
    <row r="11" spans="1:25" ht="15.75" customHeight="1" x14ac:dyDescent="0.3">
      <c r="A11" s="170" t="s">
        <v>999</v>
      </c>
      <c r="B11" s="171"/>
      <c r="C11" s="172"/>
      <c r="D11" s="22">
        <v>82</v>
      </c>
      <c r="E11" s="22">
        <v>77</v>
      </c>
      <c r="F11" s="24">
        <f>SUM(D11:E11)</f>
        <v>159</v>
      </c>
      <c r="G11" s="52"/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</row>
    <row r="12" spans="1:25" ht="15.75" customHeight="1" x14ac:dyDescent="0.3">
      <c r="A12" s="173" t="s">
        <v>657</v>
      </c>
      <c r="B12" s="174"/>
      <c r="C12" s="175"/>
      <c r="D12" s="30">
        <v>83</v>
      </c>
      <c r="E12" s="30">
        <v>84</v>
      </c>
      <c r="F12" s="32">
        <f>SUM(D12:E12)</f>
        <v>167</v>
      </c>
      <c r="G12" s="52"/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</row>
    <row r="14" spans="1:25" ht="15.75" customHeight="1" x14ac:dyDescent="0.3">
      <c r="A14" s="302" t="s">
        <v>1068</v>
      </c>
      <c r="B14" s="303"/>
      <c r="C14" s="304">
        <v>489</v>
      </c>
      <c r="D14" s="303"/>
      <c r="E14" s="305" t="s">
        <v>15</v>
      </c>
      <c r="F14" s="306">
        <f>SUM(F15:F17)</f>
        <v>512</v>
      </c>
      <c r="G14" s="70" t="s">
        <v>279</v>
      </c>
      <c r="H14" s="302" t="s">
        <v>1069</v>
      </c>
      <c r="I14" s="303"/>
      <c r="J14" s="304">
        <v>441</v>
      </c>
      <c r="K14" s="303"/>
      <c r="L14" s="305" t="s">
        <v>15</v>
      </c>
      <c r="M14" s="306">
        <f>SUM(M15:M17)</f>
        <v>294</v>
      </c>
      <c r="N14" s="52"/>
      <c r="O14" s="52"/>
      <c r="P14"/>
      <c r="Q14"/>
      <c r="R14"/>
      <c r="S14"/>
      <c r="T14"/>
    </row>
    <row r="15" spans="1:25" ht="15.75" customHeight="1" x14ac:dyDescent="0.3">
      <c r="A15" s="166" t="s">
        <v>965</v>
      </c>
      <c r="B15" s="307"/>
      <c r="C15" s="308"/>
      <c r="D15" s="23">
        <v>90</v>
      </c>
      <c r="E15" s="23">
        <v>74</v>
      </c>
      <c r="F15" s="72">
        <f>SUM(D15:E15)</f>
        <v>164</v>
      </c>
      <c r="G15" s="52"/>
      <c r="H15" s="166" t="s">
        <v>1033</v>
      </c>
      <c r="I15" s="307"/>
      <c r="J15" s="308"/>
      <c r="K15" s="23">
        <v>65</v>
      </c>
      <c r="L15" s="23">
        <v>74</v>
      </c>
      <c r="M15" s="72">
        <f>SUM(K15:L15)</f>
        <v>139</v>
      </c>
      <c r="N15" s="52"/>
      <c r="O15" s="52"/>
      <c r="P15"/>
      <c r="Q15"/>
      <c r="R15"/>
      <c r="S15"/>
      <c r="T15"/>
    </row>
    <row r="16" spans="1:25" ht="15.75" customHeight="1" x14ac:dyDescent="0.3">
      <c r="A16" s="170" t="s">
        <v>996</v>
      </c>
      <c r="B16" s="171"/>
      <c r="C16" s="172"/>
      <c r="D16" s="22">
        <v>87</v>
      </c>
      <c r="E16" s="22">
        <v>85</v>
      </c>
      <c r="F16" s="24">
        <f>SUM(D16:E16)</f>
        <v>172</v>
      </c>
      <c r="G16" s="52"/>
      <c r="H16" s="170" t="s">
        <v>1004</v>
      </c>
      <c r="I16" s="171"/>
      <c r="J16" s="172"/>
      <c r="K16" s="22" t="s">
        <v>43</v>
      </c>
      <c r="L16" s="22"/>
      <c r="M16" s="24">
        <f>SUM(K16:L16)</f>
        <v>0</v>
      </c>
      <c r="N16" s="52"/>
      <c r="O16" s="52"/>
      <c r="P16"/>
      <c r="Q16"/>
      <c r="R16"/>
      <c r="S16"/>
      <c r="T16"/>
    </row>
    <row r="17" spans="1:20" ht="15.75" customHeight="1" x14ac:dyDescent="0.3">
      <c r="A17" s="173" t="s">
        <v>983</v>
      </c>
      <c r="B17" s="174"/>
      <c r="C17" s="175"/>
      <c r="D17" s="30">
        <v>87</v>
      </c>
      <c r="E17" s="30">
        <v>89</v>
      </c>
      <c r="F17" s="32">
        <f>SUM(D17:E17)</f>
        <v>176</v>
      </c>
      <c r="G17" s="52"/>
      <c r="H17" s="173" t="s">
        <v>1012</v>
      </c>
      <c r="I17" s="174"/>
      <c r="J17" s="175"/>
      <c r="K17" s="30">
        <v>78</v>
      </c>
      <c r="L17" s="30">
        <v>77</v>
      </c>
      <c r="M17" s="32">
        <f>SUM(K17:L17)</f>
        <v>155</v>
      </c>
      <c r="N17" s="52"/>
      <c r="O17" s="52"/>
      <c r="P17"/>
      <c r="Q17"/>
      <c r="R17"/>
      <c r="S17"/>
      <c r="T17"/>
    </row>
    <row r="18" spans="1:2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</row>
    <row r="19" spans="1:20" ht="15.75" customHeight="1" x14ac:dyDescent="0.3">
      <c r="H19" s="309" t="s">
        <v>48</v>
      </c>
      <c r="I19" s="310" t="s">
        <v>285</v>
      </c>
      <c r="J19" s="310" t="s">
        <v>286</v>
      </c>
      <c r="K19" s="310" t="s">
        <v>287</v>
      </c>
      <c r="L19" s="310" t="s">
        <v>288</v>
      </c>
      <c r="M19" s="310" t="s">
        <v>14</v>
      </c>
      <c r="N19" s="311" t="s">
        <v>289</v>
      </c>
    </row>
    <row r="20" spans="1:20" ht="15.75" customHeight="1" x14ac:dyDescent="0.3">
      <c r="B20" s="4" t="s">
        <v>1070</v>
      </c>
      <c r="H20" s="86" t="s">
        <v>1066</v>
      </c>
      <c r="I20" s="87">
        <v>4</v>
      </c>
      <c r="J20" s="87">
        <v>4</v>
      </c>
      <c r="K20" s="87"/>
      <c r="L20" s="87"/>
      <c r="M20" s="87">
        <v>2037</v>
      </c>
      <c r="N20" s="88">
        <v>8</v>
      </c>
      <c r="O20" s="52"/>
      <c r="P20"/>
    </row>
    <row r="21" spans="1:20" ht="15.75" customHeight="1" x14ac:dyDescent="0.3">
      <c r="B21" s="78" t="s">
        <v>1071</v>
      </c>
      <c r="H21" s="89" t="s">
        <v>1064</v>
      </c>
      <c r="I21" s="56">
        <v>4</v>
      </c>
      <c r="J21" s="56">
        <v>3</v>
      </c>
      <c r="K21" s="56"/>
      <c r="L21" s="56">
        <v>1</v>
      </c>
      <c r="M21" s="56">
        <v>1932</v>
      </c>
      <c r="N21" s="57">
        <v>6</v>
      </c>
      <c r="O21" s="52"/>
      <c r="P21"/>
    </row>
    <row r="22" spans="1:20" ht="15.75" customHeight="1" x14ac:dyDescent="0.3">
      <c r="B22" s="9" t="s">
        <v>292</v>
      </c>
      <c r="H22" s="89" t="s">
        <v>1068</v>
      </c>
      <c r="I22" s="56">
        <v>4</v>
      </c>
      <c r="J22" s="56">
        <v>2</v>
      </c>
      <c r="K22" s="56"/>
      <c r="L22" s="56">
        <v>2</v>
      </c>
      <c r="M22" s="56">
        <v>2016</v>
      </c>
      <c r="N22" s="57">
        <v>4</v>
      </c>
      <c r="O22" s="52"/>
      <c r="P22"/>
    </row>
    <row r="23" spans="1:20" ht="15.75" customHeight="1" x14ac:dyDescent="0.3">
      <c r="H23" s="89" t="s">
        <v>1065</v>
      </c>
      <c r="I23" s="56">
        <v>4</v>
      </c>
      <c r="J23" s="56">
        <v>2</v>
      </c>
      <c r="K23" s="56"/>
      <c r="L23" s="56">
        <v>2</v>
      </c>
      <c r="M23" s="56">
        <v>1825</v>
      </c>
      <c r="N23" s="57">
        <v>4</v>
      </c>
      <c r="O23" s="52"/>
      <c r="P23"/>
    </row>
    <row r="24" spans="1:20" ht="15.75" customHeight="1" x14ac:dyDescent="0.3">
      <c r="H24" s="89" t="s">
        <v>1067</v>
      </c>
      <c r="I24" s="56">
        <v>4</v>
      </c>
      <c r="J24" s="56">
        <v>1</v>
      </c>
      <c r="K24" s="56"/>
      <c r="L24" s="56">
        <v>3</v>
      </c>
      <c r="M24" s="56">
        <v>1776</v>
      </c>
      <c r="N24" s="57">
        <v>2</v>
      </c>
      <c r="O24" s="52"/>
      <c r="P24"/>
    </row>
    <row r="25" spans="1:20" ht="15.75" customHeight="1" x14ac:dyDescent="0.3">
      <c r="H25" s="90" t="s">
        <v>1069</v>
      </c>
      <c r="I25" s="59">
        <v>4</v>
      </c>
      <c r="J25" s="59"/>
      <c r="K25" s="59"/>
      <c r="L25" s="59">
        <v>4</v>
      </c>
      <c r="M25" s="59">
        <v>1154</v>
      </c>
      <c r="N25" s="60">
        <v>0</v>
      </c>
      <c r="O25" s="52"/>
      <c r="P25"/>
    </row>
    <row r="26" spans="1:20" ht="15.75" customHeight="1" x14ac:dyDescent="0.3"/>
    <row r="27" spans="1:20" ht="15.75" customHeight="1" x14ac:dyDescent="0.3">
      <c r="A27" s="4" t="s">
        <v>1038</v>
      </c>
      <c r="E27" s="33"/>
      <c r="G27" s="91" t="s">
        <v>168</v>
      </c>
    </row>
    <row r="28" spans="1:20" ht="15.75" customHeight="1" x14ac:dyDescent="0.3">
      <c r="A28" s="4" t="s">
        <v>169</v>
      </c>
      <c r="H28" s="52"/>
      <c r="I28" s="52"/>
      <c r="J28" s="52"/>
      <c r="K28" s="52"/>
      <c r="L28" s="52"/>
      <c r="M28" s="52"/>
      <c r="N28" s="52"/>
      <c r="O28" s="52"/>
      <c r="P28"/>
    </row>
    <row r="29" spans="1:20" ht="15.75" customHeight="1" x14ac:dyDescent="0.3">
      <c r="A29" s="52"/>
      <c r="B29" s="52"/>
      <c r="C29" s="52"/>
      <c r="D29" s="52"/>
      <c r="E29" s="52"/>
      <c r="F29" s="52"/>
      <c r="G29" s="70"/>
      <c r="H29" s="52"/>
      <c r="I29" s="52"/>
      <c r="J29" s="52"/>
      <c r="K29" s="52"/>
      <c r="L29" s="52"/>
      <c r="M29" s="52"/>
      <c r="N29" s="52"/>
      <c r="O29" s="52"/>
      <c r="P29"/>
    </row>
    <row r="30" spans="1:20" ht="15.75" customHeight="1" x14ac:dyDescent="0.3">
      <c r="A30" s="52"/>
      <c r="B30" s="52"/>
      <c r="C30" s="52"/>
      <c r="D30" s="52"/>
      <c r="E30" s="52"/>
      <c r="F30" s="52"/>
      <c r="G30" s="70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</row>
    <row r="31" spans="1:20" ht="15.75" customHeight="1" x14ac:dyDescent="0.3">
      <c r="A31" s="52"/>
      <c r="B31" s="52"/>
      <c r="C31" s="52"/>
      <c r="D31" s="52"/>
      <c r="E31" s="52"/>
      <c r="F31" s="52"/>
      <c r="G31" s="70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</row>
    <row r="32" spans="1:20" ht="15.75" customHeight="1" x14ac:dyDescent="0.3">
      <c r="A32" s="52"/>
      <c r="B32" s="52"/>
      <c r="C32" s="52"/>
      <c r="D32" s="52"/>
      <c r="E32" s="52"/>
      <c r="F32" s="52"/>
      <c r="G32" s="70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</row>
    <row r="33" spans="1:20" ht="15.75" customHeight="1" x14ac:dyDescent="0.3">
      <c r="A33" s="52"/>
      <c r="B33" s="52"/>
      <c r="C33" s="52"/>
      <c r="D33" s="52"/>
      <c r="E33" s="52"/>
      <c r="F33" s="52"/>
      <c r="G33" s="70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</row>
    <row r="34" spans="1:20" ht="15.75" customHeight="1" x14ac:dyDescent="0.3">
      <c r="A34" s="52"/>
      <c r="B34" s="52"/>
      <c r="C34" s="52"/>
      <c r="D34" s="52"/>
      <c r="E34" s="52"/>
      <c r="F34" s="52"/>
      <c r="G34" s="70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ht="15.75" customHeight="1" x14ac:dyDescent="0.3">
      <c r="A35" s="52"/>
      <c r="B35" s="52"/>
      <c r="C35" s="52"/>
      <c r="D35" s="52"/>
      <c r="E35" s="52"/>
      <c r="F35" s="52"/>
      <c r="G35" s="70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</row>
    <row r="36" spans="1:20" ht="15.75" customHeight="1" x14ac:dyDescent="0.3">
      <c r="A36" s="52"/>
      <c r="B36" s="52"/>
      <c r="C36" s="52"/>
      <c r="D36" s="52"/>
      <c r="E36" s="52"/>
      <c r="F36" s="52"/>
      <c r="G36" s="70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</row>
    <row r="37" spans="1:20" ht="15.75" customHeight="1" x14ac:dyDescent="0.3">
      <c r="A37" s="52"/>
      <c r="B37" s="52"/>
      <c r="C37" s="52"/>
      <c r="D37" s="52"/>
      <c r="E37" s="52"/>
      <c r="F37" s="52"/>
      <c r="G37" s="70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</row>
    <row r="38" spans="1:20" ht="15.75" customHeight="1" x14ac:dyDescent="0.3">
      <c r="A38" s="52"/>
      <c r="B38" s="52"/>
      <c r="C38" s="52"/>
      <c r="D38" s="52"/>
      <c r="E38" s="52"/>
      <c r="F38" s="52"/>
      <c r="G38" s="70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</row>
    <row r="39" spans="1:20" ht="15.75" customHeight="1" x14ac:dyDescent="0.3">
      <c r="A39" s="52"/>
      <c r="B39" s="52"/>
      <c r="C39" s="52"/>
      <c r="D39" s="52"/>
      <c r="E39" s="52"/>
      <c r="F39" s="52"/>
      <c r="G39" s="70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ht="15.75" customHeight="1" x14ac:dyDescent="0.3">
      <c r="A40" s="52"/>
      <c r="B40" s="52"/>
      <c r="C40" s="52"/>
      <c r="D40" s="52"/>
      <c r="E40" s="52"/>
      <c r="F40" s="52"/>
      <c r="G40" s="70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</row>
    <row r="41" spans="1:20" ht="15.75" customHeight="1" x14ac:dyDescent="0.3">
      <c r="A41" s="52"/>
      <c r="B41" s="52"/>
      <c r="C41" s="52"/>
      <c r="D41" s="52"/>
      <c r="E41" s="52"/>
      <c r="F41" s="52"/>
      <c r="G41" s="70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</row>
    <row r="42" spans="1:20" ht="15.75" customHeight="1" x14ac:dyDescent="0.3">
      <c r="A42" s="52"/>
      <c r="B42" s="52"/>
      <c r="C42" s="52"/>
      <c r="D42" s="52"/>
      <c r="E42" s="52"/>
      <c r="F42" s="52"/>
      <c r="G42" s="70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</row>
    <row r="43" spans="1:20" ht="15.75" customHeight="1" x14ac:dyDescent="0.3">
      <c r="A43" s="52"/>
      <c r="B43" s="52"/>
      <c r="C43" s="52"/>
      <c r="D43" s="52"/>
      <c r="E43" s="52"/>
      <c r="F43" s="52"/>
      <c r="G43" s="70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</row>
    <row r="44" spans="1:20" ht="15.75" customHeight="1" x14ac:dyDescent="0.3">
      <c r="A44" s="52"/>
      <c r="B44" s="52"/>
      <c r="C44" s="52"/>
      <c r="D44" s="52"/>
      <c r="E44" s="52"/>
      <c r="F44" s="52"/>
      <c r="G44" s="70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ht="15.75" customHeight="1" x14ac:dyDescent="0.3">
      <c r="A45" s="52"/>
      <c r="B45" s="52"/>
      <c r="C45" s="52"/>
      <c r="D45" s="52"/>
      <c r="E45" s="52"/>
      <c r="F45" s="52"/>
      <c r="G45" s="70"/>
      <c r="H45" s="52"/>
      <c r="I45" s="52"/>
      <c r="J45" s="52"/>
      <c r="K45" s="52"/>
      <c r="L45" s="52"/>
      <c r="M45" s="52"/>
      <c r="N45" s="52"/>
      <c r="O45" s="52"/>
      <c r="P45"/>
    </row>
    <row r="46" spans="1:20" ht="15.75" customHeight="1" x14ac:dyDescent="0.3">
      <c r="A46" s="52"/>
      <c r="B46" s="52"/>
      <c r="C46" s="52"/>
      <c r="D46" s="52"/>
      <c r="E46" s="52"/>
      <c r="F46" s="52"/>
      <c r="G46" s="70"/>
      <c r="H46" s="52"/>
      <c r="I46" s="52"/>
      <c r="J46" s="52"/>
      <c r="K46" s="52"/>
      <c r="L46" s="52"/>
      <c r="M46" s="52"/>
      <c r="N46" s="52"/>
      <c r="O46" s="52"/>
      <c r="P46"/>
    </row>
    <row r="47" spans="1:20" ht="15.75" customHeight="1" x14ac:dyDescent="0.3">
      <c r="A47" s="52"/>
      <c r="B47" s="52"/>
      <c r="C47" s="52"/>
      <c r="D47" s="52"/>
      <c r="E47" s="52"/>
      <c r="F47" s="52"/>
      <c r="G47" s="70"/>
      <c r="H47" s="52"/>
      <c r="I47" s="52"/>
      <c r="J47" s="52"/>
      <c r="K47" s="52"/>
      <c r="L47" s="52"/>
      <c r="M47" s="52"/>
      <c r="N47" s="52"/>
      <c r="O47" s="52"/>
      <c r="P47"/>
    </row>
    <row r="48" spans="1:20" ht="15.75" customHeight="1" x14ac:dyDescent="0.3">
      <c r="A48" s="52"/>
      <c r="B48" s="52"/>
      <c r="C48" s="52"/>
      <c r="D48" s="52"/>
      <c r="E48" s="52"/>
      <c r="F48" s="52"/>
      <c r="G48" s="70"/>
      <c r="H48" s="52"/>
      <c r="I48" s="52"/>
      <c r="J48" s="52"/>
      <c r="K48" s="52"/>
      <c r="L48" s="52"/>
      <c r="M48" s="52"/>
      <c r="N48" s="52"/>
      <c r="O48" s="52"/>
      <c r="P48"/>
    </row>
    <row r="49" spans="1:16" ht="15.75" customHeight="1" x14ac:dyDescent="0.3">
      <c r="A49" s="52"/>
      <c r="B49" s="52"/>
      <c r="C49" s="52"/>
      <c r="D49" s="52"/>
      <c r="E49" s="52"/>
      <c r="F49" s="52"/>
      <c r="G49" s="70"/>
      <c r="H49" s="52"/>
      <c r="I49" s="52"/>
      <c r="J49" s="52"/>
      <c r="K49" s="52"/>
      <c r="L49" s="52"/>
      <c r="M49" s="52"/>
      <c r="N49" s="52"/>
      <c r="O49" s="52"/>
      <c r="P49"/>
    </row>
    <row r="50" spans="1:16" ht="15.75" customHeight="1" x14ac:dyDescent="0.3">
      <c r="A50" s="52"/>
      <c r="B50" s="52"/>
      <c r="C50" s="52"/>
      <c r="D50" s="52"/>
      <c r="E50" s="52"/>
      <c r="F50" s="52"/>
      <c r="G50" s="70"/>
      <c r="H50" s="52"/>
      <c r="I50" s="52"/>
      <c r="J50" s="52"/>
      <c r="K50" s="52"/>
      <c r="L50" s="52"/>
      <c r="M50" s="52"/>
      <c r="N50" s="52"/>
      <c r="O50" s="52"/>
      <c r="P50"/>
    </row>
    <row r="51" spans="1:16" ht="15.75" customHeight="1" x14ac:dyDescent="0.3">
      <c r="A51" s="52"/>
      <c r="B51" s="52"/>
      <c r="C51" s="52"/>
      <c r="D51" s="52"/>
      <c r="E51" s="52"/>
      <c r="F51" s="52"/>
      <c r="G51" s="70"/>
      <c r="H51" s="52"/>
      <c r="I51" s="52"/>
      <c r="J51" s="52"/>
      <c r="K51" s="52"/>
      <c r="L51" s="52"/>
      <c r="M51" s="52"/>
      <c r="N51" s="52"/>
      <c r="O51" s="52"/>
      <c r="P51"/>
    </row>
    <row r="52" spans="1:16" ht="15.75" customHeight="1" x14ac:dyDescent="0.3">
      <c r="A52" s="52"/>
      <c r="B52" s="52"/>
      <c r="C52" s="52"/>
      <c r="D52" s="52"/>
      <c r="E52" s="52"/>
      <c r="F52" s="52"/>
      <c r="G52" s="70"/>
      <c r="H52" s="52"/>
      <c r="I52" s="52"/>
      <c r="J52" s="52"/>
      <c r="K52" s="52"/>
      <c r="L52" s="52"/>
      <c r="M52" s="52"/>
      <c r="N52" s="52"/>
      <c r="O52" s="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32ABC1A7-F34F-483D-A5C9-520F155D15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71C3-8EA4-46CE-8145-5249740E8FC0}">
  <sheetPr codeName="Sheet59"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3" customWidth="1"/>
    <col min="2" max="3" width="20.7109375" style="142" customWidth="1"/>
    <col min="4" max="10" width="5" style="142" customWidth="1"/>
    <col min="11" max="11" width="1.7109375" style="142" customWidth="1"/>
    <col min="12" max="12" width="2.7109375" style="313" customWidth="1"/>
    <col min="13" max="14" width="20.7109375" style="142" customWidth="1"/>
    <col min="15" max="21" width="5" style="142" customWidth="1"/>
    <col min="22" max="25" width="4.7109375" style="142" customWidth="1"/>
    <col min="26" max="26" width="4.7109375" customWidth="1"/>
  </cols>
  <sheetData>
    <row r="1" spans="1:25" ht="18" x14ac:dyDescent="0.35">
      <c r="A1" s="312"/>
      <c r="B1" s="141" t="s">
        <v>1072</v>
      </c>
      <c r="C1" s="141"/>
      <c r="D1" s="3"/>
      <c r="E1" s="3"/>
      <c r="F1" s="3"/>
      <c r="G1" s="3"/>
      <c r="H1" s="3"/>
      <c r="I1" s="3" t="s">
        <v>1</v>
      </c>
      <c r="J1" s="141"/>
      <c r="K1" s="3"/>
      <c r="L1" s="312"/>
      <c r="M1" s="141"/>
      <c r="N1" s="141"/>
      <c r="O1" s="3"/>
      <c r="P1" s="3"/>
      <c r="Q1" s="3"/>
      <c r="R1" s="3"/>
      <c r="S1" s="3"/>
      <c r="T1" s="3"/>
      <c r="U1" s="3"/>
      <c r="V1" s="3"/>
      <c r="W1" s="3"/>
      <c r="X1" s="141"/>
      <c r="Y1" s="141"/>
    </row>
    <row r="2" spans="1:25" ht="15.75" customHeight="1" x14ac:dyDescent="0.3">
      <c r="B2" s="5" t="s">
        <v>2</v>
      </c>
      <c r="I2" s="143" t="s">
        <v>1073</v>
      </c>
    </row>
    <row r="3" spans="1:25" ht="15.75" customHeight="1" x14ac:dyDescent="0.3">
      <c r="A3" s="314"/>
      <c r="B3" s="144" t="s">
        <v>4</v>
      </c>
      <c r="C3" s="145" t="s">
        <v>1074</v>
      </c>
      <c r="D3" s="145"/>
      <c r="E3" s="145" t="s">
        <v>1075</v>
      </c>
      <c r="F3" s="144"/>
      <c r="G3" s="144"/>
      <c r="H3" s="144"/>
      <c r="I3" s="144"/>
      <c r="J3" s="144"/>
      <c r="K3" s="144"/>
      <c r="L3" s="31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5.75" customHeight="1" x14ac:dyDescent="0.3">
      <c r="A4" s="238">
        <v>3</v>
      </c>
      <c r="B4" s="315" t="s">
        <v>10</v>
      </c>
      <c r="C4" s="315" t="s">
        <v>11</v>
      </c>
      <c r="D4" s="316">
        <v>150</v>
      </c>
      <c r="E4" s="316">
        <v>20</v>
      </c>
      <c r="F4" s="316">
        <v>10</v>
      </c>
      <c r="G4" s="316" t="s">
        <v>12</v>
      </c>
      <c r="H4" s="316" t="s">
        <v>13</v>
      </c>
      <c r="I4" s="316" t="s">
        <v>14</v>
      </c>
      <c r="J4" s="317" t="s">
        <v>15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5" ht="15.75" customHeight="1" x14ac:dyDescent="0.3">
      <c r="A5" s="318">
        <v>3</v>
      </c>
      <c r="B5" s="319" t="s">
        <v>103</v>
      </c>
      <c r="C5" s="319" t="s">
        <v>99</v>
      </c>
      <c r="D5" s="319">
        <v>90</v>
      </c>
      <c r="E5" s="319">
        <v>92</v>
      </c>
      <c r="F5" s="319">
        <v>91</v>
      </c>
      <c r="G5" s="320">
        <f t="shared" ref="G5:G11" si="0">SUM(D5:F5)</f>
        <v>273</v>
      </c>
      <c r="H5" s="320">
        <v>7</v>
      </c>
      <c r="I5" s="319">
        <v>1097</v>
      </c>
      <c r="J5" s="321">
        <v>24</v>
      </c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5" ht="15.75" customHeight="1" x14ac:dyDescent="0.3">
      <c r="A6" s="151">
        <v>7</v>
      </c>
      <c r="B6" s="153" t="s">
        <v>127</v>
      </c>
      <c r="C6" s="153" t="s">
        <v>99</v>
      </c>
      <c r="D6" s="153">
        <v>95</v>
      </c>
      <c r="E6" s="153">
        <v>83</v>
      </c>
      <c r="F6" s="153">
        <v>89</v>
      </c>
      <c r="G6" s="153">
        <f t="shared" si="0"/>
        <v>267</v>
      </c>
      <c r="H6" s="152">
        <v>6</v>
      </c>
      <c r="I6" s="153">
        <v>1084</v>
      </c>
      <c r="J6" s="154">
        <v>22</v>
      </c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1:25" ht="15.75" customHeight="1" x14ac:dyDescent="0.3">
      <c r="A7" s="151">
        <v>4</v>
      </c>
      <c r="B7" s="22" t="s">
        <v>41</v>
      </c>
      <c r="C7" s="22" t="s">
        <v>42</v>
      </c>
      <c r="D7" s="22" t="s">
        <v>247</v>
      </c>
      <c r="E7" s="22"/>
      <c r="F7" s="22"/>
      <c r="G7" s="153">
        <f t="shared" si="0"/>
        <v>0</v>
      </c>
      <c r="H7" s="152">
        <v>0</v>
      </c>
      <c r="I7" s="22">
        <v>844</v>
      </c>
      <c r="J7" s="24">
        <v>21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95"/>
      <c r="X7" s="4"/>
      <c r="Y7" s="4"/>
    </row>
    <row r="8" spans="1:25" ht="15.75" customHeight="1" x14ac:dyDescent="0.3">
      <c r="A8" s="151">
        <v>6</v>
      </c>
      <c r="B8" s="22" t="s">
        <v>66</v>
      </c>
      <c r="C8" s="22" t="s">
        <v>67</v>
      </c>
      <c r="D8" s="153">
        <v>83</v>
      </c>
      <c r="E8" s="153">
        <v>84</v>
      </c>
      <c r="F8" s="153">
        <v>75</v>
      </c>
      <c r="G8" s="153">
        <f t="shared" si="0"/>
        <v>242</v>
      </c>
      <c r="H8" s="152">
        <v>2</v>
      </c>
      <c r="I8" s="153">
        <v>1022</v>
      </c>
      <c r="J8" s="154">
        <v>13</v>
      </c>
      <c r="K8" s="33"/>
      <c r="L8" s="4"/>
      <c r="M8" s="4"/>
      <c r="N8" s="4"/>
      <c r="O8" s="4"/>
      <c r="P8" s="4"/>
      <c r="Q8" s="4"/>
      <c r="R8" s="4"/>
      <c r="S8" s="4"/>
      <c r="T8" s="4"/>
      <c r="U8" s="4"/>
      <c r="V8" s="95"/>
      <c r="X8" s="4"/>
      <c r="Y8" s="4"/>
    </row>
    <row r="9" spans="1:25" ht="15.75" customHeight="1" x14ac:dyDescent="0.3">
      <c r="A9" s="151">
        <v>1</v>
      </c>
      <c r="B9" s="153" t="s">
        <v>98</v>
      </c>
      <c r="C9" s="153" t="s">
        <v>99</v>
      </c>
      <c r="D9" s="153">
        <v>76</v>
      </c>
      <c r="E9" s="153">
        <v>91</v>
      </c>
      <c r="F9" s="153">
        <v>85</v>
      </c>
      <c r="G9" s="153">
        <f t="shared" si="0"/>
        <v>252</v>
      </c>
      <c r="H9" s="152">
        <v>4</v>
      </c>
      <c r="I9" s="27">
        <v>1013</v>
      </c>
      <c r="J9" s="28">
        <v>12</v>
      </c>
      <c r="M9" s="4"/>
      <c r="V9" s="4"/>
      <c r="W9" s="4"/>
    </row>
    <row r="10" spans="1:25" ht="15.75" customHeight="1" x14ac:dyDescent="0.3">
      <c r="A10" s="151">
        <v>2</v>
      </c>
      <c r="B10" s="153" t="s">
        <v>430</v>
      </c>
      <c r="C10" s="153" t="s">
        <v>134</v>
      </c>
      <c r="D10" s="153">
        <v>84</v>
      </c>
      <c r="E10" s="153">
        <v>83</v>
      </c>
      <c r="F10" s="153">
        <v>84</v>
      </c>
      <c r="G10" s="153">
        <f t="shared" si="0"/>
        <v>251</v>
      </c>
      <c r="H10" s="152">
        <v>3</v>
      </c>
      <c r="I10" s="153">
        <v>1018</v>
      </c>
      <c r="J10" s="154">
        <v>10</v>
      </c>
      <c r="M10" s="4"/>
    </row>
    <row r="11" spans="1:25" ht="15.75" customHeight="1" x14ac:dyDescent="0.3">
      <c r="A11" s="155">
        <v>5</v>
      </c>
      <c r="B11" s="30" t="s">
        <v>677</v>
      </c>
      <c r="C11" s="30" t="s">
        <v>42</v>
      </c>
      <c r="D11" s="156">
        <v>90</v>
      </c>
      <c r="E11" s="156">
        <v>92</v>
      </c>
      <c r="F11" s="156">
        <v>84</v>
      </c>
      <c r="G11" s="156">
        <f t="shared" si="0"/>
        <v>266</v>
      </c>
      <c r="H11" s="157">
        <v>5</v>
      </c>
      <c r="I11" s="156">
        <v>776</v>
      </c>
      <c r="J11" s="159">
        <v>10</v>
      </c>
      <c r="L11" s="142"/>
      <c r="V11" s="4"/>
      <c r="W11" s="4"/>
    </row>
    <row r="12" spans="1:25" ht="15.75" customHeight="1" x14ac:dyDescent="0.3">
      <c r="A12" s="142"/>
      <c r="L12" s="142"/>
    </row>
    <row r="13" spans="1:25" ht="15.75" customHeight="1" x14ac:dyDescent="0.3">
      <c r="A13" s="314"/>
      <c r="B13" s="144" t="s">
        <v>7</v>
      </c>
      <c r="C13" s="145" t="s">
        <v>1076</v>
      </c>
      <c r="D13" s="145"/>
      <c r="E13" s="145" t="s">
        <v>1077</v>
      </c>
      <c r="F13" s="144"/>
      <c r="G13" s="144"/>
      <c r="H13" s="144"/>
      <c r="I13" s="144"/>
      <c r="J13" s="144"/>
      <c r="L13" s="142"/>
    </row>
    <row r="14" spans="1:25" ht="15.75" customHeight="1" x14ac:dyDescent="0.3">
      <c r="A14" s="238">
        <v>3</v>
      </c>
      <c r="B14" s="315" t="s">
        <v>10</v>
      </c>
      <c r="C14" s="315" t="s">
        <v>11</v>
      </c>
      <c r="D14" s="316">
        <v>150</v>
      </c>
      <c r="E14" s="316">
        <v>20</v>
      </c>
      <c r="F14" s="316">
        <v>10</v>
      </c>
      <c r="G14" s="316" t="s">
        <v>12</v>
      </c>
      <c r="H14" s="316" t="s">
        <v>13</v>
      </c>
      <c r="I14" s="316" t="s">
        <v>14</v>
      </c>
      <c r="J14" s="317" t="s">
        <v>15</v>
      </c>
      <c r="L14" s="142"/>
    </row>
    <row r="15" spans="1:25" ht="15.75" customHeight="1" x14ac:dyDescent="0.3">
      <c r="A15" s="318">
        <v>7</v>
      </c>
      <c r="B15" s="320" t="s">
        <v>216</v>
      </c>
      <c r="C15" s="320" t="s">
        <v>99</v>
      </c>
      <c r="D15" s="320">
        <v>84</v>
      </c>
      <c r="E15" s="320">
        <v>84</v>
      </c>
      <c r="F15" s="320">
        <v>81</v>
      </c>
      <c r="G15" s="320">
        <f t="shared" ref="G15:G21" si="1">SUM(D15:F15)</f>
        <v>249</v>
      </c>
      <c r="H15" s="320">
        <v>6</v>
      </c>
      <c r="I15" s="320">
        <v>1001</v>
      </c>
      <c r="J15" s="322">
        <v>26</v>
      </c>
      <c r="L15" s="142"/>
    </row>
    <row r="16" spans="1:25" ht="15.75" customHeight="1" x14ac:dyDescent="0.3">
      <c r="A16" s="151">
        <v>6</v>
      </c>
      <c r="B16" s="153" t="s">
        <v>1078</v>
      </c>
      <c r="C16" s="153" t="s">
        <v>99</v>
      </c>
      <c r="D16" s="153">
        <v>86</v>
      </c>
      <c r="E16" s="153">
        <v>84</v>
      </c>
      <c r="F16" s="153">
        <v>80</v>
      </c>
      <c r="G16" s="153">
        <f t="shared" si="1"/>
        <v>250</v>
      </c>
      <c r="H16" s="152">
        <v>7</v>
      </c>
      <c r="I16" s="153">
        <v>965</v>
      </c>
      <c r="J16" s="154">
        <v>21</v>
      </c>
      <c r="L16" s="142"/>
    </row>
    <row r="17" spans="1:12" ht="15.75" customHeight="1" x14ac:dyDescent="0.3">
      <c r="A17" s="151">
        <v>4</v>
      </c>
      <c r="B17" s="153" t="s">
        <v>191</v>
      </c>
      <c r="C17" s="153" t="s">
        <v>99</v>
      </c>
      <c r="D17" s="153">
        <v>82</v>
      </c>
      <c r="E17" s="153">
        <v>85</v>
      </c>
      <c r="F17" s="153">
        <v>73</v>
      </c>
      <c r="G17" s="153">
        <f t="shared" si="1"/>
        <v>240</v>
      </c>
      <c r="H17" s="152">
        <v>4</v>
      </c>
      <c r="I17" s="153">
        <v>960</v>
      </c>
      <c r="J17" s="154">
        <v>19</v>
      </c>
      <c r="L17" s="142"/>
    </row>
    <row r="18" spans="1:12" ht="15.75" customHeight="1" x14ac:dyDescent="0.3">
      <c r="A18" s="151">
        <v>3</v>
      </c>
      <c r="B18" s="153" t="s">
        <v>431</v>
      </c>
      <c r="C18" s="153" t="s">
        <v>134</v>
      </c>
      <c r="D18" s="153">
        <v>72</v>
      </c>
      <c r="E18" s="153">
        <v>72</v>
      </c>
      <c r="F18" s="153">
        <v>78</v>
      </c>
      <c r="G18" s="153">
        <f t="shared" si="1"/>
        <v>222</v>
      </c>
      <c r="H18" s="152">
        <v>3</v>
      </c>
      <c r="I18" s="153">
        <v>937</v>
      </c>
      <c r="J18" s="154">
        <v>18</v>
      </c>
      <c r="L18" s="142"/>
    </row>
    <row r="19" spans="1:12" ht="15.75" customHeight="1" x14ac:dyDescent="0.3">
      <c r="A19" s="151">
        <v>2</v>
      </c>
      <c r="B19" s="153" t="s">
        <v>157</v>
      </c>
      <c r="C19" s="153" t="s">
        <v>99</v>
      </c>
      <c r="D19" s="153">
        <v>78</v>
      </c>
      <c r="E19" s="153">
        <v>85</v>
      </c>
      <c r="F19" s="153">
        <v>83</v>
      </c>
      <c r="G19" s="153">
        <f t="shared" si="1"/>
        <v>246</v>
      </c>
      <c r="H19" s="152">
        <v>5</v>
      </c>
      <c r="I19" s="153">
        <v>926</v>
      </c>
      <c r="J19" s="154">
        <v>16</v>
      </c>
      <c r="L19" s="142"/>
    </row>
    <row r="20" spans="1:12" ht="15.75" customHeight="1" x14ac:dyDescent="0.3">
      <c r="A20" s="151">
        <v>1</v>
      </c>
      <c r="B20" s="153" t="s">
        <v>443</v>
      </c>
      <c r="C20" s="153" t="s">
        <v>67</v>
      </c>
      <c r="D20" s="153">
        <v>71</v>
      </c>
      <c r="E20" s="153">
        <v>72</v>
      </c>
      <c r="F20" s="153">
        <v>69</v>
      </c>
      <c r="G20" s="153">
        <f t="shared" si="1"/>
        <v>212</v>
      </c>
      <c r="H20" s="152">
        <v>2</v>
      </c>
      <c r="I20" s="27">
        <v>836</v>
      </c>
      <c r="J20" s="28">
        <v>8</v>
      </c>
      <c r="L20" s="142"/>
    </row>
    <row r="21" spans="1:12" ht="15.75" customHeight="1" x14ac:dyDescent="0.3">
      <c r="A21" s="155">
        <v>5</v>
      </c>
      <c r="B21" s="156" t="s">
        <v>246</v>
      </c>
      <c r="C21" s="156" t="s">
        <v>99</v>
      </c>
      <c r="D21" s="156" t="s">
        <v>247</v>
      </c>
      <c r="E21" s="156"/>
      <c r="F21" s="156"/>
      <c r="G21" s="156">
        <f t="shared" si="1"/>
        <v>0</v>
      </c>
      <c r="H21" s="157">
        <v>0</v>
      </c>
      <c r="I21" s="156">
        <v>0</v>
      </c>
      <c r="J21" s="159">
        <v>0</v>
      </c>
      <c r="L21" s="142"/>
    </row>
    <row r="22" spans="1:12" ht="15.75" customHeight="1" x14ac:dyDescent="0.3">
      <c r="A22" s="142"/>
      <c r="L22" s="142"/>
    </row>
    <row r="23" spans="1:12" ht="15.75" customHeight="1" x14ac:dyDescent="0.3">
      <c r="A23" s="142"/>
      <c r="B23" s="144" t="s">
        <v>690</v>
      </c>
      <c r="L23" s="142"/>
    </row>
    <row r="24" spans="1:12" ht="15.75" customHeight="1" x14ac:dyDescent="0.3">
      <c r="A24" s="142"/>
      <c r="L24" s="142"/>
    </row>
    <row r="25" spans="1:12" ht="15.75" customHeight="1" x14ac:dyDescent="0.3">
      <c r="A25" s="142"/>
      <c r="B25" s="4" t="s">
        <v>1079</v>
      </c>
      <c r="C25" s="4"/>
      <c r="D25" s="4"/>
      <c r="E25" s="4"/>
      <c r="F25" s="39" t="s">
        <v>168</v>
      </c>
      <c r="G25" s="4"/>
      <c r="L25" s="142"/>
    </row>
    <row r="26" spans="1:12" ht="15.75" customHeight="1" x14ac:dyDescent="0.3">
      <c r="A26" s="142"/>
      <c r="B26" s="4" t="s">
        <v>169</v>
      </c>
      <c r="C26" s="4"/>
      <c r="D26" s="4"/>
      <c r="E26" s="4"/>
      <c r="F26" s="4"/>
      <c r="G26" s="4"/>
      <c r="L26" s="142"/>
    </row>
    <row r="27" spans="1:12" ht="15.75" customHeight="1" x14ac:dyDescent="0.3">
      <c r="A27" s="142"/>
      <c r="L27" s="142"/>
    </row>
    <row r="28" spans="1:12" ht="15.75" customHeight="1" x14ac:dyDescent="0.3">
      <c r="A28" s="142"/>
      <c r="L28" s="142"/>
    </row>
    <row r="29" spans="1:12" ht="15.75" customHeight="1" x14ac:dyDescent="0.3">
      <c r="A29" s="142"/>
      <c r="L29" s="142"/>
    </row>
    <row r="30" spans="1:12" ht="15.75" customHeight="1" x14ac:dyDescent="0.3">
      <c r="A30" s="142"/>
      <c r="L30" s="142"/>
    </row>
    <row r="31" spans="1:12" ht="15.75" customHeight="1" x14ac:dyDescent="0.3">
      <c r="A31" s="142"/>
      <c r="L31" s="142"/>
    </row>
    <row r="32" spans="1:12" ht="15.75" customHeight="1" x14ac:dyDescent="0.3">
      <c r="A32" s="142"/>
      <c r="L32" s="142"/>
    </row>
    <row r="33" spans="1:12" ht="15.75" customHeight="1" x14ac:dyDescent="0.3">
      <c r="A33" s="142"/>
      <c r="L33" s="142"/>
    </row>
    <row r="34" spans="1:12" ht="15.75" customHeight="1" x14ac:dyDescent="0.3">
      <c r="A34" s="142"/>
      <c r="L34" s="142"/>
    </row>
    <row r="35" spans="1:12" ht="15.75" customHeight="1" x14ac:dyDescent="0.3">
      <c r="A35" s="142"/>
      <c r="L35" s="142"/>
    </row>
    <row r="36" spans="1:12" ht="15.75" customHeight="1" x14ac:dyDescent="0.3">
      <c r="A36" s="142"/>
      <c r="L36" s="142"/>
    </row>
    <row r="37" spans="1:12" ht="15.75" customHeight="1" x14ac:dyDescent="0.3">
      <c r="A37" s="142"/>
      <c r="L37" s="142"/>
    </row>
    <row r="38" spans="1:12" ht="15.75" customHeight="1" x14ac:dyDescent="0.3">
      <c r="A38" s="142"/>
      <c r="L38" s="142"/>
    </row>
    <row r="39" spans="1:12" ht="15.75" customHeight="1" x14ac:dyDescent="0.3">
      <c r="A39" s="142"/>
      <c r="L39" s="142"/>
    </row>
    <row r="40" spans="1:12" ht="15.75" customHeight="1" x14ac:dyDescent="0.3">
      <c r="A40" s="142"/>
      <c r="L40" s="142"/>
    </row>
    <row r="41" spans="1:12" ht="15.75" customHeight="1" x14ac:dyDescent="0.3">
      <c r="A41" s="142"/>
      <c r="L41" s="142"/>
    </row>
    <row r="42" spans="1:12" ht="15.75" customHeight="1" x14ac:dyDescent="0.3">
      <c r="A42" s="142"/>
      <c r="L42" s="142"/>
    </row>
    <row r="43" spans="1:12" ht="15.75" customHeight="1" x14ac:dyDescent="0.3">
      <c r="A43" s="142"/>
      <c r="L43" s="142"/>
    </row>
    <row r="44" spans="1:12" ht="15.75" customHeight="1" x14ac:dyDescent="0.3">
      <c r="A44" s="142"/>
      <c r="L44" s="142"/>
    </row>
    <row r="45" spans="1:12" ht="15.75" customHeight="1" x14ac:dyDescent="0.3">
      <c r="A45" s="142"/>
      <c r="L45" s="142"/>
    </row>
    <row r="46" spans="1:12" ht="15.75" customHeight="1" x14ac:dyDescent="0.3">
      <c r="A46" s="142"/>
      <c r="L46" s="142"/>
    </row>
    <row r="47" spans="1:12" ht="15.75" customHeight="1" x14ac:dyDescent="0.3">
      <c r="A47" s="142"/>
      <c r="L47" s="142"/>
    </row>
    <row r="48" spans="1:12" ht="15.75" customHeight="1" x14ac:dyDescent="0.3">
      <c r="A48" s="142"/>
      <c r="L48" s="142"/>
    </row>
    <row r="49" spans="1:12" ht="15.75" customHeight="1" x14ac:dyDescent="0.3">
      <c r="A49" s="142"/>
      <c r="L49" s="142"/>
    </row>
    <row r="50" spans="1:12" ht="15.75" customHeight="1" x14ac:dyDescent="0.3">
      <c r="A50" s="142"/>
      <c r="L50" s="142"/>
    </row>
    <row r="51" spans="1:12" ht="15.75" customHeight="1" x14ac:dyDescent="0.3">
      <c r="A51" s="142"/>
      <c r="L51" s="142"/>
    </row>
    <row r="52" spans="1:12" ht="15.75" customHeight="1" x14ac:dyDescent="0.3">
      <c r="A52" s="142"/>
      <c r="L52" s="142"/>
    </row>
    <row r="53" spans="1:12" ht="15.75" customHeight="1" x14ac:dyDescent="0.3">
      <c r="A53" s="142"/>
      <c r="L53" s="142"/>
    </row>
    <row r="54" spans="1:12" ht="15.75" customHeight="1" x14ac:dyDescent="0.3">
      <c r="A54" s="142"/>
      <c r="L54" s="142"/>
    </row>
    <row r="55" spans="1:12" ht="15.75" customHeight="1" x14ac:dyDescent="0.3">
      <c r="A55" s="142"/>
      <c r="L55" s="142"/>
    </row>
    <row r="56" spans="1:12" ht="15.75" customHeight="1" x14ac:dyDescent="0.3">
      <c r="A56" s="142"/>
      <c r="L56" s="142"/>
    </row>
    <row r="57" spans="1:12" ht="15.75" customHeight="1" x14ac:dyDescent="0.3">
      <c r="A57" s="142"/>
      <c r="L57" s="142"/>
    </row>
    <row r="58" spans="1:12" ht="15.75" customHeight="1" x14ac:dyDescent="0.3">
      <c r="A58" s="142"/>
      <c r="L58" s="142"/>
    </row>
    <row r="59" spans="1:12" ht="15.75" customHeight="1" x14ac:dyDescent="0.3">
      <c r="A59" s="142"/>
      <c r="L59" s="142"/>
    </row>
    <row r="60" spans="1:12" ht="15.75" customHeight="1" x14ac:dyDescent="0.3">
      <c r="A60" s="142"/>
      <c r="L60" s="142"/>
    </row>
    <row r="61" spans="1:12" ht="15.75" customHeight="1" x14ac:dyDescent="0.3">
      <c r="A61" s="142"/>
      <c r="L61" s="142"/>
    </row>
    <row r="62" spans="1:12" ht="15.75" customHeight="1" x14ac:dyDescent="0.3">
      <c r="A62" s="142"/>
      <c r="L62" s="142"/>
    </row>
    <row r="63" spans="1:12" ht="15.75" customHeight="1" x14ac:dyDescent="0.3">
      <c r="A63" s="142"/>
      <c r="L63" s="142"/>
    </row>
    <row r="64" spans="1:12" ht="15.75" customHeight="1" x14ac:dyDescent="0.3">
      <c r="A64" s="142"/>
      <c r="L64" s="142"/>
    </row>
    <row r="65" spans="1:12" ht="15.75" customHeight="1" x14ac:dyDescent="0.3">
      <c r="A65" s="142"/>
      <c r="L65" s="142"/>
    </row>
    <row r="66" spans="1:12" ht="15.75" customHeight="1" x14ac:dyDescent="0.3">
      <c r="A66" s="142"/>
      <c r="L66" s="142"/>
    </row>
    <row r="67" spans="1:12" ht="15.75" customHeight="1" x14ac:dyDescent="0.3">
      <c r="A67" s="142"/>
      <c r="L67" s="142"/>
    </row>
    <row r="68" spans="1:12" ht="15.75" customHeight="1" x14ac:dyDescent="0.3">
      <c r="A68" s="142"/>
      <c r="L68" s="142"/>
    </row>
    <row r="69" spans="1:12" x14ac:dyDescent="0.3">
      <c r="A69" s="142"/>
      <c r="L69" s="142"/>
    </row>
    <row r="70" spans="1:12" x14ac:dyDescent="0.3">
      <c r="A70" s="142"/>
      <c r="L70" s="142"/>
    </row>
    <row r="71" spans="1:12" x14ac:dyDescent="0.3">
      <c r="A71" s="142"/>
      <c r="L71" s="142"/>
    </row>
    <row r="72" spans="1:12" x14ac:dyDescent="0.3">
      <c r="A72" s="142"/>
      <c r="L72" s="142"/>
    </row>
    <row r="73" spans="1:12" x14ac:dyDescent="0.3">
      <c r="A73" s="142"/>
      <c r="L73" s="142"/>
    </row>
    <row r="74" spans="1:12" x14ac:dyDescent="0.3">
      <c r="A74" s="142"/>
      <c r="L74" s="142"/>
    </row>
    <row r="75" spans="1:12" x14ac:dyDescent="0.3">
      <c r="A75" s="142"/>
      <c r="L75" s="142"/>
    </row>
    <row r="76" spans="1:12" x14ac:dyDescent="0.3">
      <c r="A76" s="142"/>
      <c r="L76" s="142"/>
    </row>
    <row r="77" spans="1:12" x14ac:dyDescent="0.3">
      <c r="A77" s="142"/>
      <c r="L77" s="142"/>
    </row>
    <row r="78" spans="1:12" x14ac:dyDescent="0.3">
      <c r="A78" s="142"/>
      <c r="L78" s="142"/>
    </row>
    <row r="79" spans="1:12" x14ac:dyDescent="0.3">
      <c r="A79" s="142"/>
      <c r="L79" s="142"/>
    </row>
    <row r="80" spans="1:12" x14ac:dyDescent="0.3">
      <c r="A80" s="142"/>
      <c r="L80" s="142"/>
    </row>
    <row r="81" spans="1:12" x14ac:dyDescent="0.3">
      <c r="A81" s="142"/>
      <c r="L81" s="142"/>
    </row>
    <row r="82" spans="1:12" x14ac:dyDescent="0.3">
      <c r="A82" s="142"/>
      <c r="L82" s="142"/>
    </row>
    <row r="83" spans="1:12" x14ac:dyDescent="0.3">
      <c r="A83" s="142"/>
      <c r="L83" s="142"/>
    </row>
    <row r="84" spans="1:12" x14ac:dyDescent="0.3">
      <c r="A84" s="142"/>
      <c r="L84" s="142"/>
    </row>
    <row r="85" spans="1:12" x14ac:dyDescent="0.3">
      <c r="A85" s="142"/>
      <c r="L85" s="142"/>
    </row>
    <row r="86" spans="1:12" x14ac:dyDescent="0.3">
      <c r="A86" s="142"/>
      <c r="L86" s="142"/>
    </row>
    <row r="87" spans="1:12" x14ac:dyDescent="0.3">
      <c r="A87" s="142"/>
      <c r="L87" s="142"/>
    </row>
    <row r="88" spans="1:12" x14ac:dyDescent="0.3">
      <c r="A88" s="142"/>
      <c r="L88" s="142"/>
    </row>
    <row r="89" spans="1:12" x14ac:dyDescent="0.3">
      <c r="A89" s="142"/>
      <c r="L89" s="142"/>
    </row>
    <row r="90" spans="1:12" x14ac:dyDescent="0.3">
      <c r="A90" s="142"/>
      <c r="L90" s="142"/>
    </row>
    <row r="91" spans="1:12" x14ac:dyDescent="0.3">
      <c r="A91" s="142"/>
      <c r="L91" s="142"/>
    </row>
    <row r="92" spans="1:12" x14ac:dyDescent="0.3">
      <c r="A92" s="142"/>
      <c r="L92" s="142"/>
    </row>
    <row r="93" spans="1:12" x14ac:dyDescent="0.3">
      <c r="A93" s="142"/>
      <c r="L93" s="142"/>
    </row>
    <row r="94" spans="1:12" x14ac:dyDescent="0.3">
      <c r="A94" s="142"/>
      <c r="L94" s="142"/>
    </row>
    <row r="95" spans="1:12" x14ac:dyDescent="0.3">
      <c r="A95" s="142"/>
      <c r="L95" s="142"/>
    </row>
    <row r="96" spans="1:12" x14ac:dyDescent="0.3">
      <c r="A96" s="142"/>
      <c r="L96" s="142"/>
    </row>
    <row r="97" spans="1:12" x14ac:dyDescent="0.3">
      <c r="A97" s="142"/>
      <c r="L97" s="142"/>
    </row>
    <row r="98" spans="1:12" x14ac:dyDescent="0.3">
      <c r="A98" s="142"/>
      <c r="L98" s="142"/>
    </row>
    <row r="99" spans="1:12" x14ac:dyDescent="0.3">
      <c r="A99" s="142"/>
      <c r="L99" s="142"/>
    </row>
    <row r="100" spans="1:12" x14ac:dyDescent="0.3">
      <c r="A100" s="142"/>
      <c r="L100" s="142"/>
    </row>
    <row r="101" spans="1:12" x14ac:dyDescent="0.3">
      <c r="A101" s="142"/>
      <c r="L101" s="142"/>
    </row>
    <row r="102" spans="1:12" x14ac:dyDescent="0.3">
      <c r="A102" s="142"/>
      <c r="L102" s="142"/>
    </row>
    <row r="103" spans="1:12" x14ac:dyDescent="0.3">
      <c r="A103" s="142"/>
      <c r="L103" s="142"/>
    </row>
    <row r="104" spans="1:12" x14ac:dyDescent="0.3">
      <c r="A104" s="142"/>
      <c r="L104" s="142"/>
    </row>
    <row r="105" spans="1:12" x14ac:dyDescent="0.3">
      <c r="A105" s="142"/>
      <c r="L105" s="142"/>
    </row>
    <row r="106" spans="1:12" x14ac:dyDescent="0.3">
      <c r="A106" s="142"/>
      <c r="L106" s="142"/>
    </row>
    <row r="107" spans="1:12" x14ac:dyDescent="0.3">
      <c r="A107" s="142"/>
      <c r="L107" s="142"/>
    </row>
    <row r="108" spans="1:12" x14ac:dyDescent="0.3">
      <c r="A108" s="142"/>
      <c r="L108" s="142"/>
    </row>
    <row r="109" spans="1:12" x14ac:dyDescent="0.3">
      <c r="A109" s="142"/>
      <c r="L109" s="142"/>
    </row>
    <row r="110" spans="1:12" x14ac:dyDescent="0.3">
      <c r="A110" s="142"/>
      <c r="L110" s="142"/>
    </row>
    <row r="111" spans="1:12" x14ac:dyDescent="0.3">
      <c r="A111" s="142"/>
      <c r="L111" s="142"/>
    </row>
    <row r="112" spans="1:12" x14ac:dyDescent="0.3">
      <c r="A112" s="142"/>
      <c r="L112" s="142"/>
    </row>
    <row r="113" spans="1:12" x14ac:dyDescent="0.3">
      <c r="A113" s="142"/>
      <c r="L113" s="142"/>
    </row>
    <row r="114" spans="1:12" x14ac:dyDescent="0.3">
      <c r="A114" s="142"/>
      <c r="L114" s="142"/>
    </row>
    <row r="115" spans="1:12" x14ac:dyDescent="0.3">
      <c r="A115" s="142"/>
      <c r="L115" s="142"/>
    </row>
    <row r="116" spans="1:12" x14ac:dyDescent="0.3">
      <c r="A116" s="142"/>
      <c r="L116" s="142"/>
    </row>
    <row r="117" spans="1:12" x14ac:dyDescent="0.3">
      <c r="A117" s="142"/>
      <c r="L117" s="142"/>
    </row>
    <row r="118" spans="1:12" x14ac:dyDescent="0.3">
      <c r="A118" s="142"/>
      <c r="L118" s="142"/>
    </row>
    <row r="119" spans="1:12" x14ac:dyDescent="0.3">
      <c r="A119" s="142"/>
      <c r="L119" s="142"/>
    </row>
    <row r="120" spans="1:12" x14ac:dyDescent="0.3">
      <c r="A120" s="142"/>
      <c r="L120" s="142"/>
    </row>
    <row r="121" spans="1:12" x14ac:dyDescent="0.3">
      <c r="A121" s="142"/>
      <c r="L121" s="142"/>
    </row>
    <row r="122" spans="1:12" x14ac:dyDescent="0.3">
      <c r="A122" s="142"/>
      <c r="L122" s="142"/>
    </row>
    <row r="123" spans="1:12" x14ac:dyDescent="0.3">
      <c r="A123" s="142"/>
      <c r="L123" s="142"/>
    </row>
    <row r="124" spans="1:12" x14ac:dyDescent="0.3">
      <c r="A124" s="142"/>
      <c r="L124" s="142"/>
    </row>
    <row r="125" spans="1:12" x14ac:dyDescent="0.3">
      <c r="A125" s="142"/>
      <c r="L125" s="142"/>
    </row>
    <row r="126" spans="1:12" x14ac:dyDescent="0.3">
      <c r="A126" s="142"/>
      <c r="L126" s="142"/>
    </row>
    <row r="127" spans="1:12" x14ac:dyDescent="0.3">
      <c r="A127" s="142"/>
      <c r="L127" s="142"/>
    </row>
    <row r="128" spans="1:12" x14ac:dyDescent="0.3">
      <c r="A128" s="142"/>
      <c r="L128" s="142"/>
    </row>
    <row r="129" spans="1:12" x14ac:dyDescent="0.3">
      <c r="A129" s="142"/>
      <c r="L129" s="142"/>
    </row>
    <row r="130" spans="1:12" x14ac:dyDescent="0.3">
      <c r="A130" s="142"/>
      <c r="L130" s="142"/>
    </row>
  </sheetData>
  <hyperlinks>
    <hyperlink ref="B2" location="'Index'!A3" tooltip="Go to the Index sheet" display="á" xr:uid="{C3E5212D-76C5-4D7B-AD74-5438009951A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629F-2006-4336-A13E-B60EEF824375}">
  <sheetPr codeName="Sheet6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3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2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3" t="s">
        <v>3</v>
      </c>
      <c r="J2" s="64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278</v>
      </c>
      <c r="B4" s="66"/>
      <c r="C4" s="67">
        <v>527</v>
      </c>
      <c r="D4" s="66"/>
      <c r="E4" s="68" t="s">
        <v>15</v>
      </c>
      <c r="F4" s="69">
        <f>SUM(F5:F7)</f>
        <v>526</v>
      </c>
      <c r="G4" s="70" t="s">
        <v>279</v>
      </c>
      <c r="H4" s="65" t="s">
        <v>280</v>
      </c>
      <c r="I4" s="66"/>
      <c r="J4" s="67">
        <v>534</v>
      </c>
      <c r="K4" s="66"/>
      <c r="L4" s="68" t="s">
        <v>15</v>
      </c>
      <c r="M4" s="69">
        <f>SUM(M5:M7)</f>
        <v>541</v>
      </c>
      <c r="N4" s="52"/>
    </row>
    <row r="5" spans="1:25" ht="15.75" customHeight="1" x14ac:dyDescent="0.3">
      <c r="A5" s="71" t="s">
        <v>97</v>
      </c>
      <c r="B5" s="23">
        <v>44</v>
      </c>
      <c r="C5" s="23">
        <v>43</v>
      </c>
      <c r="D5" s="23">
        <v>42</v>
      </c>
      <c r="E5" s="23">
        <v>44</v>
      </c>
      <c r="F5" s="72">
        <f>SUM(B5:E5)</f>
        <v>173</v>
      </c>
      <c r="G5" s="52"/>
      <c r="H5" s="71" t="s">
        <v>22</v>
      </c>
      <c r="I5" s="23">
        <v>46</v>
      </c>
      <c r="J5" s="23">
        <v>45</v>
      </c>
      <c r="K5" s="23">
        <v>47</v>
      </c>
      <c r="L5" s="23">
        <v>46</v>
      </c>
      <c r="M5" s="72">
        <f>SUM(I5:L5)</f>
        <v>184</v>
      </c>
      <c r="N5" s="52"/>
    </row>
    <row r="6" spans="1:25" ht="15.75" customHeight="1" x14ac:dyDescent="0.3">
      <c r="A6" s="73" t="s">
        <v>24</v>
      </c>
      <c r="B6" s="22">
        <v>46</v>
      </c>
      <c r="C6" s="22">
        <v>47</v>
      </c>
      <c r="D6" s="22">
        <v>48</v>
      </c>
      <c r="E6" s="22">
        <v>47</v>
      </c>
      <c r="F6" s="24">
        <f>SUM(B6:E6)</f>
        <v>188</v>
      </c>
      <c r="G6" s="52"/>
      <c r="H6" s="73" t="s">
        <v>64</v>
      </c>
      <c r="I6" s="22">
        <v>46</v>
      </c>
      <c r="J6" s="22">
        <v>44</v>
      </c>
      <c r="K6" s="22">
        <v>46</v>
      </c>
      <c r="L6" s="22">
        <v>47</v>
      </c>
      <c r="M6" s="24">
        <f>SUM(I6:L6)</f>
        <v>183</v>
      </c>
      <c r="N6" s="52"/>
    </row>
    <row r="7" spans="1:25" ht="15.75" customHeight="1" x14ac:dyDescent="0.3">
      <c r="A7" s="74" t="s">
        <v>129</v>
      </c>
      <c r="B7" s="30">
        <v>41</v>
      </c>
      <c r="C7" s="30">
        <v>46</v>
      </c>
      <c r="D7" s="30">
        <v>41</v>
      </c>
      <c r="E7" s="30">
        <v>37</v>
      </c>
      <c r="F7" s="32">
        <f>SUM(B7:E7)</f>
        <v>165</v>
      </c>
      <c r="G7" s="52"/>
      <c r="H7" s="74" t="s">
        <v>71</v>
      </c>
      <c r="I7" s="30">
        <v>43</v>
      </c>
      <c r="J7" s="30">
        <v>42</v>
      </c>
      <c r="K7" s="30">
        <v>43</v>
      </c>
      <c r="L7" s="30">
        <v>46</v>
      </c>
      <c r="M7" s="32">
        <f>SUM(I7:L7)</f>
        <v>174</v>
      </c>
      <c r="N7" s="52"/>
    </row>
    <row r="8" spans="1:25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75"/>
    </row>
    <row r="9" spans="1:25" ht="15.75" customHeight="1" x14ac:dyDescent="0.3">
      <c r="A9" s="65" t="s">
        <v>281</v>
      </c>
      <c r="B9" s="66"/>
      <c r="C9" s="67">
        <v>545</v>
      </c>
      <c r="D9" s="66"/>
      <c r="E9" s="68" t="s">
        <v>15</v>
      </c>
      <c r="F9" s="69">
        <f>SUM(F10:F12)</f>
        <v>351</v>
      </c>
      <c r="G9" s="70" t="s">
        <v>279</v>
      </c>
      <c r="H9" s="65" t="s">
        <v>282</v>
      </c>
      <c r="I9" s="66"/>
      <c r="J9" s="67">
        <v>515</v>
      </c>
      <c r="K9" s="66"/>
      <c r="L9" s="68" t="s">
        <v>15</v>
      </c>
      <c r="M9" s="69">
        <f>SUM(M10:M12)</f>
        <v>512</v>
      </c>
      <c r="N9" s="52"/>
    </row>
    <row r="10" spans="1:25" ht="15.75" customHeight="1" x14ac:dyDescent="0.3">
      <c r="A10" s="71" t="s">
        <v>46</v>
      </c>
      <c r="B10" s="23">
        <v>45</v>
      </c>
      <c r="C10" s="23">
        <v>44</v>
      </c>
      <c r="D10" s="23">
        <v>44</v>
      </c>
      <c r="E10" s="23">
        <v>45</v>
      </c>
      <c r="F10" s="72">
        <f>SUM(B10:E10)</f>
        <v>178</v>
      </c>
      <c r="G10" s="52"/>
      <c r="H10" s="71" t="s">
        <v>98</v>
      </c>
      <c r="I10" s="23">
        <v>44</v>
      </c>
      <c r="J10" s="23">
        <v>43</v>
      </c>
      <c r="K10" s="23">
        <v>44</v>
      </c>
      <c r="L10" s="23">
        <v>43</v>
      </c>
      <c r="M10" s="72">
        <f>SUM(I10:L10)</f>
        <v>174</v>
      </c>
      <c r="N10" s="52"/>
    </row>
    <row r="11" spans="1:25" ht="15.75" customHeight="1" x14ac:dyDescent="0.3">
      <c r="A11" s="73" t="s">
        <v>41</v>
      </c>
      <c r="B11" s="22" t="s">
        <v>43</v>
      </c>
      <c r="C11" s="22"/>
      <c r="D11" s="22"/>
      <c r="E11" s="22"/>
      <c r="F11" s="24">
        <f>SUM(B11:E11)</f>
        <v>0</v>
      </c>
      <c r="G11" s="52"/>
      <c r="H11" s="73" t="s">
        <v>103</v>
      </c>
      <c r="I11" s="22">
        <v>40</v>
      </c>
      <c r="J11" s="22">
        <v>43</v>
      </c>
      <c r="K11" s="22">
        <v>43</v>
      </c>
      <c r="L11" s="22">
        <v>45</v>
      </c>
      <c r="M11" s="24">
        <f>SUM(I11:L11)</f>
        <v>171</v>
      </c>
      <c r="N11" s="52"/>
    </row>
    <row r="12" spans="1:25" ht="15.75" customHeight="1" x14ac:dyDescent="0.3">
      <c r="A12" s="74" t="s">
        <v>63</v>
      </c>
      <c r="B12" s="30">
        <v>44</v>
      </c>
      <c r="C12" s="30">
        <v>43</v>
      </c>
      <c r="D12" s="30">
        <v>46</v>
      </c>
      <c r="E12" s="30">
        <v>40</v>
      </c>
      <c r="F12" s="32">
        <f>SUM(B12:E12)</f>
        <v>173</v>
      </c>
      <c r="G12" s="52"/>
      <c r="H12" s="74" t="s">
        <v>127</v>
      </c>
      <c r="I12" s="30">
        <v>44</v>
      </c>
      <c r="J12" s="30">
        <v>44</v>
      </c>
      <c r="K12" s="30">
        <v>43</v>
      </c>
      <c r="L12" s="30">
        <v>36</v>
      </c>
      <c r="M12" s="32">
        <f>SUM(I12:L12)</f>
        <v>167</v>
      </c>
      <c r="N12" s="5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25" ht="15.75" customHeight="1" x14ac:dyDescent="0.3">
      <c r="A14" s="65" t="s">
        <v>283</v>
      </c>
      <c r="B14" s="66"/>
      <c r="C14" s="67">
        <v>536</v>
      </c>
      <c r="D14" s="66"/>
      <c r="E14" s="68" t="s">
        <v>15</v>
      </c>
      <c r="F14" s="69">
        <f>SUM(F15:F17)</f>
        <v>521</v>
      </c>
      <c r="G14" s="70" t="s">
        <v>279</v>
      </c>
      <c r="H14" s="65" t="s">
        <v>284</v>
      </c>
      <c r="I14" s="66"/>
      <c r="J14" s="67">
        <v>552</v>
      </c>
      <c r="K14" s="66"/>
      <c r="L14" s="68" t="s">
        <v>15</v>
      </c>
      <c r="M14" s="69">
        <f>SUM(M15:M17)</f>
        <v>555</v>
      </c>
      <c r="N14" s="52"/>
    </row>
    <row r="15" spans="1:25" ht="15.75" customHeight="1" x14ac:dyDescent="0.3">
      <c r="A15" s="71" t="s">
        <v>101</v>
      </c>
      <c r="B15" s="23">
        <v>43</v>
      </c>
      <c r="C15" s="23">
        <v>42</v>
      </c>
      <c r="D15" s="23">
        <v>40</v>
      </c>
      <c r="E15" s="23">
        <v>43</v>
      </c>
      <c r="F15" s="72">
        <f>SUM(B15:E15)</f>
        <v>168</v>
      </c>
      <c r="G15" s="52"/>
      <c r="H15" s="71" t="s">
        <v>16</v>
      </c>
      <c r="I15" s="23">
        <v>48</v>
      </c>
      <c r="J15" s="23">
        <v>46</v>
      </c>
      <c r="K15" s="23">
        <v>45</v>
      </c>
      <c r="L15" s="23">
        <v>49</v>
      </c>
      <c r="M15" s="72">
        <f>SUM(I15:L15)</f>
        <v>188</v>
      </c>
      <c r="N15" s="52"/>
    </row>
    <row r="16" spans="1:25" ht="15.75" customHeight="1" x14ac:dyDescent="0.3">
      <c r="A16" s="73" t="s">
        <v>47</v>
      </c>
      <c r="B16" s="22">
        <v>45</v>
      </c>
      <c r="C16" s="22">
        <v>43</v>
      </c>
      <c r="D16" s="22">
        <v>40</v>
      </c>
      <c r="E16" s="22">
        <v>46</v>
      </c>
      <c r="F16" s="24">
        <f>SUM(B16:E16)</f>
        <v>174</v>
      </c>
      <c r="G16" s="52"/>
      <c r="H16" s="73" t="s">
        <v>54</v>
      </c>
      <c r="I16" s="22">
        <v>45</v>
      </c>
      <c r="J16" s="22">
        <v>47</v>
      </c>
      <c r="K16" s="22">
        <v>47</v>
      </c>
      <c r="L16" s="22">
        <v>47</v>
      </c>
      <c r="M16" s="24">
        <f>SUM(I16:L16)</f>
        <v>186</v>
      </c>
      <c r="N16" s="52"/>
    </row>
    <row r="17" spans="1:20" ht="15.75" customHeight="1" x14ac:dyDescent="0.3">
      <c r="A17" s="74" t="s">
        <v>44</v>
      </c>
      <c r="B17" s="30">
        <v>44</v>
      </c>
      <c r="C17" s="30">
        <v>43</v>
      </c>
      <c r="D17" s="30">
        <v>46</v>
      </c>
      <c r="E17" s="30">
        <v>46</v>
      </c>
      <c r="F17" s="32">
        <f>SUM(B17:E17)</f>
        <v>179</v>
      </c>
      <c r="G17" s="52"/>
      <c r="H17" s="74" t="s">
        <v>39</v>
      </c>
      <c r="I17" s="30">
        <v>46</v>
      </c>
      <c r="J17" s="30">
        <v>44</v>
      </c>
      <c r="K17" s="30">
        <v>46</v>
      </c>
      <c r="L17" s="30">
        <v>45</v>
      </c>
      <c r="M17" s="32">
        <f>SUM(I17:L17)</f>
        <v>181</v>
      </c>
      <c r="N17" s="52"/>
    </row>
    <row r="18" spans="1:2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20" ht="15.75" customHeight="1" x14ac:dyDescent="0.3">
      <c r="H19" s="76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290</v>
      </c>
      <c r="H20" s="77" t="s">
        <v>284</v>
      </c>
      <c r="I20" s="23">
        <v>4</v>
      </c>
      <c r="J20" s="23">
        <v>4</v>
      </c>
      <c r="K20" s="23"/>
      <c r="L20" s="23"/>
      <c r="M20" s="23">
        <v>2229</v>
      </c>
      <c r="N20" s="72">
        <v>8</v>
      </c>
    </row>
    <row r="21" spans="1:20" ht="15.75" customHeight="1" x14ac:dyDescent="0.3">
      <c r="B21" s="78" t="s">
        <v>291</v>
      </c>
      <c r="H21" s="73" t="s">
        <v>280</v>
      </c>
      <c r="I21" s="22">
        <v>4</v>
      </c>
      <c r="J21" s="22">
        <v>3</v>
      </c>
      <c r="K21" s="22"/>
      <c r="L21" s="22">
        <v>1</v>
      </c>
      <c r="M21" s="22">
        <v>2149</v>
      </c>
      <c r="N21" s="24">
        <v>6</v>
      </c>
    </row>
    <row r="22" spans="1:20" ht="15.75" customHeight="1" x14ac:dyDescent="0.3">
      <c r="B22" s="9" t="s">
        <v>292</v>
      </c>
      <c r="H22" s="73" t="s">
        <v>281</v>
      </c>
      <c r="I22" s="22">
        <v>4</v>
      </c>
      <c r="J22" s="22">
        <v>2</v>
      </c>
      <c r="K22" s="22"/>
      <c r="L22" s="22">
        <v>2</v>
      </c>
      <c r="M22" s="22">
        <v>1987</v>
      </c>
      <c r="N22" s="24">
        <v>4</v>
      </c>
    </row>
    <row r="23" spans="1:20" ht="15.75" customHeight="1" x14ac:dyDescent="0.3">
      <c r="H23" s="73" t="s">
        <v>283</v>
      </c>
      <c r="I23" s="22">
        <v>4</v>
      </c>
      <c r="J23" s="22">
        <v>1</v>
      </c>
      <c r="K23" s="22"/>
      <c r="L23" s="22">
        <v>3</v>
      </c>
      <c r="M23" s="22">
        <v>2123</v>
      </c>
      <c r="N23" s="24">
        <v>2</v>
      </c>
    </row>
    <row r="24" spans="1:20" ht="15.75" customHeight="1" x14ac:dyDescent="0.3">
      <c r="H24" s="73" t="s">
        <v>282</v>
      </c>
      <c r="I24" s="22">
        <v>4</v>
      </c>
      <c r="J24" s="22">
        <v>1</v>
      </c>
      <c r="K24" s="22"/>
      <c r="L24" s="22">
        <v>3</v>
      </c>
      <c r="M24" s="22">
        <v>2024</v>
      </c>
      <c r="N24" s="24">
        <v>2</v>
      </c>
    </row>
    <row r="25" spans="1:20" ht="15.75" customHeight="1" x14ac:dyDescent="0.3">
      <c r="H25" s="74" t="s">
        <v>278</v>
      </c>
      <c r="I25" s="35">
        <v>4</v>
      </c>
      <c r="J25" s="35">
        <v>1</v>
      </c>
      <c r="K25" s="35"/>
      <c r="L25" s="35">
        <v>3</v>
      </c>
      <c r="M25" s="35">
        <v>1934</v>
      </c>
      <c r="N25" s="36">
        <v>2</v>
      </c>
    </row>
    <row r="26" spans="1:20" ht="15.75" customHeight="1" x14ac:dyDescent="0.3">
      <c r="H26" s="79"/>
    </row>
    <row r="27" spans="1:20" ht="15.75" customHeight="1" x14ac:dyDescent="0.3">
      <c r="A27" s="80"/>
      <c r="B27" s="80"/>
      <c r="C27" s="80"/>
      <c r="D27" s="80"/>
      <c r="E27" s="80"/>
      <c r="F27" s="80"/>
      <c r="G27" s="81"/>
      <c r="H27" s="80"/>
      <c r="I27" s="80"/>
      <c r="J27" s="80"/>
      <c r="K27" s="80"/>
      <c r="L27" s="80"/>
      <c r="M27" s="80"/>
      <c r="N27" s="80"/>
      <c r="P27" s="82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293</v>
      </c>
      <c r="B30" s="66"/>
      <c r="C30" s="67">
        <v>513</v>
      </c>
      <c r="D30" s="66"/>
      <c r="E30" s="68" t="s">
        <v>15</v>
      </c>
      <c r="F30" s="69">
        <f>SUM(F31:F33)</f>
        <v>534</v>
      </c>
      <c r="G30" s="70" t="s">
        <v>279</v>
      </c>
      <c r="H30" s="65" t="s">
        <v>294</v>
      </c>
      <c r="I30" s="66"/>
      <c r="J30" s="67">
        <v>498</v>
      </c>
      <c r="K30" s="66"/>
      <c r="L30" s="68" t="s">
        <v>15</v>
      </c>
      <c r="M30" s="69">
        <f>SUM(M31:M33)</f>
        <v>505</v>
      </c>
      <c r="N30" s="52"/>
      <c r="O30" s="52"/>
      <c r="P30"/>
      <c r="Q30"/>
      <c r="R30"/>
      <c r="S30"/>
      <c r="T30"/>
    </row>
    <row r="31" spans="1:20" ht="15.75" customHeight="1" x14ac:dyDescent="0.3">
      <c r="A31" s="71" t="s">
        <v>117</v>
      </c>
      <c r="B31" s="23">
        <v>45</v>
      </c>
      <c r="C31" s="23">
        <v>42</v>
      </c>
      <c r="D31" s="23">
        <v>44</v>
      </c>
      <c r="E31" s="23">
        <v>40</v>
      </c>
      <c r="F31" s="72">
        <f>SUM(B31:E31)</f>
        <v>171</v>
      </c>
      <c r="G31" s="52"/>
      <c r="H31" s="71" t="s">
        <v>158</v>
      </c>
      <c r="I31" s="23">
        <v>44</v>
      </c>
      <c r="J31" s="23">
        <v>38</v>
      </c>
      <c r="K31" s="23">
        <v>40</v>
      </c>
      <c r="L31" s="23">
        <v>41</v>
      </c>
      <c r="M31" s="72">
        <f>SUM(I31:L31)</f>
        <v>163</v>
      </c>
      <c r="N31" s="52"/>
      <c r="O31" s="52"/>
      <c r="P31"/>
      <c r="Q31"/>
      <c r="R31"/>
      <c r="S31"/>
      <c r="T31"/>
    </row>
    <row r="32" spans="1:20" ht="15.75" customHeight="1" x14ac:dyDescent="0.3">
      <c r="A32" s="73" t="s">
        <v>92</v>
      </c>
      <c r="B32" s="22">
        <v>40</v>
      </c>
      <c r="C32" s="22">
        <v>46</v>
      </c>
      <c r="D32" s="22">
        <v>48</v>
      </c>
      <c r="E32" s="22">
        <v>45</v>
      </c>
      <c r="F32" s="24">
        <f>SUM(B32:E32)</f>
        <v>179</v>
      </c>
      <c r="G32" s="52"/>
      <c r="H32" s="73" t="s">
        <v>102</v>
      </c>
      <c r="I32" s="22">
        <v>42</v>
      </c>
      <c r="J32" s="22">
        <v>47</v>
      </c>
      <c r="K32" s="22">
        <v>46</v>
      </c>
      <c r="L32" s="22">
        <v>39</v>
      </c>
      <c r="M32" s="24">
        <f>SUM(I32:L32)</f>
        <v>174</v>
      </c>
      <c r="N32" s="52"/>
      <c r="O32" s="52"/>
      <c r="P32"/>
      <c r="Q32"/>
      <c r="R32"/>
      <c r="S32"/>
      <c r="T32"/>
    </row>
    <row r="33" spans="1:20" ht="15.75" customHeight="1" x14ac:dyDescent="0.3">
      <c r="A33" s="74" t="s">
        <v>56</v>
      </c>
      <c r="B33" s="30">
        <v>48</v>
      </c>
      <c r="C33" s="30">
        <v>46</v>
      </c>
      <c r="D33" s="30">
        <v>44</v>
      </c>
      <c r="E33" s="30">
        <v>46</v>
      </c>
      <c r="F33" s="32">
        <f>SUM(B33:E33)</f>
        <v>184</v>
      </c>
      <c r="G33" s="52"/>
      <c r="H33" s="74" t="s">
        <v>151</v>
      </c>
      <c r="I33" s="30">
        <v>42</v>
      </c>
      <c r="J33" s="30">
        <v>42</v>
      </c>
      <c r="K33" s="30">
        <v>42</v>
      </c>
      <c r="L33" s="30">
        <v>42</v>
      </c>
      <c r="M33" s="32">
        <f>SUM(I33:L33)</f>
        <v>168</v>
      </c>
      <c r="N33" s="52"/>
      <c r="O33" s="52"/>
      <c r="P33"/>
      <c r="Q33"/>
      <c r="R33"/>
      <c r="S33"/>
      <c r="T33"/>
    </row>
    <row r="34" spans="1:20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ht="15.75" customHeight="1" x14ac:dyDescent="0.3">
      <c r="A35" s="65" t="s">
        <v>295</v>
      </c>
      <c r="B35" s="66"/>
      <c r="C35" s="67">
        <v>493</v>
      </c>
      <c r="D35" s="66"/>
      <c r="E35" s="68" t="s">
        <v>15</v>
      </c>
      <c r="F35" s="69">
        <f>SUM(F36:F38)</f>
        <v>488</v>
      </c>
      <c r="G35" s="70" t="s">
        <v>279</v>
      </c>
      <c r="H35" s="65" t="s">
        <v>296</v>
      </c>
      <c r="I35" s="66"/>
      <c r="J35" s="67">
        <v>501</v>
      </c>
      <c r="K35" s="66"/>
      <c r="L35" s="68" t="s">
        <v>15</v>
      </c>
      <c r="M35" s="69">
        <f>SUM(M36:M38)</f>
        <v>505</v>
      </c>
      <c r="N35" s="52"/>
      <c r="O35" s="52"/>
      <c r="P35"/>
      <c r="Q35"/>
      <c r="R35"/>
      <c r="S35"/>
      <c r="T35"/>
    </row>
    <row r="36" spans="1:20" ht="15.75" customHeight="1" x14ac:dyDescent="0.3">
      <c r="A36" s="71" t="s">
        <v>178</v>
      </c>
      <c r="B36" s="23">
        <v>35</v>
      </c>
      <c r="C36" s="23">
        <v>38</v>
      </c>
      <c r="D36" s="23">
        <v>41</v>
      </c>
      <c r="E36" s="23">
        <v>46</v>
      </c>
      <c r="F36" s="72">
        <f>SUM(B36:E36)</f>
        <v>160</v>
      </c>
      <c r="G36" s="52"/>
      <c r="H36" s="71" t="s">
        <v>95</v>
      </c>
      <c r="I36" s="23">
        <v>40</v>
      </c>
      <c r="J36" s="23">
        <v>44</v>
      </c>
      <c r="K36" s="23">
        <v>43</v>
      </c>
      <c r="L36" s="23">
        <v>41</v>
      </c>
      <c r="M36" s="72">
        <f>SUM(I36:L36)</f>
        <v>168</v>
      </c>
      <c r="N36" s="52"/>
      <c r="O36" s="52"/>
      <c r="P36"/>
      <c r="Q36"/>
      <c r="R36"/>
      <c r="S36"/>
      <c r="T36"/>
    </row>
    <row r="37" spans="1:20" ht="15.75" customHeight="1" x14ac:dyDescent="0.3">
      <c r="A37" s="73" t="s">
        <v>128</v>
      </c>
      <c r="B37" s="22">
        <v>38</v>
      </c>
      <c r="C37" s="22">
        <v>37</v>
      </c>
      <c r="D37" s="22">
        <v>41</v>
      </c>
      <c r="E37" s="22">
        <v>42</v>
      </c>
      <c r="F37" s="24">
        <f>SUM(B37:E37)</f>
        <v>158</v>
      </c>
      <c r="G37" s="52"/>
      <c r="H37" s="73" t="s">
        <v>118</v>
      </c>
      <c r="I37" s="22">
        <v>44</v>
      </c>
      <c r="J37" s="22">
        <v>42</v>
      </c>
      <c r="K37" s="22">
        <v>42</v>
      </c>
      <c r="L37" s="22">
        <v>44</v>
      </c>
      <c r="M37" s="24">
        <f>SUM(I37:L37)</f>
        <v>172</v>
      </c>
      <c r="N37" s="52"/>
      <c r="O37" s="52"/>
      <c r="P37"/>
      <c r="Q37"/>
      <c r="R37"/>
      <c r="S37"/>
      <c r="T37"/>
    </row>
    <row r="38" spans="1:20" ht="15.75" customHeight="1" x14ac:dyDescent="0.3">
      <c r="A38" s="74" t="s">
        <v>125</v>
      </c>
      <c r="B38" s="30">
        <v>44</v>
      </c>
      <c r="C38" s="30">
        <v>41</v>
      </c>
      <c r="D38" s="30">
        <v>43</v>
      </c>
      <c r="E38" s="30">
        <v>42</v>
      </c>
      <c r="F38" s="32">
        <f>SUM(B38:E38)</f>
        <v>170</v>
      </c>
      <c r="G38" s="52"/>
      <c r="H38" s="74" t="s">
        <v>176</v>
      </c>
      <c r="I38" s="30">
        <v>41</v>
      </c>
      <c r="J38" s="30">
        <v>44</v>
      </c>
      <c r="K38" s="30">
        <v>40</v>
      </c>
      <c r="L38" s="30">
        <v>40</v>
      </c>
      <c r="M38" s="32">
        <f>SUM(I38:L38)</f>
        <v>165</v>
      </c>
      <c r="N38" s="52"/>
      <c r="O38" s="52"/>
      <c r="P38"/>
      <c r="Q38"/>
      <c r="R38"/>
      <c r="S38"/>
      <c r="T38"/>
    </row>
    <row r="39" spans="1:20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ht="15.75" customHeight="1" x14ac:dyDescent="0.3">
      <c r="A40" s="65" t="s">
        <v>297</v>
      </c>
      <c r="B40" s="66"/>
      <c r="C40" s="67">
        <v>506</v>
      </c>
      <c r="D40" s="66"/>
      <c r="E40" s="68" t="s">
        <v>15</v>
      </c>
      <c r="F40" s="69">
        <f>SUM(F41:F43)</f>
        <v>484</v>
      </c>
      <c r="G40" s="70" t="s">
        <v>279</v>
      </c>
      <c r="H40" s="65" t="s">
        <v>298</v>
      </c>
      <c r="I40" s="66"/>
      <c r="J40" s="67">
        <v>500</v>
      </c>
      <c r="K40" s="66"/>
      <c r="L40" s="68" t="s">
        <v>15</v>
      </c>
      <c r="M40" s="69">
        <f>SUM(M41:M43)</f>
        <v>502</v>
      </c>
      <c r="N40" s="52"/>
      <c r="O40" s="52"/>
      <c r="P40"/>
      <c r="Q40"/>
      <c r="R40"/>
      <c r="S40"/>
      <c r="T40"/>
    </row>
    <row r="41" spans="1:20" ht="15.75" customHeight="1" x14ac:dyDescent="0.3">
      <c r="A41" s="83" t="s">
        <v>242</v>
      </c>
      <c r="B41" s="23">
        <v>26</v>
      </c>
      <c r="C41" s="23">
        <v>44</v>
      </c>
      <c r="D41" s="23">
        <v>21</v>
      </c>
      <c r="E41" s="23">
        <v>28</v>
      </c>
      <c r="F41" s="72">
        <f>SUM(B41:E41)</f>
        <v>119</v>
      </c>
      <c r="G41" s="52"/>
      <c r="H41" s="71" t="s">
        <v>159</v>
      </c>
      <c r="I41" s="23">
        <v>39</v>
      </c>
      <c r="J41" s="23">
        <v>43</v>
      </c>
      <c r="K41" s="23">
        <v>41</v>
      </c>
      <c r="L41" s="23">
        <v>45</v>
      </c>
      <c r="M41" s="72">
        <f>SUM(I41:L41)</f>
        <v>168</v>
      </c>
      <c r="N41" s="52"/>
      <c r="O41" s="52"/>
      <c r="P41"/>
      <c r="Q41"/>
      <c r="R41"/>
      <c r="S41"/>
      <c r="T41"/>
    </row>
    <row r="42" spans="1:20" ht="15.75" customHeight="1" x14ac:dyDescent="0.3">
      <c r="A42" s="84" t="s">
        <v>85</v>
      </c>
      <c r="B42" s="22">
        <v>46</v>
      </c>
      <c r="C42" s="22">
        <v>45</v>
      </c>
      <c r="D42" s="22">
        <v>45</v>
      </c>
      <c r="E42" s="22">
        <v>44</v>
      </c>
      <c r="F42" s="24">
        <f>SUM(B42:E42)</f>
        <v>180</v>
      </c>
      <c r="G42" s="52"/>
      <c r="H42" s="73" t="s">
        <v>219</v>
      </c>
      <c r="I42" s="22">
        <v>33</v>
      </c>
      <c r="J42" s="22">
        <v>38</v>
      </c>
      <c r="K42" s="22">
        <v>41</v>
      </c>
      <c r="L42" s="22">
        <v>40</v>
      </c>
      <c r="M42" s="24">
        <f>SUM(I42:L42)</f>
        <v>152</v>
      </c>
      <c r="N42" s="52"/>
      <c r="O42" s="52"/>
      <c r="P42"/>
      <c r="Q42"/>
      <c r="R42"/>
      <c r="S42"/>
      <c r="T42"/>
    </row>
    <row r="43" spans="1:20" ht="15.75" customHeight="1" x14ac:dyDescent="0.3">
      <c r="A43" s="85" t="s">
        <v>26</v>
      </c>
      <c r="B43" s="30">
        <v>48</v>
      </c>
      <c r="C43" s="30">
        <v>47</v>
      </c>
      <c r="D43" s="30">
        <v>45</v>
      </c>
      <c r="E43" s="30">
        <v>45</v>
      </c>
      <c r="F43" s="32">
        <f>SUM(B43:E43)</f>
        <v>185</v>
      </c>
      <c r="G43" s="52"/>
      <c r="H43" s="74" t="s">
        <v>33</v>
      </c>
      <c r="I43" s="30">
        <v>44</v>
      </c>
      <c r="J43" s="30">
        <v>47</v>
      </c>
      <c r="K43" s="30">
        <v>45</v>
      </c>
      <c r="L43" s="30">
        <v>46</v>
      </c>
      <c r="M43" s="32">
        <f>SUM(I43:L43)</f>
        <v>182</v>
      </c>
      <c r="N43" s="52"/>
      <c r="O43" s="52"/>
      <c r="P43"/>
      <c r="Q43"/>
      <c r="R43"/>
      <c r="S43"/>
      <c r="T43"/>
    </row>
    <row r="44" spans="1:20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ht="15.75" customHeight="1" x14ac:dyDescent="0.3">
      <c r="H45" s="76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299</v>
      </c>
      <c r="H46" s="86" t="s">
        <v>293</v>
      </c>
      <c r="I46" s="87">
        <v>4</v>
      </c>
      <c r="J46" s="87">
        <v>4</v>
      </c>
      <c r="K46" s="87"/>
      <c r="L46" s="87"/>
      <c r="M46" s="87">
        <v>2088</v>
      </c>
      <c r="N46" s="88">
        <v>8</v>
      </c>
      <c r="O46" s="52"/>
      <c r="P46"/>
    </row>
    <row r="47" spans="1:20" ht="15.75" customHeight="1" x14ac:dyDescent="0.3">
      <c r="B47" s="78" t="s">
        <v>300</v>
      </c>
      <c r="H47" s="89" t="s">
        <v>296</v>
      </c>
      <c r="I47" s="56">
        <v>4</v>
      </c>
      <c r="J47" s="56">
        <v>3</v>
      </c>
      <c r="K47" s="56"/>
      <c r="L47" s="56">
        <v>1</v>
      </c>
      <c r="M47" s="56">
        <v>2030</v>
      </c>
      <c r="N47" s="57">
        <v>6</v>
      </c>
      <c r="O47" s="52"/>
      <c r="P47"/>
    </row>
    <row r="48" spans="1:20" ht="15.75" customHeight="1" x14ac:dyDescent="0.3">
      <c r="B48" s="9" t="s">
        <v>292</v>
      </c>
      <c r="H48" s="89" t="s">
        <v>297</v>
      </c>
      <c r="I48" s="56">
        <v>4</v>
      </c>
      <c r="J48" s="56">
        <v>2</v>
      </c>
      <c r="K48" s="56"/>
      <c r="L48" s="56">
        <v>2</v>
      </c>
      <c r="M48" s="56">
        <v>2024</v>
      </c>
      <c r="N48" s="57">
        <v>4</v>
      </c>
      <c r="O48" s="52"/>
      <c r="P48"/>
    </row>
    <row r="49" spans="1:16" ht="15.75" customHeight="1" x14ac:dyDescent="0.3">
      <c r="H49" s="89" t="s">
        <v>295</v>
      </c>
      <c r="I49" s="56">
        <v>4</v>
      </c>
      <c r="J49" s="56">
        <v>1</v>
      </c>
      <c r="K49" s="56"/>
      <c r="L49" s="56">
        <v>3</v>
      </c>
      <c r="M49" s="56">
        <v>2005</v>
      </c>
      <c r="N49" s="57">
        <v>2</v>
      </c>
      <c r="O49" s="52"/>
      <c r="P49"/>
    </row>
    <row r="50" spans="1:16" ht="15.75" customHeight="1" x14ac:dyDescent="0.3">
      <c r="H50" s="89" t="s">
        <v>298</v>
      </c>
      <c r="I50" s="56">
        <v>4</v>
      </c>
      <c r="J50" s="56">
        <v>1</v>
      </c>
      <c r="K50" s="56"/>
      <c r="L50" s="56">
        <v>3</v>
      </c>
      <c r="M50" s="56">
        <v>1989</v>
      </c>
      <c r="N50" s="57">
        <v>2</v>
      </c>
      <c r="O50" s="52"/>
      <c r="P50"/>
    </row>
    <row r="51" spans="1:16" ht="15.75" customHeight="1" x14ac:dyDescent="0.3">
      <c r="H51" s="90" t="s">
        <v>294</v>
      </c>
      <c r="I51" s="59">
        <v>4</v>
      </c>
      <c r="J51" s="59">
        <v>1</v>
      </c>
      <c r="K51" s="59"/>
      <c r="L51" s="59">
        <v>3</v>
      </c>
      <c r="M51" s="59">
        <v>1973</v>
      </c>
      <c r="N51" s="60">
        <v>2</v>
      </c>
      <c r="O51" s="52"/>
      <c r="P51"/>
    </row>
    <row r="52" spans="1:16" ht="15.75" customHeight="1" x14ac:dyDescent="0.3"/>
    <row r="53" spans="1:16" ht="15.75" customHeight="1" x14ac:dyDescent="0.3">
      <c r="A53" s="4" t="s">
        <v>167</v>
      </c>
      <c r="E53" s="33"/>
      <c r="G53" s="91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6240447F-DC44-4214-9CC1-B201153075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368C-93AC-4082-A4B2-B139A3DA63DC}">
  <sheetPr codeName="Sheet7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3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2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3" t="s">
        <v>3</v>
      </c>
      <c r="J2" s="64">
        <v>4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301</v>
      </c>
      <c r="B4" s="66"/>
      <c r="C4" s="67">
        <v>477</v>
      </c>
      <c r="D4" s="66"/>
      <c r="E4" s="68" t="s">
        <v>15</v>
      </c>
      <c r="F4" s="69">
        <f>SUM(F5:F7)</f>
        <v>472</v>
      </c>
      <c r="G4" s="70" t="s">
        <v>279</v>
      </c>
      <c r="H4" s="65" t="s">
        <v>302</v>
      </c>
      <c r="I4" s="66"/>
      <c r="J4" s="67">
        <v>489</v>
      </c>
      <c r="K4" s="66"/>
      <c r="L4" s="68" t="s">
        <v>15</v>
      </c>
      <c r="M4" s="69">
        <f>SUM(M5:M7)</f>
        <v>479</v>
      </c>
      <c r="N4" s="52"/>
      <c r="O4" s="52"/>
      <c r="P4"/>
      <c r="Q4"/>
      <c r="R4"/>
      <c r="S4"/>
      <c r="T4"/>
    </row>
    <row r="5" spans="1:25" ht="15.75" customHeight="1" x14ac:dyDescent="0.3">
      <c r="A5" s="71" t="s">
        <v>184</v>
      </c>
      <c r="B5" s="23">
        <v>37</v>
      </c>
      <c r="C5" s="23">
        <v>42</v>
      </c>
      <c r="D5" s="23">
        <v>43</v>
      </c>
      <c r="E5" s="23">
        <v>42</v>
      </c>
      <c r="F5" s="72">
        <f>SUM(B5:E5)</f>
        <v>164</v>
      </c>
      <c r="G5" s="52"/>
      <c r="H5" s="71" t="s">
        <v>210</v>
      </c>
      <c r="I5" s="23">
        <v>28</v>
      </c>
      <c r="J5" s="23">
        <v>39</v>
      </c>
      <c r="K5" s="23">
        <v>37</v>
      </c>
      <c r="L5" s="23">
        <v>38</v>
      </c>
      <c r="M5" s="72">
        <f>SUM(I5:L5)</f>
        <v>142</v>
      </c>
      <c r="N5" s="52"/>
      <c r="O5" s="52"/>
      <c r="P5"/>
      <c r="Q5"/>
      <c r="R5"/>
      <c r="S5"/>
      <c r="T5"/>
    </row>
    <row r="6" spans="1:25" ht="15.75" customHeight="1" x14ac:dyDescent="0.3">
      <c r="A6" s="73" t="s">
        <v>208</v>
      </c>
      <c r="B6" s="22">
        <v>36</v>
      </c>
      <c r="C6" s="22">
        <v>34</v>
      </c>
      <c r="D6" s="22">
        <v>40</v>
      </c>
      <c r="E6" s="22">
        <v>43</v>
      </c>
      <c r="F6" s="24">
        <f>SUM(B6:E6)</f>
        <v>153</v>
      </c>
      <c r="G6" s="52"/>
      <c r="H6" s="73" t="s">
        <v>94</v>
      </c>
      <c r="I6" s="22">
        <v>41</v>
      </c>
      <c r="J6" s="22">
        <v>43</v>
      </c>
      <c r="K6" s="22">
        <v>40</v>
      </c>
      <c r="L6" s="22">
        <v>46</v>
      </c>
      <c r="M6" s="24">
        <f>SUM(I6:L6)</f>
        <v>170</v>
      </c>
      <c r="N6" s="52"/>
      <c r="O6" s="52"/>
      <c r="P6"/>
      <c r="Q6"/>
      <c r="R6"/>
      <c r="S6"/>
      <c r="T6"/>
    </row>
    <row r="7" spans="1:25" ht="15.75" customHeight="1" x14ac:dyDescent="0.3">
      <c r="A7" s="74" t="s">
        <v>136</v>
      </c>
      <c r="B7" s="30">
        <v>42</v>
      </c>
      <c r="C7" s="30">
        <v>39</v>
      </c>
      <c r="D7" s="30">
        <v>37</v>
      </c>
      <c r="E7" s="30">
        <v>37</v>
      </c>
      <c r="F7" s="32">
        <f>SUM(B7:E7)</f>
        <v>155</v>
      </c>
      <c r="G7" s="52"/>
      <c r="H7" s="74" t="s">
        <v>148</v>
      </c>
      <c r="I7" s="30">
        <v>40</v>
      </c>
      <c r="J7" s="30">
        <v>41</v>
      </c>
      <c r="K7" s="30">
        <v>40</v>
      </c>
      <c r="L7" s="30">
        <v>46</v>
      </c>
      <c r="M7" s="32">
        <f>SUM(I7:L7)</f>
        <v>167</v>
      </c>
      <c r="N7" s="52"/>
      <c r="O7" s="52"/>
      <c r="P7"/>
      <c r="Q7"/>
      <c r="R7"/>
      <c r="S7"/>
      <c r="T7"/>
    </row>
    <row r="8" spans="1:25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</row>
    <row r="9" spans="1:25" ht="15.75" customHeight="1" x14ac:dyDescent="0.3">
      <c r="A9" s="65" t="s">
        <v>303</v>
      </c>
      <c r="B9" s="66"/>
      <c r="C9" s="67">
        <v>447</v>
      </c>
      <c r="D9" s="66"/>
      <c r="E9" s="68" t="s">
        <v>15</v>
      </c>
      <c r="F9" s="69">
        <f>SUM(F10:F12)</f>
        <v>442</v>
      </c>
      <c r="G9" s="70" t="s">
        <v>279</v>
      </c>
      <c r="H9" s="52" t="s">
        <v>304</v>
      </c>
      <c r="I9" s="52"/>
      <c r="J9" s="92">
        <v>449</v>
      </c>
      <c r="K9" s="52"/>
      <c r="L9" s="52"/>
      <c r="M9" s="52">
        <v>449</v>
      </c>
      <c r="N9" s="52"/>
      <c r="O9" s="52"/>
      <c r="P9"/>
      <c r="Q9"/>
      <c r="R9"/>
      <c r="S9"/>
      <c r="T9"/>
    </row>
    <row r="10" spans="1:25" ht="15.75" customHeight="1" x14ac:dyDescent="0.3">
      <c r="A10" s="71" t="s">
        <v>240</v>
      </c>
      <c r="B10" s="23">
        <v>37</v>
      </c>
      <c r="C10" s="23">
        <v>34</v>
      </c>
      <c r="D10" s="23">
        <v>37</v>
      </c>
      <c r="E10" s="23">
        <v>35</v>
      </c>
      <c r="F10" s="72">
        <f>SUM(B10:E10)</f>
        <v>143</v>
      </c>
      <c r="G10" s="52"/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</row>
    <row r="11" spans="1:25" ht="15.75" customHeight="1" x14ac:dyDescent="0.3">
      <c r="A11" s="73" t="s">
        <v>233</v>
      </c>
      <c r="B11" s="22">
        <v>30</v>
      </c>
      <c r="C11" s="22">
        <v>40</v>
      </c>
      <c r="D11" s="22">
        <v>37</v>
      </c>
      <c r="E11" s="22">
        <v>44</v>
      </c>
      <c r="F11" s="24">
        <f>SUM(B11:E11)</f>
        <v>151</v>
      </c>
      <c r="G11" s="52"/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</row>
    <row r="12" spans="1:25" ht="15.75" customHeight="1" x14ac:dyDescent="0.3">
      <c r="A12" s="74" t="s">
        <v>236</v>
      </c>
      <c r="B12" s="30">
        <v>40</v>
      </c>
      <c r="C12" s="30">
        <v>41</v>
      </c>
      <c r="D12" s="30">
        <v>32</v>
      </c>
      <c r="E12" s="30">
        <v>35</v>
      </c>
      <c r="F12" s="32">
        <f>SUM(B12:E12)</f>
        <v>148</v>
      </c>
      <c r="G12" s="52"/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</row>
    <row r="14" spans="1:25" ht="15.75" customHeight="1" x14ac:dyDescent="0.3">
      <c r="A14" s="65" t="s">
        <v>305</v>
      </c>
      <c r="B14" s="66"/>
      <c r="C14" s="67">
        <v>484</v>
      </c>
      <c r="D14" s="66"/>
      <c r="E14" s="68" t="s">
        <v>15</v>
      </c>
      <c r="F14" s="69">
        <f>SUM(F15:F17)</f>
        <v>503</v>
      </c>
      <c r="G14" s="70" t="s">
        <v>279</v>
      </c>
      <c r="H14" s="65" t="s">
        <v>306</v>
      </c>
      <c r="I14" s="66"/>
      <c r="J14" s="67">
        <v>477</v>
      </c>
      <c r="K14" s="66"/>
      <c r="L14" s="68" t="s">
        <v>15</v>
      </c>
      <c r="M14" s="69">
        <f>SUM(M15:M17)</f>
        <v>439</v>
      </c>
      <c r="N14" s="52"/>
      <c r="O14" s="52"/>
      <c r="P14"/>
      <c r="Q14"/>
      <c r="R14"/>
      <c r="S14"/>
      <c r="T14"/>
    </row>
    <row r="15" spans="1:25" ht="15.75" customHeight="1" x14ac:dyDescent="0.3">
      <c r="A15" s="71" t="s">
        <v>123</v>
      </c>
      <c r="B15" s="23">
        <v>43</v>
      </c>
      <c r="C15" s="23">
        <v>42</v>
      </c>
      <c r="D15" s="23">
        <v>45</v>
      </c>
      <c r="E15" s="23">
        <v>41</v>
      </c>
      <c r="F15" s="72">
        <f>SUM(B15:E15)</f>
        <v>171</v>
      </c>
      <c r="G15" s="52"/>
      <c r="H15" s="71" t="s">
        <v>131</v>
      </c>
      <c r="I15" s="23">
        <v>39</v>
      </c>
      <c r="J15" s="23">
        <v>39</v>
      </c>
      <c r="K15" s="23">
        <v>40</v>
      </c>
      <c r="L15" s="23">
        <v>42</v>
      </c>
      <c r="M15" s="72">
        <f>SUM(I15:L15)</f>
        <v>160</v>
      </c>
      <c r="N15" s="52"/>
      <c r="O15" s="52"/>
      <c r="P15"/>
      <c r="Q15"/>
      <c r="R15"/>
      <c r="S15"/>
      <c r="T15"/>
    </row>
    <row r="16" spans="1:25" ht="15.75" customHeight="1" x14ac:dyDescent="0.3">
      <c r="A16" s="73" t="s">
        <v>187</v>
      </c>
      <c r="B16" s="22">
        <v>39</v>
      </c>
      <c r="C16" s="22">
        <v>41</v>
      </c>
      <c r="D16" s="22">
        <v>48</v>
      </c>
      <c r="E16" s="22">
        <v>40</v>
      </c>
      <c r="F16" s="24">
        <f>SUM(B16:E16)</f>
        <v>168</v>
      </c>
      <c r="G16" s="52"/>
      <c r="H16" s="73" t="s">
        <v>220</v>
      </c>
      <c r="I16" s="22">
        <v>37</v>
      </c>
      <c r="J16" s="22">
        <v>33</v>
      </c>
      <c r="K16" s="22">
        <v>34</v>
      </c>
      <c r="L16" s="22">
        <v>35</v>
      </c>
      <c r="M16" s="24">
        <f>SUM(I16:L16)</f>
        <v>139</v>
      </c>
      <c r="N16" s="52"/>
      <c r="O16" s="52"/>
      <c r="P16"/>
      <c r="Q16"/>
      <c r="R16"/>
      <c r="S16"/>
      <c r="T16"/>
    </row>
    <row r="17" spans="1:20" ht="15.75" customHeight="1" x14ac:dyDescent="0.3">
      <c r="A17" s="74" t="s">
        <v>206</v>
      </c>
      <c r="B17" s="30">
        <v>42</v>
      </c>
      <c r="C17" s="30">
        <v>40</v>
      </c>
      <c r="D17" s="30">
        <v>41</v>
      </c>
      <c r="E17" s="30">
        <v>41</v>
      </c>
      <c r="F17" s="32">
        <f>SUM(B17:E17)</f>
        <v>164</v>
      </c>
      <c r="G17" s="52"/>
      <c r="H17" s="74" t="s">
        <v>221</v>
      </c>
      <c r="I17" s="30">
        <v>37</v>
      </c>
      <c r="J17" s="30">
        <v>35</v>
      </c>
      <c r="K17" s="30">
        <v>40</v>
      </c>
      <c r="L17" s="30">
        <v>28</v>
      </c>
      <c r="M17" s="32">
        <f>SUM(I17:L17)</f>
        <v>140</v>
      </c>
      <c r="N17" s="52"/>
      <c r="O17" s="52"/>
      <c r="P17"/>
      <c r="Q17"/>
      <c r="R17"/>
      <c r="S17"/>
      <c r="T17"/>
    </row>
    <row r="18" spans="1:2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</row>
    <row r="19" spans="1:20" ht="15.75" customHeight="1" x14ac:dyDescent="0.3">
      <c r="H19" s="76" t="s">
        <v>48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307</v>
      </c>
      <c r="H20" s="86" t="s">
        <v>302</v>
      </c>
      <c r="I20" s="87">
        <v>4</v>
      </c>
      <c r="J20" s="87">
        <v>4</v>
      </c>
      <c r="K20" s="87"/>
      <c r="L20" s="87"/>
      <c r="M20" s="87">
        <v>1966</v>
      </c>
      <c r="N20" s="88">
        <v>8</v>
      </c>
      <c r="O20" s="52"/>
      <c r="P20"/>
    </row>
    <row r="21" spans="1:20" ht="15.75" customHeight="1" x14ac:dyDescent="0.3">
      <c r="B21" s="78" t="s">
        <v>308</v>
      </c>
      <c r="H21" s="89" t="s">
        <v>305</v>
      </c>
      <c r="I21" s="56">
        <v>4</v>
      </c>
      <c r="J21" s="56">
        <v>3</v>
      </c>
      <c r="K21" s="56"/>
      <c r="L21" s="56">
        <v>1</v>
      </c>
      <c r="M21" s="56">
        <v>1970</v>
      </c>
      <c r="N21" s="57">
        <v>6</v>
      </c>
      <c r="O21" s="52"/>
      <c r="P21"/>
    </row>
    <row r="22" spans="1:20" ht="15.75" customHeight="1" x14ac:dyDescent="0.3">
      <c r="B22" s="9" t="s">
        <v>292</v>
      </c>
      <c r="H22" s="89" t="s">
        <v>306</v>
      </c>
      <c r="I22" s="56">
        <v>4</v>
      </c>
      <c r="J22" s="56">
        <v>2</v>
      </c>
      <c r="K22" s="56"/>
      <c r="L22" s="56">
        <v>2</v>
      </c>
      <c r="M22" s="56">
        <v>1827</v>
      </c>
      <c r="N22" s="57">
        <v>4</v>
      </c>
      <c r="O22" s="52"/>
      <c r="P22"/>
    </row>
    <row r="23" spans="1:20" ht="15.75" customHeight="1" x14ac:dyDescent="0.3">
      <c r="H23" s="89" t="s">
        <v>301</v>
      </c>
      <c r="I23" s="56">
        <v>4</v>
      </c>
      <c r="J23" s="56">
        <v>1</v>
      </c>
      <c r="K23" s="56"/>
      <c r="L23" s="56">
        <v>3</v>
      </c>
      <c r="M23" s="56">
        <v>1891</v>
      </c>
      <c r="N23" s="57">
        <v>2</v>
      </c>
      <c r="O23" s="52"/>
      <c r="P23"/>
    </row>
    <row r="24" spans="1:20" ht="15.75" customHeight="1" x14ac:dyDescent="0.3">
      <c r="H24" s="89" t="s">
        <v>303</v>
      </c>
      <c r="I24" s="56">
        <v>4</v>
      </c>
      <c r="J24" s="56">
        <v>1</v>
      </c>
      <c r="K24" s="56"/>
      <c r="L24" s="56">
        <v>3</v>
      </c>
      <c r="M24" s="56">
        <v>1822</v>
      </c>
      <c r="N24" s="57">
        <v>2</v>
      </c>
      <c r="O24" s="52"/>
      <c r="P24"/>
    </row>
    <row r="25" spans="1:20" ht="15.75" customHeight="1" x14ac:dyDescent="0.3">
      <c r="H25" s="90" t="s">
        <v>304</v>
      </c>
      <c r="I25" s="59">
        <v>4</v>
      </c>
      <c r="J25" s="59">
        <v>1</v>
      </c>
      <c r="K25" s="59"/>
      <c r="L25" s="59">
        <v>3</v>
      </c>
      <c r="M25" s="59">
        <v>1796</v>
      </c>
      <c r="N25" s="60">
        <v>2</v>
      </c>
      <c r="O25" s="52"/>
      <c r="P25"/>
    </row>
    <row r="26" spans="1:20" ht="15.75" customHeight="1" x14ac:dyDescent="0.3">
      <c r="H26" s="79"/>
    </row>
    <row r="27" spans="1:20" ht="15.75" customHeight="1" x14ac:dyDescent="0.3">
      <c r="A27" s="4" t="s">
        <v>167</v>
      </c>
      <c r="E27" s="33"/>
      <c r="G27" s="91" t="s">
        <v>168</v>
      </c>
      <c r="H27" s="79"/>
    </row>
    <row r="28" spans="1:20" ht="15.75" customHeight="1" x14ac:dyDescent="0.3">
      <c r="A28" s="4" t="s">
        <v>169</v>
      </c>
      <c r="H28" s="52"/>
      <c r="I28" s="52"/>
      <c r="J28" s="52"/>
      <c r="K28" s="52"/>
      <c r="L28" s="52"/>
      <c r="M28" s="52"/>
      <c r="N28" s="52"/>
      <c r="O28" s="52"/>
      <c r="P28"/>
    </row>
    <row r="29" spans="1:20" ht="15.75" customHeight="1" x14ac:dyDescent="0.3">
      <c r="A29" s="52"/>
      <c r="B29" s="52"/>
      <c r="C29" s="52"/>
      <c r="D29" s="52"/>
      <c r="E29" s="52"/>
      <c r="F29" s="52"/>
      <c r="G29" s="70"/>
      <c r="H29" s="52"/>
      <c r="I29" s="52"/>
      <c r="J29" s="52"/>
      <c r="K29" s="52"/>
      <c r="L29" s="52"/>
      <c r="M29" s="52"/>
      <c r="N29" s="52"/>
      <c r="O29" s="52"/>
      <c r="P29"/>
    </row>
    <row r="30" spans="1:20" ht="15.75" customHeight="1" x14ac:dyDescent="0.3">
      <c r="A30" s="52"/>
      <c r="B30" s="52"/>
      <c r="C30" s="52"/>
      <c r="D30" s="52"/>
      <c r="E30" s="52"/>
      <c r="F30" s="52"/>
      <c r="G30" s="70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</row>
    <row r="31" spans="1:20" ht="15.75" customHeight="1" x14ac:dyDescent="0.3">
      <c r="A31" s="52"/>
      <c r="B31" s="52"/>
      <c r="C31" s="52"/>
      <c r="D31" s="52"/>
      <c r="E31" s="52"/>
      <c r="F31" s="52"/>
      <c r="G31" s="70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</row>
    <row r="32" spans="1:20" ht="15.75" customHeight="1" x14ac:dyDescent="0.3">
      <c r="A32" s="52"/>
      <c r="B32" s="52"/>
      <c r="C32" s="52"/>
      <c r="D32" s="52"/>
      <c r="E32" s="52"/>
      <c r="F32" s="52"/>
      <c r="G32" s="70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</row>
    <row r="33" spans="1:20" ht="15.75" customHeight="1" x14ac:dyDescent="0.3">
      <c r="A33" s="52"/>
      <c r="B33" s="52"/>
      <c r="C33" s="52"/>
      <c r="D33" s="52"/>
      <c r="E33" s="52"/>
      <c r="F33" s="52"/>
      <c r="G33" s="70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</row>
    <row r="34" spans="1:20" ht="15.75" customHeight="1" x14ac:dyDescent="0.3">
      <c r="A34" s="52"/>
      <c r="B34" s="52"/>
      <c r="C34" s="52"/>
      <c r="D34" s="52"/>
      <c r="E34" s="52"/>
      <c r="F34" s="52"/>
      <c r="G34" s="70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ht="15.75" customHeight="1" x14ac:dyDescent="0.3">
      <c r="A35" s="52"/>
      <c r="B35" s="52"/>
      <c r="C35" s="52"/>
      <c r="D35" s="52"/>
      <c r="E35" s="52"/>
      <c r="F35" s="52"/>
      <c r="G35" s="70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</row>
    <row r="36" spans="1:20" ht="15.75" customHeight="1" x14ac:dyDescent="0.3">
      <c r="A36" s="52"/>
      <c r="B36" s="52"/>
      <c r="C36" s="52"/>
      <c r="D36" s="52"/>
      <c r="E36" s="52"/>
      <c r="F36" s="52"/>
      <c r="G36" s="70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</row>
    <row r="37" spans="1:20" ht="15.75" customHeight="1" x14ac:dyDescent="0.3">
      <c r="A37" s="52"/>
      <c r="B37" s="52"/>
      <c r="C37" s="52"/>
      <c r="D37" s="52"/>
      <c r="E37" s="52"/>
      <c r="F37" s="52"/>
      <c r="G37" s="70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</row>
    <row r="38" spans="1:20" ht="15.75" customHeight="1" x14ac:dyDescent="0.3">
      <c r="A38" s="52"/>
      <c r="B38" s="52"/>
      <c r="C38" s="52"/>
      <c r="D38" s="52"/>
      <c r="E38" s="52"/>
      <c r="F38" s="52"/>
      <c r="G38" s="70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</row>
    <row r="39" spans="1:20" ht="15.75" customHeight="1" x14ac:dyDescent="0.3">
      <c r="A39" s="52"/>
      <c r="B39" s="52"/>
      <c r="C39" s="52"/>
      <c r="D39" s="52"/>
      <c r="E39" s="52"/>
      <c r="F39" s="52"/>
      <c r="G39" s="70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ht="15.75" customHeight="1" x14ac:dyDescent="0.3">
      <c r="A40" s="52"/>
      <c r="B40" s="52"/>
      <c r="C40" s="52"/>
      <c r="D40" s="52"/>
      <c r="E40" s="52"/>
      <c r="F40" s="52"/>
      <c r="G40" s="70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</row>
    <row r="41" spans="1:20" ht="15.75" customHeight="1" x14ac:dyDescent="0.3">
      <c r="A41" s="52"/>
      <c r="B41" s="52"/>
      <c r="C41" s="52"/>
      <c r="D41" s="52"/>
      <c r="E41" s="52"/>
      <c r="F41" s="52"/>
      <c r="G41" s="70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</row>
    <row r="42" spans="1:20" ht="15.75" customHeight="1" x14ac:dyDescent="0.3">
      <c r="A42" s="52"/>
      <c r="B42" s="52"/>
      <c r="C42" s="52"/>
      <c r="D42" s="52"/>
      <c r="E42" s="52"/>
      <c r="F42" s="52"/>
      <c r="G42" s="70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</row>
    <row r="43" spans="1:20" ht="15.75" customHeight="1" x14ac:dyDescent="0.3">
      <c r="A43" s="52"/>
      <c r="B43" s="52"/>
      <c r="C43" s="52"/>
      <c r="D43" s="52"/>
      <c r="E43" s="52"/>
      <c r="F43" s="52"/>
      <c r="G43" s="70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</row>
    <row r="44" spans="1:20" ht="15.75" customHeight="1" x14ac:dyDescent="0.3">
      <c r="A44" s="52"/>
      <c r="B44" s="52"/>
      <c r="C44" s="52"/>
      <c r="D44" s="52"/>
      <c r="E44" s="52"/>
      <c r="F44" s="52"/>
      <c r="G44" s="70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ht="15.75" customHeight="1" x14ac:dyDescent="0.3">
      <c r="A45" s="52"/>
      <c r="B45" s="52"/>
      <c r="C45" s="52"/>
      <c r="D45" s="52"/>
      <c r="E45" s="52"/>
      <c r="F45" s="52"/>
      <c r="G45" s="70"/>
      <c r="H45" s="52"/>
      <c r="I45" s="52"/>
      <c r="J45" s="52"/>
      <c r="K45" s="52"/>
      <c r="L45" s="52"/>
      <c r="M45" s="52"/>
      <c r="N45" s="52"/>
      <c r="O45" s="52"/>
      <c r="P45"/>
    </row>
    <row r="46" spans="1:20" ht="15.75" customHeight="1" x14ac:dyDescent="0.3">
      <c r="A46" s="52"/>
      <c r="B46" s="52"/>
      <c r="C46" s="52"/>
      <c r="D46" s="52"/>
      <c r="E46" s="52"/>
      <c r="F46" s="52"/>
      <c r="G46" s="70"/>
      <c r="H46" s="52"/>
      <c r="I46" s="52"/>
      <c r="J46" s="52"/>
      <c r="K46" s="52"/>
      <c r="L46" s="52"/>
      <c r="M46" s="52"/>
      <c r="N46" s="52"/>
      <c r="O46" s="52"/>
      <c r="P46"/>
    </row>
    <row r="47" spans="1:20" ht="15.75" customHeight="1" x14ac:dyDescent="0.3">
      <c r="A47" s="52"/>
      <c r="B47" s="52"/>
      <c r="C47" s="52"/>
      <c r="D47" s="52"/>
      <c r="E47" s="52"/>
      <c r="F47" s="52"/>
      <c r="G47" s="70"/>
      <c r="H47" s="52"/>
      <c r="I47" s="52"/>
      <c r="J47" s="52"/>
      <c r="K47" s="52"/>
      <c r="L47" s="52"/>
      <c r="M47" s="52"/>
      <c r="N47" s="52"/>
      <c r="O47" s="52"/>
      <c r="P47"/>
    </row>
    <row r="48" spans="1:20" ht="15.75" customHeight="1" x14ac:dyDescent="0.3">
      <c r="A48" s="52"/>
      <c r="B48" s="52"/>
      <c r="C48" s="52"/>
      <c r="D48" s="52"/>
      <c r="E48" s="52"/>
      <c r="F48" s="52"/>
      <c r="G48" s="70"/>
      <c r="H48" s="52"/>
      <c r="I48" s="52"/>
      <c r="J48" s="52"/>
      <c r="K48" s="52"/>
      <c r="L48" s="52"/>
      <c r="M48" s="52"/>
      <c r="N48" s="52"/>
      <c r="O48" s="52"/>
      <c r="P48"/>
    </row>
    <row r="49" spans="1:16" ht="15.75" customHeight="1" x14ac:dyDescent="0.3">
      <c r="A49" s="52"/>
      <c r="B49" s="52"/>
      <c r="C49" s="52"/>
      <c r="D49" s="52"/>
      <c r="E49" s="52"/>
      <c r="F49" s="52"/>
      <c r="G49" s="70"/>
      <c r="H49" s="52"/>
      <c r="I49" s="52"/>
      <c r="J49" s="52"/>
      <c r="K49" s="52"/>
      <c r="L49" s="52"/>
      <c r="M49" s="52"/>
      <c r="N49" s="52"/>
      <c r="O49" s="52"/>
      <c r="P49"/>
    </row>
    <row r="50" spans="1:16" ht="15.75" customHeight="1" x14ac:dyDescent="0.3">
      <c r="A50" s="52"/>
      <c r="B50" s="52"/>
      <c r="C50" s="52"/>
      <c r="D50" s="52"/>
      <c r="E50" s="52"/>
      <c r="F50" s="52"/>
      <c r="G50" s="70"/>
      <c r="H50" s="52"/>
      <c r="I50" s="52"/>
      <c r="J50" s="52"/>
      <c r="K50" s="52"/>
      <c r="L50" s="52"/>
      <c r="M50" s="52"/>
      <c r="N50" s="52"/>
      <c r="O50" s="52"/>
      <c r="P50"/>
    </row>
    <row r="51" spans="1:16" ht="15.75" customHeight="1" x14ac:dyDescent="0.3">
      <c r="A51" s="52"/>
      <c r="B51" s="52"/>
      <c r="C51" s="52"/>
      <c r="D51" s="52"/>
      <c r="E51" s="52"/>
      <c r="F51" s="52"/>
      <c r="G51" s="70"/>
      <c r="H51" s="52"/>
      <c r="I51" s="52"/>
      <c r="J51" s="52"/>
      <c r="K51" s="52"/>
      <c r="L51" s="52"/>
      <c r="M51" s="52"/>
      <c r="N51" s="52"/>
      <c r="O51" s="52"/>
      <c r="P51"/>
    </row>
    <row r="52" spans="1:16" ht="15.75" customHeight="1" x14ac:dyDescent="0.3">
      <c r="A52" s="52"/>
      <c r="B52" s="52"/>
      <c r="C52" s="52"/>
      <c r="D52" s="52"/>
      <c r="E52" s="52"/>
      <c r="F52" s="52"/>
      <c r="G52" s="70"/>
      <c r="H52" s="52"/>
      <c r="I52" s="52"/>
      <c r="J52" s="52"/>
      <c r="K52" s="52"/>
      <c r="L52" s="52"/>
      <c r="M52" s="52"/>
      <c r="N52" s="52"/>
      <c r="O52" s="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53E94E27-0FA4-4943-8CE4-C6B3E5F078B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F6CA-9D65-4B80-A331-A96A4228EF2A}">
  <sheetPr codeName="Sheet8"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309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3" t="s">
        <v>310</v>
      </c>
    </row>
    <row r="3" spans="1:25" ht="15.75" customHeight="1" x14ac:dyDescent="0.3">
      <c r="A3" s="7"/>
      <c r="B3" s="8" t="s">
        <v>4</v>
      </c>
      <c r="C3" s="9" t="s">
        <v>311</v>
      </c>
      <c r="D3" s="9"/>
      <c r="E3" s="9" t="s">
        <v>312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3" t="s">
        <v>11</v>
      </c>
      <c r="D4" s="68"/>
      <c r="E4" s="68"/>
      <c r="F4" s="68"/>
      <c r="G4" s="94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7</v>
      </c>
      <c r="B5" s="16" t="s">
        <v>313</v>
      </c>
      <c r="C5" s="16" t="s">
        <v>58</v>
      </c>
      <c r="D5" s="16">
        <v>48</v>
      </c>
      <c r="E5" s="16">
        <v>47</v>
      </c>
      <c r="F5" s="16">
        <v>47</v>
      </c>
      <c r="G5" s="16">
        <v>48</v>
      </c>
      <c r="H5" s="16">
        <f t="shared" ref="H5:H13" si="0">SUM(D5:G5)</f>
        <v>190</v>
      </c>
      <c r="I5" s="16">
        <v>9</v>
      </c>
      <c r="J5" s="16">
        <v>768</v>
      </c>
      <c r="K5" s="19">
        <v>36</v>
      </c>
    </row>
    <row r="6" spans="1:25" ht="15.75" customHeight="1" x14ac:dyDescent="0.3">
      <c r="A6" s="20">
        <v>3</v>
      </c>
      <c r="B6" s="22" t="s">
        <v>314</v>
      </c>
      <c r="C6" s="22" t="s">
        <v>315</v>
      </c>
      <c r="D6" s="22">
        <v>46</v>
      </c>
      <c r="E6" s="22">
        <v>48</v>
      </c>
      <c r="F6" s="22">
        <v>46</v>
      </c>
      <c r="G6" s="22">
        <v>47</v>
      </c>
      <c r="H6" s="22">
        <f t="shared" si="0"/>
        <v>187</v>
      </c>
      <c r="I6" s="23">
        <v>7</v>
      </c>
      <c r="J6" s="22">
        <v>740</v>
      </c>
      <c r="K6" s="24">
        <v>28</v>
      </c>
    </row>
    <row r="7" spans="1:25" ht="15.75" customHeight="1" x14ac:dyDescent="0.3">
      <c r="A7" s="20">
        <v>1</v>
      </c>
      <c r="B7" s="22" t="s">
        <v>316</v>
      </c>
      <c r="C7" s="22" t="s">
        <v>317</v>
      </c>
      <c r="D7" s="22">
        <v>47</v>
      </c>
      <c r="E7" s="22">
        <v>48</v>
      </c>
      <c r="F7" s="22">
        <v>47</v>
      </c>
      <c r="G7" s="22">
        <v>47</v>
      </c>
      <c r="H7" s="22">
        <f t="shared" si="0"/>
        <v>189</v>
      </c>
      <c r="I7" s="23">
        <v>8</v>
      </c>
      <c r="J7" s="27">
        <v>737</v>
      </c>
      <c r="K7" s="28">
        <v>28</v>
      </c>
    </row>
    <row r="8" spans="1:25" ht="15.75" customHeight="1" x14ac:dyDescent="0.3">
      <c r="A8" s="20">
        <v>2</v>
      </c>
      <c r="B8" s="22" t="s">
        <v>318</v>
      </c>
      <c r="C8" s="22" t="s">
        <v>319</v>
      </c>
      <c r="D8" s="22">
        <v>48</v>
      </c>
      <c r="E8" s="22">
        <v>47</v>
      </c>
      <c r="F8" s="22">
        <v>44</v>
      </c>
      <c r="G8" s="22">
        <v>44</v>
      </c>
      <c r="H8" s="22">
        <f t="shared" si="0"/>
        <v>183</v>
      </c>
      <c r="I8" s="23">
        <v>5</v>
      </c>
      <c r="J8" s="22">
        <v>734</v>
      </c>
      <c r="K8" s="24">
        <v>26</v>
      </c>
    </row>
    <row r="9" spans="1:25" ht="15.75" customHeight="1" x14ac:dyDescent="0.3">
      <c r="A9" s="20">
        <v>9</v>
      </c>
      <c r="B9" s="22" t="s">
        <v>320</v>
      </c>
      <c r="C9" s="22" t="s">
        <v>321</v>
      </c>
      <c r="D9" s="22">
        <v>42</v>
      </c>
      <c r="E9" s="22">
        <v>43</v>
      </c>
      <c r="F9" s="22">
        <v>43</v>
      </c>
      <c r="G9" s="22">
        <v>46</v>
      </c>
      <c r="H9" s="22">
        <f t="shared" si="0"/>
        <v>174</v>
      </c>
      <c r="I9" s="23">
        <v>4</v>
      </c>
      <c r="J9" s="22">
        <v>704</v>
      </c>
      <c r="K9" s="24">
        <v>17</v>
      </c>
    </row>
    <row r="10" spans="1:25" ht="15.75" customHeight="1" x14ac:dyDescent="0.3">
      <c r="A10" s="20">
        <v>4</v>
      </c>
      <c r="B10" s="22" t="s">
        <v>322</v>
      </c>
      <c r="C10" s="22" t="s">
        <v>321</v>
      </c>
      <c r="D10" s="22">
        <v>41</v>
      </c>
      <c r="E10" s="22">
        <v>44</v>
      </c>
      <c r="F10" s="22">
        <v>44</v>
      </c>
      <c r="G10" s="22">
        <v>45</v>
      </c>
      <c r="H10" s="22">
        <f t="shared" si="0"/>
        <v>174</v>
      </c>
      <c r="I10" s="23">
        <v>4</v>
      </c>
      <c r="J10" s="22">
        <v>704</v>
      </c>
      <c r="K10" s="24">
        <v>16</v>
      </c>
    </row>
    <row r="11" spans="1:25" ht="15.75" customHeight="1" x14ac:dyDescent="0.3">
      <c r="A11" s="20">
        <v>6</v>
      </c>
      <c r="B11" s="22" t="s">
        <v>323</v>
      </c>
      <c r="C11" s="22" t="s">
        <v>30</v>
      </c>
      <c r="D11" s="22">
        <v>45</v>
      </c>
      <c r="E11" s="22">
        <v>46</v>
      </c>
      <c r="F11" s="22">
        <v>46</v>
      </c>
      <c r="G11" s="22">
        <v>47</v>
      </c>
      <c r="H11" s="22">
        <f t="shared" si="0"/>
        <v>184</v>
      </c>
      <c r="I11" s="23">
        <v>6</v>
      </c>
      <c r="J11" s="22">
        <v>702</v>
      </c>
      <c r="K11" s="24">
        <v>15</v>
      </c>
    </row>
    <row r="12" spans="1:25" ht="15.75" customHeight="1" x14ac:dyDescent="0.3">
      <c r="A12" s="20">
        <v>8</v>
      </c>
      <c r="B12" s="22" t="s">
        <v>324</v>
      </c>
      <c r="C12" s="22" t="s">
        <v>60</v>
      </c>
      <c r="D12" s="22">
        <v>44</v>
      </c>
      <c r="E12" s="22">
        <v>38</v>
      </c>
      <c r="F12" s="22">
        <v>42</v>
      </c>
      <c r="G12" s="22">
        <v>41</v>
      </c>
      <c r="H12" s="22">
        <f t="shared" si="0"/>
        <v>165</v>
      </c>
      <c r="I12" s="23">
        <v>1</v>
      </c>
      <c r="J12" s="22">
        <v>694</v>
      </c>
      <c r="K12" s="24">
        <v>12</v>
      </c>
    </row>
    <row r="13" spans="1:25" ht="15.75" customHeight="1" x14ac:dyDescent="0.3">
      <c r="A13" s="29">
        <v>5</v>
      </c>
      <c r="B13" s="30" t="s">
        <v>325</v>
      </c>
      <c r="C13" s="30" t="s">
        <v>116</v>
      </c>
      <c r="D13" s="30">
        <v>42</v>
      </c>
      <c r="E13" s="30">
        <v>40</v>
      </c>
      <c r="F13" s="30">
        <v>42</v>
      </c>
      <c r="G13" s="30">
        <v>44</v>
      </c>
      <c r="H13" s="30">
        <f t="shared" si="0"/>
        <v>168</v>
      </c>
      <c r="I13" s="31">
        <v>2</v>
      </c>
      <c r="J13" s="30">
        <v>665</v>
      </c>
      <c r="K13" s="32">
        <v>5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326</v>
      </c>
      <c r="D15" s="9"/>
      <c r="E15" s="9" t="s">
        <v>327</v>
      </c>
      <c r="F15" s="8"/>
      <c r="G15" s="8"/>
      <c r="H15" s="8"/>
      <c r="I15" s="8"/>
      <c r="J15" s="8"/>
      <c r="K15" s="8"/>
    </row>
    <row r="16" spans="1:25" ht="15.75" customHeight="1" x14ac:dyDescent="0.3">
      <c r="A16" s="10">
        <v>4</v>
      </c>
      <c r="B16" s="11" t="s">
        <v>10</v>
      </c>
      <c r="C16" s="93" t="s">
        <v>11</v>
      </c>
      <c r="D16" s="68"/>
      <c r="E16" s="68"/>
      <c r="F16" s="68"/>
      <c r="G16" s="94"/>
      <c r="H16" s="12" t="s">
        <v>12</v>
      </c>
      <c r="I16" s="12" t="s">
        <v>13</v>
      </c>
      <c r="J16" s="12" t="s">
        <v>14</v>
      </c>
      <c r="K16" s="13" t="s">
        <v>15</v>
      </c>
    </row>
    <row r="17" spans="1:11" ht="15.75" customHeight="1" x14ac:dyDescent="0.3">
      <c r="A17" s="14">
        <v>3</v>
      </c>
      <c r="B17" s="16" t="s">
        <v>328</v>
      </c>
      <c r="C17" s="16" t="s">
        <v>317</v>
      </c>
      <c r="D17" s="16">
        <v>42</v>
      </c>
      <c r="E17" s="16">
        <v>43</v>
      </c>
      <c r="F17" s="16">
        <v>46</v>
      </c>
      <c r="G17" s="16">
        <v>47</v>
      </c>
      <c r="H17" s="16">
        <f t="shared" ref="H17:H25" si="1">SUM(D17:G17)</f>
        <v>178</v>
      </c>
      <c r="I17" s="16">
        <v>7</v>
      </c>
      <c r="J17" s="16">
        <v>727</v>
      </c>
      <c r="K17" s="19">
        <v>33</v>
      </c>
    </row>
    <row r="18" spans="1:11" ht="15.75" customHeight="1" x14ac:dyDescent="0.3">
      <c r="A18" s="20">
        <v>5</v>
      </c>
      <c r="B18" s="22" t="s">
        <v>329</v>
      </c>
      <c r="C18" s="22" t="s">
        <v>315</v>
      </c>
      <c r="D18" s="22">
        <v>47</v>
      </c>
      <c r="E18" s="22">
        <v>45</v>
      </c>
      <c r="F18" s="22">
        <v>44</v>
      </c>
      <c r="G18" s="22">
        <v>49</v>
      </c>
      <c r="H18" s="22">
        <f t="shared" si="1"/>
        <v>185</v>
      </c>
      <c r="I18" s="23">
        <v>9</v>
      </c>
      <c r="J18" s="22">
        <v>729</v>
      </c>
      <c r="K18" s="24">
        <v>31</v>
      </c>
    </row>
    <row r="19" spans="1:11" ht="15.75" customHeight="1" x14ac:dyDescent="0.3">
      <c r="A19" s="20">
        <v>4</v>
      </c>
      <c r="B19" s="22" t="s">
        <v>330</v>
      </c>
      <c r="C19" s="22" t="s">
        <v>259</v>
      </c>
      <c r="D19" s="22">
        <v>44</v>
      </c>
      <c r="E19" s="22">
        <v>42</v>
      </c>
      <c r="F19" s="22">
        <v>42</v>
      </c>
      <c r="G19" s="22">
        <v>42</v>
      </c>
      <c r="H19" s="22">
        <f t="shared" si="1"/>
        <v>170</v>
      </c>
      <c r="I19" s="23">
        <v>2</v>
      </c>
      <c r="J19" s="22">
        <v>698</v>
      </c>
      <c r="K19" s="24">
        <v>20</v>
      </c>
    </row>
    <row r="20" spans="1:11" ht="15.75" customHeight="1" x14ac:dyDescent="0.3">
      <c r="A20" s="20">
        <v>6</v>
      </c>
      <c r="B20" s="22" t="s">
        <v>331</v>
      </c>
      <c r="C20" s="22" t="s">
        <v>315</v>
      </c>
      <c r="D20" s="22">
        <v>46</v>
      </c>
      <c r="E20" s="22">
        <v>44</v>
      </c>
      <c r="F20" s="22">
        <v>46</v>
      </c>
      <c r="G20" s="22">
        <v>45</v>
      </c>
      <c r="H20" s="22">
        <f t="shared" si="1"/>
        <v>181</v>
      </c>
      <c r="I20" s="23">
        <v>8</v>
      </c>
      <c r="J20" s="22">
        <v>694</v>
      </c>
      <c r="K20" s="24">
        <v>20</v>
      </c>
    </row>
    <row r="21" spans="1:11" ht="15.75" customHeight="1" x14ac:dyDescent="0.3">
      <c r="A21" s="20">
        <v>7</v>
      </c>
      <c r="B21" s="22" t="s">
        <v>332</v>
      </c>
      <c r="C21" s="22" t="s">
        <v>107</v>
      </c>
      <c r="D21" s="22">
        <v>34</v>
      </c>
      <c r="E21" s="22">
        <v>47</v>
      </c>
      <c r="F21" s="22">
        <v>45</v>
      </c>
      <c r="G21" s="22">
        <v>42</v>
      </c>
      <c r="H21" s="22">
        <f t="shared" si="1"/>
        <v>168</v>
      </c>
      <c r="I21" s="23">
        <v>1</v>
      </c>
      <c r="J21" s="22">
        <v>696</v>
      </c>
      <c r="K21" s="24">
        <v>19</v>
      </c>
    </row>
    <row r="22" spans="1:11" ht="15.75" customHeight="1" x14ac:dyDescent="0.3">
      <c r="A22" s="20">
        <v>9</v>
      </c>
      <c r="B22" s="22" t="s">
        <v>333</v>
      </c>
      <c r="C22" s="22" t="s">
        <v>321</v>
      </c>
      <c r="D22" s="22">
        <v>41</v>
      </c>
      <c r="E22" s="22">
        <v>46</v>
      </c>
      <c r="F22" s="22">
        <v>46</v>
      </c>
      <c r="G22" s="22">
        <v>42</v>
      </c>
      <c r="H22" s="22">
        <f t="shared" si="1"/>
        <v>175</v>
      </c>
      <c r="I22" s="23">
        <v>6</v>
      </c>
      <c r="J22" s="22">
        <v>692</v>
      </c>
      <c r="K22" s="24">
        <v>18</v>
      </c>
    </row>
    <row r="23" spans="1:11" ht="15.75" customHeight="1" x14ac:dyDescent="0.3">
      <c r="A23" s="20">
        <v>2</v>
      </c>
      <c r="B23" s="22" t="s">
        <v>334</v>
      </c>
      <c r="C23" s="22" t="s">
        <v>321</v>
      </c>
      <c r="D23" s="22">
        <v>45</v>
      </c>
      <c r="E23" s="22">
        <v>43</v>
      </c>
      <c r="F23" s="22">
        <v>41</v>
      </c>
      <c r="G23" s="22">
        <v>42</v>
      </c>
      <c r="H23" s="22">
        <f t="shared" si="1"/>
        <v>171</v>
      </c>
      <c r="I23" s="23">
        <v>3</v>
      </c>
      <c r="J23" s="22">
        <v>677</v>
      </c>
      <c r="K23" s="24">
        <v>15</v>
      </c>
    </row>
    <row r="24" spans="1:11" ht="15.75" customHeight="1" x14ac:dyDescent="0.3">
      <c r="A24" s="20">
        <v>1</v>
      </c>
      <c r="B24" s="22" t="s">
        <v>335</v>
      </c>
      <c r="C24" s="22" t="s">
        <v>259</v>
      </c>
      <c r="D24" s="22">
        <v>45</v>
      </c>
      <c r="E24" s="22">
        <v>43</v>
      </c>
      <c r="F24" s="22">
        <v>44</v>
      </c>
      <c r="G24" s="22">
        <v>42</v>
      </c>
      <c r="H24" s="22">
        <f t="shared" si="1"/>
        <v>174</v>
      </c>
      <c r="I24" s="23">
        <v>5</v>
      </c>
      <c r="J24" s="27">
        <v>671</v>
      </c>
      <c r="K24" s="28">
        <v>13</v>
      </c>
    </row>
    <row r="25" spans="1:11" ht="15.75" customHeight="1" x14ac:dyDescent="0.3">
      <c r="A25" s="29">
        <v>8</v>
      </c>
      <c r="B25" s="30" t="s">
        <v>336</v>
      </c>
      <c r="C25" s="30" t="s">
        <v>321</v>
      </c>
      <c r="D25" s="30">
        <v>46</v>
      </c>
      <c r="E25" s="30">
        <v>45</v>
      </c>
      <c r="F25" s="30">
        <v>43</v>
      </c>
      <c r="G25" s="30">
        <v>40</v>
      </c>
      <c r="H25" s="30">
        <f t="shared" si="1"/>
        <v>174</v>
      </c>
      <c r="I25" s="31">
        <v>5</v>
      </c>
      <c r="J25" s="30">
        <v>671</v>
      </c>
      <c r="K25" s="32">
        <v>13</v>
      </c>
    </row>
    <row r="26" spans="1:11" ht="15.75" customHeight="1" x14ac:dyDescent="0.3">
      <c r="A26" s="4"/>
    </row>
    <row r="27" spans="1:11" ht="15.75" customHeight="1" x14ac:dyDescent="0.3">
      <c r="A27" s="7"/>
      <c r="B27" s="8" t="s">
        <v>48</v>
      </c>
      <c r="C27" s="9" t="s">
        <v>337</v>
      </c>
      <c r="D27" s="9"/>
      <c r="E27" s="9" t="s">
        <v>338</v>
      </c>
      <c r="F27" s="8"/>
      <c r="G27" s="8"/>
      <c r="H27" s="8"/>
      <c r="I27" s="8"/>
      <c r="J27" s="8"/>
      <c r="K27" s="8"/>
    </row>
    <row r="28" spans="1:11" ht="15.75" customHeight="1" x14ac:dyDescent="0.3">
      <c r="A28" s="10">
        <v>4</v>
      </c>
      <c r="B28" s="11" t="s">
        <v>10</v>
      </c>
      <c r="C28" s="93" t="s">
        <v>11</v>
      </c>
      <c r="D28" s="68"/>
      <c r="E28" s="68"/>
      <c r="F28" s="68"/>
      <c r="G28" s="94"/>
      <c r="H28" s="12" t="s">
        <v>12</v>
      </c>
      <c r="I28" s="12" t="s">
        <v>13</v>
      </c>
      <c r="J28" s="12" t="s">
        <v>14</v>
      </c>
      <c r="K28" s="13" t="s">
        <v>15</v>
      </c>
    </row>
    <row r="29" spans="1:11" ht="15.75" customHeight="1" x14ac:dyDescent="0.3">
      <c r="A29" s="14">
        <v>4</v>
      </c>
      <c r="B29" s="16" t="s">
        <v>339</v>
      </c>
      <c r="C29" s="16" t="s">
        <v>319</v>
      </c>
      <c r="D29" s="16">
        <v>45</v>
      </c>
      <c r="E29" s="16">
        <v>42</v>
      </c>
      <c r="F29" s="16">
        <v>39</v>
      </c>
      <c r="G29" s="16">
        <v>43</v>
      </c>
      <c r="H29" s="16">
        <f t="shared" ref="H29:H37" si="2">SUM(D29:G29)</f>
        <v>169</v>
      </c>
      <c r="I29" s="16">
        <v>8</v>
      </c>
      <c r="J29" s="16">
        <v>687</v>
      </c>
      <c r="K29" s="19">
        <v>34</v>
      </c>
    </row>
    <row r="30" spans="1:11" ht="15.75" customHeight="1" x14ac:dyDescent="0.3">
      <c r="A30" s="20">
        <v>5</v>
      </c>
      <c r="B30" s="22" t="s">
        <v>340</v>
      </c>
      <c r="C30" s="22" t="s">
        <v>122</v>
      </c>
      <c r="D30" s="22">
        <v>47</v>
      </c>
      <c r="E30" s="22">
        <v>43</v>
      </c>
      <c r="F30" s="22">
        <v>42</v>
      </c>
      <c r="G30" s="22">
        <v>42</v>
      </c>
      <c r="H30" s="22">
        <f t="shared" si="2"/>
        <v>174</v>
      </c>
      <c r="I30" s="23">
        <v>9</v>
      </c>
      <c r="J30" s="22">
        <v>668</v>
      </c>
      <c r="K30" s="24">
        <v>31</v>
      </c>
    </row>
    <row r="31" spans="1:11" ht="15.75" customHeight="1" x14ac:dyDescent="0.3">
      <c r="A31" s="20">
        <v>6</v>
      </c>
      <c r="B31" s="22" t="s">
        <v>341</v>
      </c>
      <c r="C31" s="22" t="s">
        <v>315</v>
      </c>
      <c r="D31" s="22">
        <v>38</v>
      </c>
      <c r="E31" s="22">
        <v>44</v>
      </c>
      <c r="F31" s="22">
        <v>40</v>
      </c>
      <c r="G31" s="22">
        <v>39</v>
      </c>
      <c r="H31" s="22">
        <f t="shared" si="2"/>
        <v>161</v>
      </c>
      <c r="I31" s="23">
        <v>5</v>
      </c>
      <c r="J31" s="22">
        <v>673</v>
      </c>
      <c r="K31" s="24">
        <v>28</v>
      </c>
    </row>
    <row r="32" spans="1:11" ht="15.75" customHeight="1" x14ac:dyDescent="0.3">
      <c r="A32" s="20">
        <v>2</v>
      </c>
      <c r="B32" s="22" t="s">
        <v>342</v>
      </c>
      <c r="C32" s="22" t="s">
        <v>30</v>
      </c>
      <c r="D32" s="22">
        <v>45</v>
      </c>
      <c r="E32" s="22">
        <v>43</v>
      </c>
      <c r="F32" s="22">
        <v>40</v>
      </c>
      <c r="G32" s="22">
        <v>41</v>
      </c>
      <c r="H32" s="22">
        <f t="shared" si="2"/>
        <v>169</v>
      </c>
      <c r="I32" s="23">
        <v>8</v>
      </c>
      <c r="J32" s="22">
        <v>653</v>
      </c>
      <c r="K32" s="24">
        <v>24</v>
      </c>
    </row>
    <row r="33" spans="1:11" ht="15.75" customHeight="1" x14ac:dyDescent="0.3">
      <c r="A33" s="20">
        <v>3</v>
      </c>
      <c r="B33" s="22" t="s">
        <v>343</v>
      </c>
      <c r="C33" s="22" t="s">
        <v>25</v>
      </c>
      <c r="D33" s="22">
        <v>40</v>
      </c>
      <c r="E33" s="22">
        <v>47</v>
      </c>
      <c r="F33" s="22">
        <v>39</v>
      </c>
      <c r="G33" s="22">
        <v>38</v>
      </c>
      <c r="H33" s="22">
        <f t="shared" si="2"/>
        <v>164</v>
      </c>
      <c r="I33" s="23">
        <v>6</v>
      </c>
      <c r="J33" s="22">
        <v>643</v>
      </c>
      <c r="K33" s="24">
        <v>23</v>
      </c>
    </row>
    <row r="34" spans="1:11" ht="15.75" customHeight="1" x14ac:dyDescent="0.3">
      <c r="A34" s="20">
        <v>1</v>
      </c>
      <c r="B34" s="22" t="s">
        <v>344</v>
      </c>
      <c r="C34" s="22" t="s">
        <v>317</v>
      </c>
      <c r="D34" s="22">
        <v>37</v>
      </c>
      <c r="E34" s="22">
        <v>36</v>
      </c>
      <c r="F34" s="22">
        <v>41</v>
      </c>
      <c r="G34" s="22">
        <v>43</v>
      </c>
      <c r="H34" s="22">
        <f t="shared" si="2"/>
        <v>157</v>
      </c>
      <c r="I34" s="23">
        <v>4</v>
      </c>
      <c r="J34" s="27">
        <v>621</v>
      </c>
      <c r="K34" s="28">
        <v>14</v>
      </c>
    </row>
    <row r="35" spans="1:11" ht="15.75" customHeight="1" x14ac:dyDescent="0.3">
      <c r="A35" s="20">
        <v>9</v>
      </c>
      <c r="B35" s="22" t="s">
        <v>345</v>
      </c>
      <c r="C35" s="22" t="s">
        <v>122</v>
      </c>
      <c r="D35" s="22">
        <v>38</v>
      </c>
      <c r="E35" s="22">
        <v>42</v>
      </c>
      <c r="F35" s="22">
        <v>42</v>
      </c>
      <c r="G35" s="22">
        <v>34</v>
      </c>
      <c r="H35" s="22">
        <f t="shared" si="2"/>
        <v>156</v>
      </c>
      <c r="I35" s="23">
        <v>2</v>
      </c>
      <c r="J35" s="22">
        <v>618</v>
      </c>
      <c r="K35" s="24">
        <v>14</v>
      </c>
    </row>
    <row r="36" spans="1:11" ht="15.75" customHeight="1" x14ac:dyDescent="0.3">
      <c r="A36" s="20">
        <v>7</v>
      </c>
      <c r="B36" s="22" t="s">
        <v>346</v>
      </c>
      <c r="C36" s="22" t="s">
        <v>259</v>
      </c>
      <c r="D36" s="22">
        <v>37</v>
      </c>
      <c r="E36" s="22">
        <v>23</v>
      </c>
      <c r="F36" s="22">
        <v>37</v>
      </c>
      <c r="G36" s="22">
        <v>38</v>
      </c>
      <c r="H36" s="22">
        <f t="shared" si="2"/>
        <v>135</v>
      </c>
      <c r="I36" s="23">
        <v>1</v>
      </c>
      <c r="J36" s="22">
        <v>589</v>
      </c>
      <c r="K36" s="24">
        <v>8</v>
      </c>
    </row>
    <row r="37" spans="1:11" ht="15.75" customHeight="1" x14ac:dyDescent="0.3">
      <c r="A37" s="29">
        <v>8</v>
      </c>
      <c r="B37" s="30" t="s">
        <v>347</v>
      </c>
      <c r="C37" s="30" t="s">
        <v>317</v>
      </c>
      <c r="D37" s="30">
        <v>37</v>
      </c>
      <c r="E37" s="30">
        <v>40</v>
      </c>
      <c r="F37" s="30">
        <v>38</v>
      </c>
      <c r="G37" s="30">
        <v>42</v>
      </c>
      <c r="H37" s="30">
        <f t="shared" si="2"/>
        <v>157</v>
      </c>
      <c r="I37" s="31">
        <v>4</v>
      </c>
      <c r="J37" s="30">
        <v>451</v>
      </c>
      <c r="K37" s="32">
        <v>6</v>
      </c>
    </row>
    <row r="38" spans="1:11" ht="15.75" customHeight="1" x14ac:dyDescent="0.3">
      <c r="A38" s="4"/>
    </row>
    <row r="39" spans="1:11" ht="15.75" customHeight="1" x14ac:dyDescent="0.3">
      <c r="A39" s="4"/>
      <c r="B39" s="4" t="s">
        <v>348</v>
      </c>
      <c r="F39" s="39" t="s">
        <v>168</v>
      </c>
    </row>
    <row r="40" spans="1:11" ht="15.75" customHeight="1" x14ac:dyDescent="0.3">
      <c r="A40" s="4"/>
      <c r="B40" s="4" t="s">
        <v>169</v>
      </c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22F3AFB2-1874-4052-BC31-0367F3E5D4B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5912-FD45-485E-BE01-6AA07FA21AD9}">
  <sheetPr codeName="Sheet9">
    <tabColor rgb="FFCC0000"/>
    <pageSetUpPr fitToPage="1"/>
  </sheetPr>
  <dimension ref="A1:Y63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3" customWidth="1"/>
    <col min="2" max="3" width="20.7109375" style="4" customWidth="1"/>
    <col min="4" max="7" width="5" style="4" customWidth="1"/>
    <col min="8" max="8" width="1.7109375" style="4" customWidth="1"/>
    <col min="9" max="9" width="2.7109375" style="33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350</v>
      </c>
    </row>
    <row r="3" spans="1:25" ht="15.75" customHeight="1" x14ac:dyDescent="0.3">
      <c r="A3" s="7"/>
      <c r="B3" s="8" t="s">
        <v>4</v>
      </c>
      <c r="C3" s="9" t="s">
        <v>351</v>
      </c>
      <c r="D3" s="9"/>
      <c r="E3" s="9" t="s">
        <v>6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6</v>
      </c>
      <c r="B5" s="16" t="s">
        <v>352</v>
      </c>
      <c r="C5" s="16" t="s">
        <v>36</v>
      </c>
      <c r="D5" s="16">
        <v>189</v>
      </c>
      <c r="E5" s="16">
        <v>7</v>
      </c>
      <c r="F5" s="16">
        <v>762</v>
      </c>
      <c r="G5" s="19">
        <v>33</v>
      </c>
      <c r="I5" s="4"/>
    </row>
    <row r="6" spans="1:25" ht="15.75" customHeight="1" x14ac:dyDescent="0.3">
      <c r="A6" s="20">
        <v>9</v>
      </c>
      <c r="B6" s="22" t="s">
        <v>353</v>
      </c>
      <c r="C6" s="22" t="s">
        <v>25</v>
      </c>
      <c r="D6" s="22">
        <v>188</v>
      </c>
      <c r="E6" s="23">
        <v>6</v>
      </c>
      <c r="F6" s="22">
        <v>760</v>
      </c>
      <c r="G6" s="24">
        <v>31</v>
      </c>
      <c r="I6" s="4"/>
    </row>
    <row r="7" spans="1:25" ht="15.75" customHeight="1" x14ac:dyDescent="0.3">
      <c r="A7" s="20">
        <v>3</v>
      </c>
      <c r="B7" s="22" t="s">
        <v>354</v>
      </c>
      <c r="C7" s="22" t="s">
        <v>60</v>
      </c>
      <c r="D7" s="22">
        <v>193</v>
      </c>
      <c r="E7" s="23">
        <v>9</v>
      </c>
      <c r="F7" s="22">
        <v>750</v>
      </c>
      <c r="G7" s="24">
        <v>29</v>
      </c>
      <c r="J7" s="95"/>
    </row>
    <row r="8" spans="1:25" ht="15.75" customHeight="1" x14ac:dyDescent="0.3">
      <c r="A8" s="20">
        <v>1</v>
      </c>
      <c r="B8" s="22" t="s">
        <v>355</v>
      </c>
      <c r="C8" s="22" t="s">
        <v>34</v>
      </c>
      <c r="D8" s="22">
        <v>183</v>
      </c>
      <c r="E8" s="23">
        <v>5</v>
      </c>
      <c r="F8" s="27">
        <v>738</v>
      </c>
      <c r="G8" s="28">
        <v>22</v>
      </c>
    </row>
    <row r="9" spans="1:25" ht="15.75" customHeight="1" x14ac:dyDescent="0.3">
      <c r="A9" s="20">
        <v>5</v>
      </c>
      <c r="B9" s="22" t="s">
        <v>356</v>
      </c>
      <c r="C9" s="22" t="s">
        <v>38</v>
      </c>
      <c r="D9" s="22">
        <v>191</v>
      </c>
      <c r="E9" s="23">
        <v>8</v>
      </c>
      <c r="F9" s="22">
        <v>560</v>
      </c>
      <c r="G9" s="24">
        <v>20</v>
      </c>
      <c r="I9" s="4"/>
    </row>
    <row r="10" spans="1:25" ht="15.75" customHeight="1" x14ac:dyDescent="0.3">
      <c r="A10" s="20">
        <v>7</v>
      </c>
      <c r="B10" s="22" t="s">
        <v>357</v>
      </c>
      <c r="C10" s="22" t="s">
        <v>60</v>
      </c>
      <c r="D10" s="22">
        <v>180</v>
      </c>
      <c r="E10" s="23">
        <v>3</v>
      </c>
      <c r="F10" s="22">
        <v>730</v>
      </c>
      <c r="G10" s="24">
        <v>19</v>
      </c>
      <c r="I10" s="4"/>
    </row>
    <row r="11" spans="1:25" ht="15.75" customHeight="1" x14ac:dyDescent="0.3">
      <c r="A11" s="20">
        <v>8</v>
      </c>
      <c r="B11" s="22" t="s">
        <v>358</v>
      </c>
      <c r="C11" s="22" t="s">
        <v>134</v>
      </c>
      <c r="D11" s="22">
        <v>181</v>
      </c>
      <c r="E11" s="23">
        <v>4</v>
      </c>
      <c r="F11" s="22">
        <v>692</v>
      </c>
      <c r="G11" s="24">
        <v>13</v>
      </c>
      <c r="I11" s="4"/>
    </row>
    <row r="12" spans="1:25" ht="15.75" customHeight="1" x14ac:dyDescent="0.3">
      <c r="A12" s="20">
        <v>2</v>
      </c>
      <c r="B12" s="96" t="s">
        <v>359</v>
      </c>
      <c r="C12" s="22" t="s">
        <v>134</v>
      </c>
      <c r="D12" s="22">
        <v>168</v>
      </c>
      <c r="E12" s="23">
        <v>2</v>
      </c>
      <c r="F12" s="22">
        <v>678</v>
      </c>
      <c r="G12" s="24">
        <v>10</v>
      </c>
      <c r="I12" s="4"/>
    </row>
    <row r="13" spans="1:25" ht="15.75" customHeight="1" x14ac:dyDescent="0.3">
      <c r="A13" s="29">
        <v>4</v>
      </c>
      <c r="B13" s="30" t="s">
        <v>360</v>
      </c>
      <c r="C13" s="30" t="s">
        <v>190</v>
      </c>
      <c r="D13" s="30" t="s">
        <v>247</v>
      </c>
      <c r="E13" s="31">
        <v>0</v>
      </c>
      <c r="F13" s="30">
        <v>490</v>
      </c>
      <c r="G13" s="32">
        <v>6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361</v>
      </c>
      <c r="D15" s="9"/>
      <c r="E15" s="9" t="s">
        <v>362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1</v>
      </c>
      <c r="B17" s="16" t="s">
        <v>363</v>
      </c>
      <c r="C17" s="16" t="s">
        <v>36</v>
      </c>
      <c r="D17" s="16">
        <v>186</v>
      </c>
      <c r="E17" s="16">
        <v>9</v>
      </c>
      <c r="F17" s="17">
        <v>720</v>
      </c>
      <c r="G17" s="18">
        <v>34</v>
      </c>
    </row>
    <row r="18" spans="1:7" ht="15.75" customHeight="1" x14ac:dyDescent="0.3">
      <c r="A18" s="20">
        <v>4</v>
      </c>
      <c r="B18" s="22" t="s">
        <v>364</v>
      </c>
      <c r="C18" s="22" t="s">
        <v>17</v>
      </c>
      <c r="D18" s="22">
        <v>184</v>
      </c>
      <c r="E18" s="23">
        <v>8</v>
      </c>
      <c r="F18" s="22">
        <v>713</v>
      </c>
      <c r="G18" s="24">
        <v>32</v>
      </c>
    </row>
    <row r="19" spans="1:7" ht="15.75" customHeight="1" x14ac:dyDescent="0.3">
      <c r="A19" s="20">
        <v>9</v>
      </c>
      <c r="B19" s="22" t="s">
        <v>365</v>
      </c>
      <c r="C19" s="22" t="s">
        <v>17</v>
      </c>
      <c r="D19" s="22">
        <v>172</v>
      </c>
      <c r="E19" s="23">
        <v>7</v>
      </c>
      <c r="F19" s="22">
        <v>661</v>
      </c>
      <c r="G19" s="24">
        <v>24</v>
      </c>
    </row>
    <row r="20" spans="1:7" ht="15.75" customHeight="1" x14ac:dyDescent="0.3">
      <c r="A20" s="20">
        <v>2</v>
      </c>
      <c r="B20" s="22" t="s">
        <v>366</v>
      </c>
      <c r="C20" s="22" t="s">
        <v>96</v>
      </c>
      <c r="D20" s="22">
        <v>161</v>
      </c>
      <c r="E20" s="23">
        <v>3</v>
      </c>
      <c r="F20" s="22">
        <v>666</v>
      </c>
      <c r="G20" s="24">
        <v>20</v>
      </c>
    </row>
    <row r="21" spans="1:7" ht="15.75" customHeight="1" x14ac:dyDescent="0.3">
      <c r="A21" s="20">
        <v>8</v>
      </c>
      <c r="B21" s="22" t="s">
        <v>367</v>
      </c>
      <c r="C21" s="22" t="s">
        <v>96</v>
      </c>
      <c r="D21" s="22">
        <v>162</v>
      </c>
      <c r="E21" s="23">
        <v>4</v>
      </c>
      <c r="F21" s="22">
        <v>644</v>
      </c>
      <c r="G21" s="24">
        <v>19</v>
      </c>
    </row>
    <row r="22" spans="1:7" ht="15.75" customHeight="1" x14ac:dyDescent="0.3">
      <c r="A22" s="20">
        <v>7</v>
      </c>
      <c r="B22" s="22" t="s">
        <v>368</v>
      </c>
      <c r="C22" s="22" t="s">
        <v>190</v>
      </c>
      <c r="D22" s="22">
        <v>169</v>
      </c>
      <c r="E22" s="23">
        <v>5</v>
      </c>
      <c r="F22" s="22">
        <v>584</v>
      </c>
      <c r="G22" s="24">
        <v>18</v>
      </c>
    </row>
    <row r="23" spans="1:7" ht="15.75" customHeight="1" x14ac:dyDescent="0.3">
      <c r="A23" s="20">
        <v>3</v>
      </c>
      <c r="B23" s="22" t="s">
        <v>369</v>
      </c>
      <c r="C23" s="22" t="s">
        <v>190</v>
      </c>
      <c r="D23" s="22">
        <v>152</v>
      </c>
      <c r="E23" s="23">
        <v>2</v>
      </c>
      <c r="F23" s="22">
        <v>601</v>
      </c>
      <c r="G23" s="24">
        <v>14</v>
      </c>
    </row>
    <row r="24" spans="1:7" ht="15.75" customHeight="1" x14ac:dyDescent="0.3">
      <c r="A24" s="20">
        <v>6</v>
      </c>
      <c r="B24" s="22" t="s">
        <v>370</v>
      </c>
      <c r="C24" s="22" t="s">
        <v>30</v>
      </c>
      <c r="D24" s="22">
        <v>170</v>
      </c>
      <c r="E24" s="23">
        <v>6</v>
      </c>
      <c r="F24" s="22">
        <v>332</v>
      </c>
      <c r="G24" s="24">
        <v>11</v>
      </c>
    </row>
    <row r="25" spans="1:7" ht="15.75" customHeight="1" x14ac:dyDescent="0.3">
      <c r="A25" s="29">
        <v>5</v>
      </c>
      <c r="B25" s="30" t="s">
        <v>371</v>
      </c>
      <c r="C25" s="30" t="s">
        <v>190</v>
      </c>
      <c r="D25" s="30" t="s">
        <v>247</v>
      </c>
      <c r="E25" s="31">
        <v>0</v>
      </c>
      <c r="F25" s="30">
        <v>273</v>
      </c>
      <c r="G25" s="32">
        <v>5</v>
      </c>
    </row>
    <row r="26" spans="1:7" ht="15.75" customHeight="1" x14ac:dyDescent="0.3"/>
    <row r="27" spans="1:7" ht="15.75" customHeight="1" x14ac:dyDescent="0.3">
      <c r="A27" s="7"/>
      <c r="B27" s="8" t="s">
        <v>48</v>
      </c>
      <c r="C27" s="9" t="s">
        <v>372</v>
      </c>
      <c r="D27" s="9"/>
      <c r="E27" s="9" t="s">
        <v>274</v>
      </c>
      <c r="F27" s="8"/>
      <c r="G27" s="8"/>
    </row>
    <row r="28" spans="1:7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</row>
    <row r="29" spans="1:7" ht="15.75" customHeight="1" x14ac:dyDescent="0.3">
      <c r="A29" s="14">
        <v>2</v>
      </c>
      <c r="B29" s="16" t="s">
        <v>373</v>
      </c>
      <c r="C29" s="16" t="s">
        <v>30</v>
      </c>
      <c r="D29" s="16">
        <v>165</v>
      </c>
      <c r="E29" s="16">
        <v>9</v>
      </c>
      <c r="F29" s="16">
        <v>662</v>
      </c>
      <c r="G29" s="19">
        <v>35</v>
      </c>
    </row>
    <row r="30" spans="1:7" ht="15.75" customHeight="1" x14ac:dyDescent="0.3">
      <c r="A30" s="20">
        <v>1</v>
      </c>
      <c r="B30" s="22" t="s">
        <v>374</v>
      </c>
      <c r="C30" s="22" t="s">
        <v>122</v>
      </c>
      <c r="D30" s="22">
        <v>164</v>
      </c>
      <c r="E30" s="23">
        <v>8</v>
      </c>
      <c r="F30" s="27">
        <v>649</v>
      </c>
      <c r="G30" s="28">
        <v>30</v>
      </c>
    </row>
    <row r="31" spans="1:7" ht="15.75" customHeight="1" x14ac:dyDescent="0.3">
      <c r="A31" s="20">
        <v>7</v>
      </c>
      <c r="B31" s="22" t="s">
        <v>375</v>
      </c>
      <c r="C31" s="22" t="s">
        <v>28</v>
      </c>
      <c r="D31" s="22">
        <v>159</v>
      </c>
      <c r="E31" s="23">
        <v>7</v>
      </c>
      <c r="F31" s="22">
        <v>634</v>
      </c>
      <c r="G31" s="24">
        <v>27</v>
      </c>
    </row>
    <row r="32" spans="1:7" ht="15.75" customHeight="1" x14ac:dyDescent="0.3">
      <c r="A32" s="20">
        <v>9</v>
      </c>
      <c r="B32" s="22" t="s">
        <v>376</v>
      </c>
      <c r="C32" s="22" t="s">
        <v>213</v>
      </c>
      <c r="D32" s="22">
        <v>156</v>
      </c>
      <c r="E32" s="23">
        <v>5</v>
      </c>
      <c r="F32" s="22">
        <v>632</v>
      </c>
      <c r="G32" s="24">
        <v>25</v>
      </c>
    </row>
    <row r="33" spans="1:7" ht="15.75" customHeight="1" x14ac:dyDescent="0.3">
      <c r="A33" s="20">
        <v>6</v>
      </c>
      <c r="B33" s="22" t="s">
        <v>377</v>
      </c>
      <c r="C33" s="22" t="s">
        <v>96</v>
      </c>
      <c r="D33" s="22">
        <v>158</v>
      </c>
      <c r="E33" s="23">
        <v>6</v>
      </c>
      <c r="F33" s="22">
        <v>618</v>
      </c>
      <c r="G33" s="24">
        <v>22</v>
      </c>
    </row>
    <row r="34" spans="1:7" ht="15.75" customHeight="1" x14ac:dyDescent="0.3">
      <c r="A34" s="20">
        <v>4</v>
      </c>
      <c r="B34" s="22" t="s">
        <v>108</v>
      </c>
      <c r="C34" s="22" t="s">
        <v>17</v>
      </c>
      <c r="D34" s="22">
        <v>152</v>
      </c>
      <c r="E34" s="23">
        <v>4</v>
      </c>
      <c r="F34" s="22">
        <v>596</v>
      </c>
      <c r="G34" s="24">
        <v>16</v>
      </c>
    </row>
    <row r="35" spans="1:7" ht="15.75" customHeight="1" x14ac:dyDescent="0.3">
      <c r="A35" s="20">
        <v>8</v>
      </c>
      <c r="B35" s="22" t="s">
        <v>189</v>
      </c>
      <c r="C35" s="22" t="s">
        <v>190</v>
      </c>
      <c r="D35" s="22">
        <v>152</v>
      </c>
      <c r="E35" s="23">
        <v>4</v>
      </c>
      <c r="F35" s="22">
        <v>568</v>
      </c>
      <c r="G35" s="24">
        <v>11</v>
      </c>
    </row>
    <row r="36" spans="1:7" ht="15.75" customHeight="1" x14ac:dyDescent="0.3">
      <c r="A36" s="20">
        <v>3</v>
      </c>
      <c r="B36" s="22" t="s">
        <v>155</v>
      </c>
      <c r="C36" s="22" t="s">
        <v>38</v>
      </c>
      <c r="D36" s="22">
        <v>142</v>
      </c>
      <c r="E36" s="23">
        <v>1</v>
      </c>
      <c r="F36" s="22">
        <v>568</v>
      </c>
      <c r="G36" s="24">
        <v>10</v>
      </c>
    </row>
    <row r="37" spans="1:7" ht="15.75" customHeight="1" x14ac:dyDescent="0.3">
      <c r="A37" s="29">
        <v>5</v>
      </c>
      <c r="B37" s="30" t="s">
        <v>222</v>
      </c>
      <c r="C37" s="30" t="s">
        <v>30</v>
      </c>
      <c r="D37" s="30">
        <v>148</v>
      </c>
      <c r="E37" s="31">
        <v>2</v>
      </c>
      <c r="F37" s="30">
        <v>549</v>
      </c>
      <c r="G37" s="32">
        <v>7</v>
      </c>
    </row>
    <row r="38" spans="1:7" ht="15.75" customHeight="1" x14ac:dyDescent="0.3"/>
    <row r="39" spans="1:7" ht="15.75" customHeight="1" x14ac:dyDescent="0.3">
      <c r="A39" s="7"/>
      <c r="B39" s="8" t="s">
        <v>51</v>
      </c>
      <c r="C39" s="9" t="s">
        <v>378</v>
      </c>
      <c r="D39" s="9"/>
      <c r="E39" s="9" t="s">
        <v>379</v>
      </c>
      <c r="F39" s="8"/>
      <c r="G39" s="8"/>
    </row>
    <row r="40" spans="1:7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</row>
    <row r="41" spans="1:7" ht="15.75" customHeight="1" x14ac:dyDescent="0.3">
      <c r="A41" s="14">
        <v>5</v>
      </c>
      <c r="B41" s="16" t="s">
        <v>380</v>
      </c>
      <c r="C41" s="16" t="s">
        <v>36</v>
      </c>
      <c r="D41" s="16">
        <v>167</v>
      </c>
      <c r="E41" s="16">
        <v>9</v>
      </c>
      <c r="F41" s="16">
        <v>664</v>
      </c>
      <c r="G41" s="19">
        <v>36</v>
      </c>
    </row>
    <row r="42" spans="1:7" ht="15.75" customHeight="1" x14ac:dyDescent="0.3">
      <c r="A42" s="20">
        <v>1</v>
      </c>
      <c r="B42" s="22" t="s">
        <v>381</v>
      </c>
      <c r="C42" s="22" t="s">
        <v>30</v>
      </c>
      <c r="D42" s="22">
        <v>166</v>
      </c>
      <c r="E42" s="23">
        <v>8</v>
      </c>
      <c r="F42" s="27">
        <v>626</v>
      </c>
      <c r="G42" s="28">
        <v>28</v>
      </c>
    </row>
    <row r="43" spans="1:7" ht="15.75" customHeight="1" x14ac:dyDescent="0.3">
      <c r="A43" s="20">
        <v>4</v>
      </c>
      <c r="B43" s="22" t="s">
        <v>382</v>
      </c>
      <c r="C43" s="22" t="s">
        <v>317</v>
      </c>
      <c r="D43" s="22">
        <v>147</v>
      </c>
      <c r="E43" s="23">
        <v>6</v>
      </c>
      <c r="F43" s="22">
        <v>604</v>
      </c>
      <c r="G43" s="24">
        <v>25</v>
      </c>
    </row>
    <row r="44" spans="1:7" ht="15.75" customHeight="1" x14ac:dyDescent="0.3">
      <c r="A44" s="20">
        <v>3</v>
      </c>
      <c r="B44" s="22" t="s">
        <v>383</v>
      </c>
      <c r="C44" s="22" t="s">
        <v>69</v>
      </c>
      <c r="D44" s="22">
        <v>143</v>
      </c>
      <c r="E44" s="23">
        <v>4</v>
      </c>
      <c r="F44" s="22">
        <v>600</v>
      </c>
      <c r="G44" s="24">
        <v>23</v>
      </c>
    </row>
    <row r="45" spans="1:7" ht="15.75" customHeight="1" x14ac:dyDescent="0.3">
      <c r="A45" s="20">
        <v>9</v>
      </c>
      <c r="B45" s="22" t="s">
        <v>221</v>
      </c>
      <c r="C45" s="22" t="s">
        <v>132</v>
      </c>
      <c r="D45" s="22">
        <v>164</v>
      </c>
      <c r="E45" s="23">
        <v>7</v>
      </c>
      <c r="F45" s="22">
        <v>594</v>
      </c>
      <c r="G45" s="24">
        <v>23</v>
      </c>
    </row>
    <row r="46" spans="1:7" ht="15.75" customHeight="1" x14ac:dyDescent="0.3">
      <c r="A46" s="20">
        <v>2</v>
      </c>
      <c r="B46" s="22" t="s">
        <v>212</v>
      </c>
      <c r="C46" s="22" t="s">
        <v>213</v>
      </c>
      <c r="D46" s="22">
        <v>146</v>
      </c>
      <c r="E46" s="23">
        <v>5</v>
      </c>
      <c r="F46" s="22">
        <v>564</v>
      </c>
      <c r="G46" s="24">
        <v>19</v>
      </c>
    </row>
    <row r="47" spans="1:7" ht="15.75" customHeight="1" x14ac:dyDescent="0.3">
      <c r="A47" s="20">
        <v>6</v>
      </c>
      <c r="B47" s="22" t="s">
        <v>384</v>
      </c>
      <c r="C47" s="22" t="s">
        <v>17</v>
      </c>
      <c r="D47" s="22">
        <v>136</v>
      </c>
      <c r="E47" s="23">
        <v>2</v>
      </c>
      <c r="F47" s="22">
        <v>529</v>
      </c>
      <c r="G47" s="24">
        <v>12</v>
      </c>
    </row>
    <row r="48" spans="1:7" ht="15.75" customHeight="1" x14ac:dyDescent="0.3">
      <c r="A48" s="20">
        <v>8</v>
      </c>
      <c r="B48" s="22" t="s">
        <v>165</v>
      </c>
      <c r="C48" s="22" t="s">
        <v>38</v>
      </c>
      <c r="D48" s="22">
        <v>103</v>
      </c>
      <c r="E48" s="23">
        <v>1</v>
      </c>
      <c r="F48" s="22">
        <v>477</v>
      </c>
      <c r="G48" s="24">
        <v>8</v>
      </c>
    </row>
    <row r="49" spans="1:7" ht="15.75" customHeight="1" x14ac:dyDescent="0.3">
      <c r="A49" s="29">
        <v>7</v>
      </c>
      <c r="B49" s="30" t="s">
        <v>232</v>
      </c>
      <c r="C49" s="30" t="s">
        <v>17</v>
      </c>
      <c r="D49" s="30">
        <v>140</v>
      </c>
      <c r="E49" s="31">
        <v>3</v>
      </c>
      <c r="F49" s="30">
        <v>459</v>
      </c>
      <c r="G49" s="32">
        <v>6</v>
      </c>
    </row>
    <row r="50" spans="1:7" ht="15.75" customHeight="1" x14ac:dyDescent="0.3"/>
    <row r="51" spans="1:7" ht="15.75" customHeight="1" x14ac:dyDescent="0.3">
      <c r="A51" s="7"/>
      <c r="B51" s="8" t="s">
        <v>79</v>
      </c>
      <c r="C51" s="9" t="s">
        <v>385</v>
      </c>
      <c r="D51" s="9"/>
      <c r="E51" s="9" t="s">
        <v>386</v>
      </c>
      <c r="F51" s="8"/>
      <c r="G51" s="8"/>
    </row>
    <row r="52" spans="1:7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</row>
    <row r="53" spans="1:7" ht="15.75" customHeight="1" x14ac:dyDescent="0.3">
      <c r="A53" s="14">
        <v>5</v>
      </c>
      <c r="B53" s="16" t="s">
        <v>387</v>
      </c>
      <c r="C53" s="16" t="s">
        <v>134</v>
      </c>
      <c r="D53" s="16">
        <v>132</v>
      </c>
      <c r="E53" s="16">
        <v>6</v>
      </c>
      <c r="F53" s="16">
        <v>557</v>
      </c>
      <c r="G53" s="19">
        <v>30</v>
      </c>
    </row>
    <row r="54" spans="1:7" ht="15.75" customHeight="1" x14ac:dyDescent="0.3">
      <c r="A54" s="20">
        <v>2</v>
      </c>
      <c r="B54" s="22" t="s">
        <v>388</v>
      </c>
      <c r="C54" s="22" t="s">
        <v>17</v>
      </c>
      <c r="D54" s="22">
        <v>151</v>
      </c>
      <c r="E54" s="23">
        <v>8</v>
      </c>
      <c r="F54" s="22">
        <v>536</v>
      </c>
      <c r="G54" s="24">
        <v>28</v>
      </c>
    </row>
    <row r="55" spans="1:7" ht="15.75" customHeight="1" x14ac:dyDescent="0.3">
      <c r="A55" s="20">
        <v>7</v>
      </c>
      <c r="B55" s="22" t="s">
        <v>389</v>
      </c>
      <c r="C55" s="22" t="s">
        <v>38</v>
      </c>
      <c r="D55" s="22">
        <v>119</v>
      </c>
      <c r="E55" s="23">
        <v>4</v>
      </c>
      <c r="F55" s="22">
        <v>486</v>
      </c>
      <c r="G55" s="24">
        <v>20</v>
      </c>
    </row>
    <row r="56" spans="1:7" ht="15.75" customHeight="1" x14ac:dyDescent="0.3">
      <c r="A56" s="20">
        <v>1</v>
      </c>
      <c r="B56" s="22" t="s">
        <v>390</v>
      </c>
      <c r="C56" s="22" t="s">
        <v>38</v>
      </c>
      <c r="D56" s="22">
        <v>145</v>
      </c>
      <c r="E56" s="23">
        <v>7</v>
      </c>
      <c r="F56" s="27">
        <v>391</v>
      </c>
      <c r="G56" s="28">
        <v>19</v>
      </c>
    </row>
    <row r="57" spans="1:7" ht="15.75" customHeight="1" x14ac:dyDescent="0.3">
      <c r="A57" s="20">
        <v>3</v>
      </c>
      <c r="B57" s="22" t="s">
        <v>391</v>
      </c>
      <c r="C57" s="22" t="s">
        <v>38</v>
      </c>
      <c r="D57" s="22">
        <v>124</v>
      </c>
      <c r="E57" s="23">
        <v>5</v>
      </c>
      <c r="F57" s="22">
        <v>453</v>
      </c>
      <c r="G57" s="24">
        <v>17</v>
      </c>
    </row>
    <row r="58" spans="1:7" ht="15.75" customHeight="1" x14ac:dyDescent="0.3">
      <c r="A58" s="20">
        <v>8</v>
      </c>
      <c r="B58" s="22" t="s">
        <v>392</v>
      </c>
      <c r="C58" s="22" t="s">
        <v>17</v>
      </c>
      <c r="D58" s="22">
        <v>88</v>
      </c>
      <c r="E58" s="23">
        <v>3</v>
      </c>
      <c r="F58" s="22">
        <v>420</v>
      </c>
      <c r="G58" s="24">
        <v>14</v>
      </c>
    </row>
    <row r="59" spans="1:7" ht="15.75" customHeight="1" x14ac:dyDescent="0.3">
      <c r="A59" s="20">
        <v>4</v>
      </c>
      <c r="B59" s="22" t="s">
        <v>393</v>
      </c>
      <c r="C59" s="22" t="s">
        <v>17</v>
      </c>
      <c r="D59" s="22" t="s">
        <v>43</v>
      </c>
      <c r="E59" s="23">
        <v>0</v>
      </c>
      <c r="F59" s="22">
        <v>327</v>
      </c>
      <c r="G59" s="24">
        <v>9</v>
      </c>
    </row>
    <row r="60" spans="1:7" ht="15.75" customHeight="1" x14ac:dyDescent="0.3">
      <c r="A60" s="29">
        <v>6</v>
      </c>
      <c r="B60" s="30" t="s">
        <v>394</v>
      </c>
      <c r="C60" s="30" t="s">
        <v>38</v>
      </c>
      <c r="D60" s="30" t="s">
        <v>43</v>
      </c>
      <c r="E60" s="31">
        <v>0</v>
      </c>
      <c r="F60" s="30">
        <v>0</v>
      </c>
      <c r="G60" s="32">
        <v>0</v>
      </c>
    </row>
    <row r="62" spans="1:7" x14ac:dyDescent="0.3">
      <c r="B62" s="4" t="s">
        <v>395</v>
      </c>
      <c r="F62" s="39" t="s">
        <v>168</v>
      </c>
    </row>
    <row r="63" spans="1:7" x14ac:dyDescent="0.3">
      <c r="B63" s="4" t="s">
        <v>169</v>
      </c>
    </row>
  </sheetData>
  <hyperlinks>
    <hyperlink ref="B2" location="'Index'!A3" tooltip="Go to the Index sheet" display="á" xr:uid="{E78F28CD-9284-4D89-B71B-EA8DA21A0F1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50 Iron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2024-01-21T12:55:36Z</dcterms:created>
  <dcterms:modified xsi:type="dcterms:W3CDTF">2024-01-21T12:56:10Z</dcterms:modified>
</cp:coreProperties>
</file>