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F2560295-CA5D-4C11-A0BC-4D75CBE0ECA3}" xr6:coauthVersionLast="47" xr6:coauthVersionMax="47" xr10:uidLastSave="{00000000-0000-0000-0000-000000000000}"/>
  <bookViews>
    <workbookView minimized="1" xWindow="1560" yWindow="1560" windowWidth="21555" windowHeight="14550" tabRatio="850" xr2:uid="{C82FD00D-EB52-4377-9DB7-8CEDDB6AC28B}"/>
  </bookViews>
  <sheets>
    <sheet name="Index" sheetId="60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7" r:id="rId16"/>
    <sheet name="Bench 100yd Sen" sheetId="48" r:id="rId17"/>
    <sheet name="Bench 50m 1" sheetId="49" r:id="rId18"/>
    <sheet name="Bench 50m 2" sheetId="50" r:id="rId19"/>
    <sheet name="Bench 50m Sen" sheetId="51" r:id="rId20"/>
    <sheet name="Bench SR (Air) 1" sheetId="52" r:id="rId21"/>
    <sheet name="Bench SR (Air) 2" sheetId="53" r:id="rId22"/>
    <sheet name="Bench SR (Air) 3" sheetId="54" r:id="rId23"/>
    <sheet name="Bench SR (Air) Sen" sheetId="55" r:id="rId24"/>
    <sheet name="Bench SR (Air) Team" sheetId="56" r:id="rId25"/>
    <sheet name="Bench SR (Rim) 1" sheetId="57" r:id="rId26"/>
    <sheet name="Bench SR (Rim) 2" sheetId="58" r:id="rId27"/>
    <sheet name="Bench SR (Rim) 3" sheetId="40" r:id="rId28"/>
    <sheet name="Bench SR (Rim) 4" sheetId="41" r:id="rId29"/>
    <sheet name="Bench SR (Rim) 5" sheetId="42" r:id="rId30"/>
    <sheet name="Bench SR (Rim) Jun" sheetId="43" r:id="rId31"/>
    <sheet name="Bench SR (Rim) Sen 1" sheetId="44" r:id="rId32"/>
    <sheet name="Bench SR (Rim) Sen 2" sheetId="45" r:id="rId33"/>
    <sheet name="Bench SR (Rim) Team 1" sheetId="59" r:id="rId34"/>
    <sheet name="Bench SR (Rim) Team 2" sheetId="46" r:id="rId35"/>
    <sheet name="Gallery Rifle Any" sheetId="16" r:id="rId36"/>
    <sheet name="Gallery Rifle Any Sen" sheetId="17" r:id="rId37"/>
    <sheet name="Gallery Rifle Iron" sheetId="18" r:id="rId38"/>
    <sheet name="Gallery Rifle Iron Sen" sheetId="19" r:id="rId39"/>
    <sheet name="Long Barrelled Pistol" sheetId="20" r:id="rId40"/>
    <sheet name="Long Barrelled Pistol Sen" sheetId="21" r:id="rId41"/>
    <sheet name="LR Rifle 50 Iron" sheetId="22" r:id="rId42"/>
    <sheet name="Muzzle-loading Nitro" sheetId="23" r:id="rId43"/>
    <sheet name="Muzzle-loading Pistol" sheetId="24" r:id="rId44"/>
    <sheet name="Muzzle-loading Revolver" sheetId="25" r:id="rId45"/>
    <sheet name="Rapid Fire Air Pistol" sheetId="26" r:id="rId46"/>
    <sheet name="Rapid Fire Rifle" sheetId="27" r:id="rId47"/>
    <sheet name="Short Range Rifle 1" sheetId="28" r:id="rId48"/>
    <sheet name="Short Range Rifle 2" sheetId="29" r:id="rId49"/>
    <sheet name="Short Range Rifle Jun" sheetId="30" r:id="rId50"/>
    <sheet name="Short Range Rifle Sen" sheetId="31" r:id="rId51"/>
    <sheet name="Short Range Rifle Team 1" sheetId="32" r:id="rId52"/>
    <sheet name="Short Range Rifle Team 2" sheetId="33" r:id="rId53"/>
    <sheet name="Sport Rifle 1" sheetId="34" r:id="rId54"/>
    <sheet name="Sport Rifle 2" sheetId="35" r:id="rId55"/>
    <sheet name="Sport Rifle Sen" sheetId="36" r:id="rId56"/>
    <sheet name="Sport Rifle Team 1" sheetId="37" r:id="rId57"/>
    <sheet name="Sport Rifle Team 2" sheetId="38" r:id="rId58"/>
    <sheet name="SR Standard Pistol" sheetId="39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59" l="1"/>
  <c r="F43" i="59"/>
  <c r="M42" i="59"/>
  <c r="F42" i="59"/>
  <c r="M41" i="59"/>
  <c r="F41" i="59"/>
  <c r="F40" i="59" s="1"/>
  <c r="M40" i="59"/>
  <c r="M38" i="59"/>
  <c r="F38" i="59"/>
  <c r="M37" i="59"/>
  <c r="F37" i="59"/>
  <c r="M36" i="59"/>
  <c r="F36" i="59"/>
  <c r="M35" i="59"/>
  <c r="F35" i="59"/>
  <c r="M33" i="59"/>
  <c r="F33" i="59"/>
  <c r="M32" i="59"/>
  <c r="F32" i="59"/>
  <c r="M31" i="59"/>
  <c r="F31" i="59"/>
  <c r="M30" i="59"/>
  <c r="F30" i="59"/>
  <c r="M17" i="59"/>
  <c r="F17" i="59"/>
  <c r="M16" i="59"/>
  <c r="F16" i="59"/>
  <c r="M15" i="59"/>
  <c r="F15" i="59"/>
  <c r="M14" i="59"/>
  <c r="F14" i="59"/>
  <c r="M12" i="59"/>
  <c r="F12" i="59"/>
  <c r="M11" i="59"/>
  <c r="F11" i="59"/>
  <c r="M10" i="59"/>
  <c r="F10" i="59"/>
  <c r="M9" i="59"/>
  <c r="F9" i="59"/>
  <c r="M7" i="59"/>
  <c r="F7" i="59"/>
  <c r="M6" i="59"/>
  <c r="F6" i="59"/>
  <c r="M5" i="59"/>
  <c r="F5" i="59"/>
  <c r="M4" i="59"/>
  <c r="F4" i="59"/>
  <c r="F54" i="58"/>
  <c r="F56" i="58"/>
  <c r="F59" i="58"/>
  <c r="F55" i="58"/>
  <c r="F60" i="58"/>
  <c r="F61" i="58"/>
  <c r="F57" i="58"/>
  <c r="F53" i="58"/>
  <c r="F58" i="58"/>
  <c r="F41" i="58"/>
  <c r="F48" i="58"/>
  <c r="F45" i="58"/>
  <c r="F44" i="58"/>
  <c r="F47" i="58"/>
  <c r="F46" i="58"/>
  <c r="F49" i="58"/>
  <c r="F42" i="58"/>
  <c r="F43" i="58"/>
  <c r="F31" i="58"/>
  <c r="F35" i="58"/>
  <c r="F32" i="58"/>
  <c r="F36" i="58"/>
  <c r="F33" i="58"/>
  <c r="F30" i="58"/>
  <c r="F29" i="58"/>
  <c r="F37" i="58"/>
  <c r="F34" i="58"/>
  <c r="F24" i="58"/>
  <c r="F19" i="58"/>
  <c r="F21" i="58"/>
  <c r="F25" i="58"/>
  <c r="F23" i="58"/>
  <c r="F22" i="58"/>
  <c r="F20" i="58"/>
  <c r="F17" i="58"/>
  <c r="F18" i="58"/>
  <c r="F10" i="58"/>
  <c r="F13" i="58"/>
  <c r="F9" i="58"/>
  <c r="F7" i="58"/>
  <c r="F5" i="58"/>
  <c r="F8" i="58"/>
  <c r="F12" i="58"/>
  <c r="F11" i="58"/>
  <c r="F6" i="58"/>
  <c r="F58" i="57"/>
  <c r="F56" i="57"/>
  <c r="F61" i="57"/>
  <c r="F59" i="57"/>
  <c r="F62" i="57"/>
  <c r="F63" i="57"/>
  <c r="F57" i="57"/>
  <c r="F60" i="57"/>
  <c r="F55" i="57"/>
  <c r="F43" i="57"/>
  <c r="F45" i="57"/>
  <c r="F50" i="57"/>
  <c r="F46" i="57"/>
  <c r="F44" i="57"/>
  <c r="F47" i="57"/>
  <c r="F48" i="57"/>
  <c r="F49" i="57"/>
  <c r="F51" i="57"/>
  <c r="F36" i="57"/>
  <c r="F38" i="57"/>
  <c r="F35" i="57"/>
  <c r="F31" i="57"/>
  <c r="F34" i="57"/>
  <c r="F33" i="57"/>
  <c r="F30" i="57"/>
  <c r="F37" i="57"/>
  <c r="F32" i="57"/>
  <c r="F39" i="57"/>
  <c r="F22" i="57"/>
  <c r="F20" i="57"/>
  <c r="F26" i="57"/>
  <c r="F23" i="57"/>
  <c r="F21" i="57"/>
  <c r="F25" i="57"/>
  <c r="F18" i="57"/>
  <c r="F19" i="57"/>
  <c r="F24" i="57"/>
  <c r="F6" i="57"/>
  <c r="F9" i="57"/>
  <c r="F7" i="57"/>
  <c r="F11" i="57"/>
  <c r="F13" i="57"/>
  <c r="F8" i="57"/>
  <c r="F14" i="57"/>
  <c r="F5" i="57"/>
  <c r="F10" i="57"/>
  <c r="F12" i="57"/>
  <c r="F43" i="56"/>
  <c r="F42" i="56"/>
  <c r="F41" i="56"/>
  <c r="F40" i="56" s="1"/>
  <c r="F38" i="56"/>
  <c r="F37" i="56"/>
  <c r="F36" i="56"/>
  <c r="F35" i="56" s="1"/>
  <c r="F33" i="56"/>
  <c r="F32" i="56"/>
  <c r="F31" i="56"/>
  <c r="F30" i="56"/>
  <c r="F17" i="56"/>
  <c r="F16" i="56"/>
  <c r="F15" i="56"/>
  <c r="F14" i="56"/>
  <c r="M12" i="56"/>
  <c r="F12" i="56"/>
  <c r="M11" i="56"/>
  <c r="F11" i="56"/>
  <c r="F9" i="56" s="1"/>
  <c r="M10" i="56"/>
  <c r="F10" i="56"/>
  <c r="M9" i="56"/>
  <c r="M7" i="56"/>
  <c r="F7" i="56"/>
  <c r="M6" i="56"/>
  <c r="F6" i="56"/>
  <c r="M5" i="56"/>
  <c r="F5" i="56"/>
  <c r="M4" i="56"/>
  <c r="F4" i="56"/>
  <c r="F8" i="54"/>
  <c r="F5" i="54"/>
  <c r="F7" i="54"/>
  <c r="F11" i="54"/>
  <c r="F9" i="54"/>
  <c r="F12" i="54"/>
  <c r="F6" i="54"/>
  <c r="F10" i="54"/>
  <c r="F56" i="53"/>
  <c r="F54" i="53"/>
  <c r="F51" i="53"/>
  <c r="F49" i="53"/>
  <c r="F52" i="53"/>
  <c r="F55" i="53"/>
  <c r="F50" i="53"/>
  <c r="F53" i="53"/>
  <c r="F42" i="53"/>
  <c r="F45" i="53"/>
  <c r="F40" i="53"/>
  <c r="F44" i="53"/>
  <c r="F41" i="53"/>
  <c r="F38" i="53"/>
  <c r="F43" i="53"/>
  <c r="F39" i="53"/>
  <c r="F31" i="53"/>
  <c r="F27" i="53"/>
  <c r="F33" i="53"/>
  <c r="F34" i="53"/>
  <c r="F30" i="53"/>
  <c r="F29" i="53"/>
  <c r="F32" i="53"/>
  <c r="F28" i="53"/>
  <c r="F22" i="53"/>
  <c r="F17" i="53"/>
  <c r="F18" i="53"/>
  <c r="F20" i="53"/>
  <c r="F16" i="53"/>
  <c r="F21" i="53"/>
  <c r="F19" i="53"/>
  <c r="F23" i="53"/>
  <c r="F5" i="53"/>
  <c r="F12" i="53"/>
  <c r="F10" i="53"/>
  <c r="F11" i="53"/>
  <c r="F7" i="53"/>
  <c r="F8" i="53"/>
  <c r="F9" i="53"/>
  <c r="F6" i="53"/>
  <c r="F58" i="52"/>
  <c r="F59" i="52"/>
  <c r="F61" i="52"/>
  <c r="F53" i="52"/>
  <c r="F54" i="52"/>
  <c r="F60" i="52"/>
  <c r="F57" i="52"/>
  <c r="F55" i="52"/>
  <c r="F56" i="52"/>
  <c r="F44" i="52"/>
  <c r="F46" i="52"/>
  <c r="F42" i="52"/>
  <c r="F45" i="52"/>
  <c r="F47" i="52"/>
  <c r="F43" i="52"/>
  <c r="F41" i="52"/>
  <c r="F48" i="52"/>
  <c r="F49" i="52"/>
  <c r="F31" i="52"/>
  <c r="F32" i="52"/>
  <c r="F36" i="52"/>
  <c r="F35" i="52"/>
  <c r="F33" i="52"/>
  <c r="F37" i="52"/>
  <c r="F34" i="52"/>
  <c r="F30" i="52"/>
  <c r="F29" i="52"/>
  <c r="F18" i="52"/>
  <c r="F19" i="52"/>
  <c r="F24" i="52"/>
  <c r="F17" i="52"/>
  <c r="F21" i="52"/>
  <c r="F20" i="52"/>
  <c r="F22" i="52"/>
  <c r="F25" i="52"/>
  <c r="F23" i="52"/>
  <c r="F5" i="52"/>
  <c r="F8" i="52"/>
  <c r="F12" i="52"/>
  <c r="F9" i="52"/>
  <c r="F10" i="52"/>
  <c r="F13" i="52"/>
  <c r="F7" i="52"/>
  <c r="F11" i="52"/>
  <c r="F6" i="52"/>
  <c r="F29" i="50"/>
  <c r="F36" i="50"/>
  <c r="F33" i="50"/>
  <c r="F31" i="50"/>
  <c r="F30" i="50"/>
  <c r="F35" i="50"/>
  <c r="F34" i="50"/>
  <c r="F32" i="50"/>
  <c r="F24" i="50"/>
  <c r="F18" i="50"/>
  <c r="F22" i="50"/>
  <c r="F20" i="50"/>
  <c r="F25" i="50"/>
  <c r="F17" i="50"/>
  <c r="F21" i="50"/>
  <c r="F23" i="50"/>
  <c r="F19" i="50"/>
  <c r="F7" i="50"/>
  <c r="F9" i="50"/>
  <c r="F8" i="50"/>
  <c r="F11" i="50"/>
  <c r="F10" i="50"/>
  <c r="F5" i="50"/>
  <c r="F13" i="50"/>
  <c r="F6" i="50"/>
  <c r="F12" i="50"/>
  <c r="F54" i="49"/>
  <c r="F56" i="49"/>
  <c r="F59" i="49"/>
  <c r="F53" i="49"/>
  <c r="F58" i="49"/>
  <c r="F57" i="49"/>
  <c r="F60" i="49"/>
  <c r="F61" i="49"/>
  <c r="F55" i="49"/>
  <c r="F49" i="49"/>
  <c r="F44" i="49"/>
  <c r="F45" i="49"/>
  <c r="F48" i="49"/>
  <c r="F41" i="49"/>
  <c r="F42" i="49"/>
  <c r="F43" i="49"/>
  <c r="F47" i="49"/>
  <c r="F46" i="49"/>
  <c r="F30" i="49"/>
  <c r="F37" i="49"/>
  <c r="F35" i="49"/>
  <c r="F34" i="49"/>
  <c r="F31" i="49"/>
  <c r="F36" i="49"/>
  <c r="F29" i="49"/>
  <c r="F32" i="49"/>
  <c r="F33" i="49"/>
  <c r="F22" i="49"/>
  <c r="F17" i="49"/>
  <c r="F18" i="49"/>
  <c r="F20" i="49"/>
  <c r="F25" i="49"/>
  <c r="F19" i="49"/>
  <c r="F23" i="49"/>
  <c r="F21" i="49"/>
  <c r="F24" i="49"/>
  <c r="F6" i="49"/>
  <c r="F10" i="49"/>
  <c r="F7" i="49"/>
  <c r="F8" i="49"/>
  <c r="F13" i="49"/>
  <c r="F12" i="49"/>
  <c r="F5" i="49"/>
  <c r="F11" i="49"/>
  <c r="F9" i="49"/>
  <c r="F41" i="47"/>
  <c r="F42" i="47"/>
  <c r="F44" i="47"/>
  <c r="F45" i="47"/>
  <c r="F47" i="47"/>
  <c r="F46" i="47"/>
  <c r="F40" i="47"/>
  <c r="F43" i="47"/>
  <c r="F30" i="47"/>
  <c r="F29" i="47"/>
  <c r="F33" i="47"/>
  <c r="F36" i="47"/>
  <c r="F31" i="47"/>
  <c r="F35" i="47"/>
  <c r="F32" i="47"/>
  <c r="F34" i="47"/>
  <c r="F23" i="47"/>
  <c r="F24" i="47"/>
  <c r="F17" i="47"/>
  <c r="F22" i="47"/>
  <c r="F20" i="47"/>
  <c r="F19" i="47"/>
  <c r="F25" i="47"/>
  <c r="F18" i="47"/>
  <c r="F21" i="47"/>
  <c r="F10" i="47"/>
  <c r="F12" i="47"/>
  <c r="F9" i="47"/>
  <c r="F5" i="47"/>
  <c r="F8" i="47"/>
  <c r="F7" i="47"/>
  <c r="F6" i="47"/>
  <c r="F11" i="47"/>
  <c r="F13" i="47"/>
  <c r="F43" i="46" l="1"/>
  <c r="F42" i="46"/>
  <c r="F41" i="46"/>
  <c r="F40" i="46"/>
  <c r="M38" i="46"/>
  <c r="M35" i="46" s="1"/>
  <c r="F38" i="46"/>
  <c r="F35" i="46" s="1"/>
  <c r="M37" i="46"/>
  <c r="F37" i="46"/>
  <c r="M36" i="46"/>
  <c r="F36" i="46"/>
  <c r="M33" i="46"/>
  <c r="M30" i="46" s="1"/>
  <c r="F33" i="46"/>
  <c r="M32" i="46"/>
  <c r="F32" i="46"/>
  <c r="M31" i="46"/>
  <c r="F31" i="46"/>
  <c r="F30" i="46"/>
  <c r="M17" i="46"/>
  <c r="M14" i="46" s="1"/>
  <c r="F17" i="46"/>
  <c r="F14" i="46" s="1"/>
  <c r="M16" i="46"/>
  <c r="F16" i="46"/>
  <c r="M15" i="46"/>
  <c r="F15" i="46"/>
  <c r="M12" i="46"/>
  <c r="M9" i="46" s="1"/>
  <c r="F12" i="46"/>
  <c r="F9" i="46" s="1"/>
  <c r="M11" i="46"/>
  <c r="F11" i="46"/>
  <c r="M10" i="46"/>
  <c r="F10" i="46"/>
  <c r="M7" i="46"/>
  <c r="M4" i="46" s="1"/>
  <c r="F7" i="46"/>
  <c r="F4" i="46" s="1"/>
  <c r="M6" i="46"/>
  <c r="F6" i="46"/>
  <c r="M5" i="46"/>
  <c r="F5" i="46"/>
  <c r="F27" i="42"/>
  <c r="F32" i="42"/>
  <c r="F33" i="42"/>
  <c r="F28" i="42"/>
  <c r="F29" i="42"/>
  <c r="F31" i="42"/>
  <c r="F30" i="42"/>
  <c r="F34" i="42"/>
  <c r="F18" i="42"/>
  <c r="F17" i="42"/>
  <c r="F19" i="42"/>
  <c r="F23" i="42"/>
  <c r="F16" i="42"/>
  <c r="F20" i="42"/>
  <c r="F21" i="42"/>
  <c r="F22" i="42"/>
  <c r="F6" i="42"/>
  <c r="F12" i="42"/>
  <c r="F9" i="42"/>
  <c r="F11" i="42"/>
  <c r="F8" i="42"/>
  <c r="F7" i="42"/>
  <c r="F5" i="42"/>
  <c r="F10" i="42"/>
  <c r="F54" i="41"/>
  <c r="F53" i="41"/>
  <c r="F60" i="41"/>
  <c r="F57" i="41"/>
  <c r="F55" i="41"/>
  <c r="F59" i="41"/>
  <c r="F61" i="41"/>
  <c r="F56" i="41"/>
  <c r="F58" i="41"/>
  <c r="F46" i="41"/>
  <c r="F43" i="41"/>
  <c r="F42" i="41"/>
  <c r="F47" i="41"/>
  <c r="F41" i="41"/>
  <c r="F48" i="41"/>
  <c r="F45" i="41"/>
  <c r="F49" i="41"/>
  <c r="F44" i="41"/>
  <c r="F30" i="41"/>
  <c r="F33" i="41"/>
  <c r="F34" i="41"/>
  <c r="F32" i="41"/>
  <c r="F29" i="41"/>
  <c r="F35" i="41"/>
  <c r="F37" i="41"/>
  <c r="F36" i="41"/>
  <c r="F31" i="41"/>
  <c r="F22" i="41"/>
  <c r="F23" i="41"/>
  <c r="F25" i="41"/>
  <c r="F17" i="41"/>
  <c r="F21" i="41"/>
  <c r="F18" i="41"/>
  <c r="F24" i="41"/>
  <c r="F19" i="41"/>
  <c r="F20" i="41"/>
  <c r="F5" i="41"/>
  <c r="F12" i="41"/>
  <c r="F6" i="41"/>
  <c r="F8" i="41"/>
  <c r="F11" i="41"/>
  <c r="F13" i="41"/>
  <c r="F10" i="41"/>
  <c r="F7" i="41"/>
  <c r="F9" i="41"/>
  <c r="F58" i="40"/>
  <c r="F57" i="40"/>
  <c r="F53" i="40"/>
  <c r="F55" i="40"/>
  <c r="F61" i="40"/>
  <c r="F54" i="40"/>
  <c r="F56" i="40"/>
  <c r="F59" i="40"/>
  <c r="F60" i="40"/>
  <c r="F44" i="40"/>
  <c r="F45" i="40"/>
  <c r="F42" i="40"/>
  <c r="F49" i="40"/>
  <c r="F46" i="40"/>
  <c r="F41" i="40"/>
  <c r="F43" i="40"/>
  <c r="F48" i="40"/>
  <c r="F47" i="40"/>
  <c r="F37" i="40"/>
  <c r="F36" i="40"/>
  <c r="F34" i="40"/>
  <c r="F30" i="40"/>
  <c r="F29" i="40"/>
  <c r="F32" i="40"/>
  <c r="F35" i="40"/>
  <c r="F31" i="40"/>
  <c r="F33" i="40"/>
  <c r="F24" i="40"/>
  <c r="F17" i="40"/>
  <c r="F23" i="40"/>
  <c r="F21" i="40"/>
  <c r="F19" i="40"/>
  <c r="F20" i="40"/>
  <c r="F25" i="40"/>
  <c r="F18" i="40"/>
  <c r="F22" i="40"/>
  <c r="F12" i="40"/>
  <c r="F11" i="40"/>
  <c r="F8" i="40"/>
  <c r="F10" i="40"/>
  <c r="F9" i="40"/>
  <c r="F7" i="40"/>
  <c r="F5" i="40"/>
  <c r="F13" i="40"/>
  <c r="F6" i="40"/>
  <c r="G21" i="39" l="1"/>
  <c r="G20" i="39"/>
  <c r="G19" i="39"/>
  <c r="G18" i="39"/>
  <c r="G17" i="39"/>
  <c r="G16" i="39"/>
  <c r="G15" i="39"/>
  <c r="G11" i="39"/>
  <c r="G10" i="39"/>
  <c r="G9" i="39"/>
  <c r="G8" i="39"/>
  <c r="G7" i="39"/>
  <c r="G6" i="39"/>
  <c r="G5" i="39"/>
  <c r="F17" i="38"/>
  <c r="F16" i="38"/>
  <c r="F15" i="38"/>
  <c r="F14" i="38" s="1"/>
  <c r="M12" i="38"/>
  <c r="F12" i="38"/>
  <c r="M11" i="38"/>
  <c r="F11" i="38"/>
  <c r="M10" i="38"/>
  <c r="M9" i="38" s="1"/>
  <c r="F10" i="38"/>
  <c r="F9" i="38"/>
  <c r="M7" i="38"/>
  <c r="F7" i="38"/>
  <c r="M6" i="38"/>
  <c r="F6" i="38"/>
  <c r="M5" i="38"/>
  <c r="F5" i="38"/>
  <c r="M4" i="38"/>
  <c r="F4" i="38"/>
  <c r="M43" i="37"/>
  <c r="F43" i="37"/>
  <c r="M42" i="37"/>
  <c r="F42" i="37"/>
  <c r="M41" i="37"/>
  <c r="F41" i="37"/>
  <c r="M40" i="37"/>
  <c r="F40" i="37"/>
  <c r="M38" i="37"/>
  <c r="F38" i="37"/>
  <c r="M37" i="37"/>
  <c r="F37" i="37"/>
  <c r="M36" i="37"/>
  <c r="F36" i="37"/>
  <c r="M35" i="37"/>
  <c r="F35" i="37"/>
  <c r="M33" i="37"/>
  <c r="F33" i="37"/>
  <c r="M32" i="37"/>
  <c r="F32" i="37"/>
  <c r="M31" i="37"/>
  <c r="F31" i="37"/>
  <c r="M30" i="37"/>
  <c r="F30" i="37"/>
  <c r="M17" i="37"/>
  <c r="F17" i="37"/>
  <c r="M16" i="37"/>
  <c r="F16" i="37"/>
  <c r="M15" i="37"/>
  <c r="F15" i="37"/>
  <c r="M14" i="37"/>
  <c r="F14" i="37"/>
  <c r="M12" i="37"/>
  <c r="F12" i="37"/>
  <c r="M11" i="37"/>
  <c r="F11" i="37"/>
  <c r="M10" i="37"/>
  <c r="F10" i="37"/>
  <c r="M9" i="37"/>
  <c r="F9" i="37"/>
  <c r="M7" i="37"/>
  <c r="F7" i="37"/>
  <c r="M6" i="37"/>
  <c r="F6" i="37"/>
  <c r="M5" i="37"/>
  <c r="F5" i="37"/>
  <c r="M4" i="37"/>
  <c r="F4" i="37"/>
  <c r="F43" i="33"/>
  <c r="F42" i="33"/>
  <c r="F41" i="33"/>
  <c r="F40" i="33" s="1"/>
  <c r="M38" i="33"/>
  <c r="F38" i="33"/>
  <c r="M37" i="33"/>
  <c r="F37" i="33"/>
  <c r="M36" i="33"/>
  <c r="M35" i="33" s="1"/>
  <c r="F36" i="33"/>
  <c r="F35" i="33"/>
  <c r="M33" i="33"/>
  <c r="F33" i="33"/>
  <c r="M32" i="33"/>
  <c r="F32" i="33"/>
  <c r="M31" i="33"/>
  <c r="F31" i="33"/>
  <c r="M30" i="33"/>
  <c r="F30" i="33"/>
  <c r="M17" i="33"/>
  <c r="F17" i="33"/>
  <c r="M16" i="33"/>
  <c r="F16" i="33"/>
  <c r="M15" i="33"/>
  <c r="F15" i="33"/>
  <c r="M14" i="33"/>
  <c r="F14" i="33"/>
  <c r="M12" i="33"/>
  <c r="F12" i="33"/>
  <c r="M11" i="33"/>
  <c r="F11" i="33"/>
  <c r="M10" i="33"/>
  <c r="F10" i="33"/>
  <c r="M9" i="33"/>
  <c r="F9" i="33"/>
  <c r="M7" i="33"/>
  <c r="F7" i="33"/>
  <c r="M6" i="33"/>
  <c r="F6" i="33"/>
  <c r="M5" i="33"/>
  <c r="F5" i="33"/>
  <c r="M4" i="33"/>
  <c r="F4" i="33"/>
  <c r="M43" i="32"/>
  <c r="F43" i="32"/>
  <c r="M42" i="32"/>
  <c r="F42" i="32"/>
  <c r="M41" i="32"/>
  <c r="F41" i="32"/>
  <c r="F40" i="32" s="1"/>
  <c r="M40" i="32"/>
  <c r="M38" i="32"/>
  <c r="F38" i="32"/>
  <c r="M37" i="32"/>
  <c r="F37" i="32"/>
  <c r="M36" i="32"/>
  <c r="F36" i="32"/>
  <c r="M35" i="32"/>
  <c r="F35" i="32"/>
  <c r="M33" i="32"/>
  <c r="F33" i="32"/>
  <c r="M32" i="32"/>
  <c r="F32" i="32"/>
  <c r="M31" i="32"/>
  <c r="F31" i="32"/>
  <c r="M30" i="32"/>
  <c r="F30" i="32"/>
  <c r="M17" i="32"/>
  <c r="F17" i="32"/>
  <c r="M16" i="32"/>
  <c r="F16" i="32"/>
  <c r="M15" i="32"/>
  <c r="F15" i="32"/>
  <c r="M14" i="32"/>
  <c r="F14" i="32"/>
  <c r="M12" i="32"/>
  <c r="F12" i="32"/>
  <c r="M11" i="32"/>
  <c r="F11" i="32"/>
  <c r="M10" i="32"/>
  <c r="F10" i="32"/>
  <c r="M9" i="32"/>
  <c r="F9" i="32"/>
  <c r="M7" i="32"/>
  <c r="F7" i="32"/>
  <c r="M6" i="32"/>
  <c r="F6" i="32"/>
  <c r="M5" i="32"/>
  <c r="F5" i="32"/>
  <c r="M4" i="32"/>
  <c r="F4" i="32"/>
  <c r="G26" i="27"/>
  <c r="G25" i="27"/>
  <c r="G24" i="27"/>
  <c r="G23" i="27"/>
  <c r="G22" i="27"/>
  <c r="G21" i="27"/>
  <c r="G20" i="27"/>
  <c r="G19" i="27"/>
  <c r="G18" i="27"/>
  <c r="G17" i="27"/>
  <c r="G13" i="27"/>
  <c r="G12" i="27"/>
  <c r="G11" i="27"/>
  <c r="G10" i="27"/>
  <c r="G9" i="27"/>
  <c r="G8" i="27"/>
  <c r="G7" i="27"/>
  <c r="G6" i="27"/>
  <c r="G5" i="27"/>
  <c r="H15" i="26"/>
  <c r="H14" i="26"/>
  <c r="H13" i="26"/>
  <c r="H12" i="26"/>
  <c r="H11" i="26"/>
  <c r="H10" i="26"/>
  <c r="H9" i="26"/>
  <c r="H8" i="26"/>
  <c r="H7" i="26"/>
  <c r="H6" i="26"/>
  <c r="H5" i="26"/>
  <c r="F12" i="22"/>
  <c r="F11" i="22"/>
  <c r="F10" i="22"/>
  <c r="F9" i="22"/>
  <c r="F8" i="22"/>
  <c r="F7" i="22"/>
  <c r="F6" i="22"/>
  <c r="F5" i="22"/>
  <c r="F51" i="20"/>
  <c r="F50" i="20"/>
  <c r="F49" i="20"/>
  <c r="F48" i="20"/>
  <c r="F47" i="20"/>
  <c r="F46" i="20"/>
  <c r="F45" i="20"/>
  <c r="F44" i="20"/>
  <c r="F43" i="20"/>
  <c r="F39" i="20"/>
  <c r="F38" i="20"/>
  <c r="F37" i="20"/>
  <c r="F36" i="20"/>
  <c r="F35" i="20"/>
  <c r="F34" i="20"/>
  <c r="F33" i="20"/>
  <c r="F32" i="20"/>
  <c r="F31" i="20"/>
  <c r="F27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P47" i="18"/>
  <c r="F47" i="18"/>
  <c r="P46" i="18"/>
  <c r="F46" i="18"/>
  <c r="P45" i="18"/>
  <c r="F45" i="18"/>
  <c r="P44" i="18"/>
  <c r="F44" i="18"/>
  <c r="P43" i="18"/>
  <c r="F43" i="18"/>
  <c r="P42" i="18"/>
  <c r="F42" i="18"/>
  <c r="P41" i="18"/>
  <c r="F41" i="18"/>
  <c r="P40" i="18"/>
  <c r="F40" i="18"/>
  <c r="P36" i="18"/>
  <c r="F36" i="18"/>
  <c r="P35" i="18"/>
  <c r="F35" i="18"/>
  <c r="P34" i="18"/>
  <c r="F34" i="18"/>
  <c r="P33" i="18"/>
  <c r="F33" i="18"/>
  <c r="P32" i="18"/>
  <c r="F32" i="18"/>
  <c r="P31" i="18"/>
  <c r="F31" i="18"/>
  <c r="P30" i="18"/>
  <c r="F30" i="18"/>
  <c r="P29" i="18"/>
  <c r="F29" i="18"/>
  <c r="F25" i="18"/>
  <c r="P24" i="18"/>
  <c r="F24" i="18"/>
  <c r="P23" i="18"/>
  <c r="F23" i="18"/>
  <c r="P22" i="18"/>
  <c r="F22" i="18"/>
  <c r="P21" i="18"/>
  <c r="F21" i="18"/>
  <c r="P20" i="18"/>
  <c r="F20" i="18"/>
  <c r="P19" i="18"/>
  <c r="F19" i="18"/>
  <c r="P18" i="18"/>
  <c r="F18" i="18"/>
  <c r="P17" i="18"/>
  <c r="F17" i="18"/>
  <c r="P13" i="18"/>
  <c r="F13" i="18"/>
  <c r="P12" i="18"/>
  <c r="F12" i="18"/>
  <c r="P11" i="18"/>
  <c r="F11" i="18"/>
  <c r="P10" i="18"/>
  <c r="F10" i="18"/>
  <c r="P9" i="18"/>
  <c r="F9" i="18"/>
  <c r="P8" i="18"/>
  <c r="F8" i="18"/>
  <c r="P7" i="18"/>
  <c r="F7" i="18"/>
  <c r="P6" i="18"/>
  <c r="F6" i="18"/>
  <c r="P5" i="18"/>
  <c r="F5" i="18"/>
  <c r="F45" i="16"/>
  <c r="F44" i="16"/>
  <c r="F43" i="16"/>
  <c r="F42" i="16"/>
  <c r="F41" i="16"/>
  <c r="F40" i="16"/>
  <c r="F39" i="16"/>
  <c r="F38" i="16"/>
  <c r="P34" i="16"/>
  <c r="F34" i="16"/>
  <c r="P33" i="16"/>
  <c r="F33" i="16"/>
  <c r="P32" i="16"/>
  <c r="F32" i="16"/>
  <c r="P31" i="16"/>
  <c r="F31" i="16"/>
  <c r="P30" i="16"/>
  <c r="F30" i="16"/>
  <c r="P29" i="16"/>
  <c r="F29" i="16"/>
  <c r="P28" i="16"/>
  <c r="F28" i="16"/>
  <c r="P27" i="16"/>
  <c r="F27" i="16"/>
  <c r="P23" i="16"/>
  <c r="F23" i="16"/>
  <c r="P22" i="16"/>
  <c r="F22" i="16"/>
  <c r="P21" i="16"/>
  <c r="F21" i="16"/>
  <c r="P20" i="16"/>
  <c r="F20" i="16"/>
  <c r="P19" i="16"/>
  <c r="F19" i="16"/>
  <c r="P18" i="16"/>
  <c r="F18" i="16"/>
  <c r="P17" i="16"/>
  <c r="F17" i="16"/>
  <c r="P16" i="16"/>
  <c r="F16" i="16"/>
  <c r="P12" i="16"/>
  <c r="F12" i="16"/>
  <c r="P11" i="16"/>
  <c r="F11" i="16"/>
  <c r="P10" i="16"/>
  <c r="F10" i="16"/>
  <c r="P9" i="16"/>
  <c r="F9" i="16"/>
  <c r="P8" i="16"/>
  <c r="F8" i="16"/>
  <c r="P7" i="16"/>
  <c r="F7" i="16"/>
  <c r="P6" i="16"/>
  <c r="F6" i="16"/>
  <c r="P5" i="16"/>
  <c r="F5" i="16"/>
  <c r="F59" i="13"/>
  <c r="F58" i="13"/>
  <c r="F57" i="13"/>
  <c r="F56" i="13"/>
  <c r="F55" i="13"/>
  <c r="F54" i="13"/>
  <c r="F53" i="13"/>
  <c r="F52" i="13"/>
  <c r="F48" i="13"/>
  <c r="F47" i="13"/>
  <c r="F46" i="13"/>
  <c r="F45" i="13"/>
  <c r="F44" i="13"/>
  <c r="F43" i="13"/>
  <c r="F42" i="13"/>
  <c r="F41" i="13"/>
  <c r="F37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7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17" i="7"/>
  <c r="F16" i="7"/>
  <c r="F15" i="7"/>
  <c r="F14" i="7" s="1"/>
  <c r="M12" i="7"/>
  <c r="M9" i="7" s="1"/>
  <c r="F12" i="7"/>
  <c r="M11" i="7"/>
  <c r="F11" i="7"/>
  <c r="M10" i="7"/>
  <c r="F10" i="7"/>
  <c r="F9" i="7" s="1"/>
  <c r="M7" i="7"/>
  <c r="M4" i="7" s="1"/>
  <c r="F7" i="7"/>
  <c r="M6" i="7"/>
  <c r="F6" i="7"/>
  <c r="M5" i="7"/>
  <c r="F5" i="7"/>
  <c r="F4" i="7" s="1"/>
  <c r="M43" i="6"/>
  <c r="F43" i="6"/>
  <c r="M42" i="6"/>
  <c r="F42" i="6"/>
  <c r="M41" i="6"/>
  <c r="M40" i="6" s="1"/>
  <c r="F41" i="6"/>
  <c r="F40" i="6" s="1"/>
  <c r="M38" i="6"/>
  <c r="F38" i="6"/>
  <c r="M37" i="6"/>
  <c r="F37" i="6"/>
  <c r="M36" i="6"/>
  <c r="M35" i="6" s="1"/>
  <c r="F36" i="6"/>
  <c r="F35" i="6" s="1"/>
  <c r="M33" i="6"/>
  <c r="F33" i="6"/>
  <c r="M32" i="6"/>
  <c r="F32" i="6"/>
  <c r="M31" i="6"/>
  <c r="M30" i="6" s="1"/>
  <c r="F31" i="6"/>
  <c r="F30" i="6" s="1"/>
  <c r="M17" i="6"/>
  <c r="F17" i="6"/>
  <c r="M16" i="6"/>
  <c r="F16" i="6"/>
  <c r="M15" i="6"/>
  <c r="M14" i="6" s="1"/>
  <c r="F15" i="6"/>
  <c r="F14" i="6" s="1"/>
  <c r="M12" i="6"/>
  <c r="F12" i="6"/>
  <c r="M11" i="6"/>
  <c r="F11" i="6"/>
  <c r="M10" i="6"/>
  <c r="M9" i="6" s="1"/>
  <c r="F10" i="6"/>
  <c r="F9" i="6" s="1"/>
  <c r="M7" i="6"/>
  <c r="F7" i="6"/>
  <c r="M6" i="6"/>
  <c r="F6" i="6"/>
  <c r="M5" i="6"/>
  <c r="M4" i="6" s="1"/>
  <c r="F5" i="6"/>
  <c r="F4" i="6" s="1"/>
</calcChain>
</file>

<file path=xl/sharedStrings.xml><?xml version="1.0" encoding="utf-8"?>
<sst xmlns="http://schemas.openxmlformats.org/spreadsheetml/2006/main" count="6223" uniqueCount="1556">
  <si>
    <t>10M Air Pistol - Individuals</t>
  </si>
  <si>
    <t>Round Two (13-Nov-23)</t>
  </si>
  <si>
    <t>á</t>
  </si>
  <si>
    <t>DG</t>
  </si>
  <si>
    <t>Division One</t>
  </si>
  <si>
    <t>Avg of declared Avgs: 185.8</t>
  </si>
  <si>
    <t>Avg this round: 186.0</t>
  </si>
  <si>
    <t>Division Two</t>
  </si>
  <si>
    <t>Avg of declared Avgs: 181.6</t>
  </si>
  <si>
    <t>Avg this round: 183.0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</si>
  <si>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</si>
  <si>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</si>
  <si>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</si>
  <si>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</si>
  <si>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</si>
  <si>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</si>
  <si>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</si>
  <si>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</si>
  <si>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P. Hair</t>
  </si>
  <si>
    <t>Dumfries</t>
  </si>
  <si>
    <t>J. Baker</t>
  </si>
  <si>
    <t>Crewe</t>
  </si>
  <si>
    <t>H. Graham</t>
  </si>
  <si>
    <t>S. Finnie</t>
  </si>
  <si>
    <t>Harpenden</t>
  </si>
  <si>
    <t>B. Livingstone</t>
  </si>
  <si>
    <t>Callander</t>
  </si>
  <si>
    <t>W. McGurk</t>
  </si>
  <si>
    <t>Dechmont</t>
  </si>
  <si>
    <t>J. Slater-Morris</t>
  </si>
  <si>
    <t>Goodyear</t>
  </si>
  <si>
    <t>C. Lee</t>
  </si>
  <si>
    <t>Blackpool</t>
  </si>
  <si>
    <t>J. Wegg</t>
  </si>
  <si>
    <t>Norwich City</t>
  </si>
  <si>
    <t>H. McDonald</t>
  </si>
  <si>
    <t>Balerno &amp; Currie</t>
  </si>
  <si>
    <t>G. Chambers</t>
  </si>
  <si>
    <t>Altrincham</t>
  </si>
  <si>
    <t>R. Tector</t>
  </si>
  <si>
    <t>V. Tripney</t>
  </si>
  <si>
    <t>City of Truro</t>
  </si>
  <si>
    <t>C. Dickson</t>
  </si>
  <si>
    <t>Alloa</t>
  </si>
  <si>
    <t>P. Sambells</t>
  </si>
  <si>
    <t>A. Hartley</t>
  </si>
  <si>
    <t>T. Dimmock</t>
  </si>
  <si>
    <t>Division Three</t>
  </si>
  <si>
    <t>Avg of declared Avgs: 178.4</t>
  </si>
  <si>
    <t>Avg this round: 175.1</t>
  </si>
  <si>
    <t>Division Four</t>
  </si>
  <si>
    <t>Avg of declared Avgs: 175.9</t>
  </si>
  <si>
    <t>Avg this round: 173.0</t>
  </si>
  <si>
    <t>I. Baxter</t>
  </si>
  <si>
    <t>K. Russell</t>
  </si>
  <si>
    <t>D. Kirk</t>
  </si>
  <si>
    <t>Telepost</t>
  </si>
  <si>
    <t>B. Crossley</t>
  </si>
  <si>
    <t>Blackburn</t>
  </si>
  <si>
    <t>G. Mees</t>
  </si>
  <si>
    <t>E. Wethered</t>
  </si>
  <si>
    <t>R &amp; L</t>
  </si>
  <si>
    <t>I. Nuckley</t>
  </si>
  <si>
    <t>R. A. Shaw</t>
  </si>
  <si>
    <t>Vickers</t>
  </si>
  <si>
    <t>S. Stockdale</t>
  </si>
  <si>
    <t>J. Martin</t>
  </si>
  <si>
    <t>G. Minko</t>
  </si>
  <si>
    <t>N. Carter</t>
  </si>
  <si>
    <t>O. Street</t>
  </si>
  <si>
    <t>Bideford</t>
  </si>
  <si>
    <t>D. Strachan</t>
  </si>
  <si>
    <t>Dunfermline</t>
  </si>
  <si>
    <t>D. Hall</t>
  </si>
  <si>
    <t>D. Spencer</t>
  </si>
  <si>
    <t>C. Hunter</t>
  </si>
  <si>
    <t>Down Hatherley</t>
  </si>
  <si>
    <t>S. Raven P7.6.3.2+7.4.2</t>
  </si>
  <si>
    <t>Division Five</t>
  </si>
  <si>
    <t>Avg of declared Avgs: 173.6</t>
  </si>
  <si>
    <t>Avg this round: 172.2</t>
  </si>
  <si>
    <t>Division Six</t>
  </si>
  <si>
    <t>Avg of declared Avgs: 171.1</t>
  </si>
  <si>
    <t>Avg this round: 171.9</t>
  </si>
  <si>
    <t>C. Wegg</t>
  </si>
  <si>
    <t>K. Gardner</t>
  </si>
  <si>
    <t>St Giles Yarners</t>
  </si>
  <si>
    <t>W. Craig</t>
  </si>
  <si>
    <t>M. Heyes</t>
  </si>
  <si>
    <t>D. Gilbody</t>
  </si>
  <si>
    <t>Downshire</t>
  </si>
  <si>
    <t>A. Simpson</t>
  </si>
  <si>
    <t>R. Wethered</t>
  </si>
  <si>
    <t>R. Hair</t>
  </si>
  <si>
    <t>J. Hough</t>
  </si>
  <si>
    <t>Sutton Coldfield</t>
  </si>
  <si>
    <t>A. Kirkham</t>
  </si>
  <si>
    <t>Preston Grasshoppers</t>
  </si>
  <si>
    <t>N. Booker</t>
  </si>
  <si>
    <t>Penzance</t>
  </si>
  <si>
    <t>P. Field</t>
  </si>
  <si>
    <t>R. Collins</t>
  </si>
  <si>
    <t>Portishead</t>
  </si>
  <si>
    <t>D. White</t>
  </si>
  <si>
    <t>P. Medlin</t>
  </si>
  <si>
    <t>K. Markham</t>
  </si>
  <si>
    <t>ncr</t>
  </si>
  <si>
    <t>D. Gilbert-Harris</t>
  </si>
  <si>
    <t>T. Mooney</t>
  </si>
  <si>
    <t>Division Seven</t>
  </si>
  <si>
    <t>Avg of declared Avgs: 168.6</t>
  </si>
  <si>
    <t>Avg this round: 169.1</t>
  </si>
  <si>
    <t>Division Eight</t>
  </si>
  <si>
    <t>Avg of declared Avgs: 166.6</t>
  </si>
  <si>
    <t>Avg this round: 164.9</t>
  </si>
  <si>
    <t>G. Appleby</t>
  </si>
  <si>
    <t>Keswick</t>
  </si>
  <si>
    <t>T. Oakley</t>
  </si>
  <si>
    <t>S. Alexander</t>
  </si>
  <si>
    <t>Penarth</t>
  </si>
  <si>
    <t>M. Johnson</t>
  </si>
  <si>
    <t>J. Thomson</t>
  </si>
  <si>
    <t>A. Dart</t>
  </si>
  <si>
    <t>Little Clacton</t>
  </si>
  <si>
    <t>S. Trevithick</t>
  </si>
  <si>
    <t>O. Fallon</t>
  </si>
  <si>
    <t>P. Stokes</t>
  </si>
  <si>
    <t>S. McArthur</t>
  </si>
  <si>
    <t>Bury</t>
  </si>
  <si>
    <t>M. Pedley</t>
  </si>
  <si>
    <t>J. Wilding</t>
  </si>
  <si>
    <t>M. Jupp</t>
  </si>
  <si>
    <t>Leek</t>
  </si>
  <si>
    <t>A. Hunton</t>
  </si>
  <si>
    <t>Cumb News</t>
  </si>
  <si>
    <t>J. Brown</t>
  </si>
  <si>
    <t>P. Warwick</t>
  </si>
  <si>
    <t>R. Cornthwaite</t>
  </si>
  <si>
    <t>T. Pearson</t>
  </si>
  <si>
    <t>GWRSA</t>
  </si>
  <si>
    <t>Division Nine</t>
  </si>
  <si>
    <t>Avg of declared Avgs: 164.0</t>
  </si>
  <si>
    <t>Avg this round: 167.3</t>
  </si>
  <si>
    <t>Division Ten</t>
  </si>
  <si>
    <t>Avg of declared Avgs: 162.4</t>
  </si>
  <si>
    <t>Avg this round: 159.9</t>
  </si>
  <si>
    <t>T. Flynn</t>
  </si>
  <si>
    <t>M. Humphrey</t>
  </si>
  <si>
    <t>S. Young</t>
  </si>
  <si>
    <t>Deddington</t>
  </si>
  <si>
    <t>T. Wilson</t>
  </si>
  <si>
    <t>M. Williams</t>
  </si>
  <si>
    <t>I. Jones</t>
  </si>
  <si>
    <t>A. Thomas</t>
  </si>
  <si>
    <t>Wellington</t>
  </si>
  <si>
    <t>T. Lumley</t>
  </si>
  <si>
    <t>B. Woolley</t>
  </si>
  <si>
    <t>D. Ellsmore</t>
  </si>
  <si>
    <t>A. Baxter</t>
  </si>
  <si>
    <t>Jason Clements</t>
  </si>
  <si>
    <t>Wantage</t>
  </si>
  <si>
    <t>D. Sweeting</t>
  </si>
  <si>
    <t>D. Grocott</t>
  </si>
  <si>
    <t>A. Holmes</t>
  </si>
  <si>
    <t>A. Davis</t>
  </si>
  <si>
    <t>T. Purcell</t>
  </si>
  <si>
    <t>B. Dart</t>
  </si>
  <si>
    <t xml:space="preserve">  Scorer: D Grocott</t>
  </si>
  <si>
    <t>Issue date: 27-Nov-23</t>
  </si>
  <si>
    <t xml:space="preserve">  Challenges must be sent to the scorer and received by: 11-Dec-23</t>
  </si>
  <si>
    <t>Division Eleven</t>
  </si>
  <si>
    <t>Avg of declared Avgs: 159.4</t>
  </si>
  <si>
    <t>Avg this round: 160.6</t>
  </si>
  <si>
    <t>Division Twelve</t>
  </si>
  <si>
    <t>Avg of declared Avgs: 157.4</t>
  </si>
  <si>
    <t>Avg this round: 158.5</t>
  </si>
  <si>
    <t>M. Hunt</t>
  </si>
  <si>
    <t>A. Williams</t>
  </si>
  <si>
    <t>A. Reed</t>
  </si>
  <si>
    <t>G. Webster</t>
  </si>
  <si>
    <t>R. Wilce</t>
  </si>
  <si>
    <t>C. Brown</t>
  </si>
  <si>
    <t>N. Dixon</t>
  </si>
  <si>
    <t>A. Tew</t>
  </si>
  <si>
    <t>R. Miller</t>
  </si>
  <si>
    <t>S. Tomlin</t>
  </si>
  <si>
    <t>A. Thomson</t>
  </si>
  <si>
    <t>Bedlay</t>
  </si>
  <si>
    <t>C. Hendry</t>
  </si>
  <si>
    <t>J.S.P.C.</t>
  </si>
  <si>
    <t>K. Johnson</t>
  </si>
  <si>
    <t>P. Garrett</t>
  </si>
  <si>
    <t>T. MacGregor</t>
  </si>
  <si>
    <t>P. Harrison</t>
  </si>
  <si>
    <t>C. Wilson</t>
  </si>
  <si>
    <t>J. Bailey</t>
  </si>
  <si>
    <t>Division Thirteen</t>
  </si>
  <si>
    <t>Avg of declared Avgs: 155.5</t>
  </si>
  <si>
    <t>Avg this round: 158.3</t>
  </si>
  <si>
    <t>Division Fourteen</t>
  </si>
  <si>
    <t>Avg of declared Avgs: 153.4</t>
  </si>
  <si>
    <t>Avg this round: 146.9</t>
  </si>
  <si>
    <t>D. C. J. Poxon</t>
  </si>
  <si>
    <t>Leicester</t>
  </si>
  <si>
    <t>A. Noble</t>
  </si>
  <si>
    <t>Joel Clements</t>
  </si>
  <si>
    <t>S. Harris</t>
  </si>
  <si>
    <t>A. Hughes</t>
  </si>
  <si>
    <t>R. Ford</t>
  </si>
  <si>
    <t>J. Davis</t>
  </si>
  <si>
    <t>L. Cooper</t>
  </si>
  <si>
    <t>St Andrews</t>
  </si>
  <si>
    <t>O. J. Spence</t>
  </si>
  <si>
    <t>J. Pye</t>
  </si>
  <si>
    <t>D. Canning</t>
  </si>
  <si>
    <t>R. Ninnis</t>
  </si>
  <si>
    <t>H. Dart</t>
  </si>
  <si>
    <t>J. Machin</t>
  </si>
  <si>
    <t>A. Germain</t>
  </si>
  <si>
    <t>Cardiff</t>
  </si>
  <si>
    <t>R. Darwen</t>
  </si>
  <si>
    <t>F. Braganza</t>
  </si>
  <si>
    <t>H. Nomad</t>
  </si>
  <si>
    <t>Division Fifteen</t>
  </si>
  <si>
    <t>Avg of declared Avgs: 149.3</t>
  </si>
  <si>
    <t>Avg this round: 152.4</t>
  </si>
  <si>
    <t>Division Sixteen</t>
  </si>
  <si>
    <t>Avg of declared Avgs: 142.6</t>
  </si>
  <si>
    <t>Avg this round: 145.5</t>
  </si>
  <si>
    <t>T. Somerton</t>
  </si>
  <si>
    <t>Y. Poulopoulou</t>
  </si>
  <si>
    <t>K. Stockham</t>
  </si>
  <si>
    <t>R. Holden</t>
  </si>
  <si>
    <t>Colne</t>
  </si>
  <si>
    <t>P. Shaw</t>
  </si>
  <si>
    <t>D. Platt</t>
  </si>
  <si>
    <t>A. Rogers</t>
  </si>
  <si>
    <t>M. Peacock</t>
  </si>
  <si>
    <t>R. Hunt</t>
  </si>
  <si>
    <t>E. Thornton</t>
  </si>
  <si>
    <t>N. Calder</t>
  </si>
  <si>
    <t>A. Salt</t>
  </si>
  <si>
    <t>C. Bowes</t>
  </si>
  <si>
    <t>M. Arnstein</t>
  </si>
  <si>
    <t>A. Debnam</t>
  </si>
  <si>
    <t>J. Sadowski</t>
  </si>
  <si>
    <t>A. McSally</t>
  </si>
  <si>
    <t>w/d</t>
  </si>
  <si>
    <t>Division Seventeen</t>
  </si>
  <si>
    <t>Avg of declared Avgs: 118.7</t>
  </si>
  <si>
    <t>Avg this round: 125.5</t>
  </si>
  <si>
    <t>G. Standley</t>
  </si>
  <si>
    <t>A. Spearman</t>
  </si>
  <si>
    <t>S. Clements</t>
  </si>
  <si>
    <t>E. Przbysz</t>
  </si>
  <si>
    <t>A. Hay</t>
  </si>
  <si>
    <t>CSSC (Rosyth)</t>
  </si>
  <si>
    <t>B. Smith</t>
  </si>
  <si>
    <t>P. Tumilson</t>
  </si>
  <si>
    <t>East Antrim</t>
  </si>
  <si>
    <t>O. Kirkland</t>
  </si>
  <si>
    <t>R. Naylor</t>
  </si>
  <si>
    <t>T. Ward</t>
  </si>
  <si>
    <t>Juniors</t>
  </si>
  <si>
    <t>Avg of declared Avgs: 161.8</t>
  </si>
  <si>
    <t>Avg this round: 168.3</t>
  </si>
  <si>
    <t xml:space="preserve">  Scorer:  See main sheet</t>
  </si>
  <si>
    <t>Seniors</t>
  </si>
  <si>
    <t>Avg of declared Avgs: 177.2</t>
  </si>
  <si>
    <t>Avg this round: 176.0</t>
  </si>
  <si>
    <t>Avg this round: 162.9</t>
  </si>
  <si>
    <t>Avg of declared Avgs: 160.0</t>
  </si>
  <si>
    <t>Avg this round: 160.3</t>
  </si>
  <si>
    <t>Avg of declared Avgs: 155.7</t>
  </si>
  <si>
    <t>Avg this round: 155.6</t>
  </si>
  <si>
    <t>Avg of declared Avgs: 145.5</t>
  </si>
  <si>
    <t>Avg this round: 141.5</t>
  </si>
  <si>
    <t>10M Air Pistol - Teams</t>
  </si>
  <si>
    <t>1 Balerno &amp; Currie</t>
  </si>
  <si>
    <t>v</t>
  </si>
  <si>
    <t>5 Crewe A</t>
  </si>
  <si>
    <t>2 Blackpool A</t>
  </si>
  <si>
    <t>4 City of Truro A</t>
  </si>
  <si>
    <t>3 Callander</t>
  </si>
  <si>
    <t>6 Penzance</t>
  </si>
  <si>
    <t>Shot</t>
  </si>
  <si>
    <t>Won</t>
  </si>
  <si>
    <t>Drw</t>
  </si>
  <si>
    <t>Lst</t>
  </si>
  <si>
    <t>Pnt</t>
  </si>
  <si>
    <t>Avg of declared Avgs: 534.8</t>
  </si>
  <si>
    <t>Avg this round: 532.0</t>
  </si>
  <si>
    <t>(Complete teams only)</t>
  </si>
  <si>
    <t>1 Blackpool B</t>
  </si>
  <si>
    <t>5 Goodyear</t>
  </si>
  <si>
    <t>2 Bury A</t>
  </si>
  <si>
    <t>4 Dumbarton</t>
  </si>
  <si>
    <t>3 Crewe B</t>
  </si>
  <si>
    <t>6 Sutton Coldfield</t>
  </si>
  <si>
    <t>Avg of declared Avgs: 501.8</t>
  </si>
  <si>
    <t>Avg this round: 509.2</t>
  </si>
  <si>
    <t>1 Blackpool C</t>
  </si>
  <si>
    <t>5 Leek</t>
  </si>
  <si>
    <t>2 Bury B</t>
  </si>
  <si>
    <t>4 Keswick</t>
  </si>
  <si>
    <t>3 City of Truro B</t>
  </si>
  <si>
    <t>6 Bogey449</t>
  </si>
  <si>
    <t>Avg of declared Avgs: 470.5</t>
  </si>
  <si>
    <t>Avg this round: 479.8</t>
  </si>
  <si>
    <t>10m Air Pistol - Individuals (Supported rest)</t>
  </si>
  <si>
    <t>AH2</t>
  </si>
  <si>
    <t>Avg of declared Avgs: 178.9</t>
  </si>
  <si>
    <t>Avg this round: 181.8</t>
  </si>
  <si>
    <t>B. Moat</t>
  </si>
  <si>
    <t>T. Fawcett</t>
  </si>
  <si>
    <t>Bexley</t>
  </si>
  <si>
    <t>S. Davis</t>
  </si>
  <si>
    <t>Old Silhillians</t>
  </si>
  <si>
    <t>D. Boyton</t>
  </si>
  <si>
    <t>Court Riverside</t>
  </si>
  <si>
    <t>E. Hatcher</t>
  </si>
  <si>
    <t>Glevum</t>
  </si>
  <si>
    <t>H. Shorrock</t>
  </si>
  <si>
    <t>S. Western</t>
  </si>
  <si>
    <t>S. Jones</t>
  </si>
  <si>
    <t>K. John</t>
  </si>
  <si>
    <t>Avg of declared Avgs: 169.4</t>
  </si>
  <si>
    <t>Avg this round: 172.9</t>
  </si>
  <si>
    <t>G. Cox</t>
  </si>
  <si>
    <t>I. Fletcher</t>
  </si>
  <si>
    <t>B. Hedges</t>
  </si>
  <si>
    <t>B. C. Pont</t>
  </si>
  <si>
    <t>G. Beak</t>
  </si>
  <si>
    <t>D. Wilkins</t>
  </si>
  <si>
    <t>R. Hodges</t>
  </si>
  <si>
    <t>R. Anderson</t>
  </si>
  <si>
    <t>G. Sowerby</t>
  </si>
  <si>
    <t>Avg of declared Avgs: 151.1</t>
  </si>
  <si>
    <t>Avg this round: 158.7</t>
  </si>
  <si>
    <t>G. Law</t>
  </si>
  <si>
    <t>S. Melvin</t>
  </si>
  <si>
    <t>J. List</t>
  </si>
  <si>
    <t>W. F. Hamilton</t>
  </si>
  <si>
    <t>M. Bowen</t>
  </si>
  <si>
    <t>M. Bailey</t>
  </si>
  <si>
    <t>W. Wells</t>
  </si>
  <si>
    <t>A. Trueick</t>
  </si>
  <si>
    <t>P. Webb</t>
  </si>
  <si>
    <t xml:space="preserve">  Scorer: A Hamilton</t>
  </si>
  <si>
    <t>10M Air Rifle - Individuals</t>
  </si>
  <si>
    <t>RH</t>
  </si>
  <si>
    <t>Avg of declared Avgs: 180.2</t>
  </si>
  <si>
    <t>Avg this round: 179.8</t>
  </si>
  <si>
    <t>R. Townsend</t>
  </si>
  <si>
    <t>R. Law</t>
  </si>
  <si>
    <t>A. Brown</t>
  </si>
  <si>
    <t>A. Lawrence</t>
  </si>
  <si>
    <t>B. Clark</t>
  </si>
  <si>
    <t>N. Smith</t>
  </si>
  <si>
    <t>R. Campbell</t>
  </si>
  <si>
    <t>M. Giglia</t>
  </si>
  <si>
    <t>B. Elliott</t>
  </si>
  <si>
    <t>Avg of declared Avgs: 163.9</t>
  </si>
  <si>
    <t>Avg this round: 162.5</t>
  </si>
  <si>
    <t>F. Allan</t>
  </si>
  <si>
    <t>O. Edwards</t>
  </si>
  <si>
    <t>J. Bennett</t>
  </si>
  <si>
    <t>K. Pickett</t>
  </si>
  <si>
    <t>K. Robinson</t>
  </si>
  <si>
    <t>C. Christie</t>
  </si>
  <si>
    <t>F. McManus</t>
  </si>
  <si>
    <t>F. Fordyce</t>
  </si>
  <si>
    <t>A. Goodhand</t>
  </si>
  <si>
    <t>Avg of declared Avgs: 153.0</t>
  </si>
  <si>
    <t>Avg this round: 147.9</t>
  </si>
  <si>
    <t>E. Flowerdew</t>
  </si>
  <si>
    <t>J. Ward</t>
  </si>
  <si>
    <t>N. Avis</t>
  </si>
  <si>
    <t>M. Swain</t>
  </si>
  <si>
    <t>J. Stevens</t>
  </si>
  <si>
    <t>Avg of declared Avgs: 140.5</t>
  </si>
  <si>
    <t>Avg this round: 140.2</t>
  </si>
  <si>
    <t>W. Laidlaw</t>
  </si>
  <si>
    <t>T. Aldous</t>
  </si>
  <si>
    <t>D. Hebard</t>
  </si>
  <si>
    <t>C. Jones</t>
  </si>
  <si>
    <t>D. O'Driscoll</t>
  </si>
  <si>
    <t>Avg of declared Avgs: 119.3</t>
  </si>
  <si>
    <t>Avg this round: 124.4</t>
  </si>
  <si>
    <t>D. Little</t>
  </si>
  <si>
    <t>P. Hadzik</t>
  </si>
  <si>
    <t>V. Poulopoulos</t>
  </si>
  <si>
    <t>A. Sweet</t>
  </si>
  <si>
    <t>K. Kuzmanoska P5.2.1x3</t>
  </si>
  <si>
    <t>W. Kirkland</t>
  </si>
  <si>
    <t>P. Dzienniak</t>
  </si>
  <si>
    <t>O. McLoughlin</t>
  </si>
  <si>
    <t xml:space="preserve">  Scorer: R Harrison</t>
  </si>
  <si>
    <t>Avg this round: 162.3</t>
  </si>
  <si>
    <t>Avg of declared Avgs: 153.8</t>
  </si>
  <si>
    <t>Avg this round: 143.8</t>
  </si>
  <si>
    <t>10m Air Rifle - Individuals (Supported rest)</t>
  </si>
  <si>
    <t>Avg of declared Avgs: 182.4</t>
  </si>
  <si>
    <t>Avg this round: 182.9</t>
  </si>
  <si>
    <t>P. Pay</t>
  </si>
  <si>
    <t>I. Vance</t>
  </si>
  <si>
    <t>S. Moruzzi</t>
  </si>
  <si>
    <t>B. Sivyer</t>
  </si>
  <si>
    <t>J. Phillips</t>
  </si>
  <si>
    <t>C. Dickenson</t>
  </si>
  <si>
    <t>G. Walton</t>
  </si>
  <si>
    <t>Avg this round: 163.1</t>
  </si>
  <si>
    <t>D. Heaton</t>
  </si>
  <si>
    <t>S. Baker</t>
  </si>
  <si>
    <t>I. Darke</t>
  </si>
  <si>
    <t>R. Hoyle</t>
  </si>
  <si>
    <t>20 Yards Pistol - Individuals</t>
  </si>
  <si>
    <t>OS</t>
  </si>
  <si>
    <t>Avg of declared Avgs: 177.0</t>
  </si>
  <si>
    <t>Avg this round: 157.1</t>
  </si>
  <si>
    <t>A. Colman</t>
  </si>
  <si>
    <t>D. Stocks</t>
  </si>
  <si>
    <t>C. Lockwood</t>
  </si>
  <si>
    <t>C. Deery</t>
  </si>
  <si>
    <t>A. McGrugan</t>
  </si>
  <si>
    <t>A. Wyatt</t>
  </si>
  <si>
    <t>J. Clements</t>
  </si>
  <si>
    <t>Avg of declared Avgs: 164.8</t>
  </si>
  <si>
    <t>Avg this round: 163.0</t>
  </si>
  <si>
    <t>S. Morris</t>
  </si>
  <si>
    <t>Avg of declared Avgs: 157.0</t>
  </si>
  <si>
    <t>Avg this round: 161.1</t>
  </si>
  <si>
    <t>N. Hayes</t>
  </si>
  <si>
    <t>R. Mattholie</t>
  </si>
  <si>
    <t>A. Fellerman</t>
  </si>
  <si>
    <t>D. Erskine</t>
  </si>
  <si>
    <t>Avg of declared Avgs: 141.4</t>
  </si>
  <si>
    <t>Avg this round: 143.1</t>
  </si>
  <si>
    <t>P. Cox</t>
  </si>
  <si>
    <t>R. Ker</t>
  </si>
  <si>
    <t>Derby</t>
  </si>
  <si>
    <t>R. Paige</t>
  </si>
  <si>
    <t>Avg of declared Avgs: 118.5</t>
  </si>
  <si>
    <t>Avg this round: 113.9</t>
  </si>
  <si>
    <t>A. German</t>
  </si>
  <si>
    <t>S. Mohamed</t>
  </si>
  <si>
    <t>D. Mawhinney</t>
  </si>
  <si>
    <t>T. Earnshaw</t>
  </si>
  <si>
    <t>J. McCallum</t>
  </si>
  <si>
    <t>A. McCrory</t>
  </si>
  <si>
    <t xml:space="preserve">  Scorer: O J Spence</t>
  </si>
  <si>
    <t>Avg of declared Avgs: 166.0</t>
  </si>
  <si>
    <t>Avg this round: 155.5</t>
  </si>
  <si>
    <t>Avg of declared Avgs: 141.0</t>
  </si>
  <si>
    <t>Avg this round: 143.4</t>
  </si>
  <si>
    <t/>
  </si>
  <si>
    <t>6 Yards Air Pistol - Individuals</t>
  </si>
  <si>
    <t>Avg of declared Avgs: 163.6</t>
  </si>
  <si>
    <t>Avg this round: 165.1</t>
  </si>
  <si>
    <t>P. Lambert</t>
  </si>
  <si>
    <t>C. Hair</t>
  </si>
  <si>
    <t>Gallery Rifle Any Sights - Individuals</t>
  </si>
  <si>
    <t>DE</t>
  </si>
  <si>
    <t>Avg of declared Avgs: 196.7</t>
  </si>
  <si>
    <t>Avg this round: 196.3</t>
  </si>
  <si>
    <t>Avg of declared Avgs: 193.9</t>
  </si>
  <si>
    <t>Avg this round: 191.3</t>
  </si>
  <si>
    <t>R. Marshall</t>
  </si>
  <si>
    <t>Rotherham Chantry</t>
  </si>
  <si>
    <t>C. Willams</t>
  </si>
  <si>
    <t>York RI</t>
  </si>
  <si>
    <t>D. Rees</t>
  </si>
  <si>
    <t>J. Sinclair</t>
  </si>
  <si>
    <t>G. Collins</t>
  </si>
  <si>
    <t>M. Warriner</t>
  </si>
  <si>
    <t>C. Thompson</t>
  </si>
  <si>
    <t>J. Shine</t>
  </si>
  <si>
    <t>I. Waghorn</t>
  </si>
  <si>
    <t>Hensall</t>
  </si>
  <si>
    <t>S. Andrews</t>
  </si>
  <si>
    <t>Furness Marksmen</t>
  </si>
  <si>
    <t>W. Pow</t>
  </si>
  <si>
    <t>J. Smith</t>
  </si>
  <si>
    <t>M. Leishman</t>
  </si>
  <si>
    <t>A. Ritson</t>
  </si>
  <si>
    <t>A. Michalski</t>
  </si>
  <si>
    <t>Avg of declared Avgs: 191.3</t>
  </si>
  <si>
    <t>Avg this round: 190.6</t>
  </si>
  <si>
    <t>Avg of declared Avgs: 189.5</t>
  </si>
  <si>
    <t>Avg this round: 188.0</t>
  </si>
  <si>
    <t>D. Philips</t>
  </si>
  <si>
    <t>Market Drayton</t>
  </si>
  <si>
    <t>A. Tennant</t>
  </si>
  <si>
    <t>D. Roberts</t>
  </si>
  <si>
    <t>T. Jones</t>
  </si>
  <si>
    <t>Bolton</t>
  </si>
  <si>
    <t>I. Burton</t>
  </si>
  <si>
    <t>S. Thomas</t>
  </si>
  <si>
    <t>C. Oswald</t>
  </si>
  <si>
    <t>P. Dean</t>
  </si>
  <si>
    <t>J. Parkes</t>
  </si>
  <si>
    <t>R. Ward</t>
  </si>
  <si>
    <t>M. Sisson</t>
  </si>
  <si>
    <t>D. Crawford</t>
  </si>
  <si>
    <t>S. Edis</t>
  </si>
  <si>
    <t>Avg of declared Avgs: 187.6</t>
  </si>
  <si>
    <t>Avg this round: 185.8</t>
  </si>
  <si>
    <t>Avg this round: 182.2</t>
  </si>
  <si>
    <t>D. Smith</t>
  </si>
  <si>
    <t>M. Scott</t>
  </si>
  <si>
    <t>S. Russell</t>
  </si>
  <si>
    <t>T. Coggins</t>
  </si>
  <si>
    <t>Carshalton</t>
  </si>
  <si>
    <t>H. Marshall</t>
  </si>
  <si>
    <t>A. Bullock</t>
  </si>
  <si>
    <t>C. Blyth</t>
  </si>
  <si>
    <t>R. N. Bancroft</t>
  </si>
  <si>
    <t>D. Cook</t>
  </si>
  <si>
    <t>I. Foulner</t>
  </si>
  <si>
    <t>R. Salt</t>
  </si>
  <si>
    <t>R. Cantello</t>
  </si>
  <si>
    <t>B. Compton</t>
  </si>
  <si>
    <t>S. Wilson</t>
  </si>
  <si>
    <t>P. Bryan</t>
  </si>
  <si>
    <t>Avg of declared Avgs: 171.2</t>
  </si>
  <si>
    <t>Avg this round: 170.7</t>
  </si>
  <si>
    <t>R. Powditch</t>
  </si>
  <si>
    <t>B. Newman</t>
  </si>
  <si>
    <t>P. Ross</t>
  </si>
  <si>
    <t>K. Brinsden</t>
  </si>
  <si>
    <t>J. Bernades</t>
  </si>
  <si>
    <t>R. Plant</t>
  </si>
  <si>
    <t>J. Meikle</t>
  </si>
  <si>
    <t>K. Robson</t>
  </si>
  <si>
    <t xml:space="preserve">  Shooters should write on their cards what calibre was used.</t>
  </si>
  <si>
    <t xml:space="preserve">  Scorer: D Erskine</t>
  </si>
  <si>
    <t>Avg of declared Avgs: 195.7</t>
  </si>
  <si>
    <t>Avg this round: 194.5</t>
  </si>
  <si>
    <t>Avg of declared Avgs: 190.5</t>
  </si>
  <si>
    <t>Avg this round: 187.0</t>
  </si>
  <si>
    <t>Avg of declared Avgs: 179.6</t>
  </si>
  <si>
    <t>Avg this round: 179.1</t>
  </si>
  <si>
    <t>Gallery Rifle Iron Sights - Individuals</t>
  </si>
  <si>
    <t>Avg of declared Avgs: 193.5</t>
  </si>
  <si>
    <t>Avg this round: 193.9</t>
  </si>
  <si>
    <t>Avg of declared Avgs: 188.0</t>
  </si>
  <si>
    <t>Avg this round: 188.1</t>
  </si>
  <si>
    <t>K. Hayes</t>
  </si>
  <si>
    <t>M. Leese</t>
  </si>
  <si>
    <t>J. Chouder</t>
  </si>
  <si>
    <t>R. Gascoyne</t>
  </si>
  <si>
    <t>Felton</t>
  </si>
  <si>
    <t>B. Roberts</t>
  </si>
  <si>
    <t>B. Lawson</t>
  </si>
  <si>
    <t>C. Williams</t>
  </si>
  <si>
    <t>P. Holland</t>
  </si>
  <si>
    <t>A. Cliffe</t>
  </si>
  <si>
    <t>D. Ingham</t>
  </si>
  <si>
    <t>J. Morris</t>
  </si>
  <si>
    <t>Penrhiwpal</t>
  </si>
  <si>
    <t>B. Leese</t>
  </si>
  <si>
    <t>Avg of declared Avgs: 183.4</t>
  </si>
  <si>
    <t>Avg this round: 181.9</t>
  </si>
  <si>
    <t>Avg this round: 183.6</t>
  </si>
  <si>
    <t>G. Staniland</t>
  </si>
  <si>
    <t>N. Andrews</t>
  </si>
  <si>
    <t>G. Newsholme</t>
  </si>
  <si>
    <t>Warrington</t>
  </si>
  <si>
    <t>E. Swain</t>
  </si>
  <si>
    <t>S. O’Brien</t>
  </si>
  <si>
    <t>S. Logan</t>
  </si>
  <si>
    <t>A. Nixon</t>
  </si>
  <si>
    <t>M. King</t>
  </si>
  <si>
    <t>A. Campbell</t>
  </si>
  <si>
    <t>Claymore</t>
  </si>
  <si>
    <t>C. Walker</t>
  </si>
  <si>
    <t>R. Cliffe</t>
  </si>
  <si>
    <t>N. Saggers</t>
  </si>
  <si>
    <t>D. Pomfret P7.6.3.2</t>
  </si>
  <si>
    <t>Avg of declared Avgs: 176.6</t>
  </si>
  <si>
    <t>Avg this round: 181.0</t>
  </si>
  <si>
    <t>Avg of declared Avgs: 173.2</t>
  </si>
  <si>
    <t>Avg this round: 170.0</t>
  </si>
  <si>
    <t>A. Bambery</t>
  </si>
  <si>
    <t>J. Bambery</t>
  </si>
  <si>
    <t>R. Matthews</t>
  </si>
  <si>
    <t>S. Vincett</t>
  </si>
  <si>
    <t>R. Davies</t>
  </si>
  <si>
    <t>T. Riley</t>
  </si>
  <si>
    <t>K. Davidson</t>
  </si>
  <si>
    <t>P. Slator</t>
  </si>
  <si>
    <t>J. McCall</t>
  </si>
  <si>
    <t>J. Boulton</t>
  </si>
  <si>
    <t>S. Clarkson</t>
  </si>
  <si>
    <t>C. Leitch</t>
  </si>
  <si>
    <t>K. Upton</t>
  </si>
  <si>
    <t>I. Balshaw</t>
  </si>
  <si>
    <t>Avg of declared Avgs: 168.5</t>
  </si>
  <si>
    <t>Avg this round: 166.9</t>
  </si>
  <si>
    <t>Avg of declared Avgs: 153.7</t>
  </si>
  <si>
    <t>Avg this round: 163.3</t>
  </si>
  <si>
    <t>J. Rogers</t>
  </si>
  <si>
    <t>G. Rees</t>
  </si>
  <si>
    <t>E. Thurley</t>
  </si>
  <si>
    <t>J. Lawson</t>
  </si>
  <si>
    <t>C. Gilmore</t>
  </si>
  <si>
    <t>B. Kecskes</t>
  </si>
  <si>
    <t>C. Livingstone</t>
  </si>
  <si>
    <t>M. Saunders</t>
  </si>
  <si>
    <t>B. Tester</t>
  </si>
  <si>
    <t>I. Macfarlane</t>
  </si>
  <si>
    <t>P. Hurcumb</t>
  </si>
  <si>
    <t>J. Sellars</t>
  </si>
  <si>
    <t>J. Bernardes</t>
  </si>
  <si>
    <t>K. Sellars</t>
  </si>
  <si>
    <t>Avg of declared Avgs: 188.8</t>
  </si>
  <si>
    <t>Avg this round: 183.7</t>
  </si>
  <si>
    <t>Avg of declared Avgs: 156.6</t>
  </si>
  <si>
    <t>Avg this round: 164.5</t>
  </si>
  <si>
    <t>Long Barrelled Pistol - Individuals</t>
  </si>
  <si>
    <t>RG</t>
  </si>
  <si>
    <t>Avg of declared Avgs: 183.9</t>
  </si>
  <si>
    <t>Avg this round: 184.4</t>
  </si>
  <si>
    <t>S. Preston</t>
  </si>
  <si>
    <t>P. McBride</t>
  </si>
  <si>
    <t>Avg of declared Avgs: 170.4</t>
  </si>
  <si>
    <t>Avg this round: 167.7</t>
  </si>
  <si>
    <t>S. Moss</t>
  </si>
  <si>
    <t>G. Dutton</t>
  </si>
  <si>
    <t>S. Hutchinson</t>
  </si>
  <si>
    <t>P. Robinson</t>
  </si>
  <si>
    <t>S. Rees</t>
  </si>
  <si>
    <t>Avg of declared Avgs: 165.0</t>
  </si>
  <si>
    <t>Avg this round: 166.1</t>
  </si>
  <si>
    <t>S. Carter</t>
  </si>
  <si>
    <t>I. Henderson</t>
  </si>
  <si>
    <t>R. Ogle</t>
  </si>
  <si>
    <t>A. Carson</t>
  </si>
  <si>
    <t>M. Carter</t>
  </si>
  <si>
    <t>J. Moffat</t>
  </si>
  <si>
    <t>S. Dalziel</t>
  </si>
  <si>
    <t>C. Oswald P7.6.3.2</t>
  </si>
  <si>
    <t>Avg of declared Avgs: 146.2</t>
  </si>
  <si>
    <t>Avg this round: 148.6</t>
  </si>
  <si>
    <t>G. Glover</t>
  </si>
  <si>
    <t>A. Barrow</t>
  </si>
  <si>
    <t>C. Gilmore P5.2.3</t>
  </si>
  <si>
    <t>S. Clarkson P5.2.3</t>
  </si>
  <si>
    <t>P. Hancock</t>
  </si>
  <si>
    <t xml:space="preserve">  Scorer: R Gascoyne</t>
  </si>
  <si>
    <t>Avg of declared Avgs: 173.0</t>
  </si>
  <si>
    <t>Avg this round: 172.0</t>
  </si>
  <si>
    <t>Long Range Iron Sights 50m/y - Individuals</t>
  </si>
  <si>
    <t>JL</t>
  </si>
  <si>
    <t>Avg of declared Avgs: 185.0</t>
  </si>
  <si>
    <t>Avg this round: 189.5</t>
  </si>
  <si>
    <t>L. Webster</t>
  </si>
  <si>
    <t>F. Calder</t>
  </si>
  <si>
    <t>J. Moore</t>
  </si>
  <si>
    <t>M. Blatchly</t>
  </si>
  <si>
    <t>P. Yokoyama</t>
  </si>
  <si>
    <t>D. Love</t>
  </si>
  <si>
    <t>A. Tyler</t>
  </si>
  <si>
    <t xml:space="preserve">  Scorer: J Lawson</t>
  </si>
  <si>
    <t>Muzzle Loading Nitro - Individuals</t>
  </si>
  <si>
    <t>MS</t>
  </si>
  <si>
    <t>Avg of declared Avgs: 83.3</t>
  </si>
  <si>
    <t>Avg this round: 82.5</t>
  </si>
  <si>
    <t>P. Bracegirdle</t>
  </si>
  <si>
    <t>R. Singleton</t>
  </si>
  <si>
    <t>K. Reilly P5.2.3</t>
  </si>
  <si>
    <t xml:space="preserve">Claymore         </t>
  </si>
  <si>
    <t xml:space="preserve">  Scorer: M Spittle</t>
  </si>
  <si>
    <t>Muzzle Loading Pistol - Individuals</t>
  </si>
  <si>
    <t>Avg of declared Avgs: 82.3</t>
  </si>
  <si>
    <t>Avg this round: 76.6</t>
  </si>
  <si>
    <t>G. Crowther</t>
  </si>
  <si>
    <t>J. Chouler</t>
  </si>
  <si>
    <t>Muzzle Loading Revolver - Individuals</t>
  </si>
  <si>
    <t>Avg of declared Avgs: 81.5</t>
  </si>
  <si>
    <t>Avg this round: 80.6</t>
  </si>
  <si>
    <t>V. Little</t>
  </si>
  <si>
    <t>M. Savage</t>
  </si>
  <si>
    <t>Avg of declared Avgs: 67.8</t>
  </si>
  <si>
    <t>Avg this round: 64.2</t>
  </si>
  <si>
    <t>J. Wright</t>
  </si>
  <si>
    <t>F. Currie</t>
  </si>
  <si>
    <t>K. Brinsden P5.2.3</t>
  </si>
  <si>
    <t>A. Ward</t>
  </si>
  <si>
    <t>Rapid Fire Air Pistol - Individuals</t>
  </si>
  <si>
    <t>AH1</t>
  </si>
  <si>
    <t>Avg of declared Avgs: 161.1</t>
  </si>
  <si>
    <t>Avg this round: 159.8</t>
  </si>
  <si>
    <t>J. Hill</t>
  </si>
  <si>
    <t>S. Beech</t>
  </si>
  <si>
    <t>The RCO or Witness should make an appropriate note on any target that has fewer than 5 shots on it.</t>
  </si>
  <si>
    <t>Rapid Fire Rifle - Individuals</t>
  </si>
  <si>
    <t>TE</t>
  </si>
  <si>
    <t>Avg of declared Avgs: 268.6</t>
  </si>
  <si>
    <t>Avg this round: 271.0</t>
  </si>
  <si>
    <t>P. Ward</t>
  </si>
  <si>
    <t>W. Jenkins</t>
  </si>
  <si>
    <t>M. Weeks</t>
  </si>
  <si>
    <t>Avg of declared Avgs: 229.4</t>
  </si>
  <si>
    <t>Avg this round: 234.8</t>
  </si>
  <si>
    <t>B. Docherty</t>
  </si>
  <si>
    <t>J. Bartlam</t>
  </si>
  <si>
    <t>R. McKay</t>
  </si>
  <si>
    <t>J. Forrest</t>
  </si>
  <si>
    <t>W. Clements</t>
  </si>
  <si>
    <t>Comber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</si>
  <si>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</si>
  <si>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</si>
  <si>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</si>
  <si>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</si>
  <si>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</si>
  <si>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</si>
  <si>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97.1</t>
  </si>
  <si>
    <t>Avg this round: 96.1</t>
  </si>
  <si>
    <t>Avg of declared Avgs: 96.0</t>
  </si>
  <si>
    <t>Avg this round: 95.1</t>
  </si>
  <si>
    <t>S. Turner</t>
  </si>
  <si>
    <t>Sunderland</t>
  </si>
  <si>
    <t>J. Godsell</t>
  </si>
  <si>
    <t>S. Osmond</t>
  </si>
  <si>
    <t>Kendal</t>
  </si>
  <si>
    <t>C. Asquith</t>
  </si>
  <si>
    <t>B. Cook-Duffy</t>
  </si>
  <si>
    <t>R. Gascoyne P5.2.2</t>
  </si>
  <si>
    <t>C. L. Leadbitter</t>
  </si>
  <si>
    <t>A. Henson</t>
  </si>
  <si>
    <t>Wilmslow</t>
  </si>
  <si>
    <t>K. Revell</t>
  </si>
  <si>
    <t>B. Diamond</t>
  </si>
  <si>
    <t>C. A. Coxon</t>
  </si>
  <si>
    <t>H. Bramwell</t>
  </si>
  <si>
    <t>R. Leather</t>
  </si>
  <si>
    <t>J. P. Stevens</t>
  </si>
  <si>
    <t>M. Watson</t>
  </si>
  <si>
    <t>Avg of declared Avgs: 95.3</t>
  </si>
  <si>
    <t>Avg this round: 94.4</t>
  </si>
  <si>
    <t>Avg of declared Avgs: 94.8</t>
  </si>
  <si>
    <t>Avg this round: 94.1</t>
  </si>
  <si>
    <t>C. Stirling</t>
  </si>
  <si>
    <t>J. Bradfield</t>
  </si>
  <si>
    <t>T. Bryan</t>
  </si>
  <si>
    <t>S. Kay</t>
  </si>
  <si>
    <t>A. Angus</t>
  </si>
  <si>
    <t>T. Chittenden</t>
  </si>
  <si>
    <t>Workington</t>
  </si>
  <si>
    <t>K. King</t>
  </si>
  <si>
    <t>N. Harcus</t>
  </si>
  <si>
    <t>A. McLean</t>
  </si>
  <si>
    <t>J. Whittaker</t>
  </si>
  <si>
    <t>F. E. Shedden</t>
  </si>
  <si>
    <t>R. Beer</t>
  </si>
  <si>
    <t>P. Shone</t>
  </si>
  <si>
    <t>A. Beck</t>
  </si>
  <si>
    <t>M. Baeron</t>
  </si>
  <si>
    <t>M. Hastings</t>
  </si>
  <si>
    <t>A. Poole</t>
  </si>
  <si>
    <t>Avg of declared Avgs: 94.1</t>
  </si>
  <si>
    <t>Avg of declared Avgs: 93.6</t>
  </si>
  <si>
    <t>Avg this round: 92.1</t>
  </si>
  <si>
    <t>A. Ross</t>
  </si>
  <si>
    <t>H. Temperley</t>
  </si>
  <si>
    <t>B. Rose</t>
  </si>
  <si>
    <t>N. Dixon P5.2.1</t>
  </si>
  <si>
    <t>T. Richmond</t>
  </si>
  <si>
    <t>P. Bailey</t>
  </si>
  <si>
    <t>H. Keys</t>
  </si>
  <si>
    <t>W. Taylor</t>
  </si>
  <si>
    <t>A. Forster</t>
  </si>
  <si>
    <t>Ross on Wye</t>
  </si>
  <si>
    <t>A. Smith</t>
  </si>
  <si>
    <t>K. L. Dinkel P5.2.1</t>
  </si>
  <si>
    <t>P. Ager</t>
  </si>
  <si>
    <t>D. N. Price</t>
  </si>
  <si>
    <t>C. Burns</t>
  </si>
  <si>
    <t>Avg of declared Avgs: 93.1</t>
  </si>
  <si>
    <t>Avg this round: 93.3</t>
  </si>
  <si>
    <t>Avg of declared Avgs: 92.3</t>
  </si>
  <si>
    <t>Avg this round: 89.7</t>
  </si>
  <si>
    <t>A. Greenlees</t>
  </si>
  <si>
    <t>Darlington</t>
  </si>
  <si>
    <t>M. Lord</t>
  </si>
  <si>
    <t>S. Thorne</t>
  </si>
  <si>
    <t>L. Payne</t>
  </si>
  <si>
    <t>P. Baxter</t>
  </si>
  <si>
    <t>G. A. Smith</t>
  </si>
  <si>
    <t>I. Lawson</t>
  </si>
  <si>
    <t>S. Nicklin</t>
  </si>
  <si>
    <t>J. T. Wilson</t>
  </si>
  <si>
    <t>K. Sherris</t>
  </si>
  <si>
    <t>R. Bryan</t>
  </si>
  <si>
    <t>C. Camps</t>
  </si>
  <si>
    <t>T. McFarland</t>
  </si>
  <si>
    <t>S. Ashdown</t>
  </si>
  <si>
    <t>Simon Jacklin</t>
  </si>
  <si>
    <t>T. Clifton</t>
  </si>
  <si>
    <t>Avg of declared Avgs: 91.5</t>
  </si>
  <si>
    <t>Avg this round: 91.5</t>
  </si>
  <si>
    <t>Avg of declared Avgs: 90.4</t>
  </si>
  <si>
    <t>Avg this round: 91.0</t>
  </si>
  <si>
    <t>D. Shire</t>
  </si>
  <si>
    <t>Barry Plastics</t>
  </si>
  <si>
    <t>P. Cook</t>
  </si>
  <si>
    <t>W. Potter</t>
  </si>
  <si>
    <t>A. Mylles P5.2.1</t>
  </si>
  <si>
    <t>M. Sinclair</t>
  </si>
  <si>
    <t>A. Mackie</t>
  </si>
  <si>
    <t>P. Burton</t>
  </si>
  <si>
    <t>J. Johnson</t>
  </si>
  <si>
    <t>A. Boothroyd</t>
  </si>
  <si>
    <t>M. Gardner</t>
  </si>
  <si>
    <t>S. J. King</t>
  </si>
  <si>
    <t>P. G. Barnett</t>
  </si>
  <si>
    <t>A. Child</t>
  </si>
  <si>
    <t>Y. Bave</t>
  </si>
  <si>
    <t>M. Caton</t>
  </si>
  <si>
    <t>A. Law</t>
  </si>
  <si>
    <t>Avg of declared Avgs: 89.0</t>
  </si>
  <si>
    <t>Avg this round: 88.8</t>
  </si>
  <si>
    <t>Avg of declared Avgs: 86.9</t>
  </si>
  <si>
    <t>Avg this round: 86.6</t>
  </si>
  <si>
    <t>G. Garrett</t>
  </si>
  <si>
    <t>D. Hollingsworth</t>
  </si>
  <si>
    <t>S. Clarke</t>
  </si>
  <si>
    <t>A. Ryles</t>
  </si>
  <si>
    <t>M. James</t>
  </si>
  <si>
    <t>P. Leviston</t>
  </si>
  <si>
    <t>N. Morewood</t>
  </si>
  <si>
    <t>J. Du Heaume</t>
  </si>
  <si>
    <t>C. Harrison</t>
  </si>
  <si>
    <t>K. McCrindle P5.2.3</t>
  </si>
  <si>
    <t>J. Hankin</t>
  </si>
  <si>
    <t>K. Maher</t>
  </si>
  <si>
    <t>J. Stevenson</t>
  </si>
  <si>
    <t>M. Frobisher</t>
  </si>
  <si>
    <t>A. Edgar</t>
  </si>
  <si>
    <t>R. Holmes</t>
  </si>
  <si>
    <t>B. Fletcher</t>
  </si>
  <si>
    <t>Avg of declared Avgs: 83.7</t>
  </si>
  <si>
    <t>Avg this round: 87.2</t>
  </si>
  <si>
    <t>Avg of declared Avgs: 75.6</t>
  </si>
  <si>
    <t>Avg this round: 74.4</t>
  </si>
  <si>
    <t>B. Hubbard</t>
  </si>
  <si>
    <t>K. Gainford</t>
  </si>
  <si>
    <t>J. Ewence</t>
  </si>
  <si>
    <t>S. Ewence</t>
  </si>
  <si>
    <t>N. Eastwood</t>
  </si>
  <si>
    <t>N. Bowering</t>
  </si>
  <si>
    <t>A. Ashdown</t>
  </si>
  <si>
    <t>S. Wright</t>
  </si>
  <si>
    <t>J. McKernan</t>
  </si>
  <si>
    <t>O. Hubbard</t>
  </si>
  <si>
    <t>R. Pattey</t>
  </si>
  <si>
    <t>M. Burgess</t>
  </si>
  <si>
    <t>A. Bramwell</t>
  </si>
  <si>
    <t>P. Dentith</t>
  </si>
  <si>
    <t>C. Short</t>
  </si>
  <si>
    <t>Avg of declared Avgs: 86.2</t>
  </si>
  <si>
    <t>Avg this round: 90.0</t>
  </si>
  <si>
    <t>Avg of declared Avgs: 94.0</t>
  </si>
  <si>
    <t>Avg this round: 92.4</t>
  </si>
  <si>
    <t>Avg of declared Avgs: 90.1</t>
  </si>
  <si>
    <t>Avg this round: 89.9</t>
  </si>
  <si>
    <t>22 Rifle Short Range - Teams</t>
  </si>
  <si>
    <t>5 Penarth A</t>
  </si>
  <si>
    <t>R. Bain</t>
  </si>
  <si>
    <t>2 Dumfries A</t>
  </si>
  <si>
    <t>4 Kendal A</t>
  </si>
  <si>
    <t>J. G. Shedden</t>
  </si>
  <si>
    <t>G. Thomas</t>
  </si>
  <si>
    <t>3 Dunfermline A</t>
  </si>
  <si>
    <t>6 Sunderland A</t>
  </si>
  <si>
    <t>Avg of declared Avgs: 578.8</t>
  </si>
  <si>
    <t>Avg this round: 578.0</t>
  </si>
  <si>
    <t>1 Blackpool</t>
  </si>
  <si>
    <t>5 Ross on Wye</t>
  </si>
  <si>
    <t>P. Compton</t>
  </si>
  <si>
    <t>C. Norton</t>
  </si>
  <si>
    <t>M. Whitehead</t>
  </si>
  <si>
    <t>2 Dumfries B</t>
  </si>
  <si>
    <t>4 Felton</t>
  </si>
  <si>
    <t>B. Cooke-Duffy</t>
  </si>
  <si>
    <t>C. G. De Jonckheere</t>
  </si>
  <si>
    <t>3 Dunfermline B</t>
  </si>
  <si>
    <t>6 Sunderland B</t>
  </si>
  <si>
    <t>Avg of declared Avgs: 567.7</t>
  </si>
  <si>
    <t>Avg this round: 565.2</t>
  </si>
  <si>
    <t>1 Bury A</t>
  </si>
  <si>
    <t>5 Penarth C</t>
  </si>
  <si>
    <t>H. Temperley P7.8.3</t>
  </si>
  <si>
    <t>4 Penarth B</t>
  </si>
  <si>
    <t>3 Kendal B</t>
  </si>
  <si>
    <t>6 Sunderland C</t>
  </si>
  <si>
    <t>A. Boothroyd P5.2.1</t>
  </si>
  <si>
    <t>Avg of declared Avgs: 551.2</t>
  </si>
  <si>
    <t>Avg this round: 547.6</t>
  </si>
  <si>
    <t>1 Barry Plastics</t>
  </si>
  <si>
    <t>5 Workington</t>
  </si>
  <si>
    <t>N. Morewood P5.2.3</t>
  </si>
  <si>
    <t>2 Goodyear</t>
  </si>
  <si>
    <t>4 Kendal D</t>
  </si>
  <si>
    <t>3 Kendal C</t>
  </si>
  <si>
    <t>6 Bogey487</t>
  </si>
  <si>
    <t>Avg of declared Avgs: 510.5</t>
  </si>
  <si>
    <t>Avg this round: 524.4</t>
  </si>
  <si>
    <t>Sport Rifle - Individuals</t>
  </si>
  <si>
    <t>AF</t>
  </si>
  <si>
    <t>Avg of declared Avgs: 95.2</t>
  </si>
  <si>
    <t>Avg this round: 95.6</t>
  </si>
  <si>
    <t>Avg this round: 91.4</t>
  </si>
  <si>
    <t>J. Beardsley</t>
  </si>
  <si>
    <t>S. Rogers</t>
  </si>
  <si>
    <t>M. Watkin</t>
  </si>
  <si>
    <t>S. Chambers</t>
  </si>
  <si>
    <t>T. Yates</t>
  </si>
  <si>
    <t>R. Cornish</t>
  </si>
  <si>
    <t>R. Ellsmore</t>
  </si>
  <si>
    <t>S. G. Stafford</t>
  </si>
  <si>
    <t>D. Nowell</t>
  </si>
  <si>
    <t>N. Gray</t>
  </si>
  <si>
    <t>N. Veitch</t>
  </si>
  <si>
    <t>J. Fisher</t>
  </si>
  <si>
    <t>Avg of declared Avgs: 91.9</t>
  </si>
  <si>
    <t>Avg this round: 91.3</t>
  </si>
  <si>
    <t>Avg of declared Avgs: 90.3</t>
  </si>
  <si>
    <t>Avg this round: 91.8</t>
  </si>
  <si>
    <t>B. Wells</t>
  </si>
  <si>
    <t>M. Stafford</t>
  </si>
  <si>
    <t>C. Taylor</t>
  </si>
  <si>
    <t>M. Athersmith</t>
  </si>
  <si>
    <t>M. Coulson</t>
  </si>
  <si>
    <t>L. McFarland</t>
  </si>
  <si>
    <t>S. Cybaniak</t>
  </si>
  <si>
    <t>W. M. Pow</t>
  </si>
  <si>
    <t>D. McErlain</t>
  </si>
  <si>
    <t>P. Viney</t>
  </si>
  <si>
    <t>M. Gray</t>
  </si>
  <si>
    <t>Avg of declared Avgs: 89.2</t>
  </si>
  <si>
    <t>Avg this round: 88.2</t>
  </si>
  <si>
    <t>Avg of declared Avgs: 88.4</t>
  </si>
  <si>
    <t>S. M. Anderson</t>
  </si>
  <si>
    <t>J. H. M. Marshall</t>
  </si>
  <si>
    <t>J. Shaw</t>
  </si>
  <si>
    <t>D. Henderson</t>
  </si>
  <si>
    <t>D. Nelson</t>
  </si>
  <si>
    <t>J. Jack</t>
  </si>
  <si>
    <t>Redcraig</t>
  </si>
  <si>
    <t>D. Spenser</t>
  </si>
  <si>
    <t>J. Bray</t>
  </si>
  <si>
    <t>Avg of declared Avgs: 87.6</t>
  </si>
  <si>
    <t>Avg this round: 87.8</t>
  </si>
  <si>
    <t>Avg of declared Avgs: 86.8</t>
  </si>
  <si>
    <t>D. Bromley</t>
  </si>
  <si>
    <t>S. Steele</t>
  </si>
  <si>
    <t>S. Taylforth</t>
  </si>
  <si>
    <t>I. Scott</t>
  </si>
  <si>
    <t>R. Shepherd</t>
  </si>
  <si>
    <t>D. G. Stafford</t>
  </si>
  <si>
    <t>M. Power</t>
  </si>
  <si>
    <t>J. Elliot</t>
  </si>
  <si>
    <t>Avg of declared Avgs: 85.9</t>
  </si>
  <si>
    <t>Avg this round: 86.9</t>
  </si>
  <si>
    <t>Avg of declared Avgs: 84.9</t>
  </si>
  <si>
    <t>Avg this round: 84.6</t>
  </si>
  <si>
    <t>R. Wood</t>
  </si>
  <si>
    <t>S. Curnow</t>
  </si>
  <si>
    <t>T. Castle</t>
  </si>
  <si>
    <t>A. Ogle</t>
  </si>
  <si>
    <t>A. Foy</t>
  </si>
  <si>
    <t>J. Voisey</t>
  </si>
  <si>
    <t>S. Bury</t>
  </si>
  <si>
    <t>S. Dodds</t>
  </si>
  <si>
    <t>Scotton &amp; Farnham</t>
  </si>
  <si>
    <t>L. Brown</t>
  </si>
  <si>
    <t>M. Carr</t>
  </si>
  <si>
    <t>M. Gleave</t>
  </si>
  <si>
    <t xml:space="preserve">  Scorer: A Fellerman</t>
  </si>
  <si>
    <t>KW</t>
  </si>
  <si>
    <t>Avg of declared Avgs: 83.2</t>
  </si>
  <si>
    <t>Avg this round: 85.4</t>
  </si>
  <si>
    <t>Avg of declared Avgs: 81.6</t>
  </si>
  <si>
    <t>Avg this round: 81.1</t>
  </si>
  <si>
    <t>M. Broom</t>
  </si>
  <si>
    <t>R. MacLean</t>
  </si>
  <si>
    <t>B. Jones</t>
  </si>
  <si>
    <t>M. Thornton</t>
  </si>
  <si>
    <t>P. Goldthorpe</t>
  </si>
  <si>
    <t>J. Bazin</t>
  </si>
  <si>
    <t>K. Taylor</t>
  </si>
  <si>
    <t>I. Bradley</t>
  </si>
  <si>
    <t>Avg of declared Avgs: 79.6</t>
  </si>
  <si>
    <t>Avg this round: 81.6</t>
  </si>
  <si>
    <t>Avg of declared Avgs: 78.3</t>
  </si>
  <si>
    <t>Avg this round: 81.3</t>
  </si>
  <si>
    <t>P. Monaghan</t>
  </si>
  <si>
    <t>E. Gascoyne</t>
  </si>
  <si>
    <t>C. Bullock</t>
  </si>
  <si>
    <t>R. Lacy</t>
  </si>
  <si>
    <t>G. Crosby</t>
  </si>
  <si>
    <t>T. Thomas</t>
  </si>
  <si>
    <t>T. Errington</t>
  </si>
  <si>
    <t>P. Bowles</t>
  </si>
  <si>
    <t>P. Hooper</t>
  </si>
  <si>
    <t>D. Korwin-Kochanowski</t>
  </si>
  <si>
    <t>D. Harris</t>
  </si>
  <si>
    <t>M. Greenwood</t>
  </si>
  <si>
    <t>Avg of declared Avgs: 76.1</t>
  </si>
  <si>
    <t>Avg this round: 77.5</t>
  </si>
  <si>
    <t>Avg of declared Avgs: 75.1</t>
  </si>
  <si>
    <t>Avg this round: 77.9</t>
  </si>
  <si>
    <t>P. Chilman</t>
  </si>
  <si>
    <t>R. Sowerbutt</t>
  </si>
  <si>
    <t>F. Parsons</t>
  </si>
  <si>
    <t>G. Franks</t>
  </si>
  <si>
    <t>B. Jack</t>
  </si>
  <si>
    <t>R. Harcombe</t>
  </si>
  <si>
    <t>M. Turnbull</t>
  </si>
  <si>
    <t>I. Braithwaite</t>
  </si>
  <si>
    <t>A. Napoleon</t>
  </si>
  <si>
    <t>T. Dent</t>
  </si>
  <si>
    <t>S. Hayman</t>
  </si>
  <si>
    <t>Avg of declared Avgs: 72.4</t>
  </si>
  <si>
    <t>Avg this round: 74.0</t>
  </si>
  <si>
    <t>Division Eighteen</t>
  </si>
  <si>
    <t>Avg of declared Avgs: 65.9</t>
  </si>
  <si>
    <t>Avg this round: 72.8</t>
  </si>
  <si>
    <t>J. Wood</t>
  </si>
  <si>
    <t>R. Mallinson</t>
  </si>
  <si>
    <t>B. Murphy</t>
  </si>
  <si>
    <t>T. Glover</t>
  </si>
  <si>
    <t>J. Gillon</t>
  </si>
  <si>
    <t>S. Bullock</t>
  </si>
  <si>
    <t>J. Lytollis</t>
  </si>
  <si>
    <t>B. Gillatt</t>
  </si>
  <si>
    <t>R. Wilson</t>
  </si>
  <si>
    <t>K. Reilly</t>
  </si>
  <si>
    <t>J. Kendrick</t>
  </si>
  <si>
    <t>Sam Jacklin</t>
  </si>
  <si>
    <t>P. E. Johnston</t>
  </si>
  <si>
    <t>G. F. Wilkinson</t>
  </si>
  <si>
    <t xml:space="preserve">  Scorer: K Wightman</t>
  </si>
  <si>
    <t>AF/KW</t>
  </si>
  <si>
    <t>Avg this round: 90.3</t>
  </si>
  <si>
    <t>Avg of declared Avgs: 87.4</t>
  </si>
  <si>
    <t>Avg this round: 86.5</t>
  </si>
  <si>
    <t>Avg of declared Avgs: 82.2</t>
  </si>
  <si>
    <t>Avg this round: 80.9</t>
  </si>
  <si>
    <t>Avg this round: 82.1</t>
  </si>
  <si>
    <t>Avg of declared Avgs: 69.8</t>
  </si>
  <si>
    <t>Avg this round: 71.9</t>
  </si>
  <si>
    <t>Sport Rifle - Teams</t>
  </si>
  <si>
    <t>1 Market Drayton A</t>
  </si>
  <si>
    <t>5 Vickers</t>
  </si>
  <si>
    <t>2 Penzance A</t>
  </si>
  <si>
    <t>4 Sunderland B</t>
  </si>
  <si>
    <t>3 Sunderland A</t>
  </si>
  <si>
    <t>6 Warrington</t>
  </si>
  <si>
    <t>Avg of declared Avgs: 549.7</t>
  </si>
  <si>
    <t>Avg this round: 554.5</t>
  </si>
  <si>
    <t>1 Derby</t>
  </si>
  <si>
    <t>5 Market Drayton C</t>
  </si>
  <si>
    <t>2 Felton</t>
  </si>
  <si>
    <t>4 Market Drayton B</t>
  </si>
  <si>
    <t>3 Leek</t>
  </si>
  <si>
    <t>Avg of declared Avgs: 519.3</t>
  </si>
  <si>
    <t>Avg this round: 515.8</t>
  </si>
  <si>
    <t>1 Market Drayton D</t>
  </si>
  <si>
    <t>5 Sunderland D</t>
  </si>
  <si>
    <t>2 Penarth A</t>
  </si>
  <si>
    <t>4 Penzance B</t>
  </si>
  <si>
    <t>3 Penarth B</t>
  </si>
  <si>
    <t>6 Bogey444</t>
  </si>
  <si>
    <t>Avg of declared Avgs: 471.3</t>
  </si>
  <si>
    <t>Avg this round: 486.0</t>
  </si>
  <si>
    <t>Short Range Standard Pistol - Individuals</t>
  </si>
  <si>
    <t>MB</t>
  </si>
  <si>
    <t>Avg of declared Avgs: 266.1</t>
  </si>
  <si>
    <t>Avg this round: 263.9</t>
  </si>
  <si>
    <t>Avg of declared Avgs: 232.2</t>
  </si>
  <si>
    <t>Avg this round: 238.7</t>
  </si>
  <si>
    <t>K. Morley</t>
  </si>
  <si>
    <t xml:space="preserve">  Scorer: M Bailey</t>
  </si>
  <si>
    <t>Short Range Benchrest A/S (Rimfire) - Individuals</t>
  </si>
  <si>
    <t>JT</t>
  </si>
  <si>
    <t>Avg of declared Avgs: 191.9</t>
  </si>
  <si>
    <t>E. Brown</t>
  </si>
  <si>
    <t>J. Huyton</t>
  </si>
  <si>
    <t>S. Marsland</t>
  </si>
  <si>
    <t>B. Skelton</t>
  </si>
  <si>
    <t>K. Wilkes</t>
  </si>
  <si>
    <t>Avg of declared Avgs: 191.2</t>
  </si>
  <si>
    <t>Christopher Chapman</t>
  </si>
  <si>
    <t>M. Harlow</t>
  </si>
  <si>
    <t>F. Keir</t>
  </si>
  <si>
    <t>C. Kellet</t>
  </si>
  <si>
    <t>J. Leckey</t>
  </si>
  <si>
    <t>J. Twigger</t>
  </si>
  <si>
    <t>Avg of declared Avgs: 190.1</t>
  </si>
  <si>
    <t>A. Abbot</t>
  </si>
  <si>
    <t>J. Baverstock</t>
  </si>
  <si>
    <t>M. Butchart</t>
  </si>
  <si>
    <t>Kinross &amp; Milnathort</t>
  </si>
  <si>
    <t>K. Meek</t>
  </si>
  <si>
    <t>R. Pickering</t>
  </si>
  <si>
    <t>M. Plant P7.6.3.2</t>
  </si>
  <si>
    <t>P. Scott</t>
  </si>
  <si>
    <t>Avg of declared Avgs: 189.3</t>
  </si>
  <si>
    <t>P. Gore</t>
  </si>
  <si>
    <t>J. Jablonski</t>
  </si>
  <si>
    <t>H. McDill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</si>
  <si>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</si>
  <si>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</si>
  <si>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</si>
  <si>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</si>
  <si>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</si>
  <si>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</si>
  <si>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</si>
  <si>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</si>
  <si>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</si>
  <si>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>K. Mundy</t>
  </si>
  <si>
    <t xml:space="preserve">  Decimals are the X-bull counts.</t>
  </si>
  <si>
    <t xml:space="preserve">  Scorer: J Thomson</t>
  </si>
  <si>
    <t>Avg of declared Avgs: 187.2</t>
  </si>
  <si>
    <t>K. Blackmore</t>
  </si>
  <si>
    <t>T. Dimech</t>
  </si>
  <si>
    <t>P. Entwistle</t>
  </si>
  <si>
    <t>J. Ogden</t>
  </si>
  <si>
    <t>G. Upton</t>
  </si>
  <si>
    <t>S. Vincent</t>
  </si>
  <si>
    <t>Golden Valley</t>
  </si>
  <si>
    <t>Avg of declared Avgs: 186.2</t>
  </si>
  <si>
    <t>C. Amos</t>
  </si>
  <si>
    <t>S. Baverstock</t>
  </si>
  <si>
    <t>N. Cowdrey</t>
  </si>
  <si>
    <t>B. Faulkner</t>
  </si>
  <si>
    <t>K. Perrins</t>
  </si>
  <si>
    <t xml:space="preserve">C. Salway </t>
  </si>
  <si>
    <t>Avg of declared Avgs: 184.7</t>
  </si>
  <si>
    <t>Z. Green</t>
  </si>
  <si>
    <t>A. Howard</t>
  </si>
  <si>
    <t>H. Murray</t>
  </si>
  <si>
    <t>J. Palfrey</t>
  </si>
  <si>
    <t>E. Purcell</t>
  </si>
  <si>
    <t>Division Nineteen</t>
  </si>
  <si>
    <t>Avg of declared Avgs: 182.8</t>
  </si>
  <si>
    <t>D. Harlow</t>
  </si>
  <si>
    <t>R. Hoyle P7.4.7.4</t>
  </si>
  <si>
    <t>J. Kerr</t>
  </si>
  <si>
    <t>G. Kirrage</t>
  </si>
  <si>
    <t>G. March</t>
  </si>
  <si>
    <t>B. Rayner</t>
  </si>
  <si>
    <t>G. Sund</t>
  </si>
  <si>
    <t>P. Van-Parys</t>
  </si>
  <si>
    <t>Division Twenty</t>
  </si>
  <si>
    <t>Avg of declared Avgs: 179.7</t>
  </si>
  <si>
    <t>J. Berry</t>
  </si>
  <si>
    <t>N. Bylo</t>
  </si>
  <si>
    <t>O. Dimech</t>
  </si>
  <si>
    <t>R. Gough</t>
  </si>
  <si>
    <t>A. Hodgson</t>
  </si>
  <si>
    <t>O. Jablonski</t>
  </si>
  <si>
    <t>C. Pickering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</si>
  <si>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</si>
  <si>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</si>
  <si>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</si>
  <si>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</si>
  <si>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</si>
  <si>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</si>
  <si>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</si>
  <si>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</si>
  <si>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</t>
  </si>
  <si>
    <t>J. Hartley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</si>
  <si>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</si>
  <si>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</si>
  <si>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</si>
  <si>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</si>
  <si>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</si>
  <si>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</si>
  <si>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</si>
  <si>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</si>
  <si>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 P5.2.1</t>
  </si>
  <si>
    <t>J. Ewans</t>
  </si>
  <si>
    <t>D. Hill P0.13(-20)</t>
  </si>
  <si>
    <t>Marple</t>
  </si>
  <si>
    <t>A. Horsfall</t>
  </si>
  <si>
    <t>I. Johnstone P5.2.1</t>
  </si>
  <si>
    <t>D. Mattinson P7.4.2</t>
  </si>
  <si>
    <t>K. Prentice</t>
  </si>
  <si>
    <t>JT/JW</t>
  </si>
  <si>
    <t>Avg of declared Avgs: 179.1</t>
  </si>
  <si>
    <t>Avg of declared Avgs: 198.3</t>
  </si>
  <si>
    <t>A. Dewsnip</t>
  </si>
  <si>
    <t>Wigan</t>
  </si>
  <si>
    <t>D. Elgar</t>
  </si>
  <si>
    <t>P. Lomas</t>
  </si>
  <si>
    <t>K. Mepham</t>
  </si>
  <si>
    <t>Avg of declared Avgs: 195.6</t>
  </si>
  <si>
    <t>P. Baylis</t>
  </si>
  <si>
    <t>J. Goddard</t>
  </si>
  <si>
    <t>A. Mason</t>
  </si>
  <si>
    <t>G. Meadows</t>
  </si>
  <si>
    <t>S. Morgans</t>
  </si>
  <si>
    <t>C. Simpson</t>
  </si>
  <si>
    <t>G. Stewart</t>
  </si>
  <si>
    <t>Avg of declared Avgs: 192.4</t>
  </si>
  <si>
    <t>J. Gair</t>
  </si>
  <si>
    <t>R. Lloyd</t>
  </si>
  <si>
    <t>R. Richardson</t>
  </si>
  <si>
    <t>Avg of declared Avgs: 188.9</t>
  </si>
  <si>
    <t>Avg of declared Avgs: 183.2</t>
  </si>
  <si>
    <t>Avg of declared Avgs: 161.7</t>
  </si>
  <si>
    <t>Short Range Benchrest A/S (Rimfire) - Teams</t>
  </si>
  <si>
    <t>1 Crewe C</t>
  </si>
  <si>
    <t>5 Penarth B</t>
  </si>
  <si>
    <t>4 Goodyear B</t>
  </si>
  <si>
    <t>A. Cook</t>
  </si>
  <si>
    <t>3 Goodyear A</t>
  </si>
  <si>
    <t>6 Sunderland</t>
  </si>
  <si>
    <t>G. Turner</t>
  </si>
  <si>
    <t>Avg of declared Avgs: 570.5</t>
  </si>
  <si>
    <t>1 Golden Valley</t>
  </si>
  <si>
    <t>5 Penarth D</t>
  </si>
  <si>
    <t>P. Kolazinski</t>
  </si>
  <si>
    <t>2 Goodyear C</t>
  </si>
  <si>
    <t>4 Penarth C</t>
  </si>
  <si>
    <t>C. Salway</t>
  </si>
  <si>
    <t>3 Goodyear D</t>
  </si>
  <si>
    <t>6 Bogey540</t>
  </si>
  <si>
    <t>Avg of declared Avgs: 549.8</t>
  </si>
  <si>
    <t>100yds Benchrest - Individuals</t>
  </si>
  <si>
    <t>JW</t>
  </si>
  <si>
    <t>Avg of declared Avgs: 196.1</t>
  </si>
  <si>
    <t>R. Birchall</t>
  </si>
  <si>
    <t>B. Farquhar</t>
  </si>
  <si>
    <t>R. Farquhar</t>
  </si>
  <si>
    <t>Drumlean</t>
  </si>
  <si>
    <t>J. Gardiner</t>
  </si>
  <si>
    <t>M. McGlennon</t>
  </si>
  <si>
    <t>Avg of declared Avgs: 192.2</t>
  </si>
  <si>
    <t>H. Ayre</t>
  </si>
  <si>
    <t>M. Bell</t>
  </si>
  <si>
    <t>D. Caffrey</t>
  </si>
  <si>
    <t>J. Innes</t>
  </si>
  <si>
    <t>J. McAdam</t>
  </si>
  <si>
    <t>Avg of declared Avgs: 186.6</t>
  </si>
  <si>
    <t>T. Ashford</t>
  </si>
  <si>
    <t>M. Felton</t>
  </si>
  <si>
    <t>A. Green</t>
  </si>
  <si>
    <t>M. Griffiths</t>
  </si>
  <si>
    <t>J. Russell</t>
  </si>
  <si>
    <t>P. Watson</t>
  </si>
  <si>
    <t>Avg of declared Avgs: 176.0</t>
  </si>
  <si>
    <t>A. Cooper</t>
  </si>
  <si>
    <t>W. Faulkner</t>
  </si>
  <si>
    <t xml:space="preserve">  Scorer: J Wright</t>
  </si>
  <si>
    <t>JW/JT</t>
  </si>
  <si>
    <t>Avg of declared Avgs: 194.5</t>
  </si>
  <si>
    <t>Avg of declared Avgs: 181.5</t>
  </si>
  <si>
    <t>50m/y Benchrest A/S - Individuals</t>
  </si>
  <si>
    <t>Avg of declared Avgs: 198.1</t>
  </si>
  <si>
    <t>K. Knowles</t>
  </si>
  <si>
    <t>M. Young</t>
  </si>
  <si>
    <t>Ballymena</t>
  </si>
  <si>
    <t>Avg of declared Avgs: 196.4</t>
  </si>
  <si>
    <t>M. Eyles</t>
  </si>
  <si>
    <t>GEC (Coventry)</t>
  </si>
  <si>
    <t>D. Wiseman</t>
  </si>
  <si>
    <t>Avg of declared Avgs: 195.2</t>
  </si>
  <si>
    <t>J. Blaney</t>
  </si>
  <si>
    <t>N. Currie</t>
  </si>
  <si>
    <t>T. Davies</t>
  </si>
  <si>
    <t>K. Hancock</t>
  </si>
  <si>
    <t>J. McLaughlin</t>
  </si>
  <si>
    <t>A. Craythorne</t>
  </si>
  <si>
    <t>J. McKay</t>
  </si>
  <si>
    <t>M. Richardson</t>
  </si>
  <si>
    <t>Avg of declared Avgs: 192.5</t>
  </si>
  <si>
    <t>J. Bulmer</t>
  </si>
  <si>
    <t>A. Duncan</t>
  </si>
  <si>
    <t>Avg of declared Avgs: 190.4</t>
  </si>
  <si>
    <t>I. Bruce P5.2.3</t>
  </si>
  <si>
    <t>S. George</t>
  </si>
  <si>
    <t>K. Mason</t>
  </si>
  <si>
    <t>M. McIlvenna</t>
  </si>
  <si>
    <t>M. Phillips</t>
  </si>
  <si>
    <t>Avg of declared Avgs: 185.9</t>
  </si>
  <si>
    <t>M. Morgans</t>
  </si>
  <si>
    <t>T. West</t>
  </si>
  <si>
    <t>Avg of declared Avgs: 171.3</t>
  </si>
  <si>
    <t>D. Ford P5.2.3</t>
  </si>
  <si>
    <t>W. Greenlaw</t>
  </si>
  <si>
    <t>D. Hadley</t>
  </si>
  <si>
    <t>D. Kyle</t>
  </si>
  <si>
    <t>C. McCaffrey</t>
  </si>
  <si>
    <t>T. McCaffrey</t>
  </si>
  <si>
    <t>N. Roche</t>
  </si>
  <si>
    <t>K. Smith</t>
  </si>
  <si>
    <t>Avg of declared Avgs: 192.6</t>
  </si>
  <si>
    <t>Short Range Benchrest A/S (Air Rifle) - Individuals</t>
  </si>
  <si>
    <t>M. Garbett</t>
  </si>
  <si>
    <t>K. Johns</t>
  </si>
  <si>
    <t>W. Snaith</t>
  </si>
  <si>
    <t>G. Weeks</t>
  </si>
  <si>
    <t>L. Weeks</t>
  </si>
  <si>
    <t>H. Angelinetta</t>
  </si>
  <si>
    <t>G. Boyer</t>
  </si>
  <si>
    <t>P. Francis</t>
  </si>
  <si>
    <t>K. Powers</t>
  </si>
  <si>
    <t>A. Roberts</t>
  </si>
  <si>
    <t>W. Williams</t>
  </si>
  <si>
    <t>D. Yule</t>
  </si>
  <si>
    <t>Avg of declared Avgs: 194.8</t>
  </si>
  <si>
    <t>C. Found</t>
  </si>
  <si>
    <t>S. Found</t>
  </si>
  <si>
    <t>S. Hamilton</t>
  </si>
  <si>
    <t>A. Herdson</t>
  </si>
  <si>
    <t>J. Pearson</t>
  </si>
  <si>
    <t>A. Rigg</t>
  </si>
  <si>
    <t>J. Wilkinson</t>
  </si>
  <si>
    <t>B. Charles</t>
  </si>
  <si>
    <t>A. Graham</t>
  </si>
  <si>
    <t>D. Hearn</t>
  </si>
  <si>
    <t>G. Radcliffe</t>
  </si>
  <si>
    <t>P. Thornton</t>
  </si>
  <si>
    <t>I. Asplen</t>
  </si>
  <si>
    <t>R. Chisem</t>
  </si>
  <si>
    <t>S. Hutchins</t>
  </si>
  <si>
    <t>J. Mayson</t>
  </si>
  <si>
    <t>J. Pargetor</t>
  </si>
  <si>
    <t>M. Pundsach</t>
  </si>
  <si>
    <t>J. Rawnsley</t>
  </si>
  <si>
    <t>Avg of declared Avgs: 189.0</t>
  </si>
  <si>
    <t>P. Carling</t>
  </si>
  <si>
    <t>V. Chapman</t>
  </si>
  <si>
    <t>S. Dunbar</t>
  </si>
  <si>
    <t>G. Waddell</t>
  </si>
  <si>
    <t>Avg of declared Avgs: 186.9</t>
  </si>
  <si>
    <t>J. Bower</t>
  </si>
  <si>
    <t>S. Dykczys</t>
  </si>
  <si>
    <t>R. Gaunt</t>
  </si>
  <si>
    <t>D. Pargetor</t>
  </si>
  <si>
    <t>Rosie Snowball</t>
  </si>
  <si>
    <t>V. Barr</t>
  </si>
  <si>
    <t>S. Duckworth</t>
  </si>
  <si>
    <t>A. Lyons</t>
  </si>
  <si>
    <t>Avg of declared Avgs: 181.8</t>
  </si>
  <si>
    <t>R. Carey</t>
  </si>
  <si>
    <t>M. Pearson</t>
  </si>
  <si>
    <t>C. Salisbury</t>
  </si>
  <si>
    <t>Ray Snowball</t>
  </si>
  <si>
    <t>S. Tinker</t>
  </si>
  <si>
    <t>Avg of declared Avgs: 178.7</t>
  </si>
  <si>
    <t>C. Gaedtke</t>
  </si>
  <si>
    <t>T. Gallagher</t>
  </si>
  <si>
    <t>J. Willis</t>
  </si>
  <si>
    <t>Avg of declared Avgs: 173.1</t>
  </si>
  <si>
    <t>I. Berridge</t>
  </si>
  <si>
    <t>P. Johnston</t>
  </si>
  <si>
    <t>I. Johnstone</t>
  </si>
  <si>
    <t>P. Lawton</t>
  </si>
  <si>
    <t>D. Mills</t>
  </si>
  <si>
    <t>Avg of declared Avgs: 196.9</t>
  </si>
  <si>
    <t>Avg of declared Avgs: 182.6</t>
  </si>
  <si>
    <t>Short Range Benchrest A/S (Air Rifle) - Teams</t>
  </si>
  <si>
    <t>1 Bideford</t>
  </si>
  <si>
    <t>2 Bury</t>
  </si>
  <si>
    <t>4 Sutton Coldfield B</t>
  </si>
  <si>
    <t>3 Sutton Coldfield A</t>
  </si>
  <si>
    <t>6 Bogey588</t>
  </si>
  <si>
    <t>Avg of declared Avgs: 588.5</t>
  </si>
  <si>
    <t>1 Furness Marksmen</t>
  </si>
  <si>
    <t>5 Bogey547</t>
  </si>
  <si>
    <t>2 GEC (Coventry)</t>
  </si>
  <si>
    <t>4 Bogey546</t>
  </si>
  <si>
    <t>3 Penarth</t>
  </si>
  <si>
    <t>Average</t>
  </si>
  <si>
    <t>Avg of declared Avgs: 557.0</t>
  </si>
  <si>
    <t>Avg of declared Avgs: 199.2</t>
  </si>
  <si>
    <t>A. Thompson</t>
  </si>
  <si>
    <t>R. Williams</t>
  </si>
  <si>
    <t>Avg of declared Avgs: 198.5</t>
  </si>
  <si>
    <t>C. Harris</t>
  </si>
  <si>
    <t>P. Tyler</t>
  </si>
  <si>
    <t>Avg of declared Avgs: 197.7</t>
  </si>
  <si>
    <t>M. Rowan</t>
  </si>
  <si>
    <t>P. Sewell</t>
  </si>
  <si>
    <t>Avg of declared Avgs: 197.0</t>
  </si>
  <si>
    <t>D. Gordon</t>
  </si>
  <si>
    <t>G. Harris</t>
  </si>
  <si>
    <t>J. Harris</t>
  </si>
  <si>
    <t>P. Lawrence</t>
  </si>
  <si>
    <t>S. McLaughlin</t>
  </si>
  <si>
    <t>G. Nock</t>
  </si>
  <si>
    <t>K. Pay</t>
  </si>
  <si>
    <t>D. Bailey</t>
  </si>
  <si>
    <t>R. Morrow</t>
  </si>
  <si>
    <t>G. White</t>
  </si>
  <si>
    <t>D. Pitchforth</t>
  </si>
  <si>
    <t>Avg of declared Avgs: 195.1</t>
  </si>
  <si>
    <t>R. Bell</t>
  </si>
  <si>
    <t>P. McCusker</t>
  </si>
  <si>
    <t>Avg of declared Avgs: 194.6</t>
  </si>
  <si>
    <t>I. Bruce</t>
  </si>
  <si>
    <t>A. McCusker</t>
  </si>
  <si>
    <t>Avg of declared Avgs: 194.1</t>
  </si>
  <si>
    <t>A. Arva</t>
  </si>
  <si>
    <t>R. Dewhurst</t>
  </si>
  <si>
    <t>A. Gunn</t>
  </si>
  <si>
    <t>T. Morton</t>
  </si>
  <si>
    <t>S. Williams</t>
  </si>
  <si>
    <t>Avg of declared Avgs: 193.1</t>
  </si>
  <si>
    <t>D. Allwright</t>
  </si>
  <si>
    <t>B. Carson</t>
  </si>
  <si>
    <t>M. Kanes</t>
  </si>
  <si>
    <t>R. Parkinson</t>
  </si>
  <si>
    <t>B. Thomson</t>
  </si>
  <si>
    <t>1 City of Truro</t>
  </si>
  <si>
    <t>5 GEC (Coventry) A</t>
  </si>
  <si>
    <t>2 Crewe A</t>
  </si>
  <si>
    <t>4 East Antrim A</t>
  </si>
  <si>
    <t>3 Cumb News</t>
  </si>
  <si>
    <t>6 GEC (Coventry) B</t>
  </si>
  <si>
    <t>Avg of declared Avgs: 589.7</t>
  </si>
  <si>
    <t>5 Furness Marksmen</t>
  </si>
  <si>
    <t>4 East Antrim B</t>
  </si>
  <si>
    <t>6 Penarth A</t>
  </si>
  <si>
    <t>S. Williams Sub V. Jones av 200 P7.9.8(6)</t>
  </si>
  <si>
    <t>Avg of declared Avgs: 583.8</t>
  </si>
  <si>
    <t>Avg this round: 196.6</t>
  </si>
  <si>
    <t>Avg this round: 192.3</t>
  </si>
  <si>
    <t>Avg this round: 190.3</t>
  </si>
  <si>
    <t>Avg this round: 186.8</t>
  </si>
  <si>
    <t>Avg this round: 193.1</t>
  </si>
  <si>
    <t>Avg this round: 188.3</t>
  </si>
  <si>
    <t>Avg this round: 198.7</t>
  </si>
  <si>
    <t>Avg this round: 195.7</t>
  </si>
  <si>
    <t>Avg this round: 196.1</t>
  </si>
  <si>
    <t>Avg this round: 187.8</t>
  </si>
  <si>
    <t>Avg this round: 191.6</t>
  </si>
  <si>
    <t>Avg this round: 190.4</t>
  </si>
  <si>
    <t>Avg this round: 172.4</t>
  </si>
  <si>
    <t>Avg this round: 195.8</t>
  </si>
  <si>
    <t>Avg this round: 197.4</t>
  </si>
  <si>
    <t>Avg this round: 181.1</t>
  </si>
  <si>
    <t>Avg this round: 195.2</t>
  </si>
  <si>
    <t>Avg this round: 194.0</t>
  </si>
  <si>
    <t>Avg this round: 192.1</t>
  </si>
  <si>
    <t>Avg this round: 194.4</t>
  </si>
  <si>
    <t>Avg this round: 189.6</t>
  </si>
  <si>
    <t>Avg this round: 183.1</t>
  </si>
  <si>
    <t>Avg this round: 185.1</t>
  </si>
  <si>
    <t>Avg this round: 196.0</t>
  </si>
  <si>
    <t>Avg this round: 187.3</t>
  </si>
  <si>
    <t>Avg this round: 199.0</t>
  </si>
  <si>
    <t>Avg this round: 194.3</t>
  </si>
  <si>
    <t>Avg this round: 191.0</t>
  </si>
  <si>
    <t>Avg this round: 189.2</t>
  </si>
  <si>
    <t>Avg this round: 186.3</t>
  </si>
  <si>
    <t>Avg this round: 183.4</t>
  </si>
  <si>
    <t>Avg this round: 190.0</t>
  </si>
  <si>
    <t>Avg this round: 182.8</t>
  </si>
  <si>
    <t>Avg this round: 197.6</t>
  </si>
  <si>
    <t>Avg this round: 180.3</t>
  </si>
  <si>
    <t>Avg this round: 178.9</t>
  </si>
  <si>
    <t>Avg this round: 180.0</t>
  </si>
  <si>
    <t>Avg this round: 168.0</t>
  </si>
  <si>
    <t>Avg this round: 196.9</t>
  </si>
  <si>
    <t>Avg this round: 195.9</t>
  </si>
  <si>
    <t>Avg this round: 195.1</t>
  </si>
  <si>
    <t>Avg this round: 193.0</t>
  </si>
  <si>
    <t>Avg this round: 185.5</t>
  </si>
  <si>
    <t>Avg this round: 197.8</t>
  </si>
  <si>
    <t>Avg this round: 191.4</t>
  </si>
  <si>
    <t>Avg this round: 184.5</t>
  </si>
  <si>
    <t>Avg this round: 185.4</t>
  </si>
  <si>
    <t>Avg this round: 169.8</t>
  </si>
  <si>
    <t>Avg this round: 589.2</t>
  </si>
  <si>
    <t>Avg this round: 581.0</t>
  </si>
  <si>
    <t>Avg this round: 592.2</t>
  </si>
  <si>
    <t>Avg this round: 584.3</t>
  </si>
  <si>
    <t>Avg this round: 566.8</t>
  </si>
  <si>
    <t>Avg this round: 554.7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</si>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</sst>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rgb="FF0070C0"/>
      <name val="Trebuchet MS"/>
      <family val="2"/>
    </font>
    <font>
      <sz val="9"/>
      <name val="Trebuchet MS"/>
      <family val="2"/>
    </font>
    <font>
      <b/>
      <sz val="10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Verdana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FFFFFF"/>
        <bgColor indexed="64"/>
      </patternFill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19" fillId="0" borderId="0"/>
    <xf numFmtId="0" fontId="21" fillId="0" borderId="0"/>
    <xf numFmtId="0" fontId="28" fillId="0" borderId="0"/>
    <xf numFmtId="0" fontId="30" fillId="0" borderId="0" applyBorder="0" applyProtection="0">
      <alignment vertical="top" wrapText="1"/>
    </xf>
    <xf numFmtId="0" fontId="31" fillId="0" borderId="0" applyNumberFormat="0" applyFill="0" applyBorder="0" applyProtection="0">
      <alignment vertical="top" wrapText="1"/>
    </xf>
  </cellStyleXfs>
  <cellXfs count="388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3" applyFont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164" fontId="5" fillId="0" borderId="8" xfId="0" applyNumberFormat="1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8" xfId="0" applyFont="1" applyBorder="1"/>
    <xf numFmtId="0" fontId="5" fillId="0" borderId="10" xfId="0" applyFont="1" applyBorder="1"/>
    <xf numFmtId="15" fontId="5" fillId="0" borderId="8" xfId="2" applyNumberFormat="1" applyFont="1" applyBorder="1" applyAlignment="1">
      <alignment horizontal="left"/>
    </xf>
    <xf numFmtId="0" fontId="5" fillId="0" borderId="10" xfId="2" applyFont="1" applyBorder="1"/>
    <xf numFmtId="0" fontId="11" fillId="0" borderId="8" xfId="2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 applyAlignment="1">
      <alignment horizontal="center"/>
    </xf>
    <xf numFmtId="16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2" borderId="12" xfId="2" applyFont="1" applyFill="1" applyBorder="1"/>
    <xf numFmtId="15" fontId="5" fillId="0" borderId="0" xfId="2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164" fontId="5" fillId="0" borderId="12" xfId="0" applyNumberFormat="1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1" xfId="0" applyBorder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/>
    <xf numFmtId="0" fontId="14" fillId="0" borderId="0" xfId="0" applyFont="1"/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13" fillId="0" borderId="0" xfId="0" applyFont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5" fontId="5" fillId="0" borderId="0" xfId="2" applyNumberFormat="1" applyFont="1"/>
    <xf numFmtId="0" fontId="11" fillId="0" borderId="18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5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0" borderId="0" xfId="0" applyFont="1"/>
    <xf numFmtId="0" fontId="13" fillId="0" borderId="18" xfId="0" applyFont="1" applyBorder="1"/>
    <xf numFmtId="0" fontId="13" fillId="0" borderId="9" xfId="0" applyFont="1" applyBorder="1"/>
    <xf numFmtId="0" fontId="13" fillId="0" borderId="19" xfId="0" applyFont="1" applyBorder="1"/>
    <xf numFmtId="0" fontId="13" fillId="0" borderId="7" xfId="0" applyFont="1" applyBorder="1"/>
    <xf numFmtId="0" fontId="13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6" fillId="0" borderId="5" xfId="2" applyFont="1" applyBorder="1"/>
    <xf numFmtId="0" fontId="15" fillId="4" borderId="8" xfId="0" applyFont="1" applyFill="1" applyBorder="1" applyAlignment="1">
      <alignment horizontal="right"/>
    </xf>
    <xf numFmtId="15" fontId="5" fillId="0" borderId="0" xfId="2" applyNumberFormat="1" applyFont="1" applyAlignment="1">
      <alignment horizontal="left"/>
    </xf>
    <xf numFmtId="0" fontId="5" fillId="0" borderId="8" xfId="2" applyFont="1" applyBorder="1" applyAlignment="1">
      <alignment horizontal="left"/>
    </xf>
    <xf numFmtId="0" fontId="11" fillId="0" borderId="12" xfId="2" applyFont="1" applyBorder="1"/>
    <xf numFmtId="0" fontId="17" fillId="0" borderId="8" xfId="2" applyFont="1" applyBorder="1"/>
    <xf numFmtId="0" fontId="5" fillId="0" borderId="5" xfId="2" applyFont="1" applyBorder="1" applyAlignment="1">
      <alignment horizontal="left"/>
    </xf>
    <xf numFmtId="0" fontId="5" fillId="0" borderId="21" xfId="2" applyFont="1" applyBorder="1"/>
    <xf numFmtId="0" fontId="12" fillId="0" borderId="0" xfId="2" applyFont="1"/>
    <xf numFmtId="0" fontId="8" fillId="0" borderId="0" xfId="0" applyFont="1"/>
    <xf numFmtId="0" fontId="5" fillId="0" borderId="12" xfId="2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0" xfId="0" applyFont="1"/>
    <xf numFmtId="0" fontId="5" fillId="2" borderId="8" xfId="2" applyFont="1" applyFill="1" applyBorder="1"/>
    <xf numFmtId="0" fontId="20" fillId="0" borderId="0" xfId="4" applyFont="1"/>
    <xf numFmtId="0" fontId="20" fillId="0" borderId="0" xfId="5" applyFont="1"/>
    <xf numFmtId="0" fontId="22" fillId="0" borderId="0" xfId="4" applyFont="1"/>
    <xf numFmtId="0" fontId="22" fillId="0" borderId="0" xfId="5" applyFont="1"/>
    <xf numFmtId="0" fontId="23" fillId="0" borderId="0" xfId="4" applyFont="1"/>
    <xf numFmtId="0" fontId="6" fillId="0" borderId="0" xfId="3" applyFont="1" applyBorder="1" applyAlignment="1" applyProtection="1">
      <alignment horizontal="left"/>
      <protection locked="0"/>
    </xf>
    <xf numFmtId="0" fontId="24" fillId="0" borderId="0" xfId="4" applyFont="1"/>
    <xf numFmtId="0" fontId="25" fillId="0" borderId="0" xfId="4" applyFont="1"/>
    <xf numFmtId="0" fontId="26" fillId="0" borderId="0" xfId="4" applyFont="1"/>
    <xf numFmtId="0" fontId="9" fillId="0" borderId="0" xfId="4" applyFont="1"/>
    <xf numFmtId="0" fontId="23" fillId="0" borderId="0" xfId="5" applyFont="1"/>
    <xf numFmtId="0" fontId="27" fillId="0" borderId="1" xfId="4" applyFont="1" applyBorder="1" applyAlignment="1">
      <alignment horizontal="center"/>
    </xf>
    <xf numFmtId="0" fontId="23" fillId="0" borderId="2" xfId="4" applyFont="1" applyBorder="1"/>
    <xf numFmtId="0" fontId="23" fillId="0" borderId="20" xfId="4" applyFont="1" applyBorder="1"/>
    <xf numFmtId="0" fontId="23" fillId="0" borderId="16" xfId="4" applyFont="1" applyBorder="1"/>
    <xf numFmtId="0" fontId="23" fillId="0" borderId="21" xfId="4" applyFont="1" applyBorder="1"/>
    <xf numFmtId="0" fontId="23" fillId="0" borderId="2" xfId="4" applyFont="1" applyBorder="1" applyAlignment="1">
      <alignment horizontal="right"/>
    </xf>
    <xf numFmtId="0" fontId="23" fillId="0" borderId="3" xfId="4" applyFont="1" applyBorder="1" applyAlignment="1">
      <alignment horizontal="right"/>
    </xf>
    <xf numFmtId="0" fontId="23" fillId="0" borderId="4" xfId="4" applyFont="1" applyBorder="1" applyAlignment="1">
      <alignment horizontal="center"/>
    </xf>
    <xf numFmtId="0" fontId="23" fillId="0" borderId="5" xfId="4" applyFont="1" applyBorder="1"/>
    <xf numFmtId="0" fontId="23" fillId="0" borderId="6" xfId="4" applyFont="1" applyBorder="1"/>
    <xf numFmtId="0" fontId="23" fillId="0" borderId="7" xfId="4" applyFont="1" applyBorder="1" applyAlignment="1">
      <alignment horizontal="center"/>
    </xf>
    <xf numFmtId="0" fontId="23" fillId="0" borderId="8" xfId="4" applyFont="1" applyBorder="1"/>
    <xf numFmtId="0" fontId="23" fillId="0" borderId="9" xfId="4" applyFont="1" applyBorder="1"/>
    <xf numFmtId="0" fontId="23" fillId="0" borderId="10" xfId="4" applyFont="1" applyBorder="1"/>
    <xf numFmtId="15" fontId="23" fillId="0" borderId="0" xfId="4" applyNumberFormat="1" applyFont="1" applyAlignment="1">
      <alignment horizontal="left"/>
    </xf>
    <xf numFmtId="0" fontId="23" fillId="0" borderId="8" xfId="5" applyFont="1" applyBorder="1"/>
    <xf numFmtId="0" fontId="23" fillId="0" borderId="10" xfId="5" applyFont="1" applyBorder="1"/>
    <xf numFmtId="0" fontId="23" fillId="0" borderId="0" xfId="4" applyFont="1" applyAlignment="1">
      <alignment horizontal="center"/>
    </xf>
    <xf numFmtId="0" fontId="23" fillId="0" borderId="11" xfId="4" applyFont="1" applyBorder="1" applyAlignment="1">
      <alignment horizontal="center"/>
    </xf>
    <xf numFmtId="0" fontId="23" fillId="0" borderId="12" xfId="4" applyFont="1" applyBorder="1"/>
    <xf numFmtId="0" fontId="23" fillId="0" borderId="13" xfId="4" applyFont="1" applyBorder="1"/>
    <xf numFmtId="0" fontId="23" fillId="0" borderId="14" xfId="4" applyFont="1" applyBorder="1"/>
    <xf numFmtId="15" fontId="23" fillId="0" borderId="0" xfId="4" applyNumberFormat="1" applyFont="1" applyAlignment="1">
      <alignment horizontal="right"/>
    </xf>
    <xf numFmtId="0" fontId="4" fillId="0" borderId="0" xfId="6" applyFont="1"/>
    <xf numFmtId="0" fontId="5" fillId="0" borderId="0" xfId="6" applyFont="1"/>
    <xf numFmtId="0" fontId="7" fillId="0" borderId="0" xfId="6" applyFont="1"/>
    <xf numFmtId="0" fontId="8" fillId="0" borderId="0" xfId="6" applyFont="1"/>
    <xf numFmtId="0" fontId="9" fillId="0" borderId="0" xfId="6" applyFont="1"/>
    <xf numFmtId="0" fontId="5" fillId="0" borderId="2" xfId="6" applyFont="1" applyBorder="1"/>
    <xf numFmtId="0" fontId="5" fillId="0" borderId="2" xfId="6" applyFont="1" applyBorder="1" applyAlignment="1">
      <alignment horizontal="right"/>
    </xf>
    <xf numFmtId="0" fontId="5" fillId="0" borderId="3" xfId="6" applyFont="1" applyBorder="1" applyAlignment="1">
      <alignment horizontal="right"/>
    </xf>
    <xf numFmtId="0" fontId="5" fillId="0" borderId="4" xfId="6" applyFont="1" applyBorder="1" applyAlignment="1">
      <alignment horizontal="center"/>
    </xf>
    <xf numFmtId="0" fontId="5" fillId="0" borderId="5" xfId="6" applyFont="1" applyBorder="1"/>
    <xf numFmtId="0" fontId="5" fillId="0" borderId="7" xfId="6" applyFont="1" applyBorder="1" applyAlignment="1">
      <alignment horizontal="center"/>
    </xf>
    <xf numFmtId="0" fontId="5" fillId="0" borderId="9" xfId="6" applyFont="1" applyBorder="1"/>
    <xf numFmtId="0" fontId="5" fillId="0" borderId="8" xfId="6" applyFont="1" applyBorder="1"/>
    <xf numFmtId="0" fontId="5" fillId="0" borderId="10" xfId="6" applyFont="1" applyBorder="1"/>
    <xf numFmtId="0" fontId="5" fillId="0" borderId="11" xfId="6" applyFont="1" applyBorder="1" applyAlignment="1">
      <alignment horizontal="center"/>
    </xf>
    <xf numFmtId="0" fontId="5" fillId="0" borderId="12" xfId="6" applyFont="1" applyBorder="1"/>
    <xf numFmtId="0" fontId="5" fillId="0" borderId="13" xfId="6" applyFont="1" applyBorder="1"/>
    <xf numFmtId="0" fontId="5" fillId="0" borderId="6" xfId="6" applyFont="1" applyBorder="1"/>
    <xf numFmtId="0" fontId="5" fillId="0" borderId="14" xfId="6" applyFont="1" applyBorder="1"/>
    <xf numFmtId="0" fontId="6" fillId="0" borderId="0" xfId="1" applyFont="1" applyAlignment="1" applyProtection="1">
      <alignment horizontal="left"/>
      <protection locked="0"/>
    </xf>
    <xf numFmtId="0" fontId="29" fillId="0" borderId="8" xfId="2" applyFont="1" applyBorder="1"/>
    <xf numFmtId="0" fontId="29" fillId="0" borderId="8" xfId="0" applyFont="1" applyBorder="1"/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0" fontId="16" fillId="0" borderId="12" xfId="2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9" xfId="2" applyFont="1" applyBorder="1"/>
    <xf numFmtId="0" fontId="29" fillId="0" borderId="12" xfId="2" applyFont="1" applyBorder="1"/>
    <xf numFmtId="0" fontId="20" fillId="0" borderId="31" xfId="7" applyFont="1" applyBorder="1" applyAlignment="1" applyProtection="1">
      <alignment horizontal="center"/>
    </xf>
    <xf numFmtId="0" fontId="20" fillId="0" borderId="32" xfId="7" applyFont="1" applyBorder="1" applyAlignment="1" applyProtection="1"/>
    <xf numFmtId="1" fontId="20" fillId="0" borderId="32" xfId="7" applyNumberFormat="1" applyFont="1" applyBorder="1" applyAlignment="1" applyProtection="1"/>
    <xf numFmtId="0" fontId="23" fillId="0" borderId="33" xfId="7" applyFont="1" applyBorder="1" applyAlignment="1" applyProtection="1">
      <alignment horizontal="center"/>
    </xf>
    <xf numFmtId="1" fontId="6" fillId="0" borderId="0" xfId="3" applyNumberFormat="1" applyFont="1" applyBorder="1" applyAlignment="1" applyProtection="1">
      <alignment horizontal="left"/>
      <protection locked="0"/>
    </xf>
    <xf numFmtId="1" fontId="23" fillId="0" borderId="0" xfId="7" applyNumberFormat="1" applyFont="1" applyBorder="1" applyAlignment="1" applyProtection="1"/>
    <xf numFmtId="0" fontId="23" fillId="0" borderId="0" xfId="7" applyFont="1" applyBorder="1" applyAlignment="1" applyProtection="1"/>
    <xf numFmtId="0" fontId="25" fillId="0" borderId="0" xfId="7" applyFont="1" applyBorder="1" applyAlignment="1" applyProtection="1">
      <alignment horizontal="center"/>
    </xf>
    <xf numFmtId="0" fontId="24" fillId="0" borderId="33" xfId="7" applyFont="1" applyBorder="1" applyAlignment="1" applyProtection="1">
      <alignment horizontal="center"/>
    </xf>
    <xf numFmtId="0" fontId="24" fillId="0" borderId="0" xfId="7" applyFont="1" applyBorder="1" applyAlignment="1" applyProtection="1"/>
    <xf numFmtId="1" fontId="26" fillId="0" borderId="0" xfId="7" applyNumberFormat="1" applyFont="1" applyBorder="1" applyAlignment="1" applyProtection="1"/>
    <xf numFmtId="0" fontId="26" fillId="0" borderId="0" xfId="7" applyFont="1" applyBorder="1" applyAlignment="1" applyProtection="1"/>
    <xf numFmtId="0" fontId="9" fillId="0" borderId="0" xfId="7" applyFont="1" applyBorder="1" applyAlignment="1" applyProtection="1"/>
    <xf numFmtId="0" fontId="23" fillId="0" borderId="2" xfId="7" applyFont="1" applyBorder="1" applyAlignment="1" applyProtection="1"/>
    <xf numFmtId="0" fontId="23" fillId="0" borderId="2" xfId="7" applyFont="1" applyBorder="1" applyAlignment="1" applyProtection="1">
      <alignment horizontal="right"/>
    </xf>
    <xf numFmtId="0" fontId="23" fillId="0" borderId="3" xfId="7" applyFont="1" applyBorder="1" applyAlignment="1" applyProtection="1">
      <alignment horizontal="right"/>
    </xf>
    <xf numFmtId="0" fontId="23" fillId="0" borderId="4" xfId="7" applyFont="1" applyBorder="1" applyAlignment="1" applyProtection="1">
      <alignment horizontal="center"/>
    </xf>
    <xf numFmtId="0" fontId="23" fillId="0" borderId="5" xfId="7" applyFont="1" applyBorder="1" applyAlignment="1" applyProtection="1">
      <alignment horizontal="left"/>
    </xf>
    <xf numFmtId="0" fontId="23" fillId="0" borderId="5" xfId="7" applyFont="1" applyBorder="1" applyAlignment="1" applyProtection="1"/>
    <xf numFmtId="0" fontId="23" fillId="0" borderId="5" xfId="5" applyFont="1" applyBorder="1"/>
    <xf numFmtId="0" fontId="23" fillId="0" borderId="6" xfId="5" applyFont="1" applyBorder="1"/>
    <xf numFmtId="0" fontId="23" fillId="0" borderId="7" xfId="7" applyFont="1" applyBorder="1" applyAlignment="1" applyProtection="1">
      <alignment horizontal="center"/>
    </xf>
    <xf numFmtId="0" fontId="23" fillId="0" borderId="8" xfId="5" applyFont="1" applyBorder="1" applyAlignment="1">
      <alignment horizontal="left"/>
    </xf>
    <xf numFmtId="0" fontId="23" fillId="0" borderId="9" xfId="7" applyFont="1" applyBorder="1" applyAlignment="1" applyProtection="1"/>
    <xf numFmtId="0" fontId="23" fillId="0" borderId="8" xfId="7" applyFont="1" applyBorder="1" applyAlignment="1" applyProtection="1">
      <alignment horizontal="left"/>
    </xf>
    <xf numFmtId="0" fontId="23" fillId="0" borderId="8" xfId="7" applyFont="1" applyBorder="1" applyAlignment="1" applyProtection="1"/>
    <xf numFmtId="0" fontId="23" fillId="0" borderId="10" xfId="7" applyFont="1" applyBorder="1" applyAlignment="1" applyProtection="1"/>
    <xf numFmtId="0" fontId="23" fillId="0" borderId="8" xfId="4" applyFont="1" applyBorder="1" applyAlignment="1">
      <alignment horizontal="left"/>
    </xf>
    <xf numFmtId="15" fontId="23" fillId="0" borderId="8" xfId="4" applyNumberFormat="1" applyFont="1" applyBorder="1" applyAlignment="1">
      <alignment horizontal="left"/>
    </xf>
    <xf numFmtId="0" fontId="23" fillId="0" borderId="11" xfId="7" applyFont="1" applyBorder="1" applyAlignment="1" applyProtection="1">
      <alignment horizontal="center"/>
    </xf>
    <xf numFmtId="0" fontId="23" fillId="0" borderId="12" xfId="5" applyFont="1" applyBorder="1" applyAlignment="1">
      <alignment horizontal="left"/>
    </xf>
    <xf numFmtId="0" fontId="23" fillId="0" borderId="12" xfId="5" applyFont="1" applyBorder="1"/>
    <xf numFmtId="0" fontId="23" fillId="0" borderId="13" xfId="7" applyFont="1" applyBorder="1" applyAlignment="1" applyProtection="1"/>
    <xf numFmtId="0" fontId="23" fillId="0" borderId="14" xfId="5" applyFont="1" applyBorder="1"/>
    <xf numFmtId="0" fontId="23" fillId="0" borderId="12" xfId="7" applyFont="1" applyBorder="1" applyAlignment="1" applyProtection="1">
      <alignment horizontal="left"/>
    </xf>
    <xf numFmtId="0" fontId="23" fillId="0" borderId="12" xfId="7" applyFont="1" applyBorder="1" applyAlignment="1" applyProtection="1"/>
    <xf numFmtId="0" fontId="23" fillId="0" borderId="5" xfId="5" applyFont="1" applyBorder="1" applyAlignment="1">
      <alignment horizontal="left"/>
    </xf>
    <xf numFmtId="0" fontId="23" fillId="0" borderId="7" xfId="5" applyFont="1" applyBorder="1" applyAlignment="1">
      <alignment horizontal="center"/>
    </xf>
    <xf numFmtId="0" fontId="23" fillId="0" borderId="11" xfId="5" applyFont="1" applyBorder="1" applyAlignment="1">
      <alignment horizontal="center"/>
    </xf>
    <xf numFmtId="0" fontId="23" fillId="0" borderId="4" xfId="5" applyFont="1" applyBorder="1" applyAlignment="1">
      <alignment horizontal="center"/>
    </xf>
    <xf numFmtId="0" fontId="4" fillId="0" borderId="34" xfId="8" applyFont="1" applyFill="1" applyBorder="1" applyAlignment="1">
      <alignment horizontal="center"/>
    </xf>
    <xf numFmtId="0" fontId="4" fillId="0" borderId="35" xfId="8" applyNumberFormat="1" applyFont="1" applyFill="1" applyBorder="1" applyAlignment="1"/>
    <xf numFmtId="1" fontId="4" fillId="0" borderId="35" xfId="8" applyNumberFormat="1" applyFont="1" applyFill="1" applyBorder="1" applyAlignment="1"/>
    <xf numFmtId="0" fontId="32" fillId="0" borderId="0" xfId="0" applyFont="1"/>
    <xf numFmtId="0" fontId="5" fillId="0" borderId="36" xfId="8" applyFont="1" applyFill="1" applyBorder="1" applyAlignment="1">
      <alignment horizontal="center"/>
    </xf>
    <xf numFmtId="1" fontId="6" fillId="0" borderId="0" xfId="3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7" fillId="0" borderId="0" xfId="8" applyFont="1" applyFill="1" applyBorder="1" applyAlignment="1">
      <alignment horizontal="center"/>
    </xf>
    <xf numFmtId="0" fontId="8" fillId="0" borderId="36" xfId="8" applyFont="1" applyFill="1" applyBorder="1" applyAlignment="1">
      <alignment horizontal="center"/>
    </xf>
    <xf numFmtId="0" fontId="8" fillId="0" borderId="0" xfId="8" applyNumberFormat="1" applyFont="1" applyFill="1" applyBorder="1" applyAlignment="1"/>
    <xf numFmtId="0" fontId="9" fillId="0" borderId="0" xfId="8" applyFont="1" applyFill="1" applyBorder="1" applyAlignment="1"/>
    <xf numFmtId="0" fontId="8" fillId="0" borderId="0" xfId="8" applyFont="1" applyFill="1" applyBorder="1" applyAlignment="1"/>
    <xf numFmtId="0" fontId="10" fillId="0" borderId="37" xfId="2" applyFont="1" applyBorder="1" applyAlignment="1">
      <alignment horizontal="center"/>
    </xf>
    <xf numFmtId="0" fontId="5" fillId="0" borderId="38" xfId="8" applyNumberFormat="1" applyFont="1" applyFill="1" applyBorder="1" applyAlignment="1"/>
    <xf numFmtId="0" fontId="5" fillId="0" borderId="38" xfId="8" applyNumberFormat="1" applyFont="1" applyFill="1" applyBorder="1" applyAlignment="1">
      <alignment horizontal="right"/>
    </xf>
    <xf numFmtId="0" fontId="5" fillId="0" borderId="39" xfId="8" applyNumberFormat="1" applyFont="1" applyFill="1" applyBorder="1" applyAlignment="1">
      <alignment horizontal="right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left"/>
    </xf>
    <xf numFmtId="0" fontId="13" fillId="0" borderId="41" xfId="0" applyFont="1" applyBorder="1"/>
    <xf numFmtId="0" fontId="5" fillId="0" borderId="41" xfId="8" applyNumberFormat="1" applyFont="1" applyFill="1" applyBorder="1" applyAlignment="1"/>
    <xf numFmtId="0" fontId="13" fillId="0" borderId="42" xfId="0" applyFont="1" applyBorder="1"/>
    <xf numFmtId="0" fontId="5" fillId="0" borderId="7" xfId="8" applyNumberFormat="1" applyFont="1" applyFill="1" applyBorder="1" applyAlignment="1">
      <alignment horizontal="center"/>
    </xf>
    <xf numFmtId="0" fontId="5" fillId="0" borderId="9" xfId="8" applyNumberFormat="1" applyFont="1" applyFill="1" applyBorder="1" applyAlignment="1"/>
    <xf numFmtId="0" fontId="5" fillId="0" borderId="8" xfId="8" applyNumberFormat="1" applyFont="1" applyFill="1" applyBorder="1" applyAlignment="1">
      <alignment horizontal="left"/>
    </xf>
    <xf numFmtId="0" fontId="5" fillId="0" borderId="8" xfId="8" applyNumberFormat="1" applyFont="1" applyFill="1" applyBorder="1" applyAlignment="1"/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40" xfId="8" applyNumberFormat="1" applyFont="1" applyFill="1" applyBorder="1" applyAlignment="1">
      <alignment horizontal="center"/>
    </xf>
    <xf numFmtId="0" fontId="27" fillId="0" borderId="0" xfId="7" applyFont="1" applyBorder="1" applyAlignment="1" applyProtection="1">
      <alignment horizontal="center"/>
    </xf>
    <xf numFmtId="0" fontId="5" fillId="0" borderId="12" xfId="8" applyNumberFormat="1" applyFont="1" applyFill="1" applyBorder="1" applyAlignment="1"/>
    <xf numFmtId="0" fontId="5" fillId="0" borderId="41" xfId="8" applyNumberFormat="1" applyFont="1" applyFill="1" applyBorder="1" applyAlignment="1">
      <alignment horizontal="left"/>
    </xf>
    <xf numFmtId="0" fontId="5" fillId="0" borderId="41" xfId="0" applyFont="1" applyBorder="1"/>
    <xf numFmtId="0" fontId="5" fillId="0" borderId="42" xfId="0" applyFont="1" applyBorder="1"/>
    <xf numFmtId="0" fontId="20" fillId="0" borderId="31" xfId="7" applyFont="1" applyBorder="1" applyAlignment="1" applyProtection="1"/>
    <xf numFmtId="0" fontId="20" fillId="0" borderId="0" xfId="7" applyFont="1" applyBorder="1" applyAlignment="1" applyProtection="1"/>
    <xf numFmtId="0" fontId="20" fillId="0" borderId="0" xfId="5" applyFont="1" applyAlignment="1">
      <alignment horizontal="center"/>
    </xf>
    <xf numFmtId="0" fontId="33" fillId="0" borderId="0" xfId="5" applyFont="1"/>
    <xf numFmtId="0" fontId="24" fillId="0" borderId="0" xfId="4" applyFont="1" applyAlignment="1">
      <alignment horizontal="center"/>
    </xf>
    <xf numFmtId="0" fontId="23" fillId="0" borderId="15" xfId="4" applyFont="1" applyBorder="1"/>
    <xf numFmtId="1" fontId="27" fillId="0" borderId="16" xfId="4" applyNumberFormat="1" applyFont="1" applyBorder="1"/>
    <xf numFmtId="0" fontId="23" fillId="0" borderId="16" xfId="4" applyFont="1" applyBorder="1" applyAlignment="1">
      <alignment horizontal="right"/>
    </xf>
    <xf numFmtId="0" fontId="23" fillId="0" borderId="17" xfId="4" applyFont="1" applyBorder="1" applyAlignment="1">
      <alignment horizontal="right"/>
    </xf>
    <xf numFmtId="0" fontId="21" fillId="0" borderId="0" xfId="5" applyAlignment="1">
      <alignment horizontal="center"/>
    </xf>
    <xf numFmtId="0" fontId="23" fillId="0" borderId="22" xfId="4" applyFont="1" applyBorder="1"/>
    <xf numFmtId="0" fontId="23" fillId="0" borderId="43" xfId="4" applyFont="1" applyBorder="1"/>
    <xf numFmtId="0" fontId="23" fillId="0" borderId="44" xfId="4" applyFont="1" applyBorder="1"/>
    <xf numFmtId="0" fontId="23" fillId="0" borderId="19" xfId="4" applyFont="1" applyBorder="1"/>
    <xf numFmtId="0" fontId="23" fillId="0" borderId="25" xfId="4" applyFont="1" applyBorder="1"/>
    <xf numFmtId="0" fontId="23" fillId="0" borderId="26" xfId="4" applyFont="1" applyBorder="1"/>
    <xf numFmtId="0" fontId="23" fillId="0" borderId="27" xfId="4" applyFont="1" applyBorder="1"/>
    <xf numFmtId="0" fontId="23" fillId="0" borderId="28" xfId="4" applyFont="1" applyBorder="1"/>
    <xf numFmtId="0" fontId="23" fillId="0" borderId="29" xfId="4" applyFont="1" applyBorder="1"/>
    <xf numFmtId="0" fontId="23" fillId="0" borderId="30" xfId="4" applyFont="1" applyBorder="1"/>
    <xf numFmtId="165" fontId="23" fillId="0" borderId="0" xfId="4" applyNumberFormat="1" applyFont="1"/>
    <xf numFmtId="0" fontId="23" fillId="0" borderId="37" xfId="4" applyFont="1" applyBorder="1"/>
    <xf numFmtId="0" fontId="23" fillId="0" borderId="38" xfId="4" applyFont="1" applyBorder="1" applyAlignment="1">
      <alignment horizontal="right"/>
    </xf>
    <xf numFmtId="0" fontId="23" fillId="0" borderId="39" xfId="4" applyFont="1" applyBorder="1" applyAlignment="1">
      <alignment horizontal="right"/>
    </xf>
    <xf numFmtId="0" fontId="23" fillId="0" borderId="18" xfId="5" applyFont="1" applyBorder="1" applyAlignment="1">
      <alignment horizontal="left"/>
    </xf>
    <xf numFmtId="0" fontId="34" fillId="0" borderId="0" xfId="4" applyFont="1"/>
    <xf numFmtId="0" fontId="23" fillId="0" borderId="7" xfId="4" applyFont="1" applyBorder="1"/>
    <xf numFmtId="0" fontId="23" fillId="0" borderId="11" xfId="4" applyFont="1" applyBorder="1"/>
    <xf numFmtId="0" fontId="23" fillId="5" borderId="0" xfId="4" applyFont="1" applyFill="1"/>
    <xf numFmtId="0" fontId="23" fillId="5" borderId="0" xfId="4" applyFont="1" applyFill="1" applyAlignment="1">
      <alignment horizontal="center"/>
    </xf>
    <xf numFmtId="0" fontId="21" fillId="0" borderId="18" xfId="5" applyBorder="1"/>
    <xf numFmtId="0" fontId="21" fillId="0" borderId="9" xfId="5" applyBorder="1"/>
    <xf numFmtId="0" fontId="21" fillId="0" borderId="19" xfId="5" applyBorder="1"/>
    <xf numFmtId="0" fontId="21" fillId="0" borderId="7" xfId="5" applyBorder="1"/>
    <xf numFmtId="0" fontId="21" fillId="0" borderId="8" xfId="5" applyBorder="1"/>
    <xf numFmtId="0" fontId="21" fillId="0" borderId="10" xfId="5" applyBorder="1"/>
    <xf numFmtId="0" fontId="21" fillId="0" borderId="11" xfId="5" applyBorder="1"/>
    <xf numFmtId="0" fontId="21" fillId="0" borderId="12" xfId="5" applyBorder="1"/>
    <xf numFmtId="0" fontId="21" fillId="0" borderId="14" xfId="5" applyBorder="1"/>
    <xf numFmtId="15" fontId="23" fillId="0" borderId="0" xfId="4" applyNumberFormat="1" applyFont="1" applyAlignment="1">
      <alignment horizontal="center"/>
    </xf>
    <xf numFmtId="0" fontId="4" fillId="0" borderId="34" xfId="8" applyNumberFormat="1" applyFont="1" applyFill="1" applyBorder="1" applyAlignment="1"/>
    <xf numFmtId="0" fontId="4" fillId="0" borderId="0" xfId="8" applyNumberFormat="1" applyFont="1" applyFill="1" applyBorder="1" applyAlignment="1"/>
    <xf numFmtId="0" fontId="5" fillId="0" borderId="45" xfId="2" applyFont="1" applyBorder="1"/>
    <xf numFmtId="0" fontId="5" fillId="0" borderId="46" xfId="2" applyFont="1" applyBorder="1"/>
    <xf numFmtId="1" fontId="10" fillId="0" borderId="46" xfId="2" applyNumberFormat="1" applyFont="1" applyBorder="1"/>
    <xf numFmtId="0" fontId="5" fillId="0" borderId="46" xfId="2" applyFont="1" applyBorder="1" applyAlignment="1">
      <alignment horizontal="right"/>
    </xf>
    <xf numFmtId="0" fontId="5" fillId="0" borderId="47" xfId="2" applyFont="1" applyBorder="1" applyAlignment="1">
      <alignment horizontal="right"/>
    </xf>
    <xf numFmtId="0" fontId="5" fillId="0" borderId="43" xfId="2" applyFont="1" applyBorder="1"/>
    <xf numFmtId="0" fontId="5" fillId="0" borderId="44" xfId="2" applyFont="1" applyBorder="1"/>
    <xf numFmtId="0" fontId="5" fillId="0" borderId="37" xfId="2" applyFont="1" applyBorder="1"/>
    <xf numFmtId="0" fontId="5" fillId="0" borderId="38" xfId="2" applyFont="1" applyBorder="1" applyAlignment="1">
      <alignment horizontal="right"/>
    </xf>
    <xf numFmtId="0" fontId="5" fillId="0" borderId="39" xfId="2" applyFont="1" applyBorder="1" applyAlignment="1">
      <alignment horizontal="right"/>
    </xf>
    <xf numFmtId="0" fontId="4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5" fillId="0" borderId="38" xfId="6" applyFont="1" applyBorder="1"/>
    <xf numFmtId="0" fontId="5" fillId="0" borderId="38" xfId="6" applyFont="1" applyBorder="1" applyAlignment="1">
      <alignment horizontal="right"/>
    </xf>
    <xf numFmtId="0" fontId="5" fillId="0" borderId="39" xfId="6" applyFont="1" applyBorder="1" applyAlignment="1">
      <alignment horizontal="right"/>
    </xf>
    <xf numFmtId="0" fontId="5" fillId="0" borderId="40" xfId="6" applyFont="1" applyBorder="1" applyAlignment="1">
      <alignment horizontal="center"/>
    </xf>
    <xf numFmtId="0" fontId="5" fillId="0" borderId="41" xfId="2" applyFont="1" applyBorder="1"/>
    <xf numFmtId="0" fontId="5" fillId="0" borderId="41" xfId="6" applyFont="1" applyBorder="1"/>
    <xf numFmtId="0" fontId="5" fillId="0" borderId="42" xfId="2" applyFont="1" applyBorder="1"/>
    <xf numFmtId="0" fontId="5" fillId="0" borderId="42" xfId="6" applyFont="1" applyBorder="1"/>
    <xf numFmtId="0" fontId="5" fillId="0" borderId="38" xfId="2" applyFont="1" applyBorder="1"/>
    <xf numFmtId="0" fontId="5" fillId="0" borderId="48" xfId="2" applyFont="1" applyBorder="1"/>
    <xf numFmtId="0" fontId="5" fillId="0" borderId="49" xfId="2" applyFont="1" applyBorder="1"/>
    <xf numFmtId="166" fontId="13" fillId="0" borderId="8" xfId="0" applyNumberFormat="1" applyFont="1" applyBorder="1" applyAlignment="1">
      <alignment horizontal="right"/>
    </xf>
    <xf numFmtId="166" fontId="5" fillId="0" borderId="8" xfId="2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166" fontId="29" fillId="0" borderId="8" xfId="0" applyNumberFormat="1" applyFont="1" applyBorder="1" applyAlignment="1">
      <alignment horizontal="right"/>
    </xf>
    <xf numFmtId="166" fontId="5" fillId="0" borderId="47" xfId="2" applyNumberFormat="1" applyFont="1" applyBorder="1" applyAlignment="1">
      <alignment horizontal="right"/>
    </xf>
    <xf numFmtId="166" fontId="5" fillId="0" borderId="9" xfId="2" applyNumberFormat="1" applyFont="1" applyBorder="1"/>
    <xf numFmtId="166" fontId="5" fillId="0" borderId="19" xfId="2" applyNumberFormat="1" applyFont="1" applyBorder="1"/>
    <xf numFmtId="166" fontId="5" fillId="0" borderId="10" xfId="2" applyNumberFormat="1" applyFont="1" applyBorder="1"/>
    <xf numFmtId="166" fontId="5" fillId="0" borderId="12" xfId="2" applyNumberFormat="1" applyFont="1" applyBorder="1"/>
    <xf numFmtId="166" fontId="5" fillId="0" borderId="14" xfId="2" applyNumberFormat="1" applyFont="1" applyBorder="1"/>
    <xf numFmtId="0" fontId="11" fillId="0" borderId="22" xfId="2" applyFont="1" applyBorder="1"/>
    <xf numFmtId="165" fontId="5" fillId="0" borderId="0" xfId="2" applyNumberFormat="1" applyFont="1" applyAlignment="1">
      <alignment horizontal="center"/>
    </xf>
    <xf numFmtId="166" fontId="5" fillId="0" borderId="8" xfId="0" applyNumberFormat="1" applyFont="1" applyBorder="1" applyAlignment="1">
      <alignment horizontal="right"/>
    </xf>
    <xf numFmtId="166" fontId="5" fillId="0" borderId="0" xfId="2" applyNumberFormat="1" applyFont="1"/>
    <xf numFmtId="166" fontId="5" fillId="0" borderId="0" xfId="0" applyNumberFormat="1" applyFont="1"/>
    <xf numFmtId="0" fontId="5" fillId="0" borderId="0" xfId="2" applyFont="1" applyAlignment="1">
      <alignment horizontal="right"/>
    </xf>
    <xf numFmtId="165" fontId="10" fillId="0" borderId="0" xfId="2" applyNumberFormat="1" applyFont="1"/>
    <xf numFmtId="165" fontId="5" fillId="0" borderId="7" xfId="2" applyNumberFormat="1" applyFont="1" applyBorder="1"/>
    <xf numFmtId="0" fontId="11" fillId="0" borderId="8" xfId="2" applyFont="1" applyBorder="1" applyAlignment="1">
      <alignment horizontal="left"/>
    </xf>
    <xf numFmtId="0" fontId="11" fillId="0" borderId="28" xfId="2" applyFont="1" applyBorder="1"/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left"/>
    </xf>
    <xf numFmtId="166" fontId="5" fillId="0" borderId="41" xfId="2" applyNumberFormat="1" applyFont="1" applyBorder="1" applyAlignment="1">
      <alignment horizontal="right"/>
    </xf>
    <xf numFmtId="0" fontId="5" fillId="0" borderId="50" xfId="2" applyFont="1" applyBorder="1" applyAlignment="1">
      <alignment horizontal="center"/>
    </xf>
    <xf numFmtId="0" fontId="5" fillId="0" borderId="51" xfId="2" applyFont="1" applyBorder="1" applyAlignment="1">
      <alignment horizontal="left"/>
    </xf>
    <xf numFmtId="166" fontId="5" fillId="0" borderId="51" xfId="2" applyNumberFormat="1" applyFont="1" applyBorder="1" applyAlignment="1">
      <alignment horizontal="right"/>
    </xf>
    <xf numFmtId="0" fontId="5" fillId="0" borderId="52" xfId="2" applyFont="1" applyBorder="1"/>
    <xf numFmtId="0" fontId="13" fillId="0" borderId="51" xfId="0" applyFont="1" applyBorder="1" applyAlignment="1">
      <alignment horizontal="left"/>
    </xf>
    <xf numFmtId="166" fontId="13" fillId="0" borderId="51" xfId="0" applyNumberFormat="1" applyFont="1" applyBorder="1" applyAlignment="1">
      <alignment horizontal="right"/>
    </xf>
    <xf numFmtId="0" fontId="5" fillId="0" borderId="53" xfId="2" applyFont="1" applyBorder="1" applyAlignment="1">
      <alignment horizontal="center"/>
    </xf>
    <xf numFmtId="0" fontId="5" fillId="0" borderId="54" xfId="2" applyFont="1" applyBorder="1" applyAlignment="1">
      <alignment horizontal="left"/>
    </xf>
    <xf numFmtId="166" fontId="5" fillId="0" borderId="54" xfId="2" applyNumberFormat="1" applyFont="1" applyBorder="1" applyAlignment="1">
      <alignment horizontal="right"/>
    </xf>
    <xf numFmtId="0" fontId="5" fillId="0" borderId="54" xfId="2" applyFont="1" applyBorder="1"/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166" fontId="13" fillId="0" borderId="56" xfId="0" applyNumberFormat="1" applyFont="1" applyBorder="1" applyAlignment="1">
      <alignment horizontal="right"/>
    </xf>
    <xf numFmtId="166" fontId="5" fillId="0" borderId="56" xfId="2" applyNumberFormat="1" applyFont="1" applyBorder="1" applyAlignment="1">
      <alignment horizontal="right"/>
    </xf>
    <xf numFmtId="0" fontId="5" fillId="0" borderId="56" xfId="2" applyFont="1" applyBorder="1"/>
    <xf numFmtId="0" fontId="5" fillId="0" borderId="55" xfId="2" applyFont="1" applyBorder="1" applyAlignment="1">
      <alignment horizontal="center"/>
    </xf>
    <xf numFmtId="0" fontId="5" fillId="0" borderId="57" xfId="2" applyFont="1" applyBorder="1" applyAlignment="1">
      <alignment horizontal="center"/>
    </xf>
    <xf numFmtId="0" fontId="13" fillId="0" borderId="58" xfId="0" applyFont="1" applyBorder="1" applyAlignment="1">
      <alignment horizontal="left"/>
    </xf>
    <xf numFmtId="166" fontId="13" fillId="0" borderId="58" xfId="0" applyNumberFormat="1" applyFont="1" applyBorder="1" applyAlignment="1">
      <alignment horizontal="right"/>
    </xf>
    <xf numFmtId="166" fontId="5" fillId="0" borderId="58" xfId="2" applyNumberFormat="1" applyFont="1" applyBorder="1" applyAlignment="1">
      <alignment horizontal="right"/>
    </xf>
    <xf numFmtId="0" fontId="5" fillId="0" borderId="58" xfId="2" applyFont="1" applyBorder="1"/>
    <xf numFmtId="0" fontId="13" fillId="0" borderId="50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167" fontId="5" fillId="0" borderId="8" xfId="2" applyNumberFormat="1" applyFont="1" applyBorder="1"/>
    <xf numFmtId="167" fontId="5" fillId="0" borderId="12" xfId="2" applyNumberFormat="1" applyFont="1" applyBorder="1"/>
    <xf numFmtId="0" fontId="5" fillId="0" borderId="0" xfId="2" applyNumberFormat="1" applyFont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0" fontId="13" fillId="0" borderId="0" xfId="0" applyNumberFormat="1" applyFont="1"/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5" fillId="0" borderId="56" xfId="2" applyFont="1" applyBorder="1" applyAlignment="1">
      <alignment horizontal="left"/>
    </xf>
    <xf numFmtId="166" fontId="13" fillId="0" borderId="54" xfId="0" applyNumberFormat="1" applyFont="1" applyBorder="1" applyAlignment="1">
      <alignment horizontal="right"/>
    </xf>
    <xf numFmtId="166" fontId="13" fillId="0" borderId="41" xfId="0" applyNumberFormat="1" applyFont="1" applyBorder="1" applyAlignment="1">
      <alignment horizontal="right"/>
    </xf>
    <xf numFmtId="166" fontId="5" fillId="2" borderId="8" xfId="2" applyNumberFormat="1" applyFont="1" applyFill="1" applyBorder="1" applyAlignment="1">
      <alignment horizontal="right"/>
    </xf>
    <xf numFmtId="0" fontId="11" fillId="0" borderId="41" xfId="0" applyFont="1" applyBorder="1" applyAlignment="1">
      <alignment horizontal="left"/>
    </xf>
    <xf numFmtId="0" fontId="5" fillId="0" borderId="58" xfId="2" applyFont="1" applyBorder="1" applyAlignment="1">
      <alignment horizontal="left"/>
    </xf>
    <xf numFmtId="167" fontId="5" fillId="0" borderId="9" xfId="2" applyNumberFormat="1" applyFont="1" applyBorder="1"/>
    <xf numFmtId="167" fontId="5" fillId="0" borderId="8" xfId="0" applyNumberFormat="1" applyFont="1" applyBorder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" fillId="0" borderId="0" xfId="1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Hyperlink" xfId="1" builtinId="8"/>
    <cellStyle name="Hyperlink 2" xfId="3" xr:uid="{CECD3744-3921-4310-B82C-211C77D622A1}"/>
    <cellStyle name="Normal" xfId="0" builtinId="0"/>
    <cellStyle name="Normal 2" xfId="7" xr:uid="{119E4F13-F4A0-48D3-9537-01156C323121}"/>
    <cellStyle name="Normal 2 2" xfId="4" xr:uid="{23D985B5-110F-4ABA-BC5C-9069AF26E09B}"/>
    <cellStyle name="Normal 2 2 2" xfId="2" xr:uid="{B9BB5B58-E820-47CB-A8AC-8DD3B0B577A4}"/>
    <cellStyle name="Normal 2 3" xfId="8" xr:uid="{73EFC752-5F73-4C4A-8668-870E5DBD7662}"/>
    <cellStyle name="Normal 3" xfId="5" xr:uid="{F3FDED0E-BCFC-4182-AAB0-B60A61BFD311}"/>
    <cellStyle name="Normal 3 2" xfId="6" xr:uid="{183DBCE0-B4C4-4E63-A326-C83630BEA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DF0D-65BC-49F2-9317-7A1423A63DF4}">
  <sheetPr codeName="Sheet35"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81" t="s">
        <v>1486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</row>
    <row r="2" spans="2:25" ht="18.75" x14ac:dyDescent="0.3">
      <c r="B2" s="382" t="s">
        <v>1555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</row>
    <row r="3" spans="2:25" ht="15.75" x14ac:dyDescent="0.25">
      <c r="B3" s="383" t="s">
        <v>1487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</row>
    <row r="5" spans="2:25" x14ac:dyDescent="0.25">
      <c r="B5" s="384" t="s">
        <v>1488</v>
      </c>
      <c r="C5" s="384" t="s">
        <v>1489</v>
      </c>
      <c r="D5" s="384" t="s">
        <v>1490</v>
      </c>
      <c r="E5" s="384" t="s">
        <v>1491</v>
      </c>
      <c r="F5" s="384" t="s">
        <v>1492</v>
      </c>
      <c r="G5" s="384" t="s">
        <v>1493</v>
      </c>
      <c r="H5" s="384" t="s">
        <v>1494</v>
      </c>
      <c r="I5" s="384" t="s">
        <v>1495</v>
      </c>
      <c r="J5" s="384" t="s">
        <v>1496</v>
      </c>
      <c r="K5" s="384" t="s">
        <v>1497</v>
      </c>
      <c r="L5" s="384" t="s">
        <v>1498</v>
      </c>
      <c r="M5" s="385"/>
      <c r="N5" s="386"/>
      <c r="O5" s="384" t="s">
        <v>1499</v>
      </c>
      <c r="P5" s="384" t="s">
        <v>1489</v>
      </c>
      <c r="Q5" s="384" t="s">
        <v>1490</v>
      </c>
      <c r="R5" s="384" t="s">
        <v>1491</v>
      </c>
      <c r="S5" s="384" t="s">
        <v>1492</v>
      </c>
      <c r="T5" s="384" t="s">
        <v>1493</v>
      </c>
      <c r="U5" s="384" t="s">
        <v>1494</v>
      </c>
      <c r="V5" s="386"/>
      <c r="W5" s="386"/>
      <c r="X5" s="386"/>
      <c r="Y5" s="386"/>
    </row>
    <row r="6" spans="2:25" x14ac:dyDescent="0.25">
      <c r="B6" s="386"/>
      <c r="C6" s="384" t="s">
        <v>1500</v>
      </c>
      <c r="D6" s="384" t="s">
        <v>1501</v>
      </c>
      <c r="E6" s="384" t="s">
        <v>1502</v>
      </c>
      <c r="F6" s="384" t="s">
        <v>1503</v>
      </c>
      <c r="G6" s="384" t="s">
        <v>1504</v>
      </c>
      <c r="H6" s="384" t="s">
        <v>1505</v>
      </c>
      <c r="I6" s="384" t="s">
        <v>1506</v>
      </c>
      <c r="J6" s="386"/>
      <c r="K6" s="386"/>
      <c r="L6" s="386"/>
      <c r="M6" s="385"/>
      <c r="N6" s="386"/>
      <c r="O6" s="384" t="s">
        <v>1507</v>
      </c>
      <c r="P6" s="384" t="s">
        <v>1489</v>
      </c>
      <c r="Q6" s="384" t="s">
        <v>1490</v>
      </c>
      <c r="R6" s="384" t="s">
        <v>1491</v>
      </c>
      <c r="S6" s="384" t="s">
        <v>1492</v>
      </c>
      <c r="T6" s="386"/>
      <c r="U6" s="386"/>
      <c r="V6" s="386"/>
      <c r="W6" s="386"/>
      <c r="X6" s="386"/>
      <c r="Y6" s="386"/>
    </row>
    <row r="7" spans="2:25" x14ac:dyDescent="0.25">
      <c r="B7" s="384" t="s">
        <v>1508</v>
      </c>
      <c r="C7" s="384" t="s">
        <v>1489</v>
      </c>
      <c r="D7" s="386"/>
      <c r="E7" s="386"/>
      <c r="F7" s="386"/>
      <c r="G7" s="386"/>
      <c r="H7" s="386"/>
      <c r="I7" s="386"/>
      <c r="J7" s="386"/>
      <c r="K7" s="386"/>
      <c r="L7" s="386"/>
      <c r="M7" s="385"/>
      <c r="N7" s="386"/>
      <c r="O7" s="384" t="s">
        <v>1509</v>
      </c>
      <c r="P7" s="384" t="s">
        <v>1489</v>
      </c>
      <c r="Q7" s="384" t="s">
        <v>1490</v>
      </c>
      <c r="R7" s="384" t="s">
        <v>1491</v>
      </c>
      <c r="S7" s="384" t="s">
        <v>1492</v>
      </c>
      <c r="T7" s="384" t="s">
        <v>1493</v>
      </c>
      <c r="U7" s="384" t="s">
        <v>1494</v>
      </c>
      <c r="V7" s="384" t="s">
        <v>1495</v>
      </c>
      <c r="W7" s="386"/>
      <c r="X7" s="386"/>
      <c r="Y7" s="386"/>
    </row>
    <row r="8" spans="2:25" x14ac:dyDescent="0.25">
      <c r="B8" s="384" t="s">
        <v>1510</v>
      </c>
      <c r="C8" s="384" t="s">
        <v>1489</v>
      </c>
      <c r="D8" s="384" t="s">
        <v>1490</v>
      </c>
      <c r="E8" s="384" t="s">
        <v>1491</v>
      </c>
      <c r="F8" s="384" t="s">
        <v>1492</v>
      </c>
      <c r="G8" s="384" t="s">
        <v>1493</v>
      </c>
      <c r="H8" s="386"/>
      <c r="I8" s="386"/>
      <c r="J8" s="386"/>
      <c r="K8" s="386"/>
      <c r="L8" s="386"/>
      <c r="M8" s="385"/>
      <c r="N8" s="386"/>
      <c r="O8" s="384" t="s">
        <v>1511</v>
      </c>
      <c r="P8" s="384" t="s">
        <v>1489</v>
      </c>
      <c r="Q8" s="384" t="s">
        <v>1490</v>
      </c>
      <c r="R8" s="384" t="s">
        <v>1491</v>
      </c>
      <c r="S8" s="386"/>
      <c r="T8" s="386"/>
      <c r="U8" s="386"/>
      <c r="V8" s="386"/>
      <c r="W8" s="386"/>
      <c r="X8" s="386"/>
      <c r="Y8" s="386"/>
    </row>
    <row r="9" spans="2:25" x14ac:dyDescent="0.25">
      <c r="B9" s="384" t="s">
        <v>1512</v>
      </c>
      <c r="C9" s="384" t="s">
        <v>1489</v>
      </c>
      <c r="D9" s="384" t="s">
        <v>1490</v>
      </c>
      <c r="E9" s="384" t="s">
        <v>1491</v>
      </c>
      <c r="F9" s="386"/>
      <c r="G9" s="386"/>
      <c r="H9" s="386"/>
      <c r="I9" s="386"/>
      <c r="J9" s="386"/>
      <c r="K9" s="386"/>
      <c r="L9" s="386"/>
      <c r="M9" s="385"/>
      <c r="N9" s="386"/>
      <c r="O9" s="384" t="s">
        <v>1513</v>
      </c>
      <c r="P9" s="384" t="s">
        <v>1489</v>
      </c>
      <c r="Q9" s="384" t="s">
        <v>1490</v>
      </c>
      <c r="R9" s="384" t="s">
        <v>1491</v>
      </c>
      <c r="S9" s="384" t="s">
        <v>1492</v>
      </c>
      <c r="T9" s="384" t="s">
        <v>1493</v>
      </c>
      <c r="U9" s="384" t="s">
        <v>1494</v>
      </c>
      <c r="V9" s="384" t="s">
        <v>1495</v>
      </c>
      <c r="W9" s="384" t="s">
        <v>1496</v>
      </c>
      <c r="X9" s="386"/>
      <c r="Y9" s="386"/>
    </row>
    <row r="10" spans="2:25" x14ac:dyDescent="0.25">
      <c r="B10" s="384" t="s">
        <v>1514</v>
      </c>
      <c r="C10" s="384" t="s">
        <v>1489</v>
      </c>
      <c r="D10" s="384" t="s">
        <v>1490</v>
      </c>
      <c r="E10" s="384" t="s">
        <v>1491</v>
      </c>
      <c r="F10" s="386"/>
      <c r="G10" s="386"/>
      <c r="H10" s="386"/>
      <c r="I10" s="386"/>
      <c r="J10" s="386"/>
      <c r="K10" s="386"/>
      <c r="L10" s="386"/>
      <c r="M10" s="385"/>
      <c r="N10" s="386"/>
      <c r="O10" s="384" t="s">
        <v>1515</v>
      </c>
      <c r="P10" s="384" t="s">
        <v>1489</v>
      </c>
      <c r="Q10" s="384" t="s">
        <v>1490</v>
      </c>
      <c r="R10" s="384" t="s">
        <v>1491</v>
      </c>
      <c r="S10" s="386"/>
      <c r="T10" s="386"/>
      <c r="U10" s="386"/>
      <c r="V10" s="386"/>
      <c r="W10" s="386"/>
      <c r="X10" s="386"/>
      <c r="Y10" s="386"/>
    </row>
    <row r="11" spans="2:25" x14ac:dyDescent="0.25">
      <c r="B11" s="384" t="s">
        <v>1516</v>
      </c>
      <c r="C11" s="384" t="s">
        <v>1489</v>
      </c>
      <c r="D11" s="384" t="s">
        <v>1490</v>
      </c>
      <c r="E11" s="384" t="s">
        <v>1491</v>
      </c>
      <c r="F11" s="384" t="s">
        <v>1492</v>
      </c>
      <c r="G11" s="384" t="s">
        <v>1493</v>
      </c>
      <c r="H11" s="386"/>
      <c r="I11" s="386"/>
      <c r="J11" s="386"/>
      <c r="K11" s="386"/>
      <c r="L11" s="386"/>
      <c r="M11" s="385"/>
      <c r="N11" s="386"/>
      <c r="O11" s="384" t="s">
        <v>1517</v>
      </c>
      <c r="P11" s="384" t="s">
        <v>1489</v>
      </c>
      <c r="Q11" s="384" t="s">
        <v>1490</v>
      </c>
      <c r="R11" s="384" t="s">
        <v>1491</v>
      </c>
      <c r="S11" s="384" t="s">
        <v>1492</v>
      </c>
      <c r="T11" s="386"/>
      <c r="U11" s="386"/>
      <c r="V11" s="386"/>
      <c r="W11" s="386"/>
      <c r="X11" s="386"/>
      <c r="Y11" s="386"/>
    </row>
    <row r="12" spans="2:25" x14ac:dyDescent="0.25">
      <c r="B12" s="384" t="s">
        <v>1518</v>
      </c>
      <c r="C12" s="384" t="s">
        <v>1489</v>
      </c>
      <c r="D12" s="386"/>
      <c r="E12" s="386"/>
      <c r="F12" s="386"/>
      <c r="G12" s="386"/>
      <c r="H12" s="386"/>
      <c r="I12" s="386"/>
      <c r="J12" s="386"/>
      <c r="K12" s="386"/>
      <c r="L12" s="386"/>
      <c r="M12" s="385"/>
      <c r="N12" s="386"/>
      <c r="O12" s="384" t="s">
        <v>1519</v>
      </c>
      <c r="P12" s="384" t="s">
        <v>1489</v>
      </c>
      <c r="Q12" s="386"/>
      <c r="R12" s="386"/>
      <c r="S12" s="386"/>
      <c r="T12" s="386"/>
      <c r="U12" s="386"/>
      <c r="V12" s="386"/>
      <c r="W12" s="386"/>
      <c r="X12" s="386"/>
      <c r="Y12" s="386"/>
    </row>
    <row r="13" spans="2:25" x14ac:dyDescent="0.25">
      <c r="B13" s="384" t="s">
        <v>1520</v>
      </c>
      <c r="C13" s="384" t="s">
        <v>1489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5"/>
      <c r="N13" s="386"/>
      <c r="O13" s="384" t="s">
        <v>1521</v>
      </c>
      <c r="P13" s="384" t="s">
        <v>1489</v>
      </c>
      <c r="Q13" s="386"/>
      <c r="R13" s="386"/>
      <c r="S13" s="386"/>
      <c r="T13" s="386"/>
      <c r="U13" s="386"/>
      <c r="V13" s="386"/>
      <c r="W13" s="386"/>
      <c r="X13" s="386"/>
      <c r="Y13" s="386"/>
    </row>
    <row r="14" spans="2:25" x14ac:dyDescent="0.25">
      <c r="B14" s="384" t="s">
        <v>1522</v>
      </c>
      <c r="C14" s="384" t="s">
        <v>1489</v>
      </c>
      <c r="D14" s="384" t="s">
        <v>1490</v>
      </c>
      <c r="E14" s="386"/>
      <c r="F14" s="386"/>
      <c r="G14" s="386"/>
      <c r="H14" s="386"/>
      <c r="I14" s="386"/>
      <c r="J14" s="386"/>
      <c r="K14" s="386"/>
      <c r="L14" s="386"/>
      <c r="M14" s="385"/>
      <c r="N14" s="386"/>
      <c r="O14" s="384" t="s">
        <v>1523</v>
      </c>
      <c r="P14" s="384" t="s">
        <v>1489</v>
      </c>
      <c r="Q14" s="386"/>
      <c r="R14" s="386"/>
      <c r="S14" s="386"/>
      <c r="T14" s="386"/>
      <c r="U14" s="386"/>
      <c r="V14" s="386"/>
      <c r="W14" s="386"/>
      <c r="X14" s="386"/>
      <c r="Y14" s="386"/>
    </row>
    <row r="15" spans="2:25" x14ac:dyDescent="0.25">
      <c r="B15" s="384" t="s">
        <v>1524</v>
      </c>
      <c r="C15" s="384" t="s">
        <v>1489</v>
      </c>
      <c r="D15" s="384" t="s">
        <v>1490</v>
      </c>
      <c r="E15" s="384" t="s">
        <v>1491</v>
      </c>
      <c r="F15" s="384" t="s">
        <v>1492</v>
      </c>
      <c r="G15" s="384" t="s">
        <v>1493</v>
      </c>
      <c r="H15" s="386"/>
      <c r="I15" s="386"/>
      <c r="J15" s="386"/>
      <c r="K15" s="386"/>
      <c r="L15" s="386"/>
      <c r="M15" s="385"/>
      <c r="N15" s="386"/>
      <c r="O15" s="384" t="s">
        <v>1525</v>
      </c>
      <c r="P15" s="384" t="s">
        <v>1489</v>
      </c>
      <c r="Q15" s="386"/>
      <c r="R15" s="386"/>
      <c r="S15" s="386"/>
      <c r="T15" s="386"/>
      <c r="U15" s="386"/>
      <c r="V15" s="386"/>
      <c r="W15" s="386"/>
      <c r="X15" s="386"/>
      <c r="Y15" s="386"/>
    </row>
    <row r="16" spans="2:25" x14ac:dyDescent="0.25">
      <c r="B16" s="384" t="s">
        <v>1526</v>
      </c>
      <c r="C16" s="384" t="s">
        <v>1489</v>
      </c>
      <c r="D16" s="384" t="s">
        <v>1490</v>
      </c>
      <c r="E16" s="386"/>
      <c r="F16" s="386"/>
      <c r="G16" s="386"/>
      <c r="H16" s="386"/>
      <c r="I16" s="386"/>
      <c r="J16" s="386"/>
      <c r="K16" s="386"/>
      <c r="L16" s="386"/>
      <c r="M16" s="385"/>
      <c r="N16" s="386"/>
      <c r="O16" s="384" t="s">
        <v>1527</v>
      </c>
      <c r="P16" s="384" t="s">
        <v>1489</v>
      </c>
      <c r="Q16" s="384" t="s">
        <v>1490</v>
      </c>
      <c r="R16" s="386"/>
      <c r="S16" s="386"/>
      <c r="T16" s="386"/>
      <c r="U16" s="386"/>
      <c r="V16" s="386"/>
      <c r="W16" s="386"/>
      <c r="X16" s="386"/>
      <c r="Y16" s="386"/>
    </row>
    <row r="17" spans="2:25" x14ac:dyDescent="0.25">
      <c r="B17" s="384" t="s">
        <v>1528</v>
      </c>
      <c r="C17" s="384" t="s">
        <v>1489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5"/>
      <c r="N17" s="386"/>
      <c r="O17" s="384" t="s">
        <v>1529</v>
      </c>
      <c r="P17" s="384" t="s">
        <v>1489</v>
      </c>
      <c r="Q17" s="386"/>
      <c r="R17" s="386"/>
      <c r="S17" s="386"/>
      <c r="T17" s="386"/>
      <c r="U17" s="386"/>
      <c r="V17" s="386"/>
      <c r="W17" s="386"/>
      <c r="X17" s="386"/>
      <c r="Y17" s="386"/>
    </row>
    <row r="18" spans="2:25" x14ac:dyDescent="0.25">
      <c r="B18" s="384" t="s">
        <v>1530</v>
      </c>
      <c r="C18" s="384" t="s">
        <v>1489</v>
      </c>
      <c r="D18" s="384" t="s">
        <v>1490</v>
      </c>
      <c r="E18" s="384" t="s">
        <v>1491</v>
      </c>
      <c r="F18" s="384" t="s">
        <v>1492</v>
      </c>
      <c r="G18" s="386"/>
      <c r="H18" s="386"/>
      <c r="I18" s="386"/>
      <c r="J18" s="386"/>
      <c r="K18" s="386"/>
      <c r="L18" s="386"/>
      <c r="M18" s="385"/>
      <c r="N18" s="386"/>
      <c r="O18" s="384" t="s">
        <v>1531</v>
      </c>
      <c r="P18" s="384" t="s">
        <v>1489</v>
      </c>
      <c r="Q18" s="384" t="s">
        <v>1490</v>
      </c>
      <c r="R18" s="386"/>
      <c r="S18" s="386"/>
      <c r="T18" s="386"/>
      <c r="U18" s="386"/>
      <c r="V18" s="386"/>
      <c r="W18" s="386"/>
      <c r="X18" s="386"/>
      <c r="Y18" s="386"/>
    </row>
    <row r="19" spans="2:25" x14ac:dyDescent="0.25">
      <c r="B19" s="384" t="s">
        <v>1532</v>
      </c>
      <c r="C19" s="384" t="s">
        <v>1489</v>
      </c>
      <c r="D19" s="384" t="s">
        <v>1490</v>
      </c>
      <c r="E19" s="386"/>
      <c r="F19" s="386"/>
      <c r="G19" s="386"/>
      <c r="H19" s="386"/>
      <c r="I19" s="386"/>
      <c r="J19" s="386"/>
      <c r="K19" s="386"/>
      <c r="L19" s="386"/>
      <c r="M19" s="385"/>
      <c r="N19" s="386"/>
      <c r="O19" s="384" t="s">
        <v>1533</v>
      </c>
      <c r="P19" s="384" t="s">
        <v>1489</v>
      </c>
      <c r="Q19" s="384" t="s">
        <v>1490</v>
      </c>
      <c r="R19" s="384" t="s">
        <v>1491</v>
      </c>
      <c r="S19" s="384" t="s">
        <v>1492</v>
      </c>
      <c r="T19" s="384" t="s">
        <v>1493</v>
      </c>
      <c r="U19" s="384" t="s">
        <v>1494</v>
      </c>
      <c r="V19" s="384" t="s">
        <v>1495</v>
      </c>
      <c r="W19" s="384" t="s">
        <v>1496</v>
      </c>
      <c r="X19" s="384" t="s">
        <v>1497</v>
      </c>
      <c r="Y19" s="384" t="s">
        <v>1498</v>
      </c>
    </row>
    <row r="20" spans="2:25" x14ac:dyDescent="0.25">
      <c r="B20" s="384" t="s">
        <v>1534</v>
      </c>
      <c r="C20" s="384" t="s">
        <v>1489</v>
      </c>
      <c r="D20" s="384" t="s">
        <v>1490</v>
      </c>
      <c r="E20" s="384" t="s">
        <v>1491</v>
      </c>
      <c r="F20" s="384" t="s">
        <v>1492</v>
      </c>
      <c r="G20" s="384" t="s">
        <v>1493</v>
      </c>
      <c r="H20" s="384" t="s">
        <v>1494</v>
      </c>
      <c r="I20" s="384" t="s">
        <v>1495</v>
      </c>
      <c r="J20" s="384" t="s">
        <v>1496</v>
      </c>
      <c r="K20" s="386"/>
      <c r="L20" s="386"/>
      <c r="M20" s="385"/>
      <c r="N20" s="386"/>
      <c r="O20" s="386"/>
      <c r="P20" s="384" t="s">
        <v>1500</v>
      </c>
      <c r="Q20" s="384" t="s">
        <v>1501</v>
      </c>
      <c r="R20" s="384" t="s">
        <v>1502</v>
      </c>
      <c r="S20" s="384" t="s">
        <v>1503</v>
      </c>
      <c r="T20" s="386"/>
      <c r="U20" s="386"/>
      <c r="V20" s="386"/>
      <c r="W20" s="386"/>
      <c r="X20" s="386"/>
      <c r="Y20" s="386"/>
    </row>
    <row r="21" spans="2:25" x14ac:dyDescent="0.25">
      <c r="B21" s="384" t="s">
        <v>1535</v>
      </c>
      <c r="C21" s="384" t="s">
        <v>1489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5"/>
      <c r="N21" s="386"/>
      <c r="O21" s="384" t="s">
        <v>1536</v>
      </c>
      <c r="P21" s="384" t="s">
        <v>1489</v>
      </c>
      <c r="Q21" s="386"/>
      <c r="R21" s="386"/>
      <c r="S21" s="386"/>
      <c r="T21" s="386"/>
      <c r="U21" s="386"/>
      <c r="V21" s="386"/>
      <c r="W21" s="386"/>
      <c r="X21" s="386"/>
      <c r="Y21" s="386"/>
    </row>
    <row r="22" spans="2:25" x14ac:dyDescent="0.25">
      <c r="B22" s="384" t="s">
        <v>1537</v>
      </c>
      <c r="C22" s="384" t="s">
        <v>1489</v>
      </c>
      <c r="D22" s="384" t="s">
        <v>1490</v>
      </c>
      <c r="E22" s="384" t="s">
        <v>1491</v>
      </c>
      <c r="F22" s="384" t="s">
        <v>1492</v>
      </c>
      <c r="G22" s="384" t="s">
        <v>1493</v>
      </c>
      <c r="H22" s="384" t="s">
        <v>1494</v>
      </c>
      <c r="I22" s="384" t="s">
        <v>1495</v>
      </c>
      <c r="J22" s="384" t="s">
        <v>1496</v>
      </c>
      <c r="K22" s="384" t="s">
        <v>1497</v>
      </c>
      <c r="L22" s="384" t="s">
        <v>1498</v>
      </c>
      <c r="M22" s="385"/>
      <c r="N22" s="386"/>
      <c r="O22" s="384" t="s">
        <v>1538</v>
      </c>
      <c r="P22" s="384" t="s">
        <v>1489</v>
      </c>
      <c r="Q22" s="384" t="s">
        <v>1490</v>
      </c>
      <c r="R22" s="386"/>
      <c r="S22" s="386"/>
      <c r="T22" s="386"/>
      <c r="U22" s="386"/>
      <c r="V22" s="386"/>
      <c r="W22" s="386"/>
      <c r="X22" s="386"/>
      <c r="Y22" s="386"/>
    </row>
    <row r="23" spans="2:25" x14ac:dyDescent="0.25">
      <c r="B23" s="386"/>
      <c r="C23" s="384" t="s">
        <v>1500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5"/>
      <c r="N23" s="386"/>
      <c r="O23" s="384" t="s">
        <v>1539</v>
      </c>
      <c r="P23" s="384" t="s">
        <v>1489</v>
      </c>
      <c r="Q23" s="384" t="s">
        <v>1490</v>
      </c>
      <c r="R23" s="384" t="s">
        <v>1491</v>
      </c>
      <c r="S23" s="384" t="s">
        <v>1492</v>
      </c>
      <c r="T23" s="386"/>
      <c r="U23" s="386"/>
      <c r="V23" s="386"/>
      <c r="W23" s="386"/>
      <c r="X23" s="386"/>
      <c r="Y23" s="386"/>
    </row>
    <row r="24" spans="2:25" x14ac:dyDescent="0.25">
      <c r="B24" s="384" t="s">
        <v>1540</v>
      </c>
      <c r="C24" s="384" t="s">
        <v>1489</v>
      </c>
      <c r="D24" s="384" t="s">
        <v>1490</v>
      </c>
      <c r="E24" s="386"/>
      <c r="F24" s="386"/>
      <c r="G24" s="386"/>
      <c r="H24" s="386"/>
      <c r="I24" s="386"/>
      <c r="J24" s="386"/>
      <c r="K24" s="386"/>
      <c r="L24" s="386"/>
      <c r="M24" s="385"/>
      <c r="N24" s="386"/>
      <c r="O24" s="384" t="s">
        <v>1541</v>
      </c>
      <c r="P24" s="384" t="s">
        <v>1489</v>
      </c>
      <c r="Q24" s="384" t="s">
        <v>1490</v>
      </c>
      <c r="R24" s="384" t="s">
        <v>1491</v>
      </c>
      <c r="S24" s="384" t="s">
        <v>1492</v>
      </c>
      <c r="T24" s="384" t="s">
        <v>1493</v>
      </c>
      <c r="U24" s="384" t="s">
        <v>1494</v>
      </c>
      <c r="V24" s="384" t="s">
        <v>1495</v>
      </c>
      <c r="W24" s="384" t="s">
        <v>1496</v>
      </c>
      <c r="X24" s="384" t="s">
        <v>1497</v>
      </c>
      <c r="Y24" s="384" t="s">
        <v>1498</v>
      </c>
    </row>
    <row r="25" spans="2:25" x14ac:dyDescent="0.25">
      <c r="B25" s="384" t="s">
        <v>1542</v>
      </c>
      <c r="C25" s="384" t="s">
        <v>1489</v>
      </c>
      <c r="D25" s="384" t="s">
        <v>1490</v>
      </c>
      <c r="E25" s="386"/>
      <c r="F25" s="386"/>
      <c r="G25" s="386"/>
      <c r="H25" s="386"/>
      <c r="I25" s="386"/>
      <c r="J25" s="386"/>
      <c r="K25" s="386"/>
      <c r="L25" s="386"/>
      <c r="M25" s="385"/>
      <c r="N25" s="386"/>
      <c r="O25" s="386"/>
      <c r="P25" s="384" t="s">
        <v>1500</v>
      </c>
      <c r="Q25" s="384" t="s">
        <v>1501</v>
      </c>
      <c r="R25" s="384" t="s">
        <v>1502</v>
      </c>
      <c r="S25" s="384" t="s">
        <v>1503</v>
      </c>
      <c r="T25" s="384" t="s">
        <v>1504</v>
      </c>
      <c r="U25" s="384" t="s">
        <v>1505</v>
      </c>
      <c r="V25" s="384" t="s">
        <v>1506</v>
      </c>
      <c r="W25" s="384" t="s">
        <v>1543</v>
      </c>
      <c r="X25" s="386"/>
      <c r="Y25" s="386"/>
    </row>
    <row r="26" spans="2:25" x14ac:dyDescent="0.25">
      <c r="B26" s="384" t="s">
        <v>1544</v>
      </c>
      <c r="C26" s="384" t="s">
        <v>1489</v>
      </c>
      <c r="D26" s="384" t="s">
        <v>1490</v>
      </c>
      <c r="E26" s="384" t="s">
        <v>1491</v>
      </c>
      <c r="F26" s="384" t="s">
        <v>1492</v>
      </c>
      <c r="G26" s="384" t="s">
        <v>1493</v>
      </c>
      <c r="H26" s="384" t="s">
        <v>1494</v>
      </c>
      <c r="I26" s="384" t="s">
        <v>1495</v>
      </c>
      <c r="J26" s="384" t="s">
        <v>1496</v>
      </c>
      <c r="K26" s="384" t="s">
        <v>1497</v>
      </c>
      <c r="L26" s="384" t="s">
        <v>1498</v>
      </c>
      <c r="M26" s="385"/>
      <c r="N26" s="386"/>
      <c r="O26" s="384" t="s">
        <v>1545</v>
      </c>
      <c r="P26" s="384" t="s">
        <v>1489</v>
      </c>
      <c r="Q26" s="384" t="s">
        <v>1490</v>
      </c>
      <c r="R26" s="384" t="s">
        <v>1491</v>
      </c>
      <c r="S26" s="384" t="s">
        <v>1492</v>
      </c>
      <c r="T26" s="384" t="s">
        <v>1493</v>
      </c>
      <c r="U26" s="386"/>
      <c r="V26" s="386"/>
      <c r="W26" s="386"/>
      <c r="X26" s="386"/>
      <c r="Y26" s="386"/>
    </row>
    <row r="27" spans="2:25" x14ac:dyDescent="0.25">
      <c r="B27" s="386"/>
      <c r="C27" s="384" t="s">
        <v>1500</v>
      </c>
      <c r="D27" s="384" t="s">
        <v>1501</v>
      </c>
      <c r="E27" s="384" t="s">
        <v>1502</v>
      </c>
      <c r="F27" s="384" t="s">
        <v>1503</v>
      </c>
      <c r="G27" s="384" t="s">
        <v>1504</v>
      </c>
      <c r="H27" s="384" t="s">
        <v>1505</v>
      </c>
      <c r="I27" s="384" t="s">
        <v>1506</v>
      </c>
      <c r="J27" s="384" t="s">
        <v>1543</v>
      </c>
      <c r="K27" s="384" t="s">
        <v>1546</v>
      </c>
      <c r="L27" s="384" t="s">
        <v>1547</v>
      </c>
      <c r="M27" s="385"/>
      <c r="N27" s="386"/>
      <c r="O27" s="384" t="s">
        <v>1548</v>
      </c>
      <c r="P27" s="384" t="s">
        <v>1489</v>
      </c>
      <c r="Q27" s="384" t="s">
        <v>1490</v>
      </c>
      <c r="R27" s="384" t="s">
        <v>1491</v>
      </c>
      <c r="S27" s="386"/>
      <c r="T27" s="386"/>
      <c r="U27" s="386"/>
      <c r="V27" s="386"/>
      <c r="W27" s="386"/>
      <c r="X27" s="386"/>
      <c r="Y27" s="386"/>
    </row>
    <row r="28" spans="2:25" x14ac:dyDescent="0.25">
      <c r="B28" s="386"/>
      <c r="C28" s="384" t="s">
        <v>1549</v>
      </c>
      <c r="D28" s="384" t="s">
        <v>1550</v>
      </c>
      <c r="E28" s="384" t="s">
        <v>1551</v>
      </c>
      <c r="F28" s="386"/>
      <c r="G28" s="386"/>
      <c r="H28" s="386"/>
      <c r="I28" s="386"/>
      <c r="J28" s="386"/>
      <c r="K28" s="386"/>
      <c r="L28" s="386"/>
      <c r="M28" s="385"/>
      <c r="N28" s="386"/>
      <c r="O28" s="384" t="s">
        <v>1552</v>
      </c>
      <c r="P28" s="384" t="s">
        <v>1489</v>
      </c>
      <c r="Q28" s="384" t="s">
        <v>1490</v>
      </c>
      <c r="R28" s="386"/>
      <c r="S28" s="386"/>
      <c r="T28" s="386"/>
      <c r="U28" s="386"/>
      <c r="V28" s="386"/>
      <c r="W28" s="386"/>
      <c r="X28" s="386"/>
      <c r="Y28" s="386"/>
    </row>
    <row r="29" spans="2:25" x14ac:dyDescent="0.25">
      <c r="B29" s="384" t="s">
        <v>1553</v>
      </c>
      <c r="C29" s="384" t="s">
        <v>1489</v>
      </c>
      <c r="D29" s="386"/>
      <c r="E29" s="386"/>
      <c r="F29" s="386"/>
      <c r="G29" s="386"/>
      <c r="H29" s="386"/>
      <c r="I29" s="386"/>
      <c r="J29" s="386"/>
      <c r="K29" s="386"/>
      <c r="L29" s="386"/>
      <c r="M29" s="385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</row>
    <row r="30" spans="2:25" x14ac:dyDescent="0.25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</row>
    <row r="31" spans="2:25" x14ac:dyDescent="0.25"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</row>
    <row r="32" spans="2:25" x14ac:dyDescent="0.25">
      <c r="B32" s="387" t="s">
        <v>1554</v>
      </c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6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5F2EDD56-2A3B-444C-B53D-5BC2AE68037F}"/>
    <hyperlink ref="C5" location="'10m Air Pistol 1'!$B$3" tooltip="10m Air Pistol Division 1" display="D1" xr:uid="{D79498F7-49E0-4407-A067-02A2F349B4B5}"/>
    <hyperlink ref="D5" location="'10m Air Pistol 1'!$J$3" tooltip="10m Air Pistol Division 2" display="D2" xr:uid="{68DB7612-07CC-4129-893C-051800108ACE}"/>
    <hyperlink ref="E5" location="'10m Air Pistol 1'!$B$15" tooltip="10m Air Pistol Division 3" display="D3" xr:uid="{E04CC57A-902A-4A36-8FAE-C32561283F7B}"/>
    <hyperlink ref="F5" location="'10m Air Pistol 1'!$J$15" tooltip="10m Air Pistol Division 4" display="D4" xr:uid="{A2193E27-AD94-44C3-8514-D80BFFCB3FF6}"/>
    <hyperlink ref="G5" location="'10m Air Pistol 1'!$B$27" tooltip="10m Air Pistol Division 5" display="D5" xr:uid="{D757F328-D399-44F6-9E03-9989CE1236BE}"/>
    <hyperlink ref="H5" location="'10m Air Pistol 1'!$J$27" tooltip="10m Air Pistol Division 6" display="D6" xr:uid="{280BDD25-3C3A-4391-894C-3E621DA8D6BE}"/>
    <hyperlink ref="I5" location="'10m Air Pistol 1'!$B$39" tooltip="10m Air Pistol Division 7" display="D7" xr:uid="{9F13BD4F-1A9F-443B-81B7-58E39F438A9A}"/>
    <hyperlink ref="J5" location="'10m Air Pistol 1'!$J$39" tooltip="10m Air Pistol Division 8" display="D8" xr:uid="{C593CC43-6834-4AC2-ACFC-44776DD801EC}"/>
    <hyperlink ref="K5" location="'10m Air Pistol 1'!$B$51" tooltip="10m Air Pistol Division 9" display="D9" xr:uid="{9C422B26-F7BB-41AE-8704-F0944D742974}"/>
    <hyperlink ref="L5" location="'10m Air Pistol 1'!$J$51" tooltip="10m Air Pistol Division 10" display="D10" xr:uid="{D6E6F846-E0AE-4F47-A227-099B0743306F}"/>
    <hyperlink ref="C6" location="'10m Air Pistol 2'!$B$3" tooltip="10m Air Pistol Division 11" display="D11" xr:uid="{4927C75E-F297-47F8-9503-C7BD673C6CB3}"/>
    <hyperlink ref="D6" location="'10m Air Pistol 2'!$J$3" tooltip="10m Air Pistol Division 12" display="D12" xr:uid="{43B7C91B-9766-4B13-B587-42B4383135F7}"/>
    <hyperlink ref="E6" location="'10m Air Pistol 2'!$B$15" tooltip="10m Air Pistol Division 13" display="D13" xr:uid="{7CE76D8B-A787-44BA-818A-EB19A7ADA4A6}"/>
    <hyperlink ref="F6" location="'10m Air Pistol 2'!$J$15" tooltip="10m Air Pistol Division 14" display="D14" xr:uid="{DD230421-C8D2-4F49-A12D-8683C186A900}"/>
    <hyperlink ref="G6" location="'10m Air Pistol 2'!$B$27" tooltip="10m Air Pistol Division 15" display="D15" xr:uid="{A244C571-5731-4BD1-A4FC-CB2C7BFCAAA8}"/>
    <hyperlink ref="H6" location="'10m Air Pistol 2'!$J$27" tooltip="10m Air Pistol Division 16" display="D16" xr:uid="{C741DDA7-D9C5-403B-BEE1-2CC326320E60}"/>
    <hyperlink ref="I6" location="'10m Air Pistol 2'!$B$39" tooltip="10m Air Pistol Division 17" display="D17" xr:uid="{D3ADE294-AFB3-4FCB-92CF-9D4526076A1B}"/>
    <hyperlink ref="B7" location="'10m Air Pistol Jun'!A2" tooltip="10m Air Pistol Jun" display="10m Air Pistol Jun" xr:uid="{6C8F2B16-19BE-4F85-9BFE-F325F92F81E2}"/>
    <hyperlink ref="C7" location="'10m Air Pistol Jun'!$B$3" tooltip="10m Air Pistol Jun Division 1" display="D1" xr:uid="{1CBB6FB9-7340-4C6E-9E02-2965A1B9CDC2}"/>
    <hyperlink ref="B8" location="'10m Air Pistol Sen'!A2" tooltip="10m Air Pistol Sen" display="10m Air Pistol Sen" xr:uid="{C4C8D018-7035-418F-8175-8F05BC346794}"/>
    <hyperlink ref="C8" location="'10m Air Pistol Sen'!$B$3" tooltip="10m Air Pistol Sen Division 1" display="D1" xr:uid="{FFED9339-9622-47CC-B04B-E3A0E3E13144}"/>
    <hyperlink ref="D8" location="'10m Air Pistol Sen'!$B$15" tooltip="10m Air Pistol Sen Division 2" display="D2" xr:uid="{65DA73BD-D582-44ED-8447-7C6B62552039}"/>
    <hyperlink ref="E8" location="'10m Air Pistol Sen'!$B$27" tooltip="10m Air Pistol Sen Division 3" display="D3" xr:uid="{8A9EC1F8-1FED-430C-A6D8-1DB7E212E91E}"/>
    <hyperlink ref="F8" location="'10m Air Pistol Sen'!$B$39" tooltip="10m Air Pistol Sen Division 4" display="D4" xr:uid="{91ED1F1F-D1F8-47BB-9352-EDDE6661E28C}"/>
    <hyperlink ref="G8" location="'10m Air Pistol Sen'!$B$50" tooltip="10m Air Pistol Sen Division 5" display="D5" xr:uid="{5B20EF68-1BE0-4B9C-9AAC-DFC0B0EB17D8}"/>
    <hyperlink ref="B9" location="'10m Air Pistol Team 1'!A2" tooltip="10m Air Pistol Team" display="10m Air Pistol Team" xr:uid="{0B34B55E-F208-4F7B-A8D3-0501149471C4}"/>
    <hyperlink ref="C9" location="'10m Air Pistol Team 1'!$A$3" tooltip="10m Air Pistol Team Division 1" display="D1" xr:uid="{815A00BF-6260-41B3-B0B3-E6AC5B9FA543}"/>
    <hyperlink ref="D9" location="'10m Air Pistol Team 1'!$A$29" tooltip="10m Air Pistol Team Division 2" display="D2" xr:uid="{A30F478C-9EAA-4E4F-8501-266036C52DB7}"/>
    <hyperlink ref="E9" location="'10m Air Pistol Team 2'!$A$3" tooltip="10m Air Pistol Team Division 3" display="D3" xr:uid="{9DA37C35-295E-4E78-A443-CB4AD4862D07}"/>
    <hyperlink ref="B10" location="'10m Air Pistol (Supp rest)'!A2" tooltip="10m Air Pistol (Supp rest)" display="10m Air Pistol (Supp rest)" xr:uid="{7578B899-3499-47F9-BA7E-5A9083497902}"/>
    <hyperlink ref="C10" location="'10m Air Pistol (Supp rest)'!$B$3" tooltip="10m Air Pistol (Supp rest) Division 1" display="D1" xr:uid="{63F86326-DA57-4E89-95E9-DA3AC49FC302}"/>
    <hyperlink ref="D10" location="'10m Air Pistol (Supp rest)'!$B$15" tooltip="10m Air Pistol (Supp rest) Division 2" display="D2" xr:uid="{7B963732-3C82-4526-9A4F-36C547586194}"/>
    <hyperlink ref="E10" location="'10m Air Pistol (Supp rest)'!$B$27" tooltip="10m Air Pistol (Supp rest) Division 3" display="D3" xr:uid="{CECCB237-E6B2-4384-8F29-CB702050714C}"/>
    <hyperlink ref="B11" location="'10m Air Rifle'!A2" tooltip="10m Air Rifle" display="10m Air Rifle" xr:uid="{2F2C5FB3-0CE2-4FED-8613-99EEC90EAC5E}"/>
    <hyperlink ref="C11" location="'10m Air Rifle'!$B$3" tooltip="10m Air Rifle Division 1" display="D1" xr:uid="{310D7C0B-9B04-406D-A8B7-D427BB71A5E1}"/>
    <hyperlink ref="D11" location="'10m Air Rifle'!$B$15" tooltip="10m Air Rifle Division 2" display="D2" xr:uid="{9B162384-06B6-45F1-BEBB-697287CD4077}"/>
    <hyperlink ref="E11" location="'10m Air Rifle'!$B$27" tooltip="10m Air Rifle Division 3" display="D3" xr:uid="{4EE63AE8-912E-41EF-9191-5B057D3CF2A7}"/>
    <hyperlink ref="F11" location="'10m Air Rifle'!$B$39" tooltip="10m Air Rifle Division 4" display="D4" xr:uid="{E534B7C8-A888-40FA-982B-F62FE8C41A5C}"/>
    <hyperlink ref="G11" location="'10m Air Rifle'!$B$51" tooltip="10m Air Rifle Division 5" display="D5" xr:uid="{957AEE17-2C70-4EC3-99F9-5241041FCA29}"/>
    <hyperlink ref="B12" location="'10m Air Rifle Jun'!A2" tooltip="10m Air Rifle Jun" display="10m Air Rifle Jun" xr:uid="{2EE22C70-90FB-41EE-A741-EAC3347FA817}"/>
    <hyperlink ref="C12" location="'10m Air Rifle Jun'!$B$3" tooltip="10m Air Rifle Jun Division 1" display="D1" xr:uid="{E1C4470A-B99D-4EF4-96E8-09D4DB2EA32F}"/>
    <hyperlink ref="B13" location="'10m Air Rifle Sen'!A2" tooltip="10m Air Rifle Sen" display="10m Air Rifle Sen" xr:uid="{1747A140-87EB-4F36-A896-8986D68DDD0E}"/>
    <hyperlink ref="C13" location="'10m Air Rifle Sen'!$B$3" tooltip="10m Air Rifle Sen Division 1" display="D1" xr:uid="{501CCB1A-E633-4B8B-995D-57A229EE7C61}"/>
    <hyperlink ref="B14" location="'10m Air Rifle (Supp rest)'!A2" tooltip="10m Air Rifle (Supp rest)" display="10m Air Rifle (Supp rest)" xr:uid="{34AD6C15-2D39-4344-A757-081E79E692DE}"/>
    <hyperlink ref="C14" location="'10m Air Rifle (Supp rest)'!$B$3" tooltip="10m Air Rifle (Supp rest) Division 1" display="D1" xr:uid="{6C86FE39-C612-4ADD-B78C-0E77E028A738}"/>
    <hyperlink ref="D14" location="'10m Air Rifle (Supp rest)'!$B$15" tooltip="10m Air Rifle (Supp rest) Division 2" display="D2" xr:uid="{20488A79-040D-44B0-83F0-4607BAAFC788}"/>
    <hyperlink ref="B15" location="'20Yd Pistol'!A2" tooltip="20Yd Pistol" display="20Yd Pistol" xr:uid="{C3126CDA-1DA2-49FC-BBF8-5B6D8A0AA1C6}"/>
    <hyperlink ref="C15" location="'20Yd Pistol'!$B$3" tooltip="20Yd Pistol Division 1" display="D1" xr:uid="{ADDFEEE3-8B69-4870-80C7-C5021132452F}"/>
    <hyperlink ref="D15" location="'20Yd Pistol'!$B$15" tooltip="20Yd Pistol Division 2" display="D2" xr:uid="{C779F2F9-1B24-4772-BE9D-D11F5CA09D18}"/>
    <hyperlink ref="E15" location="'20Yd Pistol'!$B$27" tooltip="20Yd Pistol Division 3" display="D3" xr:uid="{B3043A2F-6790-4295-8E4A-B884699150B6}"/>
    <hyperlink ref="F15" location="'20Yd Pistol'!$B$39" tooltip="20Yd Pistol Division 4" display="D4" xr:uid="{F548F805-C10F-4400-AFD9-DFAFB0B955D1}"/>
    <hyperlink ref="G15" location="'20Yd Pistol'!$B$50" tooltip="20Yd Pistol Division 5" display="D5" xr:uid="{2BBBC05E-2187-4447-84DE-01BA6C441905}"/>
    <hyperlink ref="B16" location="'20Yd Pistol Sen'!A2" tooltip="20Yd Pistol Sen" display="20Yd Pistol Sen" xr:uid="{31F1B29C-DCDD-438D-9C05-2B43B7104C46}"/>
    <hyperlink ref="C16" location="'20Yd Pistol Sen'!$B$3" tooltip="20Yd Pistol Sen Division 1" display="D1" xr:uid="{795C55F7-4F93-4F27-93CF-A3A4FF03BCCC}"/>
    <hyperlink ref="D16" location="'20Yd Pistol Sen'!$B$12" tooltip="20Yd Pistol Sen Division 2" display="D2" xr:uid="{24B183EF-6176-4557-9600-B2128509F715}"/>
    <hyperlink ref="B17" location="'6Yd Air Pistol'!A2" tooltip="6Yd Air Pistol" display="6Yd Air Pistol" xr:uid="{985CC81C-E58F-4BBF-B233-06615634FF38}"/>
    <hyperlink ref="C17" location="'6Yd Air Pistol'!$B$3" tooltip="6Yd Air Pistol Division 1" display="D1" xr:uid="{63A4CD49-81FA-4F20-A7EE-492E01196ED7}"/>
    <hyperlink ref="B18" location="'Bench 100yd'!A2" tooltip="Bench 100yd" display="Bench 100yd" xr:uid="{80AFBD55-15D2-4741-A92C-1FF577D4C0F3}"/>
    <hyperlink ref="C18" location="'Bench 100yd'!$B$3" tooltip="Bench 100yd Division 1" display="D1" xr:uid="{D5322B45-408B-4C05-A615-8C39DB85C6DE}"/>
    <hyperlink ref="D18" location="'Bench 100yd'!$B$15" tooltip="Bench 100yd Division 2" display="D2" xr:uid="{530D5A1E-440B-47C2-8DCB-23FE4AB06C6C}"/>
    <hyperlink ref="E18" location="'Bench 100yd'!$B$27" tooltip="Bench 100yd Division 3" display="D3" xr:uid="{66250849-D25C-458A-A892-85B35732529C}"/>
    <hyperlink ref="F18" location="'Bench 100yd'!$B$38" tooltip="Bench 100yd Division 4" display="D4" xr:uid="{F4F1C82E-6327-4A9E-B100-A0B215DF8AF8}"/>
    <hyperlink ref="B19" location="'Bench 100yd Sen'!A2" tooltip="Bench 100yd Sen" display="Bench 100yd Sen" xr:uid="{B164CC77-97EF-4BE1-9E68-97B83C465499}"/>
    <hyperlink ref="C19" location="'Bench 100yd Sen'!$B$3" tooltip="Bench 100yd Sen Division 1" display="D1" xr:uid="{4353B208-4EE7-4697-89C7-A7ED57265AD8}"/>
    <hyperlink ref="D19" location="'Bench 100yd Sen'!$B$13" tooltip="Bench 100yd Sen Division 2" display="D2" xr:uid="{69208FF1-4461-41B3-BE02-1B068B4C85B9}"/>
    <hyperlink ref="B20" location="'Bench 50m 1'!A2" tooltip="Bench 50m" display="Bench 50m" xr:uid="{2887A70A-1617-46FC-B33E-99E496BA6DC8}"/>
    <hyperlink ref="C20" location="'Bench 50m 1'!$B$3" tooltip="Bench 50m Division 1" display="D1" xr:uid="{83A95F6C-D7AF-416E-8F03-B2F8821118BE}"/>
    <hyperlink ref="D20" location="'Bench 50m 1'!$B$15" tooltip="Bench 50m Division 2" display="D2" xr:uid="{27505FE7-9B60-40B8-ABF8-39C7E1DC8644}"/>
    <hyperlink ref="E20" location="'Bench 50m 1'!$B$27" tooltip="Bench 50m Division 3" display="D3" xr:uid="{6319AF63-3D00-4A8F-A4C3-30687392B601}"/>
    <hyperlink ref="F20" location="'Bench 50m 1'!$B$39" tooltip="Bench 50m Division 4" display="D4" xr:uid="{8AC9674E-F61F-4AF1-8F1D-13790EB120D1}"/>
    <hyperlink ref="G20" location="'Bench 50m 1'!$B$51" tooltip="Bench 50m Division 5" display="D5" xr:uid="{A3953E56-6DA7-4DBC-86CA-6AF136202A2D}"/>
    <hyperlink ref="H20" location="'Bench 50m 2'!$B$3" tooltip="Bench 50m Division 6" display="D6" xr:uid="{8696D07F-040E-4EE5-A81B-76FBE28D11E3}"/>
    <hyperlink ref="I20" location="'Bench 50m 2'!$B$15" tooltip="Bench 50m Division 7" display="D7" xr:uid="{95A9FCFD-7916-432C-8A5E-FB0507C6DF57}"/>
    <hyperlink ref="J20" location="'Bench 50m 2'!$B$27" tooltip="Bench 50m Division 8" display="D8" xr:uid="{F92A8AE8-845C-48AD-95A3-9561B23B3D66}"/>
    <hyperlink ref="B21" location="'Bench 50m Sen'!A2" tooltip="Bench 50m Sen" display="Bench 50m Sen" xr:uid="{E4AEE252-EB0F-4914-A5CB-9DC29B8BFA95}"/>
    <hyperlink ref="C21" location="'Bench 50m Sen'!$B$3" tooltip="Bench 50m Sen Division 1" display="D1" xr:uid="{E62E6CF9-34BE-4B71-BEF2-5929606FFB30}"/>
    <hyperlink ref="B22" location="'Bench SR (Air) 1'!A2" tooltip="Bench SR (Air)" display="Bench SR (Air)" xr:uid="{2ECAFE9A-5442-4A72-956B-5FC9BBA7794B}"/>
    <hyperlink ref="C22" location="'Bench SR (Air) 1'!$B$3" tooltip="Bench SR (Air) Division 1" display="D1" xr:uid="{2E109A5A-F731-4C81-AEB7-53AFBE149EEC}"/>
    <hyperlink ref="D22" location="'Bench SR (Air) 1'!$B$15" tooltip="Bench SR (Air) Division 2" display="D2" xr:uid="{1C60FAC6-6665-4DA6-A30C-39D9877C7970}"/>
    <hyperlink ref="E22" location="'Bench SR (Air) 1'!$B$27" tooltip="Bench SR (Air) Division 3" display="D3" xr:uid="{5757626C-AAA9-4FA4-ACAE-A39275850960}"/>
    <hyperlink ref="F22" location="'Bench SR (Air) 1'!$B$39" tooltip="Bench SR (Air) Division 4" display="D4" xr:uid="{4A99C58C-61B0-4B8F-9CA7-BBF29CA6F1E3}"/>
    <hyperlink ref="G22" location="'Bench SR (Air) 1'!$B$51" tooltip="Bench SR (Air) Division 5" display="D5" xr:uid="{508F1F56-9E70-4CB3-B536-E4455BC398C8}"/>
    <hyperlink ref="H22" location="'Bench SR (Air) 2'!$B$3" tooltip="Bench SR (Air) Division 6" display="D6" xr:uid="{75E26649-396F-40F2-9345-6BC9E9FAA7EA}"/>
    <hyperlink ref="I22" location="'Bench SR (Air) 2'!$B$14" tooltip="Bench SR (Air) Division 7" display="D7" xr:uid="{0725935A-4013-47ED-9065-E00D1EBDC840}"/>
    <hyperlink ref="J22" location="'Bench SR (Air) 2'!$B$25" tooltip="Bench SR (Air) Division 8" display="D8" xr:uid="{49CFB126-F1C9-49F7-9894-CA752C0EEA60}"/>
    <hyperlink ref="K22" location="'Bench SR (Air) 2'!$B$36" tooltip="Bench SR (Air) Division 9" display="D9" xr:uid="{67359E71-7080-45A5-964E-86FE8C85F6DF}"/>
    <hyperlink ref="L22" location="'Bench SR (Air) 2'!$B$47" tooltip="Bench SR (Air) Division 10" display="D10" xr:uid="{801145E8-3F11-48CC-A654-B9931BC056D3}"/>
    <hyperlink ref="C23" location="'Bench SR (Air) 3'!$B$3" tooltip="Bench SR (Air) Division 11" display="D11" xr:uid="{A2E89CFA-2AC0-42A0-B0E8-F0879B658A7A}"/>
    <hyperlink ref="B24" location="'Bench SR (Air) Sen'!A2" tooltip="Bench SR (Air) Sen" display="Bench SR (Air) Sen" xr:uid="{88D353E8-268F-466E-8777-833D859CE393}"/>
    <hyperlink ref="C24" location="'Bench SR (Air) Sen'!$B$3" tooltip="Bench SR (Air) Sen Division 1" display="D1" xr:uid="{586DF77A-FE2C-467E-8557-C4FE960B5CBE}"/>
    <hyperlink ref="D24" location="'Bench SR (Air) Sen'!$B$15" tooltip="Bench SR (Air) Sen Division 2" display="D2" xr:uid="{10588326-FFE0-4FF7-BEB7-94B3BBA53890}"/>
    <hyperlink ref="B25" location="'Bench SR (Air) Team'!A2" tooltip="Bench SR (Air) Team" display="Bench SR (Air) Team" xr:uid="{7C5B8F46-547A-4C1C-995F-32AFE2B2FD95}"/>
    <hyperlink ref="C25" location="'Bench SR (Air) Team'!$A$3" tooltip="Bench SR (Air) Team Division 1" display="D1" xr:uid="{84E1193B-C75D-4225-91F3-5AE2A31C585E}"/>
    <hyperlink ref="D25" location="'Bench SR (Air) Team'!$A$29" tooltip="Bench SR (Air) Team Division 2" display="D2" xr:uid="{C68430D6-E221-4F7D-8859-59B4FA24EF0F}"/>
    <hyperlink ref="B26" location="'Bench SR (Rim) 1'!A2" tooltip="Bench SR (Rim)" display="Bench SR (Rim)" xr:uid="{F5DB325E-97CC-4BE5-89E5-4FA4D4896AF1}"/>
    <hyperlink ref="C26" location="'Bench SR (Rim) 1'!$B$3" tooltip="Bench SR (Rim) Division 1" display="D1" xr:uid="{9B3E8FF5-DA95-4DFC-8238-28186C61DFC9}"/>
    <hyperlink ref="D26" location="'Bench SR (Rim) 1'!$B$16" tooltip="Bench SR (Rim) Division 2" display="D2" xr:uid="{24A3BC5B-7FED-4C4D-BE47-C02BA548B134}"/>
    <hyperlink ref="E26" location="'Bench SR (Rim) 1'!$B$28" tooltip="Bench SR (Rim) Division 3" display="D3" xr:uid="{7D8AED81-DDC9-43AD-8CBE-6D76EEA779DB}"/>
    <hyperlink ref="F26" location="'Bench SR (Rim) 1'!$B$41" tooltip="Bench SR (Rim) Division 4" display="D4" xr:uid="{922E156F-7FD0-4C84-AD7E-B389A161B4B2}"/>
    <hyperlink ref="G26" location="'Bench SR (Rim) 1'!$B$53" tooltip="Bench SR (Rim) Division 5" display="D5" xr:uid="{E43BFD15-6336-45D0-BA48-4B198C1240DD}"/>
    <hyperlink ref="H26" location="'Bench SR (Rim) 2'!$B$3" tooltip="Bench SR (Rim) Division 6" display="D6" xr:uid="{0E2371E8-F626-41BE-A2E3-4C3D2294E329}"/>
    <hyperlink ref="I26" location="'Bench SR (Rim) 2'!$B$15" tooltip="Bench SR (Rim) Division 7" display="D7" xr:uid="{E3E4B454-4FD3-4AB0-B8E9-F33CC9ABE8D1}"/>
    <hyperlink ref="J26" location="'Bench SR (Rim) 2'!$B$27" tooltip="Bench SR (Rim) Division 8" display="D8" xr:uid="{240EB12F-31B5-4B03-8219-05D67F63297E}"/>
    <hyperlink ref="K26" location="'Bench SR (Rim) 2'!$B$39" tooltip="Bench SR (Rim) Division 9" display="D9" xr:uid="{543F6398-24C7-4984-851F-19289ADBDEA4}"/>
    <hyperlink ref="L26" location="'Bench SR (Rim) 2'!$B$51" tooltip="Bench SR (Rim) Division 10" display="D10" xr:uid="{08899579-5FA7-440F-B06A-6B8624387061}"/>
    <hyperlink ref="C27" location="'Bench SR (Rim) 3'!$B$3" tooltip="Bench SR (Rim) Division 11" display="D11" xr:uid="{9FB75D18-66A2-4D5F-B625-B5607A3B2CEA}"/>
    <hyperlink ref="D27" location="'Bench SR (Rim) 3'!$B$15" tooltip="Bench SR (Rim) Division 12" display="D12" xr:uid="{A797D027-08B4-44D9-90FF-8004B3A500D0}"/>
    <hyperlink ref="E27" location="'Bench SR (Rim) 3'!$B$27" tooltip="Bench SR (Rim) Division 13" display="D13" xr:uid="{B3B65E79-DB85-4778-BD23-CBFDADEB6A1B}"/>
    <hyperlink ref="F27" location="'Bench SR (Rim) 3'!$B$39" tooltip="Bench SR (Rim) Division 14" display="D14" xr:uid="{7A37B3E1-7EAF-40C9-90E7-3F651727C280}"/>
    <hyperlink ref="G27" location="'Bench SR (Rim) 3'!$B$51" tooltip="Bench SR (Rim) Division 15" display="D15" xr:uid="{DD54FC18-74C9-4D83-9DA8-745C7EDCD22D}"/>
    <hyperlink ref="H27" location="'Bench SR (Rim) 4'!$B$3" tooltip="Bench SR (Rim) Division 16" display="D16" xr:uid="{B99BB8AB-08FB-4CD6-A9C1-BE1B3B80CCF4}"/>
    <hyperlink ref="I27" location="'Bench SR (Rim) 4'!$B$15" tooltip="Bench SR (Rim) Division 17" display="D17" xr:uid="{B967BE43-995C-4677-A19A-554FDC394098}"/>
    <hyperlink ref="J27" location="'Bench SR (Rim) 4'!$B$27" tooltip="Bench SR (Rim) Division 18" display="D18" xr:uid="{8FCF3757-EC1E-47EB-850A-5672A0D08620}"/>
    <hyperlink ref="K27" location="'Bench SR (Rim) 4'!$B$39" tooltip="Bench SR (Rim) Division 19" display="D19" xr:uid="{CC76206E-1755-4865-A071-3303D4CF2ACD}"/>
    <hyperlink ref="L27" location="'Bench SR (Rim) 4'!$B$51" tooltip="Bench SR (Rim) Division 20" display="D20" xr:uid="{E950CBAF-40D2-4CC4-AFD7-1FD8D7F5FE65}"/>
    <hyperlink ref="C28" location="'Bench SR (Rim) 5'!$B$3" tooltip="Bench SR (Rim) Division 21" display="D21" xr:uid="{CAB179E6-05DB-4008-B62C-B60360792309}"/>
    <hyperlink ref="D28" location="'Bench SR (Rim) 5'!$B$14" tooltip="Bench SR (Rim) Division 22" display="D22" xr:uid="{D3493173-CCA2-43B0-BAD9-659B0E8F796B}"/>
    <hyperlink ref="E28" location="'Bench SR (Rim) 5'!$B$25" tooltip="Bench SR (Rim) Division 23" display="D23" xr:uid="{A58716C8-70C0-460A-8CBA-4E477AD9CC7F}"/>
    <hyperlink ref="B29" location="'Bench SR (Rim) Jun'!A2" tooltip="Bench SR (Rim) Jun" display="Bench SR (Rim) Jun" xr:uid="{75842BFC-B8DC-4A07-A43A-C60CE5355148}"/>
    <hyperlink ref="C29" location="'Bench SR (Rim) Jun'!$B$3" tooltip="Bench SR (Rim) Jun Division 1" display="D1" xr:uid="{BD6CD0D2-A1CA-40CF-A60A-05AFAC3E6887}"/>
    <hyperlink ref="O5" location="'Bench SR (Rim) Sen 1'!A2" tooltip="Bench SR (Rim) Sen" display="Bench SR (Rim) Sen" xr:uid="{9B5CB2A7-B131-4F73-89DD-C70EE1C2F23E}"/>
    <hyperlink ref="P5" location="'Bench SR (Rim) Sen 1'!$B$3" tooltip="Bench SR (Rim) Sen Division 1" display="D1" xr:uid="{C78DD218-EFFE-4189-B657-68614C6A4A06}"/>
    <hyperlink ref="Q5" location="'Bench SR (Rim) Sen 1'!$B$16" tooltip="Bench SR (Rim) Sen Division 2" display="D2" xr:uid="{22404E0B-6BA6-4544-8F4C-75AEE0DA588C}"/>
    <hyperlink ref="R5" location="'Bench SR (Rim) Sen 1'!$B$29" tooltip="Bench SR (Rim) Sen Division 3" display="D3" xr:uid="{55D51B39-4951-4881-A2DE-8BF11E3298AD}"/>
    <hyperlink ref="S5" location="'Bench SR (Rim) Sen 1'!$B$41" tooltip="Bench SR (Rim) Sen Division 4" display="D4" xr:uid="{8F1BCF5B-B490-4641-8341-863D40AD8C26}"/>
    <hyperlink ref="T5" location="'Bench SR (Rim) Sen 1'!$B$53" tooltip="Bench SR (Rim) Sen Division 5" display="D5" xr:uid="{197692D8-D03A-4500-BC9B-7D535C0FDCAB}"/>
    <hyperlink ref="U5" location="'Bench SR (Rim) Sen 2'!$B$3" tooltip="Bench SR (Rim) Sen Division 6" display="D6" xr:uid="{C5E15817-50F0-45BE-8E38-AF2378E143AA}"/>
    <hyperlink ref="O6" location="'Bench SR (Rim) Team 1'!A2" tooltip="Bench SR (Rim) Team" display="Bench SR (Rim) Team" xr:uid="{957522DB-56B0-47BC-891C-FC02F889F606}"/>
    <hyperlink ref="P6" location="'Bench SR (Rim) Team 1'!$A$3" tooltip="Bench SR (Rim) Team Division 1" display="D1" xr:uid="{58C04200-EC26-4DDE-8BB6-EA2165743E04}"/>
    <hyperlink ref="Q6" location="'Bench SR (Rim) Team 1'!$A$29" tooltip="Bench SR (Rim) Team Division 2" display="D2" xr:uid="{B520FED7-AC14-4EC3-AD1A-9CF1F7F1AAA3}"/>
    <hyperlink ref="R6" location="'Bench SR (Rim) Team 2'!$A$3" tooltip="Bench SR (Rim) Team Division 3" display="D3" xr:uid="{86D0FA84-669D-45E5-AF5A-9AB02AB0DD00}"/>
    <hyperlink ref="S6" location="'Bench SR (Rim) Team 2'!$A$29" tooltip="Bench SR (Rim) Team Division 4" display="D4" xr:uid="{C22595F5-E3A3-40FF-B6F7-D19A82266150}"/>
    <hyperlink ref="O7" location="'Gallery Rifle Any'!A2" tooltip="Gallery Rifle Any" display="Gallery Rifle Any" xr:uid="{BD25CF79-6DCA-4A80-A330-5F19CA174C1D}"/>
    <hyperlink ref="P7" location="'Gallery Rifle Any'!$B$3" tooltip="Gallery Rifle Any Division 1" display="D1" xr:uid="{A68325C3-C65F-4848-9EC6-9651346367B6}"/>
    <hyperlink ref="Q7" location="'Gallery Rifle Any'!$L$3" tooltip="Gallery Rifle Any Division 2" display="D2" xr:uid="{23139CF6-6ED8-44E2-92FC-9AE8FB322B7A}"/>
    <hyperlink ref="R7" location="'Gallery Rifle Any'!$B$14" tooltip="Gallery Rifle Any Division 3" display="D3" xr:uid="{D470EF28-A3D1-4561-9942-813BC49771A6}"/>
    <hyperlink ref="S7" location="'Gallery Rifle Any'!$L$14" tooltip="Gallery Rifle Any Division 4" display="D4" xr:uid="{1DB6014F-156B-4211-888D-01BE4DF88226}"/>
    <hyperlink ref="T7" location="'Gallery Rifle Any'!$B$25" tooltip="Gallery Rifle Any Division 5" display="D5" xr:uid="{FC46507A-6D3C-4540-B17D-67192A5C80DF}"/>
    <hyperlink ref="U7" location="'Gallery Rifle Any'!$L$25" tooltip="Gallery Rifle Any Division 6" display="D6" xr:uid="{9B60DE63-916D-4548-A624-5574A4EC59AC}"/>
    <hyperlink ref="V7" location="'Gallery Rifle Any'!$B$36" tooltip="Gallery Rifle Any Division 7" display="D7" xr:uid="{D44C2E0B-343C-4CDE-8ABD-9D5DACA46FE8}"/>
    <hyperlink ref="O8" location="'Gallery Rifle Any Sen'!A2" tooltip="Gallery Rifle Any Sen" display="Gallery Rifle Any Sen" xr:uid="{E3BBAECD-916A-457E-AF36-3C78AD04FD00}"/>
    <hyperlink ref="P8" location="'Gallery Rifle Any Sen'!$B$3" tooltip="Gallery Rifle Any Sen Division 1" display="D1" xr:uid="{6DF6CE14-DA70-4FAD-BAC0-B1BE049BC581}"/>
    <hyperlink ref="Q8" location="'Gallery Rifle Any Sen'!$B$14" tooltip="Gallery Rifle Any Sen Division 2" display="D2" xr:uid="{71A142BC-A0B6-42DD-9177-A3B3F098BE60}"/>
    <hyperlink ref="R8" location="'Gallery Rifle Any Sen'!$B$24" tooltip="Gallery Rifle Any Sen Division 3" display="D3" xr:uid="{8CAF0243-6BD2-4198-ABEB-05CA6999F6F3}"/>
    <hyperlink ref="O9" location="'Gallery Rifle Iron'!A2" tooltip="Gallery Rifle Iron" display="Gallery Rifle Iron" xr:uid="{21AE6847-EAE9-415A-A7A9-C55FEC82D736}"/>
    <hyperlink ref="P9" location="'Gallery Rifle Iron'!$B$3" tooltip="Gallery Rifle Iron Division 1" display="D1" xr:uid="{3C12F404-F22E-47C5-84E0-5832E1292F3B}"/>
    <hyperlink ref="Q9" location="'Gallery Rifle Iron'!$L$3" tooltip="Gallery Rifle Iron Division 2" display="D2" xr:uid="{284AD539-38F8-4EA5-81A7-8839AF54F6EF}"/>
    <hyperlink ref="R9" location="'Gallery Rifle Iron'!$B$15" tooltip="Gallery Rifle Iron Division 3" display="D3" xr:uid="{51B35225-914D-4BA7-9A44-E7311DEE7BD9}"/>
    <hyperlink ref="S9" location="'Gallery Rifle Iron'!$L$15" tooltip="Gallery Rifle Iron Division 4" display="D4" xr:uid="{005DAB15-9E86-443A-9043-DF4C9254ABA2}"/>
    <hyperlink ref="T9" location="'Gallery Rifle Iron'!$B$27" tooltip="Gallery Rifle Iron Division 5" display="D5" xr:uid="{42E199BB-FCE5-4DE4-BCA6-E3D8C0AE8119}"/>
    <hyperlink ref="U9" location="'Gallery Rifle Iron'!$L$27" tooltip="Gallery Rifle Iron Division 6" display="D6" xr:uid="{16CF5518-B09D-4C24-B13A-FCB4B26D7FDC}"/>
    <hyperlink ref="V9" location="'Gallery Rifle Iron'!$B$38" tooltip="Gallery Rifle Iron Division 7" display="D7" xr:uid="{5BA268DA-45F9-4741-887F-B38289560E64}"/>
    <hyperlink ref="W9" location="'Gallery Rifle Iron'!$L$38" tooltip="Gallery Rifle Iron Division 8" display="D8" xr:uid="{1B57E62B-9362-4DA8-BA54-6109EF6BD5A0}"/>
    <hyperlink ref="O10" location="'Gallery Rifle Iron Sen'!A2" tooltip="Gallery Rifle Iron Sen" display="Gallery Rifle Iron Sen" xr:uid="{4CD2CD6F-D156-4060-A831-E6C4C8AAEE0A}"/>
    <hyperlink ref="P10" location="'Gallery Rifle Iron Sen'!$B$3" tooltip="Gallery Rifle Iron Sen Division 1" display="D1" xr:uid="{11A49414-39EB-40A3-BED7-736BAC85C7A9}"/>
    <hyperlink ref="Q10" location="'Gallery Rifle Iron Sen'!$B$13" tooltip="Gallery Rifle Iron Sen Division 2" display="D2" xr:uid="{DF12D17E-8F13-49F6-80EC-01F1C13E4624}"/>
    <hyperlink ref="R10" location="'Gallery Rifle Iron Sen'!$B$23" tooltip="Gallery Rifle Iron Sen Division 3" display="D3" xr:uid="{2ACF190C-0086-4A33-B1C4-2F008FF8AA4C}"/>
    <hyperlink ref="O11" location="'Long Barrelled Pistol'!A2" tooltip="Long Barrelled Pistol" display="Long Barrelled Pistol" xr:uid="{A6A5B80E-4995-4686-8409-303C76CCCC70}"/>
    <hyperlink ref="P11" location="'Long Barrelled Pistol'!$B$3" tooltip="Long Barrelled Pistol Division 1" display="D1" xr:uid="{449BCF6E-33A3-4EBC-89A2-13507755909E}"/>
    <hyperlink ref="Q11" location="'Long Barrelled Pistol'!$B$16" tooltip="Long Barrelled Pistol Division 2" display="D2" xr:uid="{18C1B1C6-533F-4548-BED9-0262763190CE}"/>
    <hyperlink ref="R11" location="'Long Barrelled Pistol'!$B$29" tooltip="Long Barrelled Pistol Division 3" display="D3" xr:uid="{F0CB7528-2212-4189-945A-E0700D4FEADD}"/>
    <hyperlink ref="S11" location="'Long Barrelled Pistol'!$B$41" tooltip="Long Barrelled Pistol Division 4" display="D4" xr:uid="{F3769408-B7D7-4C22-AF5A-8C418F1201B8}"/>
    <hyperlink ref="O12" location="'Long Barrelled Pistol Sen'!A2" tooltip="Long Barrelled Pistol Sen" display="Long Barrelled Pistol Sen" xr:uid="{3ABF0E70-5AEA-43E5-A576-6A1A581E7618}"/>
    <hyperlink ref="P12" location="'Long Barrelled Pistol Sen'!$B$3" tooltip="Long Barrelled Pistol Sen Division 1" display="D1" xr:uid="{57CE4D85-2E9E-4282-891C-81119AC946DC}"/>
    <hyperlink ref="O13" location="'LR Rifle 50 Iron'!A2" tooltip="LR Rifle 50 Iron" display="LR Rifle 50 Iron" xr:uid="{DADE9598-E56D-4D08-B118-C27F815F6235}"/>
    <hyperlink ref="P13" location="'LR Rifle 50 Iron'!$B$3" tooltip="LR Rifle 50 Iron Division 1" display="D1" xr:uid="{797969CE-D168-462D-AF1F-F233F1F254D4}"/>
    <hyperlink ref="O14" location="'Muzzle-loading Nitro'!A2" tooltip="Muzzle-loading Nitro" display="Muzzle-loading Nitro" xr:uid="{C9CE74EB-63E4-4557-92A9-13F3C8110838}"/>
    <hyperlink ref="P14" location="'Muzzle-loading Nitro'!$B$3" tooltip="Muzzle-loading Nitro Division 1" display="D1" xr:uid="{331B6F2D-8C69-4186-9487-45071642CD8C}"/>
    <hyperlink ref="O15" location="'Muzzle-loading Pistol'!A2" tooltip="Muzzle-loading Pistol" display="Muzzle-loading Pistol" xr:uid="{F98DA51D-F7F9-406E-A65B-63673224D1EB}"/>
    <hyperlink ref="P15" location="'Muzzle-loading Pistol'!$B$3" tooltip="Muzzle-loading Pistol Division 1" display="D1" xr:uid="{F06C38E3-3B41-4E1A-A8ED-ACF2362F95E5}"/>
    <hyperlink ref="O16" location="'Muzzle-loading Revolver'!A2" tooltip="Muzzle-loading Revolver" display="Muzzle-loading Revolver" xr:uid="{CD88D787-FCE4-4F36-8D2D-AA5558CA82D8}"/>
    <hyperlink ref="P16" location="'Muzzle-loading Revolver'!$B$3" tooltip="Muzzle-loading Revolver Division 1" display="D1" xr:uid="{0BE20097-2E79-4087-94B3-74FA1EBA82C2}"/>
    <hyperlink ref="Q16" location="'Muzzle-loading Revolver'!$B$13" tooltip="Muzzle-loading Revolver Division 2" display="D2" xr:uid="{FBA7DB71-8691-49EA-BA26-989B64CE9851}"/>
    <hyperlink ref="O17" location="'Rapid Fire Air Pistol'!A2" tooltip="Rapid Fire Air Pistol" display="Rapid Fire Air Pistol" xr:uid="{3D5209F0-6549-42B3-95AC-F7DDE0CFA8FF}"/>
    <hyperlink ref="P17" location="'Rapid Fire Air Pistol'!$B$3" tooltip="Rapid Fire Air Pistol Division 1" display="D1" xr:uid="{1FA5CAAD-2156-454E-ADB4-17334B36CC04}"/>
    <hyperlink ref="O18" location="'Rapid Fire Rifle'!A2" tooltip="Rapid Fire Rifle" display="Rapid Fire Rifle" xr:uid="{D12DD0F3-75A7-44A7-8B3B-BC1F58BBF659}"/>
    <hyperlink ref="P18" location="'Rapid Fire Rifle'!$B$3" tooltip="Rapid Fire Rifle Division 1" display="D1" xr:uid="{18A41B8A-2AD2-459A-AFAE-751202AE523D}"/>
    <hyperlink ref="Q18" location="'Rapid Fire Rifle'!$B$15" tooltip="Rapid Fire Rifle Division 2" display="D2" xr:uid="{2D1E1A87-22CF-4B5F-B26B-90807067A7A3}"/>
    <hyperlink ref="O19" location="'Short Range Rifle 1'!A2" tooltip="Short Range Rifle" display="Short Range Rifle" xr:uid="{69AEA25D-FA45-4F81-AE55-E6C26F12A507}"/>
    <hyperlink ref="P19" location="'Short Range Rifle 1'!$B$3" tooltip="Short Range Rifle Division 1" display="D1" xr:uid="{B0AB997A-6F05-4E88-AE25-EC224A2E8E6C}"/>
    <hyperlink ref="Q19" location="'Short Range Rifle 1'!$J$3" tooltip="Short Range Rifle Division 2" display="D2" xr:uid="{0940B09B-7F58-4F57-B470-A0DE88C501D2}"/>
    <hyperlink ref="R19" location="'Short Range Rifle 1'!$B$15" tooltip="Short Range Rifle Division 3" display="D3" xr:uid="{F0286BDA-E6CD-4097-A32F-9B53FC43CAFF}"/>
    <hyperlink ref="S19" location="'Short Range Rifle 1'!$J$15" tooltip="Short Range Rifle Division 4" display="D4" xr:uid="{DDE49244-BDCF-482A-B6DF-F4F7C1372827}"/>
    <hyperlink ref="T19" location="'Short Range Rifle 1'!$B$27" tooltip="Short Range Rifle Division 5" display="D5" xr:uid="{BE2B7A33-C1EC-4511-BBBA-DC8931B1E338}"/>
    <hyperlink ref="U19" location="'Short Range Rifle 1'!$J$27" tooltip="Short Range Rifle Division 6" display="D6" xr:uid="{3E043EC0-DCC3-4FB9-8348-94616F47E7A2}"/>
    <hyperlink ref="V19" location="'Short Range Rifle 1'!$B$39" tooltip="Short Range Rifle Division 7" display="D7" xr:uid="{58BCE6F7-55DC-4DEB-89AD-949E0EBAA4F9}"/>
    <hyperlink ref="W19" location="'Short Range Rifle 1'!$J$39" tooltip="Short Range Rifle Division 8" display="D8" xr:uid="{958407ED-304C-4510-8704-0EBBCCFF2C9D}"/>
    <hyperlink ref="X19" location="'Short Range Rifle 1'!$B$51" tooltip="Short Range Rifle Division 9" display="D9" xr:uid="{876B06EC-104C-40A8-ACCD-5FA92EAC0696}"/>
    <hyperlink ref="Y19" location="'Short Range Rifle 1'!$J$51" tooltip="Short Range Rifle Division 10" display="D10" xr:uid="{0D7ED490-2274-482D-A56F-AA00F54F6ED5}"/>
    <hyperlink ref="P20" location="'Short Range Rifle 2'!$B$3" tooltip="Short Range Rifle Division 11" display="D11" xr:uid="{38972FF4-91AA-4A7D-94F5-DFBAAC978D88}"/>
    <hyperlink ref="Q20" location="'Short Range Rifle 2'!$J$3" tooltip="Short Range Rifle Division 12" display="D12" xr:uid="{F986B4B2-C37E-401F-B1D7-E6AD6FD8D554}"/>
    <hyperlink ref="R20" location="'Short Range Rifle 2'!$B$15" tooltip="Short Range Rifle Division 13" display="D13" xr:uid="{8FC9E7A6-A45C-4994-AA79-36B4155541EA}"/>
    <hyperlink ref="S20" location="'Short Range Rifle 2'!$J$15" tooltip="Short Range Rifle Division 14" display="D14" xr:uid="{A4943AF5-8C4B-4FCD-992B-F8F0EB5E1D1C}"/>
    <hyperlink ref="O21" location="'Short Range Rifle Jun'!A2" tooltip="Short Range Rifle Jun" display="Short Range Rifle Jun" xr:uid="{CAFDB580-2C4B-4BD1-B21E-50357959F3A4}"/>
    <hyperlink ref="P21" location="'Short Range Rifle Jun'!$B$3" tooltip="Short Range Rifle Jun Division 1" display="D1" xr:uid="{09C175E0-5D29-42FA-A3C1-A012E282D257}"/>
    <hyperlink ref="O22" location="'Short Range Rifle Sen'!A2" tooltip="Short Range Rifle Sen" display="Short Range Rifle Sen" xr:uid="{DFCB39C0-76CD-417F-8C3A-AB5E0ADFE116}"/>
    <hyperlink ref="P22" location="'Short Range Rifle Sen'!$B$3" tooltip="Short Range Rifle Sen Division 1" display="D1" xr:uid="{A4D83013-E014-4093-BE19-0F93626BC358}"/>
    <hyperlink ref="Q22" location="'Short Range Rifle Sen'!$B$15" tooltip="Short Range Rifle Sen Division 2" display="D2" xr:uid="{8F9DA37A-BF70-4C47-AE39-A1F7C2CA3CF5}"/>
    <hyperlink ref="O23" location="'Short Range Rifle Team 1'!A2" tooltip="Short Range Rifle Team" display="Short Range Rifle Team" xr:uid="{60212AE2-9420-42A2-8830-833127FD5EE0}"/>
    <hyperlink ref="P23" location="'Short Range Rifle Team 1'!$A$3" tooltip="Short Range Rifle Team Division 1" display="D1" xr:uid="{91C54290-4910-44A9-B47B-924BE8A24BFB}"/>
    <hyperlink ref="Q23" location="'Short Range Rifle Team 1'!$A$29" tooltip="Short Range Rifle Team Division 2" display="D2" xr:uid="{DC7976AB-B547-4173-B726-50DA5AF17449}"/>
    <hyperlink ref="R23" location="'Short Range Rifle Team 2'!$A$3" tooltip="Short Range Rifle Team Division 3" display="D3" xr:uid="{1CA8DB32-09CD-48BF-AE00-E86AFF26080E}"/>
    <hyperlink ref="S23" location="'Short Range Rifle Team 2'!$A$29" tooltip="Short Range Rifle Team Division 4" display="D4" xr:uid="{57D2F92E-1ECB-44FA-A847-C3C19A48B0B3}"/>
    <hyperlink ref="O24" location="'Sport Rifle 1'!A2" tooltip="Sport Rifle" display="Sport Rifle" xr:uid="{2AF766D3-9A40-4903-8DCC-D024828199DB}"/>
    <hyperlink ref="P24" location="'Sport Rifle 1'!$B$3" tooltip="Sport Rifle Division 1" display="D1" xr:uid="{C91F9434-F7CB-4E91-B219-2067B3D83231}"/>
    <hyperlink ref="Q24" location="'Sport Rifle 1'!$J$3" tooltip="Sport Rifle Division 2" display="D2" xr:uid="{8D898C56-AD63-41F4-98B5-6689D8CBF900}"/>
    <hyperlink ref="R24" location="'Sport Rifle 1'!$B$15" tooltip="Sport Rifle Division 3" display="D3" xr:uid="{DAD3CB97-776E-4388-A3B1-DFB8BFB5E645}"/>
    <hyperlink ref="S24" location="'Sport Rifle 1'!$J$15" tooltip="Sport Rifle Division 4" display="D4" xr:uid="{E2615087-CBFC-4E17-A3F4-3EB60BBC216B}"/>
    <hyperlink ref="T24" location="'Sport Rifle 1'!$B$27" tooltip="Sport Rifle Division 5" display="D5" xr:uid="{5DCF3445-BA2A-4556-AEEF-6D5854CFCC39}"/>
    <hyperlink ref="U24" location="'Sport Rifle 1'!$J$27" tooltip="Sport Rifle Division 6" display="D6" xr:uid="{DA193829-5445-41F8-8EE7-1D48F9BF320D}"/>
    <hyperlink ref="V24" location="'Sport Rifle 1'!$B$39" tooltip="Sport Rifle Division 7" display="D7" xr:uid="{5FF456C1-FF9D-4FDD-B8C7-40CD81BEEE46}"/>
    <hyperlink ref="W24" location="'Sport Rifle 1'!$J$39" tooltip="Sport Rifle Division 8" display="D8" xr:uid="{85535979-9AB2-430E-8289-B39CF4FDD22E}"/>
    <hyperlink ref="X24" location="'Sport Rifle 1'!$B$51" tooltip="Sport Rifle Division 9" display="D9" xr:uid="{E6235DF5-52C5-4D34-97CC-3AA25A926661}"/>
    <hyperlink ref="Y24" location="'Sport Rifle 1'!$J$51" tooltip="Sport Rifle Division 10" display="D10" xr:uid="{317E53CD-2923-45DD-96DD-A2559AD1A533}"/>
    <hyperlink ref="P25" location="'Sport Rifle 2'!$B$3" tooltip="Sport Rifle Division 11" display="D11" xr:uid="{C249AB1F-6D85-4C8A-8E62-CC596410785A}"/>
    <hyperlink ref="Q25" location="'Sport Rifle 2'!$J$3" tooltip="Sport Rifle Division 12" display="D12" xr:uid="{D4D501BE-A37C-4E3F-A8A8-53899F326262}"/>
    <hyperlink ref="R25" location="'Sport Rifle 2'!$B$15" tooltip="Sport Rifle Division 13" display="D13" xr:uid="{C1DEBB19-F41D-4EFA-9B57-EB41469B2789}"/>
    <hyperlink ref="S25" location="'Sport Rifle 2'!$J$15" tooltip="Sport Rifle Division 14" display="D14" xr:uid="{2BC3203E-6F90-4C9E-A014-54A7BFF5B16F}"/>
    <hyperlink ref="T25" location="'Sport Rifle 2'!$B$27" tooltip="Sport Rifle Division 15" display="D15" xr:uid="{BE8E6FF4-C5B7-4355-96C8-054AB5C91ED0}"/>
    <hyperlink ref="U25" location="'Sport Rifle 2'!$J$27" tooltip="Sport Rifle Division 16" display="D16" xr:uid="{1F008D12-E39B-421E-B23D-DFC3F0A514EE}"/>
    <hyperlink ref="V25" location="'Sport Rifle 2'!$B$38" tooltip="Sport Rifle Division 17" display="D17" xr:uid="{84773E0C-6C40-4B53-920C-1615A879FA94}"/>
    <hyperlink ref="W25" location="'Sport Rifle 2'!$J$38" tooltip="Sport Rifle Division 18" display="D18" xr:uid="{A78D1B91-987B-4F89-A2F2-709A10A40942}"/>
    <hyperlink ref="O26" location="'Sport Rifle Sen'!A2" tooltip="Sport Rifle Sen" display="Sport Rifle Sen" xr:uid="{D28F4D2C-3BC6-4D43-A0AB-9BEC3420CAF2}"/>
    <hyperlink ref="P26" location="'Sport Rifle Sen'!$B$3" tooltip="Sport Rifle Sen Division 1" display="D1" xr:uid="{34A5B197-ED6C-4088-9DE6-676BE1CC3163}"/>
    <hyperlink ref="Q26" location="'Sport Rifle Sen'!$B$14" tooltip="Sport Rifle Sen Division 2" display="D2" xr:uid="{496449F8-8788-465B-8125-10718A74F2C9}"/>
    <hyperlink ref="R26" location="'Sport Rifle Sen'!$B$25" tooltip="Sport Rifle Sen Division 3" display="D3" xr:uid="{A3B83E6F-900D-4274-B701-469B7DF9B529}"/>
    <hyperlink ref="S26" location="'Sport Rifle Sen'!$B$36" tooltip="Sport Rifle Sen Division 4" display="D4" xr:uid="{2605868D-CBDE-4E62-91DC-7CF3792EE9E3}"/>
    <hyperlink ref="T26" location="'Sport Rifle Sen'!$B$47" tooltip="Sport Rifle Sen Division 5" display="D5" xr:uid="{DF184E48-E026-43FF-BF97-2238F74A1BA0}"/>
    <hyperlink ref="O27" location="'Sport Rifle Team 1'!A2" tooltip="Sport Rifle Team" display="Sport Rifle Team" xr:uid="{CA37FC0B-22B8-47CD-8E07-A7A623152C02}"/>
    <hyperlink ref="P27" location="'Sport Rifle Team 1'!$A$3" tooltip="Sport Rifle Team Division 1" display="D1" xr:uid="{9473A270-196C-4DFF-803F-3402F1C98FB5}"/>
    <hyperlink ref="Q27" location="'Sport Rifle Team 1'!$A$29" tooltip="Sport Rifle Team Division 2" display="D2" xr:uid="{F861CCAD-672A-4EA2-A668-97F68C861FB9}"/>
    <hyperlink ref="R27" location="'Sport Rifle Team 2'!$A$3" tooltip="Sport Rifle Team Division 3" display="D3" xr:uid="{80AFFCB4-FD28-4D72-854F-07CD8C1A5A8F}"/>
    <hyperlink ref="O28" location="'SR Standard Pistol'!A2" tooltip="SR Standard Pistol" display="SR Standard Pistol" xr:uid="{297BA340-457E-48E8-B46E-21355D4CDC66}"/>
    <hyperlink ref="P28" location="'SR Standard Pistol'!$B$3" tooltip="SR Standard Pistol Division 1" display="D1" xr:uid="{0384AFFB-7377-4C69-8962-933D3871E873}"/>
    <hyperlink ref="Q28" location="'SR Standard Pistol'!$B$13" tooltip="SR Standard Pistol Division 2" display="D2" xr:uid="{E9FADC9A-F28A-4B27-BFC4-6A429BEA566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C81F-3195-4C1B-B956-6ACEF820C549}">
  <sheetPr codeName="Sheet10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570312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350</v>
      </c>
    </row>
    <row r="3" spans="1:25" ht="15.75" customHeight="1" x14ac:dyDescent="0.3">
      <c r="A3" s="7"/>
      <c r="B3" s="8" t="s">
        <v>4</v>
      </c>
      <c r="C3" s="4" t="s">
        <v>224</v>
      </c>
      <c r="E3" s="9" t="s">
        <v>398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1" t="s">
        <v>355</v>
      </c>
      <c r="C5" s="51" t="s">
        <v>30</v>
      </c>
      <c r="D5" s="51">
        <v>187</v>
      </c>
      <c r="E5" s="15">
        <v>11</v>
      </c>
      <c r="F5" s="51">
        <v>372</v>
      </c>
      <c r="G5" s="52">
        <v>22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2</v>
      </c>
      <c r="B6" s="53" t="s">
        <v>364</v>
      </c>
      <c r="C6" s="53" t="s">
        <v>43</v>
      </c>
      <c r="D6" s="53">
        <v>185</v>
      </c>
      <c r="E6" s="19">
        <v>10</v>
      </c>
      <c r="F6" s="53">
        <v>356</v>
      </c>
      <c r="G6" s="54">
        <v>19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5</v>
      </c>
      <c r="B7" s="53" t="s">
        <v>365</v>
      </c>
      <c r="C7" s="53" t="s">
        <v>21</v>
      </c>
      <c r="D7" s="53">
        <v>168</v>
      </c>
      <c r="E7" s="19">
        <v>8</v>
      </c>
      <c r="F7" s="53">
        <v>343</v>
      </c>
      <c r="G7" s="54">
        <v>18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4</v>
      </c>
      <c r="B8" s="53" t="s">
        <v>359</v>
      </c>
      <c r="C8" s="53" t="s">
        <v>134</v>
      </c>
      <c r="D8" s="53">
        <v>169</v>
      </c>
      <c r="E8" s="19">
        <v>9</v>
      </c>
      <c r="F8" s="53">
        <v>339</v>
      </c>
      <c r="G8" s="54">
        <v>17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6</v>
      </c>
      <c r="B9" s="53" t="s">
        <v>375</v>
      </c>
      <c r="C9" s="53" t="s">
        <v>34</v>
      </c>
      <c r="D9" s="53">
        <v>162</v>
      </c>
      <c r="E9" s="19">
        <v>7</v>
      </c>
      <c r="F9" s="53">
        <v>328</v>
      </c>
      <c r="G9" s="54">
        <v>14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53" t="s">
        <v>382</v>
      </c>
      <c r="C10" s="53" t="s">
        <v>43</v>
      </c>
      <c r="D10" s="53">
        <v>160</v>
      </c>
      <c r="E10" s="19">
        <v>6</v>
      </c>
      <c r="F10" s="53">
        <v>322</v>
      </c>
      <c r="G10" s="54">
        <v>12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1</v>
      </c>
      <c r="B11" s="19" t="s">
        <v>383</v>
      </c>
      <c r="C11" s="19" t="s">
        <v>34</v>
      </c>
      <c r="D11" s="19">
        <v>159</v>
      </c>
      <c r="E11" s="19">
        <v>5</v>
      </c>
      <c r="F11" s="21">
        <v>303</v>
      </c>
      <c r="G11" s="22">
        <v>10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8</v>
      </c>
      <c r="B12" s="53" t="s">
        <v>384</v>
      </c>
      <c r="C12" s="53" t="s">
        <v>70</v>
      </c>
      <c r="D12" s="53">
        <v>155</v>
      </c>
      <c r="E12" s="19">
        <v>4</v>
      </c>
      <c r="F12" s="53">
        <v>298</v>
      </c>
      <c r="G12" s="54">
        <v>8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7">
        <v>11</v>
      </c>
      <c r="B13" s="53" t="s">
        <v>386</v>
      </c>
      <c r="C13" s="53" t="s">
        <v>21</v>
      </c>
      <c r="D13" s="53">
        <v>143</v>
      </c>
      <c r="E13" s="19">
        <v>3</v>
      </c>
      <c r="F13" s="53">
        <v>274</v>
      </c>
      <c r="G13" s="54">
        <v>6</v>
      </c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7">
        <v>7</v>
      </c>
      <c r="B14" s="53" t="s">
        <v>390</v>
      </c>
      <c r="C14" s="53" t="s">
        <v>21</v>
      </c>
      <c r="D14" s="53">
        <v>135</v>
      </c>
      <c r="E14" s="19">
        <v>2</v>
      </c>
      <c r="F14" s="53">
        <v>264</v>
      </c>
      <c r="G14" s="54">
        <v>4</v>
      </c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8">
        <v>10</v>
      </c>
      <c r="B15" s="56" t="s">
        <v>396</v>
      </c>
      <c r="C15" s="56" t="s">
        <v>38</v>
      </c>
      <c r="D15" s="56" t="s">
        <v>106</v>
      </c>
      <c r="E15" s="27">
        <v>0</v>
      </c>
      <c r="F15" s="56">
        <v>0</v>
      </c>
      <c r="G15" s="57">
        <v>0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" t="s">
        <v>266</v>
      </c>
      <c r="F17" s="35" t="s">
        <v>168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" t="s">
        <v>169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6997F637-DA23-45C0-8A2F-1C5BEA2D1D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FD04-14FC-4C1F-90E3-3367BA5E4D80}">
  <sheetPr codeName="Sheet11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570312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350</v>
      </c>
    </row>
    <row r="3" spans="1:25" ht="15.75" customHeight="1" x14ac:dyDescent="0.3">
      <c r="A3" s="7"/>
      <c r="B3" s="8" t="s">
        <v>4</v>
      </c>
      <c r="C3" s="4" t="s">
        <v>399</v>
      </c>
      <c r="E3" s="9" t="s">
        <v>400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0">
        <v>8</v>
      </c>
      <c r="B5" s="51" t="s">
        <v>353</v>
      </c>
      <c r="C5" s="51" t="s">
        <v>36</v>
      </c>
      <c r="D5" s="51">
        <v>194</v>
      </c>
      <c r="E5" s="15">
        <v>8</v>
      </c>
      <c r="F5" s="51">
        <v>382</v>
      </c>
      <c r="G5" s="52">
        <v>15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2</v>
      </c>
      <c r="B6" s="53" t="s">
        <v>354</v>
      </c>
      <c r="C6" s="53" t="s">
        <v>43</v>
      </c>
      <c r="D6" s="53">
        <v>191</v>
      </c>
      <c r="E6" s="19">
        <v>7</v>
      </c>
      <c r="F6" s="53">
        <v>380</v>
      </c>
      <c r="G6" s="54">
        <v>15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4</v>
      </c>
      <c r="B7" s="53" t="s">
        <v>108</v>
      </c>
      <c r="C7" s="53" t="s">
        <v>21</v>
      </c>
      <c r="D7" s="53">
        <v>140</v>
      </c>
      <c r="E7" s="19">
        <v>5</v>
      </c>
      <c r="F7" s="53">
        <v>301</v>
      </c>
      <c r="G7" s="54">
        <v>11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3</v>
      </c>
      <c r="B8" s="53" t="s">
        <v>389</v>
      </c>
      <c r="C8" s="53" t="s">
        <v>134</v>
      </c>
      <c r="D8" s="53">
        <v>141</v>
      </c>
      <c r="E8" s="19">
        <v>6</v>
      </c>
      <c r="F8" s="53">
        <v>285</v>
      </c>
      <c r="G8" s="54">
        <v>11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1</v>
      </c>
      <c r="B9" s="19" t="s">
        <v>152</v>
      </c>
      <c r="C9" s="19" t="s">
        <v>38</v>
      </c>
      <c r="D9" s="19">
        <v>128</v>
      </c>
      <c r="E9" s="19">
        <v>3</v>
      </c>
      <c r="F9" s="21">
        <v>272</v>
      </c>
      <c r="G9" s="22">
        <v>8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7</v>
      </c>
      <c r="B10" s="53" t="s">
        <v>212</v>
      </c>
      <c r="C10" s="53" t="s">
        <v>132</v>
      </c>
      <c r="D10" s="53">
        <v>131</v>
      </c>
      <c r="E10" s="19">
        <v>4</v>
      </c>
      <c r="F10" s="53">
        <v>266</v>
      </c>
      <c r="G10" s="54">
        <v>7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6</v>
      </c>
      <c r="B11" s="53" t="s">
        <v>165</v>
      </c>
      <c r="C11" s="53" t="s">
        <v>38</v>
      </c>
      <c r="D11" s="53">
        <v>126</v>
      </c>
      <c r="E11" s="19">
        <v>2</v>
      </c>
      <c r="F11" s="53">
        <v>253</v>
      </c>
      <c r="G11" s="54">
        <v>4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">
        <v>5</v>
      </c>
      <c r="B12" s="56" t="s">
        <v>235</v>
      </c>
      <c r="C12" s="56" t="s">
        <v>21</v>
      </c>
      <c r="D12" s="56">
        <v>99</v>
      </c>
      <c r="E12" s="27">
        <v>1</v>
      </c>
      <c r="F12" s="56">
        <v>217</v>
      </c>
      <c r="G12" s="57">
        <v>2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" t="s">
        <v>266</v>
      </c>
      <c r="F14" s="35" t="s">
        <v>168</v>
      </c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" t="s">
        <v>169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471CD97E-DA70-4D17-A863-C7D27D60C5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207B-3399-4E0D-AC47-6924C550DCBA}">
  <sheetPr codeName="Sheet12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570312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350</v>
      </c>
    </row>
    <row r="3" spans="1:25" ht="15.75" customHeight="1" x14ac:dyDescent="0.3">
      <c r="A3" s="7"/>
      <c r="B3" s="8" t="s">
        <v>4</v>
      </c>
      <c r="C3" s="9" t="s">
        <v>402</v>
      </c>
      <c r="D3" s="9"/>
      <c r="E3" s="9" t="s">
        <v>403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96" t="s">
        <v>108</v>
      </c>
      <c r="C5" s="15" t="s">
        <v>21</v>
      </c>
      <c r="D5" s="15">
        <v>195</v>
      </c>
      <c r="E5" s="15">
        <v>9</v>
      </c>
      <c r="F5" s="15">
        <v>384</v>
      </c>
      <c r="G5" s="16">
        <v>17</v>
      </c>
      <c r="I5" s="4"/>
    </row>
    <row r="6" spans="1:25" ht="15.75" customHeight="1" x14ac:dyDescent="0.3">
      <c r="A6" s="17">
        <v>4</v>
      </c>
      <c r="B6" s="19" t="s">
        <v>404</v>
      </c>
      <c r="C6" s="19" t="s">
        <v>21</v>
      </c>
      <c r="D6" s="19">
        <v>188</v>
      </c>
      <c r="E6" s="20">
        <v>6</v>
      </c>
      <c r="F6" s="19">
        <v>379</v>
      </c>
      <c r="G6" s="24">
        <v>15</v>
      </c>
      <c r="I6" s="4"/>
    </row>
    <row r="7" spans="1:25" ht="15.75" customHeight="1" x14ac:dyDescent="0.3">
      <c r="A7" s="17">
        <v>8</v>
      </c>
      <c r="B7" s="19" t="s">
        <v>405</v>
      </c>
      <c r="C7" s="19" t="s">
        <v>28</v>
      </c>
      <c r="D7" s="19">
        <v>189</v>
      </c>
      <c r="E7" s="20">
        <v>7</v>
      </c>
      <c r="F7" s="19">
        <v>375</v>
      </c>
      <c r="G7" s="24">
        <v>14</v>
      </c>
      <c r="J7" s="92"/>
    </row>
    <row r="8" spans="1:25" ht="15.75" customHeight="1" x14ac:dyDescent="0.3">
      <c r="A8" s="17">
        <v>3</v>
      </c>
      <c r="B8" s="19" t="s">
        <v>406</v>
      </c>
      <c r="C8" s="19" t="s">
        <v>21</v>
      </c>
      <c r="D8" s="19">
        <v>190</v>
      </c>
      <c r="E8" s="20">
        <v>8</v>
      </c>
      <c r="F8" s="19">
        <v>370</v>
      </c>
      <c r="G8" s="24">
        <v>13</v>
      </c>
    </row>
    <row r="9" spans="1:25" ht="15.75" customHeight="1" x14ac:dyDescent="0.3">
      <c r="A9" s="17">
        <v>7</v>
      </c>
      <c r="B9" s="19" t="s">
        <v>407</v>
      </c>
      <c r="C9" s="19" t="s">
        <v>21</v>
      </c>
      <c r="D9" s="19">
        <v>173</v>
      </c>
      <c r="E9" s="20">
        <v>4</v>
      </c>
      <c r="F9" s="19">
        <v>354</v>
      </c>
      <c r="G9" s="24">
        <v>10</v>
      </c>
      <c r="I9" s="4"/>
    </row>
    <row r="10" spans="1:25" ht="15.75" customHeight="1" x14ac:dyDescent="0.3">
      <c r="A10" s="17">
        <v>6</v>
      </c>
      <c r="B10" s="19" t="s">
        <v>368</v>
      </c>
      <c r="C10" s="19" t="s">
        <v>21</v>
      </c>
      <c r="D10" s="19">
        <v>180</v>
      </c>
      <c r="E10" s="20">
        <v>5</v>
      </c>
      <c r="F10" s="19">
        <v>358</v>
      </c>
      <c r="G10" s="24">
        <v>9</v>
      </c>
      <c r="I10" s="4"/>
    </row>
    <row r="11" spans="1:25" ht="15.75" customHeight="1" x14ac:dyDescent="0.3">
      <c r="A11" s="17">
        <v>5</v>
      </c>
      <c r="B11" s="19" t="s">
        <v>408</v>
      </c>
      <c r="C11" s="19" t="s">
        <v>132</v>
      </c>
      <c r="D11" s="19">
        <v>165</v>
      </c>
      <c r="E11" s="20">
        <v>3</v>
      </c>
      <c r="F11" s="19">
        <v>340</v>
      </c>
      <c r="G11" s="24">
        <v>6</v>
      </c>
      <c r="I11" s="4"/>
    </row>
    <row r="12" spans="1:25" ht="15.75" customHeight="1" x14ac:dyDescent="0.3">
      <c r="A12" s="17">
        <v>1</v>
      </c>
      <c r="B12" s="25" t="s">
        <v>409</v>
      </c>
      <c r="C12" s="19" t="s">
        <v>34</v>
      </c>
      <c r="D12" s="19" t="s">
        <v>247</v>
      </c>
      <c r="E12" s="20">
        <v>0</v>
      </c>
      <c r="F12" s="21">
        <v>0</v>
      </c>
      <c r="G12" s="22">
        <v>0</v>
      </c>
      <c r="I12" s="4"/>
    </row>
    <row r="13" spans="1:25" ht="15.75" customHeight="1" x14ac:dyDescent="0.3">
      <c r="A13" s="26">
        <v>9</v>
      </c>
      <c r="B13" s="27" t="s">
        <v>410</v>
      </c>
      <c r="C13" s="27" t="s">
        <v>21</v>
      </c>
      <c r="D13" s="27" t="s">
        <v>106</v>
      </c>
      <c r="E13" s="28">
        <v>0</v>
      </c>
      <c r="F13" s="27">
        <v>0</v>
      </c>
      <c r="G13" s="29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174</v>
      </c>
      <c r="D15" s="9"/>
      <c r="E15" s="9" t="s">
        <v>411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7</v>
      </c>
      <c r="B17" s="15" t="s">
        <v>412</v>
      </c>
      <c r="C17" s="15" t="s">
        <v>26</v>
      </c>
      <c r="D17" s="15">
        <v>172</v>
      </c>
      <c r="E17" s="15">
        <v>6</v>
      </c>
      <c r="F17" s="15">
        <v>357</v>
      </c>
      <c r="G17" s="16">
        <v>15</v>
      </c>
    </row>
    <row r="18" spans="1:7" ht="15.75" customHeight="1" x14ac:dyDescent="0.3">
      <c r="A18" s="17">
        <v>2</v>
      </c>
      <c r="B18" s="19" t="s">
        <v>413</v>
      </c>
      <c r="C18" s="19" t="s">
        <v>21</v>
      </c>
      <c r="D18" s="19">
        <v>174</v>
      </c>
      <c r="E18" s="20">
        <v>7</v>
      </c>
      <c r="F18" s="19">
        <v>350</v>
      </c>
      <c r="G18" s="24">
        <v>14</v>
      </c>
    </row>
    <row r="19" spans="1:7" ht="15.75" customHeight="1" x14ac:dyDescent="0.3">
      <c r="A19" s="17">
        <v>6</v>
      </c>
      <c r="B19" s="19" t="s">
        <v>220</v>
      </c>
      <c r="C19" s="19" t="s">
        <v>21</v>
      </c>
      <c r="D19" s="19">
        <v>176</v>
      </c>
      <c r="E19" s="20">
        <v>8</v>
      </c>
      <c r="F19" s="19">
        <v>349</v>
      </c>
      <c r="G19" s="24">
        <v>14</v>
      </c>
    </row>
    <row r="20" spans="1:7" ht="15.75" customHeight="1" x14ac:dyDescent="0.3">
      <c r="A20" s="17">
        <v>4</v>
      </c>
      <c r="B20" s="19" t="s">
        <v>318</v>
      </c>
      <c r="C20" s="19" t="s">
        <v>319</v>
      </c>
      <c r="D20" s="19">
        <v>180</v>
      </c>
      <c r="E20" s="20">
        <v>9</v>
      </c>
      <c r="F20" s="19">
        <v>348</v>
      </c>
      <c r="G20" s="24">
        <v>14</v>
      </c>
    </row>
    <row r="21" spans="1:7" ht="15.75" customHeight="1" x14ac:dyDescent="0.3">
      <c r="A21" s="17">
        <v>5</v>
      </c>
      <c r="B21" s="19" t="s">
        <v>414</v>
      </c>
      <c r="C21" s="19" t="s">
        <v>38</v>
      </c>
      <c r="D21" s="19">
        <v>155</v>
      </c>
      <c r="E21" s="20">
        <v>4</v>
      </c>
      <c r="F21" s="19">
        <v>332</v>
      </c>
      <c r="G21" s="24">
        <v>12</v>
      </c>
    </row>
    <row r="22" spans="1:7" ht="15.75" customHeight="1" x14ac:dyDescent="0.3">
      <c r="A22" s="17">
        <v>9</v>
      </c>
      <c r="B22" s="19" t="s">
        <v>178</v>
      </c>
      <c r="C22" s="19" t="s">
        <v>123</v>
      </c>
      <c r="D22" s="19">
        <v>158</v>
      </c>
      <c r="E22" s="20">
        <v>5</v>
      </c>
      <c r="F22" s="19">
        <v>290</v>
      </c>
      <c r="G22" s="24">
        <v>7</v>
      </c>
    </row>
    <row r="23" spans="1:7" ht="15.75" customHeight="1" x14ac:dyDescent="0.3">
      <c r="A23" s="17">
        <v>1</v>
      </c>
      <c r="B23" s="19" t="s">
        <v>335</v>
      </c>
      <c r="C23" s="19" t="s">
        <v>259</v>
      </c>
      <c r="D23" s="19">
        <v>152</v>
      </c>
      <c r="E23" s="20">
        <v>3</v>
      </c>
      <c r="F23" s="21">
        <v>294</v>
      </c>
      <c r="G23" s="22">
        <v>6</v>
      </c>
    </row>
    <row r="24" spans="1:7" ht="15.75" customHeight="1" x14ac:dyDescent="0.3">
      <c r="A24" s="17">
        <v>3</v>
      </c>
      <c r="B24" s="19" t="s">
        <v>343</v>
      </c>
      <c r="C24" s="19" t="s">
        <v>34</v>
      </c>
      <c r="D24" s="19">
        <v>138</v>
      </c>
      <c r="E24" s="20">
        <v>2</v>
      </c>
      <c r="F24" s="19">
        <v>289</v>
      </c>
      <c r="G24" s="24">
        <v>6</v>
      </c>
    </row>
    <row r="25" spans="1:7" ht="15.75" customHeight="1" x14ac:dyDescent="0.3">
      <c r="A25" s="26">
        <v>8</v>
      </c>
      <c r="B25" s="27" t="s">
        <v>415</v>
      </c>
      <c r="C25" s="27" t="s">
        <v>319</v>
      </c>
      <c r="D25" s="27" t="s">
        <v>106</v>
      </c>
      <c r="E25" s="28">
        <v>0</v>
      </c>
      <c r="F25" s="27">
        <v>0</v>
      </c>
      <c r="G25" s="29">
        <v>0</v>
      </c>
    </row>
    <row r="26" spans="1:7" ht="15.75" customHeight="1" x14ac:dyDescent="0.3"/>
    <row r="27" spans="1:7" ht="15.75" customHeight="1" x14ac:dyDescent="0.3">
      <c r="B27" s="4" t="s">
        <v>397</v>
      </c>
      <c r="F27" s="35" t="s">
        <v>168</v>
      </c>
    </row>
    <row r="28" spans="1:7" ht="15.75" customHeight="1" x14ac:dyDescent="0.3">
      <c r="B28" s="4" t="s">
        <v>169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AAD1A423-C786-4052-A67A-987C355393D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60A5-D3DF-43F3-A6E0-B7B305E3A593}">
  <sheetPr codeName="Sheet13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0" t="s">
        <v>417</v>
      </c>
    </row>
    <row r="3" spans="1:25" ht="15.75" customHeight="1" x14ac:dyDescent="0.3">
      <c r="A3" s="7"/>
      <c r="B3" s="8" t="s">
        <v>4</v>
      </c>
      <c r="C3" s="9" t="s">
        <v>418</v>
      </c>
      <c r="D3" s="9"/>
      <c r="E3" s="9" t="s">
        <v>419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63"/>
      <c r="E4" s="97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2</v>
      </c>
      <c r="B5" s="31" t="s">
        <v>420</v>
      </c>
      <c r="C5" s="31" t="s">
        <v>134</v>
      </c>
      <c r="D5" s="15">
        <v>90</v>
      </c>
      <c r="E5" s="15">
        <v>90</v>
      </c>
      <c r="F5" s="15">
        <f t="shared" ref="F5:F13" si="0">SUM(D5:E5)</f>
        <v>180</v>
      </c>
      <c r="G5" s="15">
        <v>8</v>
      </c>
      <c r="H5" s="15">
        <v>354</v>
      </c>
      <c r="I5" s="16">
        <v>17</v>
      </c>
      <c r="K5" s="4"/>
      <c r="V5" s="30"/>
      <c r="W5" s="30"/>
    </row>
    <row r="6" spans="1:25" ht="15.75" customHeight="1" x14ac:dyDescent="0.3">
      <c r="A6" s="17">
        <v>8</v>
      </c>
      <c r="B6" s="19" t="s">
        <v>421</v>
      </c>
      <c r="C6" s="19" t="s">
        <v>95</v>
      </c>
      <c r="D6" s="19">
        <v>92</v>
      </c>
      <c r="E6" s="19">
        <v>90</v>
      </c>
      <c r="F6" s="19">
        <f t="shared" si="0"/>
        <v>182</v>
      </c>
      <c r="G6" s="20">
        <v>9</v>
      </c>
      <c r="H6" s="19">
        <v>352</v>
      </c>
      <c r="I6" s="24">
        <v>16</v>
      </c>
      <c r="K6" s="4"/>
    </row>
    <row r="7" spans="1:25" ht="15.75" customHeight="1" x14ac:dyDescent="0.3">
      <c r="A7" s="17">
        <v>5</v>
      </c>
      <c r="B7" s="19" t="s">
        <v>422</v>
      </c>
      <c r="C7" s="19" t="s">
        <v>97</v>
      </c>
      <c r="D7" s="19">
        <v>87</v>
      </c>
      <c r="E7" s="19">
        <v>88</v>
      </c>
      <c r="F7" s="19">
        <f t="shared" si="0"/>
        <v>175</v>
      </c>
      <c r="G7" s="20">
        <v>7</v>
      </c>
      <c r="H7" s="19">
        <v>347</v>
      </c>
      <c r="I7" s="24">
        <v>15</v>
      </c>
      <c r="J7" s="92"/>
      <c r="K7" s="4"/>
      <c r="V7" s="30"/>
      <c r="W7" s="30"/>
    </row>
    <row r="8" spans="1:25" ht="15.75" customHeight="1" x14ac:dyDescent="0.3">
      <c r="A8" s="17">
        <v>3</v>
      </c>
      <c r="B8" s="19" t="s">
        <v>423</v>
      </c>
      <c r="C8" s="19" t="s">
        <v>90</v>
      </c>
      <c r="D8" s="19">
        <v>86</v>
      </c>
      <c r="E8" s="19">
        <v>76</v>
      </c>
      <c r="F8" s="19">
        <f t="shared" si="0"/>
        <v>162</v>
      </c>
      <c r="G8" s="20">
        <v>5</v>
      </c>
      <c r="H8" s="19">
        <v>326</v>
      </c>
      <c r="I8" s="24">
        <v>11</v>
      </c>
      <c r="K8" s="4"/>
      <c r="V8" s="30"/>
      <c r="W8" s="30"/>
    </row>
    <row r="9" spans="1:25" ht="15.75" customHeight="1" x14ac:dyDescent="0.3">
      <c r="A9" s="17">
        <v>4</v>
      </c>
      <c r="B9" s="19" t="s">
        <v>85</v>
      </c>
      <c r="C9" s="19" t="s">
        <v>86</v>
      </c>
      <c r="D9" s="19">
        <v>76</v>
      </c>
      <c r="E9" s="19">
        <v>87</v>
      </c>
      <c r="F9" s="19">
        <f t="shared" si="0"/>
        <v>163</v>
      </c>
      <c r="G9" s="20">
        <v>6</v>
      </c>
      <c r="H9" s="19">
        <v>324</v>
      </c>
      <c r="I9" s="24">
        <v>11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7">
        <v>6</v>
      </c>
      <c r="B10" s="19" t="s">
        <v>424</v>
      </c>
      <c r="C10" s="19" t="s">
        <v>259</v>
      </c>
      <c r="D10" s="19">
        <v>66</v>
      </c>
      <c r="E10" s="19">
        <v>68</v>
      </c>
      <c r="F10" s="19">
        <f t="shared" si="0"/>
        <v>134</v>
      </c>
      <c r="G10" s="20">
        <v>4</v>
      </c>
      <c r="H10" s="19">
        <v>292</v>
      </c>
      <c r="I10" s="24">
        <v>8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7">
        <v>9</v>
      </c>
      <c r="B11" s="19" t="s">
        <v>425</v>
      </c>
      <c r="C11" s="19" t="s">
        <v>149</v>
      </c>
      <c r="D11" s="19">
        <v>55</v>
      </c>
      <c r="E11" s="19">
        <v>49</v>
      </c>
      <c r="F11" s="19">
        <f t="shared" si="0"/>
        <v>104</v>
      </c>
      <c r="G11" s="20">
        <v>3</v>
      </c>
      <c r="H11" s="19">
        <v>188</v>
      </c>
      <c r="I11" s="24">
        <v>6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X11" s="30"/>
      <c r="Y11" s="30"/>
    </row>
    <row r="12" spans="1:25" ht="15.75" customHeight="1" x14ac:dyDescent="0.3">
      <c r="A12" s="17">
        <v>1</v>
      </c>
      <c r="B12" s="18" t="s">
        <v>426</v>
      </c>
      <c r="C12" s="18" t="s">
        <v>160</v>
      </c>
      <c r="D12" s="19" t="s">
        <v>106</v>
      </c>
      <c r="E12" s="19"/>
      <c r="F12" s="19">
        <f t="shared" si="0"/>
        <v>0</v>
      </c>
      <c r="G12" s="20">
        <v>0</v>
      </c>
      <c r="H12" s="21">
        <v>0</v>
      </c>
      <c r="I12" s="22">
        <v>0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15.75" customHeight="1" x14ac:dyDescent="0.3">
      <c r="A13" s="26">
        <v>7</v>
      </c>
      <c r="B13" s="27" t="s">
        <v>62</v>
      </c>
      <c r="C13" s="27" t="s">
        <v>32</v>
      </c>
      <c r="D13" s="27" t="s">
        <v>106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8" t="s">
        <v>7</v>
      </c>
      <c r="C15" s="9" t="s">
        <v>427</v>
      </c>
      <c r="D15" s="9"/>
      <c r="E15" s="9" t="s">
        <v>428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63"/>
      <c r="E16" s="97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4</v>
      </c>
      <c r="B17" s="15" t="s">
        <v>94</v>
      </c>
      <c r="C17" s="15" t="s">
        <v>95</v>
      </c>
      <c r="D17" s="15">
        <v>82</v>
      </c>
      <c r="E17" s="15">
        <v>87</v>
      </c>
      <c r="F17" s="15">
        <f t="shared" ref="F17:F25" si="1">SUM(D17:E17)</f>
        <v>169</v>
      </c>
      <c r="G17" s="15">
        <v>7</v>
      </c>
      <c r="H17" s="15">
        <v>342</v>
      </c>
      <c r="I17" s="16">
        <v>16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7">
        <v>1</v>
      </c>
      <c r="B18" s="18" t="s">
        <v>115</v>
      </c>
      <c r="C18" s="18" t="s">
        <v>116</v>
      </c>
      <c r="D18" s="19">
        <v>83</v>
      </c>
      <c r="E18" s="19">
        <v>85</v>
      </c>
      <c r="F18" s="19">
        <f t="shared" si="1"/>
        <v>168</v>
      </c>
      <c r="G18" s="20">
        <v>6</v>
      </c>
      <c r="H18" s="21">
        <v>331</v>
      </c>
      <c r="I18" s="22">
        <v>13</v>
      </c>
    </row>
    <row r="19" spans="1:25" ht="15.75" customHeight="1" x14ac:dyDescent="0.3">
      <c r="A19" s="17">
        <v>3</v>
      </c>
      <c r="B19" s="19" t="s">
        <v>137</v>
      </c>
      <c r="C19" s="19" t="s">
        <v>97</v>
      </c>
      <c r="D19" s="19">
        <v>84</v>
      </c>
      <c r="E19" s="19">
        <v>88</v>
      </c>
      <c r="F19" s="19">
        <f t="shared" si="1"/>
        <v>172</v>
      </c>
      <c r="G19" s="20">
        <v>8</v>
      </c>
      <c r="H19" s="19">
        <v>332</v>
      </c>
      <c r="I19" s="24">
        <v>12</v>
      </c>
    </row>
    <row r="20" spans="1:25" ht="15.75" customHeight="1" x14ac:dyDescent="0.3">
      <c r="A20" s="17">
        <v>9</v>
      </c>
      <c r="B20" s="19" t="s">
        <v>376</v>
      </c>
      <c r="C20" s="19" t="s">
        <v>321</v>
      </c>
      <c r="D20" s="19">
        <v>84</v>
      </c>
      <c r="E20" s="19">
        <v>80</v>
      </c>
      <c r="F20" s="19">
        <f t="shared" si="1"/>
        <v>164</v>
      </c>
      <c r="G20" s="20">
        <v>4</v>
      </c>
      <c r="H20" s="19">
        <v>330</v>
      </c>
      <c r="I20" s="24">
        <v>12</v>
      </c>
    </row>
    <row r="21" spans="1:25" ht="15.75" customHeight="1" x14ac:dyDescent="0.3">
      <c r="A21" s="17">
        <v>7</v>
      </c>
      <c r="B21" s="19" t="s">
        <v>63</v>
      </c>
      <c r="C21" s="19" t="s">
        <v>64</v>
      </c>
      <c r="D21" s="19">
        <v>86</v>
      </c>
      <c r="E21" s="19">
        <v>80</v>
      </c>
      <c r="F21" s="19">
        <f t="shared" si="1"/>
        <v>166</v>
      </c>
      <c r="G21" s="20">
        <v>5</v>
      </c>
      <c r="H21" s="19">
        <v>329</v>
      </c>
      <c r="I21" s="24">
        <v>12</v>
      </c>
    </row>
    <row r="22" spans="1:25" ht="15.75" customHeight="1" x14ac:dyDescent="0.3">
      <c r="A22" s="17">
        <v>5</v>
      </c>
      <c r="B22" s="19" t="s">
        <v>96</v>
      </c>
      <c r="C22" s="19" t="s">
        <v>97</v>
      </c>
      <c r="D22" s="19">
        <v>89</v>
      </c>
      <c r="E22" s="19">
        <v>87</v>
      </c>
      <c r="F22" s="19">
        <f t="shared" si="1"/>
        <v>176</v>
      </c>
      <c r="G22" s="20">
        <v>9</v>
      </c>
      <c r="H22" s="19">
        <v>321</v>
      </c>
      <c r="I22" s="24">
        <v>10</v>
      </c>
    </row>
    <row r="23" spans="1:25" ht="15.75" customHeight="1" x14ac:dyDescent="0.3">
      <c r="A23" s="17">
        <v>8</v>
      </c>
      <c r="B23" s="19" t="s">
        <v>126</v>
      </c>
      <c r="C23" s="19" t="s">
        <v>95</v>
      </c>
      <c r="D23" s="19">
        <v>79</v>
      </c>
      <c r="E23" s="19">
        <v>79</v>
      </c>
      <c r="F23" s="19">
        <f t="shared" si="1"/>
        <v>158</v>
      </c>
      <c r="G23" s="20">
        <v>3</v>
      </c>
      <c r="H23" s="19">
        <v>320</v>
      </c>
      <c r="I23" s="24">
        <v>8</v>
      </c>
    </row>
    <row r="24" spans="1:25" ht="15.75" customHeight="1" x14ac:dyDescent="0.3">
      <c r="A24" s="17">
        <v>2</v>
      </c>
      <c r="B24" s="19" t="s">
        <v>135</v>
      </c>
      <c r="C24" s="19" t="s">
        <v>97</v>
      </c>
      <c r="D24" s="19">
        <v>80</v>
      </c>
      <c r="E24" s="19">
        <v>75</v>
      </c>
      <c r="F24" s="19">
        <f t="shared" si="1"/>
        <v>155</v>
      </c>
      <c r="G24" s="20">
        <v>2</v>
      </c>
      <c r="H24" s="19">
        <v>314</v>
      </c>
      <c r="I24" s="24">
        <v>5</v>
      </c>
    </row>
    <row r="25" spans="1:25" ht="15.75" customHeight="1" x14ac:dyDescent="0.3">
      <c r="A25" s="26">
        <v>6</v>
      </c>
      <c r="B25" s="27" t="s">
        <v>429</v>
      </c>
      <c r="C25" s="27" t="s">
        <v>102</v>
      </c>
      <c r="D25" s="27">
        <v>70</v>
      </c>
      <c r="E25" s="27">
        <v>69</v>
      </c>
      <c r="F25" s="27">
        <f t="shared" si="1"/>
        <v>139</v>
      </c>
      <c r="G25" s="28">
        <v>1</v>
      </c>
      <c r="H25" s="27">
        <v>286</v>
      </c>
      <c r="I25" s="29">
        <v>3</v>
      </c>
      <c r="V25" s="30"/>
      <c r="W25" s="30"/>
    </row>
    <row r="26" spans="1:25" ht="15.75" customHeight="1" x14ac:dyDescent="0.3"/>
    <row r="27" spans="1:25" ht="15.75" customHeight="1" x14ac:dyDescent="0.3">
      <c r="A27" s="7"/>
      <c r="B27" s="8" t="s">
        <v>47</v>
      </c>
      <c r="C27" s="9" t="s">
        <v>430</v>
      </c>
      <c r="D27" s="9"/>
      <c r="E27" s="9" t="s">
        <v>431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88" t="s">
        <v>11</v>
      </c>
      <c r="D28" s="63"/>
      <c r="E28" s="97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5" t="s">
        <v>103</v>
      </c>
      <c r="C29" s="15" t="s">
        <v>21</v>
      </c>
      <c r="D29" s="15">
        <v>94</v>
      </c>
      <c r="E29" s="15">
        <v>95</v>
      </c>
      <c r="F29" s="15">
        <f t="shared" ref="F29:F37" si="2">SUM(D29:E29)</f>
        <v>189</v>
      </c>
      <c r="G29" s="15">
        <v>9</v>
      </c>
      <c r="H29" s="15">
        <v>360</v>
      </c>
      <c r="I29" s="16">
        <v>18</v>
      </c>
    </row>
    <row r="30" spans="1:25" ht="15.75" customHeight="1" x14ac:dyDescent="0.3">
      <c r="A30" s="17">
        <v>3</v>
      </c>
      <c r="B30" s="19" t="s">
        <v>432</v>
      </c>
      <c r="C30" s="19" t="s">
        <v>321</v>
      </c>
      <c r="D30" s="19">
        <v>87</v>
      </c>
      <c r="E30" s="19">
        <v>82</v>
      </c>
      <c r="F30" s="19">
        <f t="shared" si="2"/>
        <v>169</v>
      </c>
      <c r="G30" s="20">
        <v>8</v>
      </c>
      <c r="H30" s="19">
        <v>331</v>
      </c>
      <c r="I30" s="24">
        <v>16</v>
      </c>
    </row>
    <row r="31" spans="1:25" ht="15.75" customHeight="1" x14ac:dyDescent="0.3">
      <c r="A31" s="17">
        <v>5</v>
      </c>
      <c r="B31" s="19" t="s">
        <v>138</v>
      </c>
      <c r="C31" s="19" t="s">
        <v>139</v>
      </c>
      <c r="D31" s="19">
        <v>84</v>
      </c>
      <c r="E31" s="19">
        <v>79</v>
      </c>
      <c r="F31" s="19">
        <f t="shared" si="2"/>
        <v>163</v>
      </c>
      <c r="G31" s="20">
        <v>7</v>
      </c>
      <c r="H31" s="19">
        <v>323</v>
      </c>
      <c r="I31" s="24">
        <v>13</v>
      </c>
    </row>
    <row r="32" spans="1:25" ht="15.75" customHeight="1" x14ac:dyDescent="0.3">
      <c r="A32" s="17">
        <v>4</v>
      </c>
      <c r="B32" s="19" t="s">
        <v>433</v>
      </c>
      <c r="C32" s="19" t="s">
        <v>321</v>
      </c>
      <c r="D32" s="19">
        <v>85</v>
      </c>
      <c r="E32" s="19">
        <v>76</v>
      </c>
      <c r="F32" s="19">
        <f t="shared" si="2"/>
        <v>161</v>
      </c>
      <c r="G32" s="20">
        <v>5</v>
      </c>
      <c r="H32" s="19">
        <v>322</v>
      </c>
      <c r="I32" s="24">
        <v>12</v>
      </c>
    </row>
    <row r="33" spans="1:9" ht="15.75" customHeight="1" x14ac:dyDescent="0.3">
      <c r="A33" s="17">
        <v>9</v>
      </c>
      <c r="B33" s="19" t="s">
        <v>156</v>
      </c>
      <c r="C33" s="19" t="s">
        <v>21</v>
      </c>
      <c r="D33" s="19">
        <v>83</v>
      </c>
      <c r="E33" s="19">
        <v>80</v>
      </c>
      <c r="F33" s="19">
        <f t="shared" si="2"/>
        <v>163</v>
      </c>
      <c r="G33" s="20">
        <v>7</v>
      </c>
      <c r="H33" s="19">
        <v>311</v>
      </c>
      <c r="I33" s="24">
        <v>12</v>
      </c>
    </row>
    <row r="34" spans="1:9" ht="15.75" customHeight="1" x14ac:dyDescent="0.3">
      <c r="A34" s="17">
        <v>2</v>
      </c>
      <c r="B34" s="19" t="s">
        <v>434</v>
      </c>
      <c r="C34" s="19" t="s">
        <v>134</v>
      </c>
      <c r="D34" s="19">
        <v>75</v>
      </c>
      <c r="E34" s="19">
        <v>73</v>
      </c>
      <c r="F34" s="19">
        <f t="shared" si="2"/>
        <v>148</v>
      </c>
      <c r="G34" s="20">
        <v>3</v>
      </c>
      <c r="H34" s="19">
        <v>291</v>
      </c>
      <c r="I34" s="24">
        <v>7</v>
      </c>
    </row>
    <row r="35" spans="1:9" ht="15.75" customHeight="1" x14ac:dyDescent="0.3">
      <c r="A35" s="17">
        <v>6</v>
      </c>
      <c r="B35" s="19" t="s">
        <v>121</v>
      </c>
      <c r="C35" s="19" t="s">
        <v>36</v>
      </c>
      <c r="D35" s="19">
        <v>75</v>
      </c>
      <c r="E35" s="19">
        <v>79</v>
      </c>
      <c r="F35" s="19">
        <f t="shared" si="2"/>
        <v>154</v>
      </c>
      <c r="G35" s="20">
        <v>4</v>
      </c>
      <c r="H35" s="19">
        <v>291</v>
      </c>
      <c r="I35" s="24">
        <v>6</v>
      </c>
    </row>
    <row r="36" spans="1:9" ht="15.75" customHeight="1" x14ac:dyDescent="0.3">
      <c r="A36" s="17">
        <v>1</v>
      </c>
      <c r="B36" s="18" t="s">
        <v>435</v>
      </c>
      <c r="C36" s="18" t="s">
        <v>134</v>
      </c>
      <c r="D36" s="19">
        <v>62</v>
      </c>
      <c r="E36" s="19">
        <v>80</v>
      </c>
      <c r="F36" s="19">
        <f t="shared" si="2"/>
        <v>142</v>
      </c>
      <c r="G36" s="20">
        <v>2</v>
      </c>
      <c r="H36" s="21">
        <v>279</v>
      </c>
      <c r="I36" s="22">
        <v>4</v>
      </c>
    </row>
    <row r="37" spans="1:9" ht="15.75" customHeight="1" x14ac:dyDescent="0.3">
      <c r="A37" s="26">
        <v>7</v>
      </c>
      <c r="B37" s="27" t="s">
        <v>136</v>
      </c>
      <c r="C37" s="27" t="s">
        <v>32</v>
      </c>
      <c r="D37" s="27" t="s">
        <v>247</v>
      </c>
      <c r="E37" s="27"/>
      <c r="F37" s="27">
        <f t="shared" si="2"/>
        <v>0</v>
      </c>
      <c r="G37" s="28">
        <v>0</v>
      </c>
      <c r="H37" s="27">
        <v>141</v>
      </c>
      <c r="I37" s="29">
        <v>3</v>
      </c>
    </row>
    <row r="38" spans="1:9" ht="15.75" customHeight="1" x14ac:dyDescent="0.3"/>
    <row r="39" spans="1:9" ht="15.75" customHeight="1" x14ac:dyDescent="0.3">
      <c r="A39" s="7"/>
      <c r="B39" s="8" t="s">
        <v>50</v>
      </c>
      <c r="C39" s="9" t="s">
        <v>436</v>
      </c>
      <c r="D39" s="9"/>
      <c r="E39" s="9" t="s">
        <v>437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88" t="s">
        <v>11</v>
      </c>
      <c r="D40" s="63"/>
      <c r="E40" s="97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2</v>
      </c>
      <c r="B41" s="15" t="s">
        <v>240</v>
      </c>
      <c r="C41" s="15" t="s">
        <v>256</v>
      </c>
      <c r="D41" s="15">
        <v>85</v>
      </c>
      <c r="E41" s="15">
        <v>84</v>
      </c>
      <c r="F41" s="15">
        <f t="shared" ref="F41:F48" si="3">SUM(D41:E41)</f>
        <v>169</v>
      </c>
      <c r="G41" s="15">
        <v>8</v>
      </c>
      <c r="H41" s="15">
        <v>329</v>
      </c>
      <c r="I41" s="16">
        <v>14</v>
      </c>
    </row>
    <row r="42" spans="1:9" ht="15.75" customHeight="1" x14ac:dyDescent="0.3">
      <c r="A42" s="17">
        <v>1</v>
      </c>
      <c r="B42" s="18" t="s">
        <v>118</v>
      </c>
      <c r="C42" s="18" t="s">
        <v>119</v>
      </c>
      <c r="D42" s="19">
        <v>75</v>
      </c>
      <c r="E42" s="19">
        <v>84</v>
      </c>
      <c r="F42" s="19">
        <f t="shared" si="3"/>
        <v>159</v>
      </c>
      <c r="G42" s="20">
        <v>7</v>
      </c>
      <c r="H42" s="21">
        <v>321</v>
      </c>
      <c r="I42" s="22">
        <v>14</v>
      </c>
    </row>
    <row r="43" spans="1:9" ht="15.75" customHeight="1" x14ac:dyDescent="0.3">
      <c r="A43" s="17">
        <v>8</v>
      </c>
      <c r="B43" s="19" t="s">
        <v>333</v>
      </c>
      <c r="C43" s="19" t="s">
        <v>321</v>
      </c>
      <c r="D43" s="19">
        <v>70</v>
      </c>
      <c r="E43" s="19">
        <v>81</v>
      </c>
      <c r="F43" s="19">
        <f t="shared" si="3"/>
        <v>151</v>
      </c>
      <c r="G43" s="20">
        <v>5</v>
      </c>
      <c r="H43" s="19">
        <v>315</v>
      </c>
      <c r="I43" s="24">
        <v>13</v>
      </c>
    </row>
    <row r="44" spans="1:9" ht="15.75" customHeight="1" x14ac:dyDescent="0.3">
      <c r="A44" s="17">
        <v>3</v>
      </c>
      <c r="B44" s="19" t="s">
        <v>438</v>
      </c>
      <c r="C44" s="19" t="s">
        <v>321</v>
      </c>
      <c r="D44" s="19">
        <v>77</v>
      </c>
      <c r="E44" s="19">
        <v>76</v>
      </c>
      <c r="F44" s="19">
        <f t="shared" si="3"/>
        <v>153</v>
      </c>
      <c r="G44" s="20">
        <v>6</v>
      </c>
      <c r="H44" s="19">
        <v>304</v>
      </c>
      <c r="I44" s="24">
        <v>11</v>
      </c>
    </row>
    <row r="45" spans="1:9" ht="15.75" customHeight="1" x14ac:dyDescent="0.3">
      <c r="A45" s="17">
        <v>5</v>
      </c>
      <c r="B45" s="19" t="s">
        <v>439</v>
      </c>
      <c r="C45" s="19" t="s">
        <v>440</v>
      </c>
      <c r="D45" s="19">
        <v>70</v>
      </c>
      <c r="E45" s="19">
        <v>61</v>
      </c>
      <c r="F45" s="19">
        <f t="shared" si="3"/>
        <v>131</v>
      </c>
      <c r="G45" s="20">
        <v>3</v>
      </c>
      <c r="H45" s="19">
        <v>274</v>
      </c>
      <c r="I45" s="24">
        <v>7</v>
      </c>
    </row>
    <row r="46" spans="1:9" ht="15.75" customHeight="1" x14ac:dyDescent="0.3">
      <c r="A46" s="17">
        <v>6</v>
      </c>
      <c r="B46" s="19" t="s">
        <v>184</v>
      </c>
      <c r="C46" s="19" t="s">
        <v>116</v>
      </c>
      <c r="D46" s="19">
        <v>79</v>
      </c>
      <c r="E46" s="19">
        <v>62</v>
      </c>
      <c r="F46" s="19">
        <f t="shared" si="3"/>
        <v>141</v>
      </c>
      <c r="G46" s="20">
        <v>4</v>
      </c>
      <c r="H46" s="19">
        <v>273</v>
      </c>
      <c r="I46" s="24">
        <v>6</v>
      </c>
    </row>
    <row r="47" spans="1:9" ht="15.75" customHeight="1" x14ac:dyDescent="0.3">
      <c r="A47" s="17">
        <v>4</v>
      </c>
      <c r="B47" s="19" t="s">
        <v>89</v>
      </c>
      <c r="C47" s="19" t="s">
        <v>90</v>
      </c>
      <c r="D47" s="19">
        <v>66</v>
      </c>
      <c r="E47" s="19">
        <v>58</v>
      </c>
      <c r="F47" s="19">
        <f t="shared" si="3"/>
        <v>124</v>
      </c>
      <c r="G47" s="20">
        <v>2</v>
      </c>
      <c r="H47" s="19">
        <v>264</v>
      </c>
      <c r="I47" s="24">
        <v>5</v>
      </c>
    </row>
    <row r="48" spans="1:9" ht="15.75" customHeight="1" x14ac:dyDescent="0.3">
      <c r="A48" s="26">
        <v>7</v>
      </c>
      <c r="B48" s="27" t="s">
        <v>441</v>
      </c>
      <c r="C48" s="27" t="s">
        <v>160</v>
      </c>
      <c r="D48" s="27">
        <v>67</v>
      </c>
      <c r="E48" s="27">
        <v>50</v>
      </c>
      <c r="F48" s="27">
        <f t="shared" si="3"/>
        <v>117</v>
      </c>
      <c r="G48" s="28">
        <v>1</v>
      </c>
      <c r="H48" s="27">
        <v>235</v>
      </c>
      <c r="I48" s="29">
        <v>2</v>
      </c>
    </row>
    <row r="49" spans="1:9" ht="15.75" customHeight="1" x14ac:dyDescent="0.3"/>
    <row r="50" spans="1:9" ht="15.75" customHeight="1" x14ac:dyDescent="0.3">
      <c r="A50" s="7"/>
      <c r="B50" s="8" t="s">
        <v>78</v>
      </c>
      <c r="C50" s="9" t="s">
        <v>442</v>
      </c>
      <c r="D50" s="9"/>
      <c r="E50" s="9" t="s">
        <v>443</v>
      </c>
      <c r="F50" s="8"/>
      <c r="G50" s="8"/>
      <c r="H50" s="8"/>
      <c r="I50" s="8"/>
    </row>
    <row r="51" spans="1:9" ht="15.75" customHeight="1" x14ac:dyDescent="0.3">
      <c r="A51" s="10">
        <v>2</v>
      </c>
      <c r="B51" s="11" t="s">
        <v>10</v>
      </c>
      <c r="C51" s="88" t="s">
        <v>11</v>
      </c>
      <c r="D51" s="63"/>
      <c r="E51" s="97"/>
      <c r="F51" s="12" t="s">
        <v>12</v>
      </c>
      <c r="G51" s="12" t="s">
        <v>13</v>
      </c>
      <c r="H51" s="12" t="s">
        <v>14</v>
      </c>
      <c r="I51" s="13" t="s">
        <v>15</v>
      </c>
    </row>
    <row r="52" spans="1:9" ht="15.75" customHeight="1" x14ac:dyDescent="0.3">
      <c r="A52" s="14">
        <v>2</v>
      </c>
      <c r="B52" s="15" t="s">
        <v>444</v>
      </c>
      <c r="C52" s="15" t="s">
        <v>321</v>
      </c>
      <c r="D52" s="15">
        <v>73</v>
      </c>
      <c r="E52" s="15">
        <v>78</v>
      </c>
      <c r="F52" s="15">
        <f t="shared" ref="F52:F59" si="4">SUM(D52:E52)</f>
        <v>151</v>
      </c>
      <c r="G52" s="15">
        <v>8</v>
      </c>
      <c r="H52" s="15">
        <v>295</v>
      </c>
      <c r="I52" s="16">
        <v>16</v>
      </c>
    </row>
    <row r="53" spans="1:9" ht="15.75" customHeight="1" x14ac:dyDescent="0.3">
      <c r="A53" s="17">
        <v>7</v>
      </c>
      <c r="B53" s="19" t="s">
        <v>445</v>
      </c>
      <c r="C53" s="19" t="s">
        <v>321</v>
      </c>
      <c r="D53" s="19">
        <v>79</v>
      </c>
      <c r="E53" s="19">
        <v>71</v>
      </c>
      <c r="F53" s="19">
        <f t="shared" si="4"/>
        <v>150</v>
      </c>
      <c r="G53" s="20">
        <v>7</v>
      </c>
      <c r="H53" s="19">
        <v>283</v>
      </c>
      <c r="I53" s="24">
        <v>12</v>
      </c>
    </row>
    <row r="54" spans="1:9" ht="15.75" customHeight="1" x14ac:dyDescent="0.3">
      <c r="A54" s="17">
        <v>8</v>
      </c>
      <c r="B54" s="19" t="s">
        <v>323</v>
      </c>
      <c r="C54" s="19" t="s">
        <v>321</v>
      </c>
      <c r="D54" s="19">
        <v>65</v>
      </c>
      <c r="E54" s="19">
        <v>70</v>
      </c>
      <c r="F54" s="19">
        <f t="shared" si="4"/>
        <v>135</v>
      </c>
      <c r="G54" s="20">
        <v>6</v>
      </c>
      <c r="H54" s="19">
        <v>272</v>
      </c>
      <c r="I54" s="24">
        <v>12</v>
      </c>
    </row>
    <row r="55" spans="1:9" ht="15.75" customHeight="1" x14ac:dyDescent="0.3">
      <c r="A55" s="17">
        <v>3</v>
      </c>
      <c r="B55" s="19" t="s">
        <v>320</v>
      </c>
      <c r="C55" s="19" t="s">
        <v>321</v>
      </c>
      <c r="D55" s="19">
        <v>59</v>
      </c>
      <c r="E55" s="19">
        <v>53</v>
      </c>
      <c r="F55" s="19">
        <f t="shared" si="4"/>
        <v>112</v>
      </c>
      <c r="G55" s="20">
        <v>3</v>
      </c>
      <c r="H55" s="19">
        <v>255</v>
      </c>
      <c r="I55" s="24">
        <v>10</v>
      </c>
    </row>
    <row r="56" spans="1:9" ht="15.75" customHeight="1" x14ac:dyDescent="0.3">
      <c r="A56" s="17">
        <v>4</v>
      </c>
      <c r="B56" s="19" t="s">
        <v>446</v>
      </c>
      <c r="C56" s="19" t="s">
        <v>259</v>
      </c>
      <c r="D56" s="19">
        <v>57</v>
      </c>
      <c r="E56" s="19">
        <v>71</v>
      </c>
      <c r="F56" s="19">
        <f t="shared" si="4"/>
        <v>128</v>
      </c>
      <c r="G56" s="20">
        <v>5</v>
      </c>
      <c r="H56" s="19">
        <v>234</v>
      </c>
      <c r="I56" s="24">
        <v>9</v>
      </c>
    </row>
    <row r="57" spans="1:9" ht="15.75" customHeight="1" x14ac:dyDescent="0.3">
      <c r="A57" s="17">
        <v>1</v>
      </c>
      <c r="B57" s="18" t="s">
        <v>447</v>
      </c>
      <c r="C57" s="18" t="s">
        <v>64</v>
      </c>
      <c r="D57" s="19">
        <v>61</v>
      </c>
      <c r="E57" s="19">
        <v>66</v>
      </c>
      <c r="F57" s="19">
        <f t="shared" si="4"/>
        <v>127</v>
      </c>
      <c r="G57" s="20">
        <v>4</v>
      </c>
      <c r="H57" s="21">
        <v>226</v>
      </c>
      <c r="I57" s="22">
        <v>7</v>
      </c>
    </row>
    <row r="58" spans="1:9" ht="15.75" customHeight="1" x14ac:dyDescent="0.3">
      <c r="A58" s="17">
        <v>5</v>
      </c>
      <c r="B58" s="19" t="s">
        <v>448</v>
      </c>
      <c r="C58" s="19" t="s">
        <v>259</v>
      </c>
      <c r="D58" s="19">
        <v>24</v>
      </c>
      <c r="E58" s="19">
        <v>28</v>
      </c>
      <c r="F58" s="19">
        <f t="shared" si="4"/>
        <v>52</v>
      </c>
      <c r="G58" s="20">
        <v>1</v>
      </c>
      <c r="H58" s="19">
        <v>82</v>
      </c>
      <c r="I58" s="24">
        <v>3</v>
      </c>
    </row>
    <row r="59" spans="1:9" ht="15.75" customHeight="1" x14ac:dyDescent="0.3">
      <c r="A59" s="26">
        <v>6</v>
      </c>
      <c r="B59" s="27" t="s">
        <v>449</v>
      </c>
      <c r="C59" s="27" t="s">
        <v>259</v>
      </c>
      <c r="D59" s="27">
        <v>27</v>
      </c>
      <c r="E59" s="27">
        <v>29</v>
      </c>
      <c r="F59" s="27">
        <f t="shared" si="4"/>
        <v>56</v>
      </c>
      <c r="G59" s="28">
        <v>2</v>
      </c>
      <c r="H59" s="27">
        <v>82</v>
      </c>
      <c r="I59" s="29">
        <v>3</v>
      </c>
    </row>
    <row r="60" spans="1:9" ht="15.75" customHeight="1" x14ac:dyDescent="0.3"/>
    <row r="61" spans="1:9" ht="15.75" customHeight="1" x14ac:dyDescent="0.3">
      <c r="B61" s="4" t="s">
        <v>450</v>
      </c>
      <c r="F61" s="35" t="s">
        <v>168</v>
      </c>
    </row>
    <row r="62" spans="1:9" ht="15.75" customHeight="1" x14ac:dyDescent="0.3">
      <c r="B62" s="4" t="s">
        <v>169</v>
      </c>
    </row>
    <row r="63" spans="1:9" ht="15.75" customHeight="1" x14ac:dyDescent="0.3"/>
  </sheetData>
  <hyperlinks>
    <hyperlink ref="B2" location="'Index'!A3" tooltip="Go to the Index sheet" display="á" xr:uid="{92ADD46E-F250-4496-BFC4-9E044E7608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65C8-6228-4429-946D-917B33D79586}">
  <sheetPr codeName="Sheet14"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416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8" t="s">
        <v>417</v>
      </c>
    </row>
    <row r="3" spans="1:25" ht="15.75" customHeight="1" x14ac:dyDescent="0.3">
      <c r="A3" s="7"/>
      <c r="B3" s="8" t="s">
        <v>4</v>
      </c>
      <c r="C3" s="4" t="s">
        <v>451</v>
      </c>
      <c r="E3" s="9" t="s">
        <v>452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63"/>
      <c r="E4" s="97"/>
      <c r="F4" s="12" t="s">
        <v>12</v>
      </c>
      <c r="G4" s="12" t="s">
        <v>13</v>
      </c>
      <c r="H4" s="12" t="s">
        <v>14</v>
      </c>
      <c r="I4" s="1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1" t="s">
        <v>421</v>
      </c>
      <c r="C5" s="51" t="s">
        <v>95</v>
      </c>
      <c r="D5" s="51">
        <v>92</v>
      </c>
      <c r="E5" s="51">
        <v>90</v>
      </c>
      <c r="F5" s="15">
        <v>182</v>
      </c>
      <c r="G5" s="15">
        <v>6</v>
      </c>
      <c r="H5" s="51">
        <v>352</v>
      </c>
      <c r="I5" s="52">
        <v>11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18" t="s">
        <v>94</v>
      </c>
      <c r="C6" s="18" t="s">
        <v>95</v>
      </c>
      <c r="D6" s="19">
        <v>82</v>
      </c>
      <c r="E6" s="19">
        <v>87</v>
      </c>
      <c r="F6" s="19">
        <v>169</v>
      </c>
      <c r="G6" s="19">
        <v>5</v>
      </c>
      <c r="H6" s="21">
        <v>342</v>
      </c>
      <c r="I6" s="22">
        <v>11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2</v>
      </c>
      <c r="B7" s="53" t="s">
        <v>63</v>
      </c>
      <c r="C7" s="53" t="s">
        <v>64</v>
      </c>
      <c r="D7" s="53">
        <v>86</v>
      </c>
      <c r="E7" s="53">
        <v>80</v>
      </c>
      <c r="F7" s="19">
        <v>166</v>
      </c>
      <c r="G7" s="19">
        <v>4</v>
      </c>
      <c r="H7" s="53">
        <v>329</v>
      </c>
      <c r="I7" s="54">
        <v>8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4</v>
      </c>
      <c r="B8" s="53" t="s">
        <v>126</v>
      </c>
      <c r="C8" s="53" t="s">
        <v>95</v>
      </c>
      <c r="D8" s="53">
        <v>79</v>
      </c>
      <c r="E8" s="53">
        <v>79</v>
      </c>
      <c r="F8" s="19">
        <v>158</v>
      </c>
      <c r="G8" s="19">
        <v>3</v>
      </c>
      <c r="H8" s="53">
        <v>320</v>
      </c>
      <c r="I8" s="54">
        <v>6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53" t="s">
        <v>121</v>
      </c>
      <c r="C9" s="53" t="s">
        <v>36</v>
      </c>
      <c r="D9" s="53">
        <v>75</v>
      </c>
      <c r="E9" s="53">
        <v>79</v>
      </c>
      <c r="F9" s="19">
        <v>154</v>
      </c>
      <c r="G9" s="19">
        <v>2</v>
      </c>
      <c r="H9" s="53">
        <v>291</v>
      </c>
      <c r="I9" s="54">
        <v>4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8">
        <v>6</v>
      </c>
      <c r="B10" s="56" t="s">
        <v>425</v>
      </c>
      <c r="C10" s="56" t="s">
        <v>149</v>
      </c>
      <c r="D10" s="56">
        <v>55</v>
      </c>
      <c r="E10" s="56">
        <v>49</v>
      </c>
      <c r="F10" s="27">
        <v>104</v>
      </c>
      <c r="G10" s="27">
        <v>1</v>
      </c>
      <c r="H10" s="56">
        <v>188</v>
      </c>
      <c r="I10" s="57">
        <v>2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4" t="s">
        <v>453</v>
      </c>
      <c r="E12" s="9" t="s">
        <v>454</v>
      </c>
      <c r="F12" s="8"/>
      <c r="G12" s="8"/>
      <c r="H12" s="8"/>
      <c r="I12" s="8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0">
        <v>2</v>
      </c>
      <c r="B13" s="11" t="s">
        <v>10</v>
      </c>
      <c r="C13" s="88" t="s">
        <v>11</v>
      </c>
      <c r="D13" s="63"/>
      <c r="E13" s="97"/>
      <c r="F13" s="12" t="s">
        <v>12</v>
      </c>
      <c r="G13" s="12" t="s">
        <v>13</v>
      </c>
      <c r="H13" s="12" t="s">
        <v>14</v>
      </c>
      <c r="I13" s="13" t="s">
        <v>15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4">
        <v>1</v>
      </c>
      <c r="B14" s="31" t="s">
        <v>240</v>
      </c>
      <c r="C14" s="31" t="s">
        <v>256</v>
      </c>
      <c r="D14" s="15">
        <v>85</v>
      </c>
      <c r="E14" s="15">
        <v>84</v>
      </c>
      <c r="F14" s="15">
        <v>169</v>
      </c>
      <c r="G14" s="15">
        <v>6</v>
      </c>
      <c r="H14" s="32">
        <v>329</v>
      </c>
      <c r="I14" s="33">
        <v>12</v>
      </c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5">
        <v>4</v>
      </c>
      <c r="B15" s="53" t="s">
        <v>434</v>
      </c>
      <c r="C15" s="53" t="s">
        <v>134</v>
      </c>
      <c r="D15" s="53">
        <v>75</v>
      </c>
      <c r="E15" s="53">
        <v>73</v>
      </c>
      <c r="F15" s="19">
        <v>148</v>
      </c>
      <c r="G15" s="19">
        <v>5</v>
      </c>
      <c r="H15" s="53">
        <v>291</v>
      </c>
      <c r="I15" s="54">
        <v>10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7">
        <v>5</v>
      </c>
      <c r="B16" s="53" t="s">
        <v>439</v>
      </c>
      <c r="C16" s="53" t="s">
        <v>440</v>
      </c>
      <c r="D16" s="53">
        <v>70</v>
      </c>
      <c r="E16" s="53">
        <v>61</v>
      </c>
      <c r="F16" s="19">
        <v>131</v>
      </c>
      <c r="G16" s="19">
        <v>3</v>
      </c>
      <c r="H16" s="53">
        <v>274</v>
      </c>
      <c r="I16" s="54">
        <v>8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3</v>
      </c>
      <c r="B17" s="53" t="s">
        <v>435</v>
      </c>
      <c r="C17" s="53" t="s">
        <v>134</v>
      </c>
      <c r="D17" s="53">
        <v>62</v>
      </c>
      <c r="E17" s="53">
        <v>80</v>
      </c>
      <c r="F17" s="19">
        <v>142</v>
      </c>
      <c r="G17" s="19">
        <v>4</v>
      </c>
      <c r="H17" s="53">
        <v>279</v>
      </c>
      <c r="I17" s="54">
        <v>6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x14ac:dyDescent="0.3">
      <c r="A18" s="55">
        <v>2</v>
      </c>
      <c r="B18" s="53" t="s">
        <v>447</v>
      </c>
      <c r="C18" s="53" t="s">
        <v>64</v>
      </c>
      <c r="D18" s="53">
        <v>61</v>
      </c>
      <c r="E18" s="53">
        <v>66</v>
      </c>
      <c r="F18" s="19">
        <v>127</v>
      </c>
      <c r="G18" s="19">
        <v>2</v>
      </c>
      <c r="H18" s="53">
        <v>226</v>
      </c>
      <c r="I18" s="54">
        <v>3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6</v>
      </c>
      <c r="B19" s="56" t="s">
        <v>136</v>
      </c>
      <c r="C19" s="56" t="s">
        <v>32</v>
      </c>
      <c r="D19" s="56" t="s">
        <v>247</v>
      </c>
      <c r="E19" s="56" t="s">
        <v>455</v>
      </c>
      <c r="F19" s="27">
        <v>0</v>
      </c>
      <c r="G19" s="27">
        <v>0</v>
      </c>
      <c r="H19" s="56">
        <v>141</v>
      </c>
      <c r="I19" s="57">
        <v>3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" t="s">
        <v>266</v>
      </c>
      <c r="F21" s="35" t="s">
        <v>168</v>
      </c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" t="s">
        <v>169</v>
      </c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hyperlinks>
    <hyperlink ref="B2" location="'Index'!A3" tooltip="Go to the Index sheet" display="á" xr:uid="{1F1932BC-BE56-4006-A864-E73EB03FFC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10B6-F203-44BF-AD2A-272BD0B36A22}">
  <sheetPr codeName="Sheet15"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0" t="s">
        <v>3</v>
      </c>
    </row>
    <row r="3" spans="1:25" ht="15.75" customHeight="1" x14ac:dyDescent="0.3">
      <c r="A3" s="7"/>
      <c r="B3" s="8" t="s">
        <v>4</v>
      </c>
      <c r="C3" s="9" t="s">
        <v>457</v>
      </c>
      <c r="D3" s="9"/>
      <c r="E3" s="9" t="s">
        <v>458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5" t="s">
        <v>55</v>
      </c>
      <c r="C5" s="15" t="s">
        <v>56</v>
      </c>
      <c r="D5" s="15">
        <v>181</v>
      </c>
      <c r="E5" s="15">
        <v>10</v>
      </c>
      <c r="F5" s="15">
        <v>365</v>
      </c>
      <c r="G5" s="16">
        <v>20</v>
      </c>
    </row>
    <row r="6" spans="1:25" ht="15.75" customHeight="1" x14ac:dyDescent="0.3">
      <c r="A6" s="17">
        <v>4</v>
      </c>
      <c r="B6" s="19" t="s">
        <v>22</v>
      </c>
      <c r="C6" s="19" t="s">
        <v>17</v>
      </c>
      <c r="D6" s="19">
        <v>177</v>
      </c>
      <c r="E6" s="20">
        <v>8</v>
      </c>
      <c r="F6" s="19">
        <v>341</v>
      </c>
      <c r="G6" s="24">
        <v>15</v>
      </c>
    </row>
    <row r="7" spans="1:25" ht="15.75" customHeight="1" x14ac:dyDescent="0.3">
      <c r="A7" s="17">
        <v>8</v>
      </c>
      <c r="B7" s="19" t="s">
        <v>459</v>
      </c>
      <c r="C7" s="19" t="s">
        <v>86</v>
      </c>
      <c r="D7" s="19">
        <v>179</v>
      </c>
      <c r="E7" s="20">
        <v>9</v>
      </c>
      <c r="F7" s="19">
        <v>340</v>
      </c>
      <c r="G7" s="24">
        <v>15</v>
      </c>
      <c r="J7" s="92"/>
    </row>
    <row r="8" spans="1:25" ht="15.75" customHeight="1" x14ac:dyDescent="0.3">
      <c r="A8" s="17">
        <v>1</v>
      </c>
      <c r="B8" s="19" t="s">
        <v>158</v>
      </c>
      <c r="C8" s="19" t="s">
        <v>21</v>
      </c>
      <c r="D8" s="19">
        <v>162</v>
      </c>
      <c r="E8" s="20">
        <v>6</v>
      </c>
      <c r="F8" s="21">
        <v>328</v>
      </c>
      <c r="G8" s="22">
        <v>15</v>
      </c>
    </row>
    <row r="9" spans="1:25" ht="15.75" customHeight="1" x14ac:dyDescent="0.3">
      <c r="A9" s="17">
        <v>3</v>
      </c>
      <c r="B9" s="19" t="s">
        <v>240</v>
      </c>
      <c r="C9" s="19" t="s">
        <v>256</v>
      </c>
      <c r="D9" s="19">
        <v>159</v>
      </c>
      <c r="E9" s="20">
        <v>4</v>
      </c>
      <c r="F9" s="19">
        <v>324</v>
      </c>
      <c r="G9" s="24">
        <v>12</v>
      </c>
    </row>
    <row r="10" spans="1:25" ht="15.75" customHeight="1" x14ac:dyDescent="0.3">
      <c r="A10" s="17">
        <v>10</v>
      </c>
      <c r="B10" s="19" t="s">
        <v>212</v>
      </c>
      <c r="C10" s="19" t="s">
        <v>132</v>
      </c>
      <c r="D10" s="19">
        <v>165</v>
      </c>
      <c r="E10" s="20">
        <v>7</v>
      </c>
      <c r="F10" s="19">
        <v>321</v>
      </c>
      <c r="G10" s="24">
        <v>10</v>
      </c>
    </row>
    <row r="11" spans="1:25" ht="15.75" customHeight="1" x14ac:dyDescent="0.3">
      <c r="A11" s="17">
        <v>6</v>
      </c>
      <c r="B11" s="19" t="s">
        <v>460</v>
      </c>
      <c r="C11" s="19" t="s">
        <v>19</v>
      </c>
      <c r="D11" s="19">
        <v>155</v>
      </c>
      <c r="E11" s="20">
        <v>3</v>
      </c>
      <c r="F11" s="19">
        <v>316</v>
      </c>
      <c r="G11" s="24">
        <v>9</v>
      </c>
    </row>
    <row r="12" spans="1:25" ht="15.75" customHeight="1" x14ac:dyDescent="0.3">
      <c r="A12" s="17">
        <v>9</v>
      </c>
      <c r="B12" s="19" t="s">
        <v>356</v>
      </c>
      <c r="C12" s="19" t="s">
        <v>56</v>
      </c>
      <c r="D12" s="19">
        <v>161</v>
      </c>
      <c r="E12" s="20">
        <v>5</v>
      </c>
      <c r="F12" s="19">
        <v>316</v>
      </c>
      <c r="G12" s="24">
        <v>7</v>
      </c>
    </row>
    <row r="13" spans="1:25" ht="15.75" customHeight="1" x14ac:dyDescent="0.3">
      <c r="A13" s="17">
        <v>5</v>
      </c>
      <c r="B13" s="19" t="s">
        <v>162</v>
      </c>
      <c r="C13" s="19" t="s">
        <v>86</v>
      </c>
      <c r="D13" s="19" t="s">
        <v>247</v>
      </c>
      <c r="E13" s="20">
        <v>0</v>
      </c>
      <c r="F13" s="19">
        <v>160</v>
      </c>
      <c r="G13" s="24">
        <v>4</v>
      </c>
    </row>
    <row r="14" spans="1:25" ht="15.75" customHeight="1" x14ac:dyDescent="0.3">
      <c r="A14" s="26">
        <v>2</v>
      </c>
      <c r="B14" s="27" t="s">
        <v>242</v>
      </c>
      <c r="C14" s="27" t="s">
        <v>17</v>
      </c>
      <c r="D14" s="27">
        <v>147</v>
      </c>
      <c r="E14" s="28">
        <v>2</v>
      </c>
      <c r="F14" s="27">
        <v>269</v>
      </c>
      <c r="G14" s="29">
        <v>3</v>
      </c>
    </row>
    <row r="15" spans="1:25" ht="15.75" customHeight="1" x14ac:dyDescent="0.3"/>
    <row r="16" spans="1:25" ht="15.75" customHeight="1" x14ac:dyDescent="0.3">
      <c r="B16" s="4" t="s">
        <v>167</v>
      </c>
      <c r="F16" s="35" t="s">
        <v>168</v>
      </c>
    </row>
    <row r="17" spans="2:25" ht="15.75" customHeight="1" x14ac:dyDescent="0.3">
      <c r="B17" s="4" t="s">
        <v>169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BEED1598-BB9D-4082-9E6C-43036BE628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7413-C26D-4CA8-9FEA-2C02C9E2D721}">
  <sheetPr codeName="Sheet22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159" t="s">
        <v>2</v>
      </c>
      <c r="I2" s="60" t="s">
        <v>1234</v>
      </c>
    </row>
    <row r="3" spans="1:25" ht="15.75" customHeight="1" x14ac:dyDescent="0.3">
      <c r="A3" s="7"/>
      <c r="B3" s="8" t="s">
        <v>4</v>
      </c>
      <c r="C3" s="9" t="s">
        <v>1235</v>
      </c>
      <c r="D3" s="9"/>
      <c r="E3" s="9" t="s">
        <v>1432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K4" s="4"/>
    </row>
    <row r="5" spans="1:25" ht="15.75" customHeight="1" x14ac:dyDescent="0.3">
      <c r="A5" s="338">
        <v>6</v>
      </c>
      <c r="B5" s="339" t="s">
        <v>1240</v>
      </c>
      <c r="C5" s="339" t="s">
        <v>1239</v>
      </c>
      <c r="D5" s="340">
        <v>100.006</v>
      </c>
      <c r="E5" s="340">
        <v>100.003</v>
      </c>
      <c r="F5" s="340">
        <f>SUM(D5:E5)</f>
        <v>200.00900000000001</v>
      </c>
      <c r="G5" s="310">
        <v>9</v>
      </c>
      <c r="H5" s="340">
        <v>400.01499999999999</v>
      </c>
      <c r="I5" s="312">
        <v>18</v>
      </c>
      <c r="K5" s="4"/>
    </row>
    <row r="6" spans="1:25" ht="15.75" customHeight="1" x14ac:dyDescent="0.3">
      <c r="A6" s="17">
        <v>3</v>
      </c>
      <c r="B6" s="93" t="s">
        <v>634</v>
      </c>
      <c r="C6" s="93" t="s">
        <v>478</v>
      </c>
      <c r="D6" s="318">
        <v>100.003</v>
      </c>
      <c r="E6" s="318">
        <v>99.001999999999995</v>
      </c>
      <c r="F6" s="318">
        <f>SUM(D6:E6)</f>
        <v>199.005</v>
      </c>
      <c r="G6" s="20">
        <v>8</v>
      </c>
      <c r="H6" s="318">
        <v>397.01</v>
      </c>
      <c r="I6" s="24">
        <v>15</v>
      </c>
      <c r="K6" s="4"/>
    </row>
    <row r="7" spans="1:25" ht="15.75" customHeight="1" x14ac:dyDescent="0.3">
      <c r="A7" s="17">
        <v>4</v>
      </c>
      <c r="B7" s="93" t="s">
        <v>1237</v>
      </c>
      <c r="C7" s="93" t="s">
        <v>26</v>
      </c>
      <c r="D7" s="318">
        <v>100.002</v>
      </c>
      <c r="E7" s="318">
        <v>99.003</v>
      </c>
      <c r="F7" s="318">
        <f>SUM(D7:E7)</f>
        <v>199.005</v>
      </c>
      <c r="G7" s="20">
        <v>8</v>
      </c>
      <c r="H7" s="318">
        <v>394.01</v>
      </c>
      <c r="I7" s="24">
        <v>12</v>
      </c>
      <c r="J7" s="92"/>
      <c r="K7" s="4"/>
    </row>
    <row r="8" spans="1:25" ht="15.75" customHeight="1" x14ac:dyDescent="0.3">
      <c r="A8" s="17">
        <v>5</v>
      </c>
      <c r="B8" s="93" t="s">
        <v>1238</v>
      </c>
      <c r="C8" s="93" t="s">
        <v>1239</v>
      </c>
      <c r="D8" s="318">
        <v>100.004</v>
      </c>
      <c r="E8" s="318">
        <v>99</v>
      </c>
      <c r="F8" s="318">
        <f>SUM(D8:E8)</f>
        <v>199.00400000000002</v>
      </c>
      <c r="G8" s="20">
        <v>6</v>
      </c>
      <c r="H8" s="318">
        <v>395.00900000000001</v>
      </c>
      <c r="I8" s="24">
        <v>11</v>
      </c>
    </row>
    <row r="9" spans="1:25" ht="15.75" customHeight="1" x14ac:dyDescent="0.3">
      <c r="A9" s="17">
        <v>7</v>
      </c>
      <c r="B9" s="93" t="s">
        <v>1241</v>
      </c>
      <c r="C9" s="93" t="s">
        <v>710</v>
      </c>
      <c r="D9" s="318">
        <v>98.001999999999995</v>
      </c>
      <c r="E9" s="318">
        <v>96</v>
      </c>
      <c r="F9" s="318">
        <f>SUM(D9:E9)</f>
        <v>194.00200000000001</v>
      </c>
      <c r="G9" s="20">
        <v>3</v>
      </c>
      <c r="H9" s="318">
        <v>393.00800000000004</v>
      </c>
      <c r="I9" s="24">
        <v>11</v>
      </c>
    </row>
    <row r="10" spans="1:25" ht="15.75" customHeight="1" x14ac:dyDescent="0.3">
      <c r="A10" s="17">
        <v>9</v>
      </c>
      <c r="B10" s="93" t="s">
        <v>477</v>
      </c>
      <c r="C10" s="93" t="s">
        <v>478</v>
      </c>
      <c r="D10" s="318">
        <v>98.001999999999995</v>
      </c>
      <c r="E10" s="318">
        <v>98.001999999999995</v>
      </c>
      <c r="F10" s="318">
        <f>SUM(D10:E10)</f>
        <v>196.00399999999999</v>
      </c>
      <c r="G10" s="20">
        <v>4</v>
      </c>
      <c r="H10" s="318">
        <v>393.01199999999994</v>
      </c>
      <c r="I10" s="24">
        <v>10</v>
      </c>
    </row>
    <row r="11" spans="1:25" ht="15.75" customHeight="1" x14ac:dyDescent="0.3">
      <c r="A11" s="17">
        <v>2</v>
      </c>
      <c r="B11" s="93" t="s">
        <v>638</v>
      </c>
      <c r="C11" s="93" t="s">
        <v>478</v>
      </c>
      <c r="D11" s="318">
        <v>99.003</v>
      </c>
      <c r="E11" s="318">
        <v>99.001999999999995</v>
      </c>
      <c r="F11" s="318">
        <f>SUM(D11:E11)</f>
        <v>198.005</v>
      </c>
      <c r="G11" s="20">
        <v>5</v>
      </c>
      <c r="H11" s="330">
        <v>393.00799999999998</v>
      </c>
      <c r="I11" s="22">
        <v>8</v>
      </c>
      <c r="K11" s="4"/>
    </row>
    <row r="12" spans="1:25" ht="15.75" customHeight="1" x14ac:dyDescent="0.3">
      <c r="A12" s="17">
        <v>8</v>
      </c>
      <c r="B12" s="93" t="s">
        <v>476</v>
      </c>
      <c r="C12" s="93" t="s">
        <v>440</v>
      </c>
      <c r="D12" s="318">
        <v>97</v>
      </c>
      <c r="E12" s="318">
        <v>95.001000000000005</v>
      </c>
      <c r="F12" s="318">
        <f>SUM(D12:E12)</f>
        <v>192.001</v>
      </c>
      <c r="G12" s="20">
        <v>1</v>
      </c>
      <c r="H12" s="318">
        <v>385.00300000000004</v>
      </c>
      <c r="I12" s="24">
        <v>3</v>
      </c>
      <c r="K12" s="4"/>
    </row>
    <row r="13" spans="1:25" ht="15.75" customHeight="1" x14ac:dyDescent="0.3">
      <c r="A13" s="341">
        <v>1</v>
      </c>
      <c r="B13" s="342" t="s">
        <v>1236</v>
      </c>
      <c r="C13" s="342" t="s">
        <v>478</v>
      </c>
      <c r="D13" s="343">
        <v>97.003</v>
      </c>
      <c r="E13" s="343">
        <v>95</v>
      </c>
      <c r="F13" s="343">
        <f>SUM(D13:E13)</f>
        <v>192.00299999999999</v>
      </c>
      <c r="G13" s="344">
        <v>2</v>
      </c>
      <c r="H13" s="320">
        <v>380.00400000000002</v>
      </c>
      <c r="I13" s="46">
        <v>3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1242</v>
      </c>
      <c r="D15" s="9"/>
      <c r="E15" s="9" t="s">
        <v>1433</v>
      </c>
      <c r="F15" s="8"/>
      <c r="G15" s="8"/>
      <c r="H15" s="8"/>
      <c r="I15" s="8"/>
      <c r="K15" s="4"/>
    </row>
    <row r="16" spans="1:25" ht="15.75" customHeight="1" x14ac:dyDescent="0.3">
      <c r="A16" s="230">
        <v>2</v>
      </c>
      <c r="B16" s="314" t="s">
        <v>10</v>
      </c>
      <c r="C16" s="315" t="s">
        <v>11</v>
      </c>
      <c r="D16" s="294"/>
      <c r="E16" s="316"/>
      <c r="F16" s="301" t="s">
        <v>12</v>
      </c>
      <c r="G16" s="301" t="s">
        <v>13</v>
      </c>
      <c r="H16" s="301" t="s">
        <v>14</v>
      </c>
      <c r="I16" s="302" t="s">
        <v>15</v>
      </c>
      <c r="K16" s="4"/>
    </row>
    <row r="17" spans="1:11" ht="15.75" customHeight="1" x14ac:dyDescent="0.3">
      <c r="A17" s="338">
        <v>7</v>
      </c>
      <c r="B17" s="339" t="s">
        <v>661</v>
      </c>
      <c r="C17" s="339" t="s">
        <v>119</v>
      </c>
      <c r="D17" s="340">
        <v>100.002</v>
      </c>
      <c r="E17" s="340">
        <v>97</v>
      </c>
      <c r="F17" s="340">
        <f>SUM(D17:E17)</f>
        <v>197.00200000000001</v>
      </c>
      <c r="G17" s="310">
        <v>9</v>
      </c>
      <c r="H17" s="340">
        <v>391.00200000000001</v>
      </c>
      <c r="I17" s="312">
        <v>16</v>
      </c>
      <c r="K17" s="4"/>
    </row>
    <row r="18" spans="1:11" ht="15.75" customHeight="1" x14ac:dyDescent="0.3">
      <c r="A18" s="17">
        <v>2</v>
      </c>
      <c r="B18" s="93" t="s">
        <v>1244</v>
      </c>
      <c r="C18" s="93" t="s">
        <v>470</v>
      </c>
      <c r="D18" s="318">
        <v>99.004000000000005</v>
      </c>
      <c r="E18" s="318">
        <v>97.003</v>
      </c>
      <c r="F18" s="318">
        <f>SUM(D18:E18)</f>
        <v>196.00700000000001</v>
      </c>
      <c r="G18" s="20">
        <v>8</v>
      </c>
      <c r="H18" s="318">
        <v>390.01</v>
      </c>
      <c r="I18" s="24">
        <v>16</v>
      </c>
      <c r="K18" s="4"/>
    </row>
    <row r="19" spans="1:11" ht="15.75" customHeight="1" x14ac:dyDescent="0.3">
      <c r="A19" s="17">
        <v>4</v>
      </c>
      <c r="B19" s="93" t="s">
        <v>1245</v>
      </c>
      <c r="C19" s="93" t="s">
        <v>559</v>
      </c>
      <c r="D19" s="318">
        <v>97.003</v>
      </c>
      <c r="E19" s="318">
        <v>97.001999999999995</v>
      </c>
      <c r="F19" s="318">
        <f>SUM(D19:E19)</f>
        <v>194.005</v>
      </c>
      <c r="G19" s="20">
        <v>5</v>
      </c>
      <c r="H19" s="318">
        <v>392.00799999999998</v>
      </c>
      <c r="I19" s="24">
        <v>14</v>
      </c>
      <c r="K19" s="4"/>
    </row>
    <row r="20" spans="1:11" ht="15.75" customHeight="1" x14ac:dyDescent="0.3">
      <c r="A20" s="17">
        <v>5</v>
      </c>
      <c r="B20" s="93" t="s">
        <v>1246</v>
      </c>
      <c r="C20" s="93" t="s">
        <v>26</v>
      </c>
      <c r="D20" s="318">
        <v>100.003</v>
      </c>
      <c r="E20" s="318">
        <v>96.001000000000005</v>
      </c>
      <c r="F20" s="318">
        <f>SUM(D20:E20)</f>
        <v>196.00400000000002</v>
      </c>
      <c r="G20" s="20">
        <v>7</v>
      </c>
      <c r="H20" s="318">
        <v>388.00700000000001</v>
      </c>
      <c r="I20" s="24">
        <v>12</v>
      </c>
      <c r="K20" s="4"/>
    </row>
    <row r="21" spans="1:11" ht="15.75" customHeight="1" x14ac:dyDescent="0.3">
      <c r="A21" s="17">
        <v>1</v>
      </c>
      <c r="B21" s="93" t="s">
        <v>1243</v>
      </c>
      <c r="C21" s="93" t="s">
        <v>478</v>
      </c>
      <c r="D21" s="318">
        <v>97.001999999999995</v>
      </c>
      <c r="E21" s="318">
        <v>96.001999999999995</v>
      </c>
      <c r="F21" s="318">
        <f>SUM(D21:E21)</f>
        <v>193.00399999999999</v>
      </c>
      <c r="G21" s="20">
        <v>4</v>
      </c>
      <c r="H21" s="318">
        <v>386.00599999999997</v>
      </c>
      <c r="I21" s="22">
        <v>10</v>
      </c>
      <c r="K21" s="4"/>
    </row>
    <row r="22" spans="1:11" ht="15.75" customHeight="1" x14ac:dyDescent="0.3">
      <c r="A22" s="17">
        <v>6</v>
      </c>
      <c r="B22" s="93" t="s">
        <v>701</v>
      </c>
      <c r="C22" s="93" t="s">
        <v>26</v>
      </c>
      <c r="D22" s="318">
        <v>99.001999999999995</v>
      </c>
      <c r="E22" s="318">
        <v>97.001999999999995</v>
      </c>
      <c r="F22" s="318">
        <f>SUM(D22:E22)</f>
        <v>196.00399999999999</v>
      </c>
      <c r="G22" s="20">
        <v>7</v>
      </c>
      <c r="H22" s="318">
        <v>380.00599999999997</v>
      </c>
      <c r="I22" s="24">
        <v>9</v>
      </c>
      <c r="K22" s="4"/>
    </row>
    <row r="23" spans="1:11" ht="15.75" customHeight="1" x14ac:dyDescent="0.3">
      <c r="A23" s="17">
        <v>9</v>
      </c>
      <c r="B23" s="93" t="s">
        <v>519</v>
      </c>
      <c r="C23" s="93" t="s">
        <v>470</v>
      </c>
      <c r="D23" s="318">
        <v>97.001000000000005</v>
      </c>
      <c r="E23" s="318">
        <v>96</v>
      </c>
      <c r="F23" s="318">
        <f>SUM(D23:E23)</f>
        <v>193.001</v>
      </c>
      <c r="G23" s="20">
        <v>3</v>
      </c>
      <c r="H23" s="318">
        <v>383.005</v>
      </c>
      <c r="I23" s="24">
        <v>7</v>
      </c>
      <c r="K23" s="4"/>
    </row>
    <row r="24" spans="1:11" ht="15.75" customHeight="1" x14ac:dyDescent="0.3">
      <c r="A24" s="17">
        <v>8</v>
      </c>
      <c r="B24" s="93" t="s">
        <v>1247</v>
      </c>
      <c r="C24" s="93" t="s">
        <v>710</v>
      </c>
      <c r="D24" s="318">
        <v>97</v>
      </c>
      <c r="E24" s="318">
        <v>94.001000000000005</v>
      </c>
      <c r="F24" s="318">
        <f>SUM(D24:E24)</f>
        <v>191.001</v>
      </c>
      <c r="G24" s="20">
        <v>2</v>
      </c>
      <c r="H24" s="318">
        <v>380.00099999999998</v>
      </c>
      <c r="I24" s="24">
        <v>5</v>
      </c>
      <c r="K24" s="4"/>
    </row>
    <row r="25" spans="1:11" ht="15.75" customHeight="1" x14ac:dyDescent="0.3">
      <c r="A25" s="341">
        <v>3</v>
      </c>
      <c r="B25" s="342" t="s">
        <v>135</v>
      </c>
      <c r="C25" s="342" t="s">
        <v>440</v>
      </c>
      <c r="D25" s="343">
        <v>89</v>
      </c>
      <c r="E25" s="343">
        <v>86</v>
      </c>
      <c r="F25" s="343">
        <f>SUM(D25:E25)</f>
        <v>175</v>
      </c>
      <c r="G25" s="344">
        <v>1</v>
      </c>
      <c r="H25" s="320">
        <v>356</v>
      </c>
      <c r="I25" s="29">
        <v>2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47</v>
      </c>
      <c r="C27" s="9" t="s">
        <v>1248</v>
      </c>
      <c r="D27" s="9"/>
      <c r="E27" s="9" t="s">
        <v>1434</v>
      </c>
      <c r="F27" s="8"/>
      <c r="G27" s="8"/>
      <c r="H27" s="8"/>
      <c r="I27" s="8"/>
      <c r="K27" s="4"/>
    </row>
    <row r="28" spans="1:11" ht="15.75" customHeight="1" x14ac:dyDescent="0.3">
      <c r="A28" s="230">
        <v>2</v>
      </c>
      <c r="B28" s="314" t="s">
        <v>10</v>
      </c>
      <c r="C28" s="315" t="s">
        <v>11</v>
      </c>
      <c r="D28" s="294"/>
      <c r="E28" s="316"/>
      <c r="F28" s="301" t="s">
        <v>12</v>
      </c>
      <c r="G28" s="301" t="s">
        <v>13</v>
      </c>
      <c r="H28" s="301" t="s">
        <v>14</v>
      </c>
      <c r="I28" s="302" t="s">
        <v>15</v>
      </c>
      <c r="K28" s="4"/>
    </row>
    <row r="29" spans="1:11" ht="15.75" customHeight="1" x14ac:dyDescent="0.3">
      <c r="A29" s="338">
        <v>7</v>
      </c>
      <c r="B29" s="339" t="s">
        <v>554</v>
      </c>
      <c r="C29" s="339" t="s">
        <v>470</v>
      </c>
      <c r="D29" s="340">
        <v>97</v>
      </c>
      <c r="E29" s="340">
        <v>97</v>
      </c>
      <c r="F29" s="340">
        <f>SUM(D29:E29)</f>
        <v>194</v>
      </c>
      <c r="G29" s="310">
        <v>7</v>
      </c>
      <c r="H29" s="340">
        <v>387.00200000000001</v>
      </c>
      <c r="I29" s="312">
        <v>14</v>
      </c>
      <c r="K29" s="4"/>
    </row>
    <row r="30" spans="1:11" ht="15.75" customHeight="1" x14ac:dyDescent="0.3">
      <c r="A30" s="17">
        <v>8</v>
      </c>
      <c r="B30" s="93" t="s">
        <v>554</v>
      </c>
      <c r="C30" s="93" t="s">
        <v>551</v>
      </c>
      <c r="D30" s="318">
        <v>98.003</v>
      </c>
      <c r="E30" s="318">
        <v>95</v>
      </c>
      <c r="F30" s="318">
        <f>SUM(D30:E30)</f>
        <v>193.00299999999999</v>
      </c>
      <c r="G30" s="20">
        <v>6</v>
      </c>
      <c r="H30" s="318">
        <v>386.00799999999998</v>
      </c>
      <c r="I30" s="24">
        <v>14</v>
      </c>
      <c r="K30" s="4"/>
    </row>
    <row r="31" spans="1:11" ht="15.75" customHeight="1" x14ac:dyDescent="0.3">
      <c r="A31" s="17">
        <v>4</v>
      </c>
      <c r="B31" s="93" t="s">
        <v>1252</v>
      </c>
      <c r="C31" s="93" t="s">
        <v>26</v>
      </c>
      <c r="D31" s="318">
        <v>98.001999999999995</v>
      </c>
      <c r="E31" s="318">
        <v>97</v>
      </c>
      <c r="F31" s="318">
        <f>SUM(D31:E31)</f>
        <v>195.00200000000001</v>
      </c>
      <c r="G31" s="20">
        <v>8</v>
      </c>
      <c r="H31" s="318">
        <v>383.00400000000002</v>
      </c>
      <c r="I31" s="24">
        <v>14</v>
      </c>
      <c r="K31" s="4"/>
    </row>
    <row r="32" spans="1:11" ht="15.75" customHeight="1" x14ac:dyDescent="0.3">
      <c r="A32" s="17">
        <v>2</v>
      </c>
      <c r="B32" s="93" t="s">
        <v>1250</v>
      </c>
      <c r="C32" s="93" t="s">
        <v>470</v>
      </c>
      <c r="D32" s="318">
        <v>95</v>
      </c>
      <c r="E32" s="318">
        <v>94.001000000000005</v>
      </c>
      <c r="F32" s="318">
        <f>SUM(D32:E32)</f>
        <v>189.001</v>
      </c>
      <c r="G32" s="20">
        <v>4</v>
      </c>
      <c r="H32" s="318">
        <v>374.00200000000001</v>
      </c>
      <c r="I32" s="24">
        <v>8</v>
      </c>
      <c r="K32" s="4"/>
    </row>
    <row r="33" spans="1:11" ht="15.75" customHeight="1" x14ac:dyDescent="0.3">
      <c r="A33" s="17">
        <v>6</v>
      </c>
      <c r="B33" s="93" t="s">
        <v>1254</v>
      </c>
      <c r="C33" s="93" t="s">
        <v>470</v>
      </c>
      <c r="D33" s="318">
        <v>94.001999999999995</v>
      </c>
      <c r="E33" s="318">
        <v>93.001999999999995</v>
      </c>
      <c r="F33" s="318">
        <f>SUM(D33:E33)</f>
        <v>187.00399999999999</v>
      </c>
      <c r="G33" s="20">
        <v>3</v>
      </c>
      <c r="H33" s="318">
        <v>373.005</v>
      </c>
      <c r="I33" s="24">
        <v>8</v>
      </c>
      <c r="K33" s="4"/>
    </row>
    <row r="34" spans="1:11" ht="15.75" customHeight="1" x14ac:dyDescent="0.3">
      <c r="A34" s="17">
        <v>1</v>
      </c>
      <c r="B34" s="93" t="s">
        <v>1249</v>
      </c>
      <c r="C34" s="93" t="s">
        <v>26</v>
      </c>
      <c r="D34" s="318">
        <v>96.001000000000005</v>
      </c>
      <c r="E34" s="318">
        <v>96.001000000000005</v>
      </c>
      <c r="F34" s="318">
        <f>SUM(D34:E34)</f>
        <v>192.00200000000001</v>
      </c>
      <c r="G34" s="20">
        <v>5</v>
      </c>
      <c r="H34" s="318">
        <v>373.00300000000004</v>
      </c>
      <c r="I34" s="22">
        <v>7</v>
      </c>
      <c r="K34" s="4"/>
    </row>
    <row r="35" spans="1:11" ht="15.75" customHeight="1" x14ac:dyDescent="0.3">
      <c r="A35" s="17">
        <v>3</v>
      </c>
      <c r="B35" s="93" t="s">
        <v>1251</v>
      </c>
      <c r="C35" s="93" t="s">
        <v>470</v>
      </c>
      <c r="D35" s="318">
        <v>95</v>
      </c>
      <c r="E35" s="318">
        <v>91.001000000000005</v>
      </c>
      <c r="F35" s="318">
        <f>SUM(D35:E35)</f>
        <v>186.001</v>
      </c>
      <c r="G35" s="20">
        <v>2</v>
      </c>
      <c r="H35" s="318">
        <v>370.00200000000001</v>
      </c>
      <c r="I35" s="24">
        <v>5</v>
      </c>
      <c r="K35" s="4"/>
    </row>
    <row r="36" spans="1:11" ht="15.75" customHeight="1" x14ac:dyDescent="0.3">
      <c r="A36" s="341">
        <v>5</v>
      </c>
      <c r="B36" s="342" t="s">
        <v>1253</v>
      </c>
      <c r="C36" s="342" t="s">
        <v>26</v>
      </c>
      <c r="D36" s="343">
        <v>96.001000000000005</v>
      </c>
      <c r="E36" s="343">
        <v>90</v>
      </c>
      <c r="F36" s="343">
        <f>SUM(D36:E36)</f>
        <v>186.001</v>
      </c>
      <c r="G36" s="344">
        <v>2</v>
      </c>
      <c r="H36" s="320">
        <v>354.00200000000001</v>
      </c>
      <c r="I36" s="29">
        <v>3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50</v>
      </c>
      <c r="C38" s="9" t="s">
        <v>1255</v>
      </c>
      <c r="D38" s="9"/>
      <c r="E38" s="9" t="s">
        <v>1435</v>
      </c>
      <c r="F38" s="8"/>
      <c r="G38" s="8"/>
      <c r="H38" s="8"/>
      <c r="I38" s="8"/>
      <c r="K38" s="4"/>
    </row>
    <row r="39" spans="1:11" ht="15.75" customHeight="1" x14ac:dyDescent="0.3">
      <c r="A39" s="230">
        <v>2</v>
      </c>
      <c r="B39" s="314" t="s">
        <v>10</v>
      </c>
      <c r="C39" s="315" t="s">
        <v>11</v>
      </c>
      <c r="D39" s="294"/>
      <c r="E39" s="316"/>
      <c r="F39" s="301" t="s">
        <v>12</v>
      </c>
      <c r="G39" s="301" t="s">
        <v>13</v>
      </c>
      <c r="H39" s="301" t="s">
        <v>14</v>
      </c>
      <c r="I39" s="302" t="s">
        <v>15</v>
      </c>
      <c r="K39" s="4"/>
    </row>
    <row r="40" spans="1:11" ht="15.75" customHeight="1" x14ac:dyDescent="0.3">
      <c r="A40" s="338">
        <v>2</v>
      </c>
      <c r="B40" s="339" t="s">
        <v>1257</v>
      </c>
      <c r="C40" s="339" t="s">
        <v>56</v>
      </c>
      <c r="D40" s="340">
        <v>96.003</v>
      </c>
      <c r="E40" s="340">
        <v>95.001999999999995</v>
      </c>
      <c r="F40" s="340">
        <f>SUM(D40:E40)</f>
        <v>191.005</v>
      </c>
      <c r="G40" s="310">
        <v>8</v>
      </c>
      <c r="H40" s="340">
        <v>381.00700000000001</v>
      </c>
      <c r="I40" s="312">
        <v>15</v>
      </c>
      <c r="K40" s="4"/>
    </row>
    <row r="41" spans="1:11" ht="15.75" customHeight="1" x14ac:dyDescent="0.3">
      <c r="A41" s="17">
        <v>8</v>
      </c>
      <c r="B41" s="93" t="s">
        <v>501</v>
      </c>
      <c r="C41" s="93" t="s">
        <v>470</v>
      </c>
      <c r="D41" s="318">
        <v>95.001999999999995</v>
      </c>
      <c r="E41" s="318">
        <v>95.001000000000005</v>
      </c>
      <c r="F41" s="318">
        <f>SUM(D41:E41)</f>
        <v>190.00299999999999</v>
      </c>
      <c r="G41" s="20">
        <v>7</v>
      </c>
      <c r="H41" s="318">
        <v>381.00400000000002</v>
      </c>
      <c r="I41" s="24">
        <v>15</v>
      </c>
      <c r="K41" s="4"/>
    </row>
    <row r="42" spans="1:11" ht="15.75" customHeight="1" x14ac:dyDescent="0.3">
      <c r="A42" s="17">
        <v>7</v>
      </c>
      <c r="B42" s="93" t="s">
        <v>1031</v>
      </c>
      <c r="C42" s="93" t="s">
        <v>470</v>
      </c>
      <c r="D42" s="318">
        <v>95.001000000000005</v>
      </c>
      <c r="E42" s="318">
        <v>91</v>
      </c>
      <c r="F42" s="318">
        <f>SUM(D42:E42)</f>
        <v>186.001</v>
      </c>
      <c r="G42" s="20">
        <v>5</v>
      </c>
      <c r="H42" s="318">
        <v>373.00300000000004</v>
      </c>
      <c r="I42" s="24">
        <v>11</v>
      </c>
      <c r="K42" s="4"/>
    </row>
    <row r="43" spans="1:11" ht="15.75" customHeight="1" x14ac:dyDescent="0.3">
      <c r="A43" s="17">
        <v>1</v>
      </c>
      <c r="B43" s="93" t="s">
        <v>1256</v>
      </c>
      <c r="C43" s="93" t="s">
        <v>478</v>
      </c>
      <c r="D43" s="318">
        <v>96</v>
      </c>
      <c r="E43" s="318">
        <v>94.001000000000005</v>
      </c>
      <c r="F43" s="318">
        <f>SUM(D43:E43)</f>
        <v>190.001</v>
      </c>
      <c r="G43" s="20">
        <v>6</v>
      </c>
      <c r="H43" s="318">
        <v>376.00400000000002</v>
      </c>
      <c r="I43" s="22">
        <v>10</v>
      </c>
      <c r="K43" s="4"/>
    </row>
    <row r="44" spans="1:11" ht="15.75" customHeight="1" x14ac:dyDescent="0.3">
      <c r="A44" s="17">
        <v>6</v>
      </c>
      <c r="B44" s="93" t="s">
        <v>1164</v>
      </c>
      <c r="C44" s="93" t="s">
        <v>440</v>
      </c>
      <c r="D44" s="318">
        <v>95</v>
      </c>
      <c r="E44" s="318">
        <v>91</v>
      </c>
      <c r="F44" s="318">
        <f>SUM(D44:E44)</f>
        <v>186</v>
      </c>
      <c r="G44" s="20">
        <v>4</v>
      </c>
      <c r="H44" s="318">
        <v>373</v>
      </c>
      <c r="I44" s="24">
        <v>9</v>
      </c>
      <c r="K44" s="4"/>
    </row>
    <row r="45" spans="1:11" ht="15.75" customHeight="1" x14ac:dyDescent="0.3">
      <c r="A45" s="17">
        <v>5</v>
      </c>
      <c r="B45" s="93" t="s">
        <v>1112</v>
      </c>
      <c r="C45" s="93" t="s">
        <v>440</v>
      </c>
      <c r="D45" s="318">
        <v>90</v>
      </c>
      <c r="E45" s="318">
        <v>88</v>
      </c>
      <c r="F45" s="318">
        <f>SUM(D45:E45)</f>
        <v>178</v>
      </c>
      <c r="G45" s="20">
        <v>3</v>
      </c>
      <c r="H45" s="318">
        <v>362.00099999999998</v>
      </c>
      <c r="I45" s="24">
        <v>6</v>
      </c>
      <c r="K45" s="4"/>
    </row>
    <row r="46" spans="1:11" ht="15.75" customHeight="1" x14ac:dyDescent="0.3">
      <c r="A46" s="17">
        <v>3</v>
      </c>
      <c r="B46" s="93" t="s">
        <v>1149</v>
      </c>
      <c r="C46" s="93" t="s">
        <v>440</v>
      </c>
      <c r="D46" s="318" t="s">
        <v>106</v>
      </c>
      <c r="E46" s="318"/>
      <c r="F46" s="318">
        <f>SUM(D46:E46)</f>
        <v>0</v>
      </c>
      <c r="G46" s="20">
        <v>0</v>
      </c>
      <c r="H46" s="318">
        <v>0</v>
      </c>
      <c r="I46" s="24">
        <v>0</v>
      </c>
      <c r="K46" s="4"/>
    </row>
    <row r="47" spans="1:11" ht="15.75" customHeight="1" x14ac:dyDescent="0.3">
      <c r="A47" s="341">
        <v>4</v>
      </c>
      <c r="B47" s="342" t="s">
        <v>1096</v>
      </c>
      <c r="C47" s="342" t="s">
        <v>440</v>
      </c>
      <c r="D47" s="343" t="s">
        <v>106</v>
      </c>
      <c r="E47" s="343"/>
      <c r="F47" s="343">
        <f>SUM(D47:E47)</f>
        <v>0</v>
      </c>
      <c r="G47" s="344">
        <v>0</v>
      </c>
      <c r="H47" s="320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4"/>
      <c r="B49" s="4" t="s">
        <v>1124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4"/>
      <c r="B51" s="4" t="s">
        <v>1258</v>
      </c>
      <c r="E51" s="35" t="s">
        <v>168</v>
      </c>
      <c r="K51" s="4"/>
    </row>
    <row r="52" spans="1:11" ht="15.75" customHeight="1" x14ac:dyDescent="0.3">
      <c r="A52" s="4"/>
      <c r="B52" s="4" t="s">
        <v>169</v>
      </c>
      <c r="K52" s="4"/>
    </row>
    <row r="53" spans="1:11" ht="15.75" customHeight="1" x14ac:dyDescent="0.3">
      <c r="A53" s="4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4"/>
      <c r="K55" s="4"/>
    </row>
    <row r="56" spans="1:11" ht="15.75" customHeight="1" x14ac:dyDescent="0.3">
      <c r="A56" s="4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40:I47">
    <sortCondition descending="1" ref="I40"/>
    <sortCondition descending="1" ref="H40"/>
  </sortState>
  <hyperlinks>
    <hyperlink ref="B2" location="'Index'!A3" tooltip="Go to the Index sheet" display="á" xr:uid="{DB8BC396-92CC-42AA-86E7-E70E1A0BE55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48E2-965D-48D1-95C7-ABE9B4C61766}">
  <sheetPr codeName="Sheet23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1233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159" t="s">
        <v>2</v>
      </c>
      <c r="I2" s="98" t="s">
        <v>1259</v>
      </c>
    </row>
    <row r="3" spans="1:25" ht="15.75" customHeight="1" x14ac:dyDescent="0.3">
      <c r="A3" s="7"/>
      <c r="B3" s="8" t="s">
        <v>4</v>
      </c>
      <c r="C3" s="4" t="s">
        <v>1260</v>
      </c>
      <c r="E3" s="9" t="s">
        <v>1436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1">
        <v>4</v>
      </c>
      <c r="B5" s="372" t="s">
        <v>1240</v>
      </c>
      <c r="C5" s="372" t="s">
        <v>1239</v>
      </c>
      <c r="D5" s="374">
        <v>100.006</v>
      </c>
      <c r="E5" s="374">
        <v>100.003</v>
      </c>
      <c r="F5" s="349">
        <v>200.00900000000001</v>
      </c>
      <c r="G5" s="350">
        <v>7</v>
      </c>
      <c r="H5" s="375">
        <v>400.01499999999999</v>
      </c>
      <c r="I5" s="238">
        <v>14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6">
        <v>3</v>
      </c>
      <c r="B6" s="352" t="s">
        <v>1238</v>
      </c>
      <c r="C6" s="352" t="s">
        <v>1239</v>
      </c>
      <c r="D6" s="353">
        <v>100.004</v>
      </c>
      <c r="E6" s="353">
        <v>99</v>
      </c>
      <c r="F6" s="354">
        <v>199.00400000000002</v>
      </c>
      <c r="G6" s="355">
        <v>6</v>
      </c>
      <c r="H6" s="317">
        <v>395.00900000000001</v>
      </c>
      <c r="I6" s="54">
        <v>12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6">
        <v>5</v>
      </c>
      <c r="B7" s="352" t="s">
        <v>661</v>
      </c>
      <c r="C7" s="352" t="s">
        <v>119</v>
      </c>
      <c r="D7" s="353">
        <v>100.002</v>
      </c>
      <c r="E7" s="353">
        <v>97</v>
      </c>
      <c r="F7" s="354">
        <v>197.00200000000001</v>
      </c>
      <c r="G7" s="355">
        <v>5</v>
      </c>
      <c r="H7" s="317">
        <v>391.00200000000001</v>
      </c>
      <c r="I7" s="54">
        <v>9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6">
        <v>1</v>
      </c>
      <c r="B8" s="373" t="s">
        <v>1244</v>
      </c>
      <c r="C8" s="373" t="s">
        <v>470</v>
      </c>
      <c r="D8" s="354">
        <v>99.004000000000005</v>
      </c>
      <c r="E8" s="354">
        <v>97.003</v>
      </c>
      <c r="F8" s="354">
        <v>196.00700000000001</v>
      </c>
      <c r="G8" s="355">
        <v>4</v>
      </c>
      <c r="H8" s="318">
        <v>390.01</v>
      </c>
      <c r="I8" s="22">
        <v>9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6">
        <v>7</v>
      </c>
      <c r="B9" s="352" t="s">
        <v>476</v>
      </c>
      <c r="C9" s="352" t="s">
        <v>440</v>
      </c>
      <c r="D9" s="353">
        <v>97</v>
      </c>
      <c r="E9" s="353">
        <v>95.001000000000005</v>
      </c>
      <c r="F9" s="354">
        <v>192.001</v>
      </c>
      <c r="G9" s="355">
        <v>2</v>
      </c>
      <c r="H9" s="317">
        <v>385.00300000000004</v>
      </c>
      <c r="I9" s="54">
        <v>5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6</v>
      </c>
      <c r="B10" s="352" t="s">
        <v>519</v>
      </c>
      <c r="C10" s="352" t="s">
        <v>470</v>
      </c>
      <c r="D10" s="353">
        <v>97.001000000000005</v>
      </c>
      <c r="E10" s="353">
        <v>96</v>
      </c>
      <c r="F10" s="354">
        <v>193.001</v>
      </c>
      <c r="G10" s="355">
        <v>3</v>
      </c>
      <c r="H10" s="317">
        <v>383.005</v>
      </c>
      <c r="I10" s="54">
        <v>5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3">
        <v>2</v>
      </c>
      <c r="B11" s="358" t="s">
        <v>135</v>
      </c>
      <c r="C11" s="358" t="s">
        <v>440</v>
      </c>
      <c r="D11" s="359">
        <v>89</v>
      </c>
      <c r="E11" s="359">
        <v>86</v>
      </c>
      <c r="F11" s="360">
        <v>175</v>
      </c>
      <c r="G11" s="361">
        <v>1</v>
      </c>
      <c r="H11" s="319">
        <v>356</v>
      </c>
      <c r="I11" s="57">
        <v>2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4" t="s">
        <v>1261</v>
      </c>
      <c r="E13" s="9" t="s">
        <v>1437</v>
      </c>
      <c r="F13" s="8"/>
      <c r="G13" s="8"/>
      <c r="H13" s="8"/>
      <c r="I13" s="8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30">
        <v>2</v>
      </c>
      <c r="B14" s="314" t="s">
        <v>10</v>
      </c>
      <c r="C14" s="315" t="s">
        <v>11</v>
      </c>
      <c r="D14" s="294"/>
      <c r="E14" s="316"/>
      <c r="F14" s="301" t="s">
        <v>12</v>
      </c>
      <c r="G14" s="301" t="s">
        <v>13</v>
      </c>
      <c r="H14" s="301" t="s">
        <v>14</v>
      </c>
      <c r="I14" s="302" t="s">
        <v>15</v>
      </c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47">
        <v>7</v>
      </c>
      <c r="B15" s="372" t="s">
        <v>554</v>
      </c>
      <c r="C15" s="372" t="s">
        <v>470</v>
      </c>
      <c r="D15" s="374">
        <v>97</v>
      </c>
      <c r="E15" s="374">
        <v>97</v>
      </c>
      <c r="F15" s="349">
        <v>194</v>
      </c>
      <c r="G15" s="350">
        <v>8</v>
      </c>
      <c r="H15" s="375">
        <v>387.00200000000001</v>
      </c>
      <c r="I15" s="238">
        <v>15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51">
        <v>8</v>
      </c>
      <c r="B16" s="352" t="s">
        <v>554</v>
      </c>
      <c r="C16" s="352" t="s">
        <v>551</v>
      </c>
      <c r="D16" s="354">
        <v>98.003</v>
      </c>
      <c r="E16" s="354">
        <v>95</v>
      </c>
      <c r="F16" s="354">
        <v>193.00299999999999</v>
      </c>
      <c r="G16" s="355">
        <v>7</v>
      </c>
      <c r="H16" s="317">
        <v>386.00799999999998</v>
      </c>
      <c r="I16" s="54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1">
        <v>6</v>
      </c>
      <c r="B17" s="352" t="s">
        <v>501</v>
      </c>
      <c r="C17" s="352" t="s">
        <v>470</v>
      </c>
      <c r="D17" s="353">
        <v>95.001999999999995</v>
      </c>
      <c r="E17" s="353">
        <v>95.001000000000005</v>
      </c>
      <c r="F17" s="354">
        <v>190.00299999999999</v>
      </c>
      <c r="G17" s="355">
        <v>6</v>
      </c>
      <c r="H17" s="317">
        <v>381.00400000000002</v>
      </c>
      <c r="I17" s="54">
        <v>12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6">
        <v>1</v>
      </c>
      <c r="B18" s="373" t="s">
        <v>1250</v>
      </c>
      <c r="C18" s="373" t="s">
        <v>470</v>
      </c>
      <c r="D18" s="354">
        <v>95</v>
      </c>
      <c r="E18" s="354">
        <v>94.001000000000005</v>
      </c>
      <c r="F18" s="354">
        <v>189.001</v>
      </c>
      <c r="G18" s="355">
        <v>5</v>
      </c>
      <c r="H18" s="318">
        <v>374.00200000000001</v>
      </c>
      <c r="I18" s="22">
        <v>10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1">
        <v>2</v>
      </c>
      <c r="B19" s="352" t="s">
        <v>1251</v>
      </c>
      <c r="C19" s="352" t="s">
        <v>470</v>
      </c>
      <c r="D19" s="353">
        <v>95</v>
      </c>
      <c r="E19" s="353">
        <v>91.001000000000005</v>
      </c>
      <c r="F19" s="354">
        <v>186.001</v>
      </c>
      <c r="G19" s="355">
        <v>4</v>
      </c>
      <c r="H19" s="317">
        <v>370.00200000000001</v>
      </c>
      <c r="I19" s="54">
        <v>8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6">
        <v>5</v>
      </c>
      <c r="B20" s="352" t="s">
        <v>1112</v>
      </c>
      <c r="C20" s="352" t="s">
        <v>440</v>
      </c>
      <c r="D20" s="353">
        <v>90</v>
      </c>
      <c r="E20" s="353">
        <v>88</v>
      </c>
      <c r="F20" s="354">
        <v>178</v>
      </c>
      <c r="G20" s="355">
        <v>3</v>
      </c>
      <c r="H20" s="317">
        <v>362.00099999999998</v>
      </c>
      <c r="I20" s="54">
        <v>7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6">
        <v>3</v>
      </c>
      <c r="B21" s="352" t="s">
        <v>1149</v>
      </c>
      <c r="C21" s="352" t="s">
        <v>440</v>
      </c>
      <c r="D21" s="353" t="s">
        <v>106</v>
      </c>
      <c r="E21" s="353" t="s">
        <v>455</v>
      </c>
      <c r="F21" s="354">
        <v>0</v>
      </c>
      <c r="G21" s="355">
        <v>0</v>
      </c>
      <c r="H21" s="317">
        <v>0</v>
      </c>
      <c r="I21" s="54">
        <v>0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63">
        <v>4</v>
      </c>
      <c r="B22" s="358" t="s">
        <v>1096</v>
      </c>
      <c r="C22" s="358" t="s">
        <v>440</v>
      </c>
      <c r="D22" s="359" t="s">
        <v>106</v>
      </c>
      <c r="E22" s="359" t="s">
        <v>455</v>
      </c>
      <c r="F22" s="360">
        <v>0</v>
      </c>
      <c r="G22" s="361">
        <v>0</v>
      </c>
      <c r="H22" s="319">
        <v>0</v>
      </c>
      <c r="I22" s="57">
        <v>0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 t="s">
        <v>1124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" t="s">
        <v>266</v>
      </c>
      <c r="E26" s="35" t="s">
        <v>168</v>
      </c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" t="s">
        <v>169</v>
      </c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"/>
      <c r="K58" s="4"/>
    </row>
    <row r="59" spans="1:25" ht="15.75" customHeight="1" x14ac:dyDescent="0.3">
      <c r="A59" s="4"/>
      <c r="K59" s="4"/>
    </row>
    <row r="60" spans="1:25" ht="15.75" customHeight="1" x14ac:dyDescent="0.3">
      <c r="A60" s="4"/>
      <c r="K60" s="4"/>
    </row>
    <row r="61" spans="1:25" ht="15.75" customHeight="1" x14ac:dyDescent="0.3">
      <c r="A61" s="4"/>
      <c r="K61" s="4"/>
    </row>
    <row r="62" spans="1:25" ht="15.75" customHeight="1" x14ac:dyDescent="0.3">
      <c r="A62" s="4"/>
      <c r="K62" s="4"/>
    </row>
    <row r="63" spans="1:25" ht="15.75" customHeight="1" x14ac:dyDescent="0.3">
      <c r="A63" s="4"/>
      <c r="K63" s="4"/>
    </row>
    <row r="64" spans="1:25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15:I22">
    <sortCondition descending="1" ref="I15"/>
    <sortCondition descending="1" ref="H15"/>
  </sortState>
  <hyperlinks>
    <hyperlink ref="B2" location="'Index'!A3" tooltip="Go to the Index sheet" display="á" xr:uid="{9E177181-1A76-4ED6-95FD-C907F8B6B30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3F12-BCA6-4DDF-98B1-B6551D7FEC96}">
  <sheetPr codeName="Sheet24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159" t="s">
        <v>2</v>
      </c>
      <c r="I2" s="60" t="s">
        <v>1234</v>
      </c>
    </row>
    <row r="3" spans="1:25" ht="15.75" customHeight="1" x14ac:dyDescent="0.3">
      <c r="A3" s="7"/>
      <c r="B3" s="8" t="s">
        <v>4</v>
      </c>
      <c r="C3" s="9" t="s">
        <v>1263</v>
      </c>
      <c r="D3" s="9"/>
      <c r="E3" s="9" t="s">
        <v>1438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K4" s="4"/>
    </row>
    <row r="5" spans="1:25" ht="15.75" customHeight="1" x14ac:dyDescent="0.3">
      <c r="A5" s="338">
        <v>3</v>
      </c>
      <c r="B5" s="339" t="s">
        <v>101</v>
      </c>
      <c r="C5" s="339" t="s">
        <v>102</v>
      </c>
      <c r="D5" s="340">
        <v>100.002</v>
      </c>
      <c r="E5" s="340">
        <v>100.002</v>
      </c>
      <c r="F5" s="340">
        <f>SUM(D5:E5)</f>
        <v>200.00399999999999</v>
      </c>
      <c r="G5" s="310">
        <v>9</v>
      </c>
      <c r="H5" s="340">
        <v>399.00699999999995</v>
      </c>
      <c r="I5" s="312">
        <v>16</v>
      </c>
      <c r="K5" s="4"/>
    </row>
    <row r="6" spans="1:25" ht="15.75" customHeight="1" x14ac:dyDescent="0.3">
      <c r="A6" s="17">
        <v>9</v>
      </c>
      <c r="B6" s="93" t="s">
        <v>1265</v>
      </c>
      <c r="C6" s="93" t="s">
        <v>1266</v>
      </c>
      <c r="D6" s="318">
        <v>100.002</v>
      </c>
      <c r="E6" s="318">
        <v>100.002</v>
      </c>
      <c r="F6" s="318">
        <f>SUM(D6:E6)</f>
        <v>200.00399999999999</v>
      </c>
      <c r="G6" s="20">
        <v>9</v>
      </c>
      <c r="H6" s="318">
        <v>399.00599999999997</v>
      </c>
      <c r="I6" s="24">
        <v>15</v>
      </c>
      <c r="K6" s="4"/>
    </row>
    <row r="7" spans="1:25" ht="15.75" customHeight="1" x14ac:dyDescent="0.3">
      <c r="A7" s="17">
        <v>7</v>
      </c>
      <c r="B7" s="93" t="s">
        <v>231</v>
      </c>
      <c r="C7" s="93" t="s">
        <v>102</v>
      </c>
      <c r="D7" s="318">
        <v>100.003</v>
      </c>
      <c r="E7" s="318">
        <v>99</v>
      </c>
      <c r="F7" s="318">
        <f>SUM(D7:E7)</f>
        <v>199.00299999999999</v>
      </c>
      <c r="G7" s="20">
        <v>6</v>
      </c>
      <c r="H7" s="318">
        <v>398.00799999999998</v>
      </c>
      <c r="I7" s="24">
        <v>14</v>
      </c>
      <c r="J7" s="92"/>
      <c r="K7" s="4"/>
    </row>
    <row r="8" spans="1:25" ht="15.75" customHeight="1" x14ac:dyDescent="0.3">
      <c r="A8" s="17">
        <v>6</v>
      </c>
      <c r="B8" s="93" t="s">
        <v>472</v>
      </c>
      <c r="C8" s="93" t="s">
        <v>440</v>
      </c>
      <c r="D8" s="318">
        <v>100</v>
      </c>
      <c r="E8" s="318">
        <v>99.001000000000005</v>
      </c>
      <c r="F8" s="318">
        <f>SUM(D8:E8)</f>
        <v>199.001</v>
      </c>
      <c r="G8" s="20">
        <v>4</v>
      </c>
      <c r="H8" s="318">
        <v>399.005</v>
      </c>
      <c r="I8" s="24">
        <v>13</v>
      </c>
    </row>
    <row r="9" spans="1:25" ht="15.75" customHeight="1" x14ac:dyDescent="0.3">
      <c r="A9" s="17">
        <v>1</v>
      </c>
      <c r="B9" s="93" t="s">
        <v>135</v>
      </c>
      <c r="C9" s="93" t="s">
        <v>440</v>
      </c>
      <c r="D9" s="318">
        <v>100.001</v>
      </c>
      <c r="E9" s="318">
        <v>99.001000000000005</v>
      </c>
      <c r="F9" s="318">
        <f>SUM(D9:E9)</f>
        <v>199.00200000000001</v>
      </c>
      <c r="G9" s="20">
        <v>5</v>
      </c>
      <c r="H9" s="318">
        <v>398.00300000000004</v>
      </c>
      <c r="I9" s="22">
        <v>10</v>
      </c>
    </row>
    <row r="10" spans="1:25" ht="15.75" customHeight="1" x14ac:dyDescent="0.3">
      <c r="A10" s="17">
        <v>8</v>
      </c>
      <c r="B10" s="93" t="s">
        <v>497</v>
      </c>
      <c r="C10" s="93" t="s">
        <v>491</v>
      </c>
      <c r="D10" s="318">
        <v>100.001</v>
      </c>
      <c r="E10" s="318">
        <v>100.001</v>
      </c>
      <c r="F10" s="318">
        <f>SUM(D10:E10)</f>
        <v>200.00200000000001</v>
      </c>
      <c r="G10" s="20">
        <v>7</v>
      </c>
      <c r="H10" s="318">
        <v>396.00300000000004</v>
      </c>
      <c r="I10" s="24">
        <v>9</v>
      </c>
    </row>
    <row r="11" spans="1:25" ht="15.75" customHeight="1" x14ac:dyDescent="0.3">
      <c r="A11" s="17">
        <v>2</v>
      </c>
      <c r="B11" s="93" t="s">
        <v>638</v>
      </c>
      <c r="C11" s="93" t="s">
        <v>478</v>
      </c>
      <c r="D11" s="318">
        <v>99.001999999999995</v>
      </c>
      <c r="E11" s="318">
        <v>98.001999999999995</v>
      </c>
      <c r="F11" s="318">
        <f>SUM(D11:E11)</f>
        <v>197.00399999999999</v>
      </c>
      <c r="G11" s="20">
        <v>2</v>
      </c>
      <c r="H11" s="330">
        <v>395.00599999999997</v>
      </c>
      <c r="I11" s="22">
        <v>6</v>
      </c>
      <c r="K11" s="4"/>
    </row>
    <row r="12" spans="1:25" ht="15.75" customHeight="1" x14ac:dyDescent="0.3">
      <c r="A12" s="17">
        <v>4</v>
      </c>
      <c r="B12" s="93" t="s">
        <v>1264</v>
      </c>
      <c r="C12" s="93" t="s">
        <v>102</v>
      </c>
      <c r="D12" s="318">
        <v>99.001000000000005</v>
      </c>
      <c r="E12" s="318">
        <v>99</v>
      </c>
      <c r="F12" s="318">
        <f>SUM(D12:E12)</f>
        <v>198.001</v>
      </c>
      <c r="G12" s="20">
        <v>3</v>
      </c>
      <c r="H12" s="318">
        <v>393.00400000000002</v>
      </c>
      <c r="I12" s="24">
        <v>4</v>
      </c>
      <c r="K12" s="4"/>
    </row>
    <row r="13" spans="1:25" ht="15.75" customHeight="1" x14ac:dyDescent="0.3">
      <c r="A13" s="341">
        <v>5</v>
      </c>
      <c r="B13" s="342" t="s">
        <v>1241</v>
      </c>
      <c r="C13" s="342" t="s">
        <v>710</v>
      </c>
      <c r="D13" s="343">
        <v>99</v>
      </c>
      <c r="E13" s="343">
        <v>97</v>
      </c>
      <c r="F13" s="343">
        <f>SUM(D13:E13)</f>
        <v>196</v>
      </c>
      <c r="G13" s="344">
        <v>1</v>
      </c>
      <c r="H13" s="320">
        <v>393.00200000000001</v>
      </c>
      <c r="I13" s="29">
        <v>4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1267</v>
      </c>
      <c r="D15" s="9"/>
      <c r="E15" s="9" t="s">
        <v>464</v>
      </c>
      <c r="F15" s="8"/>
      <c r="G15" s="8"/>
      <c r="H15" s="8"/>
      <c r="I15" s="8"/>
      <c r="K15" s="4"/>
    </row>
    <row r="16" spans="1:25" ht="15.75" customHeight="1" x14ac:dyDescent="0.3">
      <c r="A16" s="230">
        <v>2</v>
      </c>
      <c r="B16" s="314" t="s">
        <v>10</v>
      </c>
      <c r="C16" s="315" t="s">
        <v>11</v>
      </c>
      <c r="D16" s="294"/>
      <c r="E16" s="316"/>
      <c r="F16" s="301" t="s">
        <v>12</v>
      </c>
      <c r="G16" s="301" t="s">
        <v>13</v>
      </c>
      <c r="H16" s="301" t="s">
        <v>14</v>
      </c>
      <c r="I16" s="302" t="s">
        <v>15</v>
      </c>
      <c r="K16" s="4"/>
    </row>
    <row r="17" spans="1:11" ht="15.75" customHeight="1" x14ac:dyDescent="0.3">
      <c r="A17" s="338">
        <v>8</v>
      </c>
      <c r="B17" s="339" t="s">
        <v>202</v>
      </c>
      <c r="C17" s="339" t="s">
        <v>203</v>
      </c>
      <c r="D17" s="340">
        <v>100.002</v>
      </c>
      <c r="E17" s="340">
        <v>99.001000000000005</v>
      </c>
      <c r="F17" s="340">
        <f>SUM(D17:E17)</f>
        <v>199.00299999999999</v>
      </c>
      <c r="G17" s="310">
        <v>9</v>
      </c>
      <c r="H17" s="340">
        <v>399.00599999999997</v>
      </c>
      <c r="I17" s="312">
        <v>18</v>
      </c>
      <c r="K17" s="4"/>
    </row>
    <row r="18" spans="1:11" ht="15.75" customHeight="1" x14ac:dyDescent="0.3">
      <c r="A18" s="17">
        <v>7</v>
      </c>
      <c r="B18" s="93" t="s">
        <v>490</v>
      </c>
      <c r="C18" s="93" t="s">
        <v>491</v>
      </c>
      <c r="D18" s="318">
        <v>100.002</v>
      </c>
      <c r="E18" s="318">
        <v>99.001000000000005</v>
      </c>
      <c r="F18" s="318">
        <f>SUM(D18:E18)</f>
        <v>199.00299999999999</v>
      </c>
      <c r="G18" s="20">
        <v>9</v>
      </c>
      <c r="H18" s="318">
        <v>397.005</v>
      </c>
      <c r="I18" s="24">
        <v>17</v>
      </c>
      <c r="K18" s="4"/>
    </row>
    <row r="19" spans="1:11" ht="15.75" customHeight="1" x14ac:dyDescent="0.3">
      <c r="A19" s="17">
        <v>4</v>
      </c>
      <c r="B19" s="93" t="s">
        <v>1268</v>
      </c>
      <c r="C19" s="93" t="s">
        <v>1269</v>
      </c>
      <c r="D19" s="318">
        <v>100.001</v>
      </c>
      <c r="E19" s="318">
        <v>99.001000000000005</v>
      </c>
      <c r="F19" s="318">
        <f>SUM(D19:E19)</f>
        <v>199.00200000000001</v>
      </c>
      <c r="G19" s="20">
        <v>7</v>
      </c>
      <c r="H19" s="318">
        <v>396.00300000000004</v>
      </c>
      <c r="I19" s="24">
        <v>12</v>
      </c>
      <c r="K19" s="4"/>
    </row>
    <row r="20" spans="1:11" ht="15.75" customHeight="1" x14ac:dyDescent="0.3">
      <c r="A20" s="17">
        <v>6</v>
      </c>
      <c r="B20" s="93" t="s">
        <v>55</v>
      </c>
      <c r="C20" s="93" t="s">
        <v>56</v>
      </c>
      <c r="D20" s="318">
        <v>100.002</v>
      </c>
      <c r="E20" s="318">
        <v>97.001000000000005</v>
      </c>
      <c r="F20" s="318">
        <f>SUM(D20:E20)</f>
        <v>197.00299999999999</v>
      </c>
      <c r="G20" s="20">
        <v>5</v>
      </c>
      <c r="H20" s="318">
        <v>395.00299999999999</v>
      </c>
      <c r="I20" s="24">
        <v>12</v>
      </c>
      <c r="K20" s="4"/>
    </row>
    <row r="21" spans="1:11" ht="15.75" customHeight="1" x14ac:dyDescent="0.3">
      <c r="A21" s="17">
        <v>2</v>
      </c>
      <c r="B21" s="93" t="s">
        <v>318</v>
      </c>
      <c r="C21" s="93" t="s">
        <v>319</v>
      </c>
      <c r="D21" s="318">
        <v>99</v>
      </c>
      <c r="E21" s="318">
        <v>96</v>
      </c>
      <c r="F21" s="318">
        <f>SUM(D21:E21)</f>
        <v>195</v>
      </c>
      <c r="G21" s="20">
        <v>3</v>
      </c>
      <c r="H21" s="318">
        <v>393</v>
      </c>
      <c r="I21" s="24">
        <v>10</v>
      </c>
      <c r="K21" s="4"/>
    </row>
    <row r="22" spans="1:11" ht="15.75" customHeight="1" x14ac:dyDescent="0.3">
      <c r="A22" s="17">
        <v>9</v>
      </c>
      <c r="B22" s="93" t="s">
        <v>1270</v>
      </c>
      <c r="C22" s="93" t="s">
        <v>559</v>
      </c>
      <c r="D22" s="318">
        <v>99</v>
      </c>
      <c r="E22" s="318">
        <v>99</v>
      </c>
      <c r="F22" s="318">
        <f>SUM(D22:E22)</f>
        <v>198</v>
      </c>
      <c r="G22" s="20">
        <v>6</v>
      </c>
      <c r="H22" s="318">
        <v>391.00099999999998</v>
      </c>
      <c r="I22" s="24">
        <v>8</v>
      </c>
      <c r="K22" s="4"/>
    </row>
    <row r="23" spans="1:11" ht="15.75" customHeight="1" x14ac:dyDescent="0.3">
      <c r="A23" s="17">
        <v>3</v>
      </c>
      <c r="B23" s="93" t="s">
        <v>1004</v>
      </c>
      <c r="C23" s="93" t="s">
        <v>491</v>
      </c>
      <c r="D23" s="318">
        <v>98</v>
      </c>
      <c r="E23" s="318">
        <v>97.001000000000005</v>
      </c>
      <c r="F23" s="318">
        <f>SUM(D23:E23)</f>
        <v>195.001</v>
      </c>
      <c r="G23" s="20">
        <v>4</v>
      </c>
      <c r="H23" s="318">
        <v>389.00200000000001</v>
      </c>
      <c r="I23" s="24">
        <v>8</v>
      </c>
      <c r="K23" s="4"/>
    </row>
    <row r="24" spans="1:11" ht="15.75" customHeight="1" x14ac:dyDescent="0.3">
      <c r="A24" s="17">
        <v>1</v>
      </c>
      <c r="B24" s="93" t="s">
        <v>613</v>
      </c>
      <c r="C24" s="93" t="s">
        <v>491</v>
      </c>
      <c r="D24" s="318">
        <v>97</v>
      </c>
      <c r="E24" s="318">
        <v>97.001000000000005</v>
      </c>
      <c r="F24" s="318">
        <f>SUM(D24:E24)</f>
        <v>194.001</v>
      </c>
      <c r="G24" s="20">
        <v>2</v>
      </c>
      <c r="H24" s="318">
        <v>387.00300000000004</v>
      </c>
      <c r="I24" s="22">
        <v>5</v>
      </c>
      <c r="K24" s="4"/>
    </row>
    <row r="25" spans="1:11" ht="15.75" customHeight="1" x14ac:dyDescent="0.3">
      <c r="A25" s="341">
        <v>5</v>
      </c>
      <c r="B25" s="342" t="s">
        <v>1237</v>
      </c>
      <c r="C25" s="342" t="s">
        <v>26</v>
      </c>
      <c r="D25" s="343">
        <v>97.003</v>
      </c>
      <c r="E25" s="343">
        <v>94</v>
      </c>
      <c r="F25" s="343">
        <f>SUM(D25:E25)</f>
        <v>191.00299999999999</v>
      </c>
      <c r="G25" s="344">
        <v>1</v>
      </c>
      <c r="H25" s="320">
        <v>373.00400000000002</v>
      </c>
      <c r="I25" s="29">
        <v>2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47</v>
      </c>
      <c r="C27" s="9" t="s">
        <v>1271</v>
      </c>
      <c r="D27" s="9"/>
      <c r="E27" s="9" t="s">
        <v>1439</v>
      </c>
      <c r="F27" s="8"/>
      <c r="G27" s="8"/>
      <c r="H27" s="8"/>
      <c r="I27" s="8"/>
      <c r="K27" s="4"/>
    </row>
    <row r="28" spans="1:11" ht="15.75" customHeight="1" x14ac:dyDescent="0.3">
      <c r="A28" s="230">
        <v>2</v>
      </c>
      <c r="B28" s="314" t="s">
        <v>10</v>
      </c>
      <c r="C28" s="315" t="s">
        <v>11</v>
      </c>
      <c r="D28" s="294"/>
      <c r="E28" s="316"/>
      <c r="F28" s="301" t="s">
        <v>12</v>
      </c>
      <c r="G28" s="301" t="s">
        <v>13</v>
      </c>
      <c r="H28" s="301" t="s">
        <v>14</v>
      </c>
      <c r="I28" s="302" t="s">
        <v>15</v>
      </c>
      <c r="K28" s="4"/>
    </row>
    <row r="29" spans="1:11" ht="15.75" customHeight="1" x14ac:dyDescent="0.3">
      <c r="A29" s="338">
        <v>3</v>
      </c>
      <c r="B29" s="339" t="s">
        <v>1273</v>
      </c>
      <c r="C29" s="339" t="s">
        <v>1266</v>
      </c>
      <c r="D29" s="340">
        <v>99.001999999999995</v>
      </c>
      <c r="E29" s="340">
        <v>99.001999999999995</v>
      </c>
      <c r="F29" s="340">
        <f>SUM(D29:E29)</f>
        <v>198.00399999999999</v>
      </c>
      <c r="G29" s="310">
        <v>8</v>
      </c>
      <c r="H29" s="340">
        <v>395.005</v>
      </c>
      <c r="I29" s="312">
        <v>15</v>
      </c>
      <c r="K29" s="4"/>
    </row>
    <row r="30" spans="1:11" ht="15.75" customHeight="1" x14ac:dyDescent="0.3">
      <c r="A30" s="17">
        <v>9</v>
      </c>
      <c r="B30" s="93" t="s">
        <v>1205</v>
      </c>
      <c r="C30" s="93" t="s">
        <v>30</v>
      </c>
      <c r="D30" s="318">
        <v>100.003</v>
      </c>
      <c r="E30" s="318">
        <v>99</v>
      </c>
      <c r="F30" s="318">
        <f>SUM(D30:E30)</f>
        <v>199.00299999999999</v>
      </c>
      <c r="G30" s="20">
        <v>9</v>
      </c>
      <c r="H30" s="318">
        <v>396.00299999999999</v>
      </c>
      <c r="I30" s="24">
        <v>14</v>
      </c>
      <c r="K30" s="4"/>
    </row>
    <row r="31" spans="1:11" ht="15.75" customHeight="1" x14ac:dyDescent="0.3">
      <c r="A31" s="17">
        <v>5</v>
      </c>
      <c r="B31" s="93" t="s">
        <v>1275</v>
      </c>
      <c r="C31" s="93" t="s">
        <v>1269</v>
      </c>
      <c r="D31" s="318">
        <v>99.001000000000005</v>
      </c>
      <c r="E31" s="318">
        <v>96</v>
      </c>
      <c r="F31" s="318">
        <f>SUM(D31:E31)</f>
        <v>195.001</v>
      </c>
      <c r="G31" s="20">
        <v>4</v>
      </c>
      <c r="H31" s="318">
        <v>394.00200000000001</v>
      </c>
      <c r="I31" s="24">
        <v>13</v>
      </c>
      <c r="K31" s="4"/>
    </row>
    <row r="32" spans="1:11" ht="15.75" customHeight="1" x14ac:dyDescent="0.3">
      <c r="A32" s="17">
        <v>2</v>
      </c>
      <c r="B32" s="93" t="s">
        <v>1245</v>
      </c>
      <c r="C32" s="93" t="s">
        <v>559</v>
      </c>
      <c r="D32" s="318">
        <v>99.001999999999995</v>
      </c>
      <c r="E32" s="318">
        <v>99.001000000000005</v>
      </c>
      <c r="F32" s="318">
        <f>SUM(D32:E32)</f>
        <v>198.00299999999999</v>
      </c>
      <c r="G32" s="20">
        <v>6</v>
      </c>
      <c r="H32" s="318">
        <v>394.00400000000002</v>
      </c>
      <c r="I32" s="24">
        <v>10</v>
      </c>
      <c r="K32" s="4"/>
    </row>
    <row r="33" spans="1:11" ht="15.75" customHeight="1" x14ac:dyDescent="0.3">
      <c r="A33" s="17">
        <v>1</v>
      </c>
      <c r="B33" s="93" t="s">
        <v>1272</v>
      </c>
      <c r="C33" s="93" t="s">
        <v>70</v>
      </c>
      <c r="D33" s="318">
        <v>99.003</v>
      </c>
      <c r="E33" s="318">
        <v>99.001000000000005</v>
      </c>
      <c r="F33" s="318">
        <f>SUM(D33:E33)</f>
        <v>198.00400000000002</v>
      </c>
      <c r="G33" s="20">
        <v>8</v>
      </c>
      <c r="H33" s="318">
        <v>392.00700000000001</v>
      </c>
      <c r="I33" s="22">
        <v>10</v>
      </c>
      <c r="K33" s="4"/>
    </row>
    <row r="34" spans="1:11" ht="15.75" customHeight="1" x14ac:dyDescent="0.3">
      <c r="A34" s="17">
        <v>6</v>
      </c>
      <c r="B34" s="93" t="s">
        <v>1246</v>
      </c>
      <c r="C34" s="93" t="s">
        <v>26</v>
      </c>
      <c r="D34" s="318">
        <v>97.003</v>
      </c>
      <c r="E34" s="318">
        <v>95.001000000000005</v>
      </c>
      <c r="F34" s="318">
        <f>SUM(D34:E34)</f>
        <v>192.00400000000002</v>
      </c>
      <c r="G34" s="20">
        <v>2</v>
      </c>
      <c r="H34" s="318">
        <v>390.00600000000003</v>
      </c>
      <c r="I34" s="24">
        <v>10</v>
      </c>
      <c r="K34" s="4"/>
    </row>
    <row r="35" spans="1:11" ht="15.75" customHeight="1" x14ac:dyDescent="0.3">
      <c r="A35" s="17">
        <v>7</v>
      </c>
      <c r="B35" s="93" t="s">
        <v>701</v>
      </c>
      <c r="C35" s="93" t="s">
        <v>26</v>
      </c>
      <c r="D35" s="318">
        <v>99.001999999999995</v>
      </c>
      <c r="E35" s="318">
        <v>97</v>
      </c>
      <c r="F35" s="318">
        <f>SUM(D35:E35)</f>
        <v>196.00200000000001</v>
      </c>
      <c r="G35" s="20">
        <v>5</v>
      </c>
      <c r="H35" s="318">
        <v>391.00400000000002</v>
      </c>
      <c r="I35" s="24">
        <v>8</v>
      </c>
      <c r="K35" s="4"/>
    </row>
    <row r="36" spans="1:11" ht="15.75" customHeight="1" x14ac:dyDescent="0.3">
      <c r="A36" s="17">
        <v>4</v>
      </c>
      <c r="B36" s="93" t="s">
        <v>1274</v>
      </c>
      <c r="C36" s="93" t="s">
        <v>1269</v>
      </c>
      <c r="D36" s="318">
        <v>96.001000000000005</v>
      </c>
      <c r="E36" s="318">
        <v>95.001000000000005</v>
      </c>
      <c r="F36" s="318">
        <f>SUM(D36:E36)</f>
        <v>191.00200000000001</v>
      </c>
      <c r="G36" s="20">
        <v>1</v>
      </c>
      <c r="H36" s="318">
        <v>388.00300000000004</v>
      </c>
      <c r="I36" s="24">
        <v>8</v>
      </c>
      <c r="K36" s="4"/>
    </row>
    <row r="37" spans="1:11" ht="15.75" customHeight="1" x14ac:dyDescent="0.3">
      <c r="A37" s="341">
        <v>8</v>
      </c>
      <c r="B37" s="342" t="s">
        <v>1276</v>
      </c>
      <c r="C37" s="342" t="s">
        <v>1266</v>
      </c>
      <c r="D37" s="343">
        <v>97.001000000000005</v>
      </c>
      <c r="E37" s="343">
        <v>97.001000000000005</v>
      </c>
      <c r="F37" s="343">
        <f>SUM(D37:E37)</f>
        <v>194.00200000000001</v>
      </c>
      <c r="G37" s="344">
        <v>3</v>
      </c>
      <c r="H37" s="320">
        <v>388.00300000000004</v>
      </c>
      <c r="I37" s="29">
        <v>4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50</v>
      </c>
      <c r="C39" s="9" t="s">
        <v>465</v>
      </c>
      <c r="D39" s="9"/>
      <c r="E39" s="9" t="s">
        <v>1440</v>
      </c>
      <c r="F39" s="8"/>
      <c r="G39" s="8"/>
      <c r="H39" s="8"/>
      <c r="I39" s="8"/>
      <c r="K39" s="4"/>
    </row>
    <row r="40" spans="1:11" ht="15.75" customHeight="1" x14ac:dyDescent="0.3">
      <c r="A40" s="230">
        <v>2</v>
      </c>
      <c r="B40" s="314" t="s">
        <v>10</v>
      </c>
      <c r="C40" s="315" t="s">
        <v>11</v>
      </c>
      <c r="D40" s="294"/>
      <c r="E40" s="316"/>
      <c r="F40" s="301" t="s">
        <v>12</v>
      </c>
      <c r="G40" s="301" t="s">
        <v>13</v>
      </c>
      <c r="H40" s="301" t="s">
        <v>14</v>
      </c>
      <c r="I40" s="302" t="s">
        <v>15</v>
      </c>
      <c r="K40" s="4"/>
    </row>
    <row r="41" spans="1:11" ht="15.75" customHeight="1" x14ac:dyDescent="0.3">
      <c r="A41" s="338">
        <v>5</v>
      </c>
      <c r="B41" s="339" t="s">
        <v>925</v>
      </c>
      <c r="C41" s="339" t="s">
        <v>440</v>
      </c>
      <c r="D41" s="340">
        <v>100.002</v>
      </c>
      <c r="E41" s="340">
        <v>99.004000000000005</v>
      </c>
      <c r="F41" s="340">
        <f>SUM(D41:E41)</f>
        <v>199.006</v>
      </c>
      <c r="G41" s="310">
        <v>9</v>
      </c>
      <c r="H41" s="340">
        <v>399.012</v>
      </c>
      <c r="I41" s="312">
        <v>18</v>
      </c>
      <c r="K41" s="4"/>
    </row>
    <row r="42" spans="1:11" ht="15.75" customHeight="1" x14ac:dyDescent="0.3">
      <c r="A42" s="17">
        <v>4</v>
      </c>
      <c r="B42" s="93" t="s">
        <v>1277</v>
      </c>
      <c r="C42" s="93" t="s">
        <v>710</v>
      </c>
      <c r="D42" s="318">
        <v>100.001</v>
      </c>
      <c r="E42" s="318">
        <v>99</v>
      </c>
      <c r="F42" s="318">
        <f>SUM(D42:E42)</f>
        <v>199.001</v>
      </c>
      <c r="G42" s="20">
        <v>7</v>
      </c>
      <c r="H42" s="318">
        <v>396.00400000000002</v>
      </c>
      <c r="I42" s="24">
        <v>15</v>
      </c>
      <c r="K42" s="4"/>
    </row>
    <row r="43" spans="1:11" ht="15.75" customHeight="1" x14ac:dyDescent="0.3">
      <c r="A43" s="17">
        <v>3</v>
      </c>
      <c r="B43" s="93" t="s">
        <v>634</v>
      </c>
      <c r="C43" s="93" t="s">
        <v>478</v>
      </c>
      <c r="D43" s="318">
        <v>98.001000000000005</v>
      </c>
      <c r="E43" s="318">
        <v>98.001000000000005</v>
      </c>
      <c r="F43" s="318">
        <f>SUM(D43:E43)</f>
        <v>196.00200000000001</v>
      </c>
      <c r="G43" s="20">
        <v>5</v>
      </c>
      <c r="H43" s="318">
        <v>392.00300000000004</v>
      </c>
      <c r="I43" s="24">
        <v>11</v>
      </c>
      <c r="K43" s="4"/>
    </row>
    <row r="44" spans="1:11" ht="15.75" customHeight="1" x14ac:dyDescent="0.3">
      <c r="A44" s="17">
        <v>8</v>
      </c>
      <c r="B44" s="93" t="s">
        <v>1278</v>
      </c>
      <c r="C44" s="93" t="s">
        <v>1266</v>
      </c>
      <c r="D44" s="318">
        <v>100.003</v>
      </c>
      <c r="E44" s="318">
        <v>96.001999999999995</v>
      </c>
      <c r="F44" s="318">
        <f>SUM(D44:E44)</f>
        <v>196.005</v>
      </c>
      <c r="G44" s="20">
        <v>6</v>
      </c>
      <c r="H44" s="318">
        <v>391.005</v>
      </c>
      <c r="I44" s="24">
        <v>11</v>
      </c>
      <c r="K44" s="4"/>
    </row>
    <row r="45" spans="1:11" ht="15.75" customHeight="1" x14ac:dyDescent="0.3">
      <c r="A45" s="17">
        <v>7</v>
      </c>
      <c r="B45" s="93" t="s">
        <v>585</v>
      </c>
      <c r="C45" s="93" t="s">
        <v>559</v>
      </c>
      <c r="D45" s="318">
        <v>98</v>
      </c>
      <c r="E45" s="318">
        <v>94.001000000000005</v>
      </c>
      <c r="F45" s="318">
        <f>SUM(D45:E45)</f>
        <v>192.001</v>
      </c>
      <c r="G45" s="20">
        <v>2</v>
      </c>
      <c r="H45" s="318">
        <v>389.00200000000001</v>
      </c>
      <c r="I45" s="24">
        <v>9</v>
      </c>
      <c r="K45" s="4"/>
    </row>
    <row r="46" spans="1:11" ht="15.75" customHeight="1" x14ac:dyDescent="0.3">
      <c r="A46" s="17">
        <v>1</v>
      </c>
      <c r="B46" s="93" t="s">
        <v>1249</v>
      </c>
      <c r="C46" s="93" t="s">
        <v>26</v>
      </c>
      <c r="D46" s="318">
        <v>100.002</v>
      </c>
      <c r="E46" s="318">
        <v>99.001000000000005</v>
      </c>
      <c r="F46" s="318">
        <f>SUM(D46:E46)</f>
        <v>199.00299999999999</v>
      </c>
      <c r="G46" s="20">
        <v>8</v>
      </c>
      <c r="H46" s="318">
        <v>388.00400000000002</v>
      </c>
      <c r="I46" s="22">
        <v>9</v>
      </c>
      <c r="K46" s="4"/>
    </row>
    <row r="47" spans="1:11" ht="15.75" customHeight="1" x14ac:dyDescent="0.3">
      <c r="A47" s="17">
        <v>2</v>
      </c>
      <c r="B47" s="93" t="s">
        <v>1236</v>
      </c>
      <c r="C47" s="93" t="s">
        <v>478</v>
      </c>
      <c r="D47" s="318">
        <v>98</v>
      </c>
      <c r="E47" s="318">
        <v>98</v>
      </c>
      <c r="F47" s="318">
        <f>SUM(D47:E47)</f>
        <v>196</v>
      </c>
      <c r="G47" s="20">
        <v>3</v>
      </c>
      <c r="H47" s="318">
        <v>391</v>
      </c>
      <c r="I47" s="24">
        <v>8</v>
      </c>
      <c r="K47" s="4"/>
    </row>
    <row r="48" spans="1:11" ht="15.75" customHeight="1" x14ac:dyDescent="0.3">
      <c r="A48" s="17">
        <v>6</v>
      </c>
      <c r="B48" s="93" t="s">
        <v>661</v>
      </c>
      <c r="C48" s="93" t="s">
        <v>119</v>
      </c>
      <c r="D48" s="318">
        <v>98.001000000000005</v>
      </c>
      <c r="E48" s="318">
        <v>98.001000000000005</v>
      </c>
      <c r="F48" s="318">
        <f>SUM(D48:E48)</f>
        <v>196.00200000000001</v>
      </c>
      <c r="G48" s="20">
        <v>5</v>
      </c>
      <c r="H48" s="318">
        <v>390.00400000000002</v>
      </c>
      <c r="I48" s="24">
        <v>8</v>
      </c>
      <c r="K48" s="4"/>
    </row>
    <row r="49" spans="1:11" ht="15.75" customHeight="1" x14ac:dyDescent="0.3">
      <c r="A49" s="341">
        <v>9</v>
      </c>
      <c r="B49" s="342" t="s">
        <v>1279</v>
      </c>
      <c r="C49" s="342" t="s">
        <v>478</v>
      </c>
      <c r="D49" s="343">
        <v>99</v>
      </c>
      <c r="E49" s="343">
        <v>93</v>
      </c>
      <c r="F49" s="343">
        <f>SUM(D49:E49)</f>
        <v>192</v>
      </c>
      <c r="G49" s="344">
        <v>1</v>
      </c>
      <c r="H49" s="320">
        <v>385.00099999999998</v>
      </c>
      <c r="I49" s="29">
        <v>3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78</v>
      </c>
      <c r="C51" s="9" t="s">
        <v>1280</v>
      </c>
      <c r="D51" s="9"/>
      <c r="E51" s="9" t="s">
        <v>1441</v>
      </c>
      <c r="F51" s="8"/>
      <c r="G51" s="8"/>
      <c r="H51" s="8"/>
      <c r="I51" s="8"/>
      <c r="K51" s="4"/>
    </row>
    <row r="52" spans="1:11" ht="15.75" customHeight="1" x14ac:dyDescent="0.3">
      <c r="A52" s="230">
        <v>2</v>
      </c>
      <c r="B52" s="314" t="s">
        <v>10</v>
      </c>
      <c r="C52" s="315" t="s">
        <v>11</v>
      </c>
      <c r="D52" s="294"/>
      <c r="E52" s="316"/>
      <c r="F52" s="301" t="s">
        <v>12</v>
      </c>
      <c r="G52" s="301" t="s">
        <v>13</v>
      </c>
      <c r="H52" s="301" t="s">
        <v>14</v>
      </c>
      <c r="I52" s="302" t="s">
        <v>15</v>
      </c>
      <c r="K52" s="4"/>
    </row>
    <row r="53" spans="1:11" ht="15.75" customHeight="1" x14ac:dyDescent="0.3">
      <c r="A53" s="338">
        <v>6</v>
      </c>
      <c r="B53" s="339" t="s">
        <v>708</v>
      </c>
      <c r="C53" s="339" t="s">
        <v>470</v>
      </c>
      <c r="D53" s="340">
        <v>100.00700000000001</v>
      </c>
      <c r="E53" s="340">
        <v>100.005</v>
      </c>
      <c r="F53" s="340">
        <f>SUM(D53:E53)</f>
        <v>200.012</v>
      </c>
      <c r="G53" s="310">
        <v>9</v>
      </c>
      <c r="H53" s="340">
        <v>400.02199999999999</v>
      </c>
      <c r="I53" s="312">
        <v>18</v>
      </c>
      <c r="K53" s="4"/>
    </row>
    <row r="54" spans="1:11" ht="15.75" customHeight="1" x14ac:dyDescent="0.3">
      <c r="A54" s="17">
        <v>9</v>
      </c>
      <c r="B54" s="93" t="s">
        <v>528</v>
      </c>
      <c r="C54" s="93" t="s">
        <v>102</v>
      </c>
      <c r="D54" s="318">
        <v>100.002</v>
      </c>
      <c r="E54" s="318">
        <v>99.001999999999995</v>
      </c>
      <c r="F54" s="318">
        <f>SUM(D54:E54)</f>
        <v>199.00399999999999</v>
      </c>
      <c r="G54" s="20">
        <v>8</v>
      </c>
      <c r="H54" s="318">
        <v>397.005</v>
      </c>
      <c r="I54" s="24">
        <v>16</v>
      </c>
      <c r="K54" s="4"/>
    </row>
    <row r="55" spans="1:11" ht="15.75" customHeight="1" x14ac:dyDescent="0.3">
      <c r="A55" s="17">
        <v>1</v>
      </c>
      <c r="B55" s="93" t="s">
        <v>1243</v>
      </c>
      <c r="C55" s="93" t="s">
        <v>478</v>
      </c>
      <c r="D55" s="318">
        <v>100</v>
      </c>
      <c r="E55" s="318">
        <v>95</v>
      </c>
      <c r="F55" s="318">
        <f>SUM(D55:E55)</f>
        <v>195</v>
      </c>
      <c r="G55" s="20">
        <v>7</v>
      </c>
      <c r="H55" s="318">
        <v>386</v>
      </c>
      <c r="I55" s="22">
        <v>12</v>
      </c>
      <c r="K55" s="4"/>
    </row>
    <row r="56" spans="1:11" ht="15.75" customHeight="1" x14ac:dyDescent="0.3">
      <c r="A56" s="17">
        <v>8</v>
      </c>
      <c r="B56" s="93" t="s">
        <v>500</v>
      </c>
      <c r="C56" s="93" t="s">
        <v>491</v>
      </c>
      <c r="D56" s="318">
        <v>97.001000000000005</v>
      </c>
      <c r="E56" s="318">
        <v>95</v>
      </c>
      <c r="F56" s="318">
        <f>SUM(D56:E56)</f>
        <v>192.001</v>
      </c>
      <c r="G56" s="20">
        <v>5</v>
      </c>
      <c r="H56" s="318">
        <v>385.00300000000004</v>
      </c>
      <c r="I56" s="24">
        <v>11</v>
      </c>
      <c r="K56" s="4"/>
    </row>
    <row r="57" spans="1:11" ht="15.75" customHeight="1" x14ac:dyDescent="0.3">
      <c r="A57" s="17">
        <v>4</v>
      </c>
      <c r="B57" s="93" t="s">
        <v>1282</v>
      </c>
      <c r="C57" s="93" t="s">
        <v>1266</v>
      </c>
      <c r="D57" s="318">
        <v>97</v>
      </c>
      <c r="E57" s="318">
        <v>91</v>
      </c>
      <c r="F57" s="318">
        <f>SUM(D57:E57)</f>
        <v>188</v>
      </c>
      <c r="G57" s="20">
        <v>4</v>
      </c>
      <c r="H57" s="318">
        <v>382.00099999999998</v>
      </c>
      <c r="I57" s="24">
        <v>11</v>
      </c>
      <c r="K57" s="4"/>
    </row>
    <row r="58" spans="1:11" ht="15.75" customHeight="1" x14ac:dyDescent="0.3">
      <c r="A58" s="17">
        <v>5</v>
      </c>
      <c r="B58" s="93" t="s">
        <v>1257</v>
      </c>
      <c r="C58" s="93" t="s">
        <v>56</v>
      </c>
      <c r="D58" s="318">
        <v>96.001999999999995</v>
      </c>
      <c r="E58" s="318">
        <v>96.001000000000005</v>
      </c>
      <c r="F58" s="318">
        <f>SUM(D58:E58)</f>
        <v>192.00299999999999</v>
      </c>
      <c r="G58" s="20">
        <v>6</v>
      </c>
      <c r="H58" s="318">
        <v>381.00299999999999</v>
      </c>
      <c r="I58" s="24">
        <v>10</v>
      </c>
      <c r="K58" s="4"/>
    </row>
    <row r="59" spans="1:11" ht="15.75" customHeight="1" x14ac:dyDescent="0.3">
      <c r="A59" s="17">
        <v>7</v>
      </c>
      <c r="B59" s="93" t="s">
        <v>1252</v>
      </c>
      <c r="C59" s="93" t="s">
        <v>26</v>
      </c>
      <c r="D59" s="318">
        <v>95</v>
      </c>
      <c r="E59" s="318">
        <v>93</v>
      </c>
      <c r="F59" s="318">
        <f>SUM(D59:E59)</f>
        <v>188</v>
      </c>
      <c r="G59" s="20">
        <v>4</v>
      </c>
      <c r="H59" s="318">
        <v>366</v>
      </c>
      <c r="I59" s="24">
        <v>7</v>
      </c>
      <c r="K59" s="4"/>
    </row>
    <row r="60" spans="1:11" ht="15.75" customHeight="1" x14ac:dyDescent="0.3">
      <c r="A60" s="17">
        <v>3</v>
      </c>
      <c r="B60" s="93" t="s">
        <v>1281</v>
      </c>
      <c r="C60" s="93" t="s">
        <v>478</v>
      </c>
      <c r="D60" s="318">
        <v>79</v>
      </c>
      <c r="E60" s="318">
        <v>69</v>
      </c>
      <c r="F60" s="318">
        <f>SUM(D60:E60)</f>
        <v>148</v>
      </c>
      <c r="G60" s="20">
        <v>2</v>
      </c>
      <c r="H60" s="318">
        <v>322</v>
      </c>
      <c r="I60" s="24">
        <v>4</v>
      </c>
      <c r="K60" s="4"/>
    </row>
    <row r="61" spans="1:11" ht="15.75" customHeight="1" x14ac:dyDescent="0.3">
      <c r="A61" s="341">
        <v>2</v>
      </c>
      <c r="B61" s="342" t="s">
        <v>523</v>
      </c>
      <c r="C61" s="342" t="s">
        <v>491</v>
      </c>
      <c r="D61" s="343" t="s">
        <v>106</v>
      </c>
      <c r="E61" s="343"/>
      <c r="F61" s="343">
        <f>SUM(D61:E61)</f>
        <v>0</v>
      </c>
      <c r="G61" s="344">
        <v>0</v>
      </c>
      <c r="H61" s="320">
        <v>0</v>
      </c>
      <c r="I61" s="29">
        <v>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1124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1258</v>
      </c>
      <c r="E65" s="35" t="s">
        <v>168</v>
      </c>
      <c r="K65" s="4"/>
    </row>
    <row r="66" spans="1:11" ht="15.75" customHeight="1" x14ac:dyDescent="0.3">
      <c r="A66" s="4"/>
      <c r="B66" s="4" t="s">
        <v>169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05B88E71-BB57-49CB-9EAC-55C6987B708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4C0F-7487-4E6F-85C9-691D07D7E9B2}">
  <sheetPr codeName="Sheet25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159" t="s">
        <v>2</v>
      </c>
      <c r="I2" s="60" t="s">
        <v>1234</v>
      </c>
    </row>
    <row r="3" spans="1:25" ht="15.75" customHeight="1" x14ac:dyDescent="0.3">
      <c r="A3" s="7"/>
      <c r="B3" s="8" t="s">
        <v>81</v>
      </c>
      <c r="C3" s="4" t="s">
        <v>1283</v>
      </c>
      <c r="E3" s="9" t="s">
        <v>1442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34">
        <v>4</v>
      </c>
      <c r="B5" s="235" t="s">
        <v>610</v>
      </c>
      <c r="C5" s="235" t="s">
        <v>491</v>
      </c>
      <c r="D5" s="375">
        <v>98.001000000000005</v>
      </c>
      <c r="E5" s="375">
        <v>97</v>
      </c>
      <c r="F5" s="340">
        <f>SUM(D5:E5)</f>
        <v>195.001</v>
      </c>
      <c r="G5" s="310">
        <v>7</v>
      </c>
      <c r="H5" s="375">
        <v>395.005</v>
      </c>
      <c r="I5" s="238">
        <v>16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2</v>
      </c>
      <c r="B6" s="102" t="s">
        <v>520</v>
      </c>
      <c r="C6" s="102" t="s">
        <v>102</v>
      </c>
      <c r="D6" s="317">
        <v>99.001999999999995</v>
      </c>
      <c r="E6" s="317">
        <v>97.001000000000005</v>
      </c>
      <c r="F6" s="318">
        <f>SUM(D6:E6)</f>
        <v>196.00299999999999</v>
      </c>
      <c r="G6" s="20">
        <v>8</v>
      </c>
      <c r="H6" s="317">
        <v>394.00700000000001</v>
      </c>
      <c r="I6" s="54">
        <v>16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9</v>
      </c>
      <c r="B7" s="102" t="s">
        <v>554</v>
      </c>
      <c r="C7" s="102" t="s">
        <v>551</v>
      </c>
      <c r="D7" s="317">
        <v>99.001000000000005</v>
      </c>
      <c r="E7" s="317">
        <v>94.001999999999995</v>
      </c>
      <c r="F7" s="318">
        <f>SUM(D7:E7)</f>
        <v>193.00299999999999</v>
      </c>
      <c r="G7" s="20">
        <v>5</v>
      </c>
      <c r="H7" s="317">
        <v>389.00599999999997</v>
      </c>
      <c r="I7" s="54">
        <v>12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102" t="s">
        <v>1288</v>
      </c>
      <c r="C8" s="102" t="s">
        <v>773</v>
      </c>
      <c r="D8" s="317">
        <v>99.001999999999995</v>
      </c>
      <c r="E8" s="317">
        <v>98</v>
      </c>
      <c r="F8" s="318">
        <f>SUM(D8:E8)</f>
        <v>197.00200000000001</v>
      </c>
      <c r="G8" s="20">
        <v>9</v>
      </c>
      <c r="H8" s="317">
        <v>381.00200000000001</v>
      </c>
      <c r="I8" s="54">
        <v>12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8</v>
      </c>
      <c r="B9" s="102" t="s">
        <v>519</v>
      </c>
      <c r="C9" s="102" t="s">
        <v>478</v>
      </c>
      <c r="D9" s="317">
        <v>97</v>
      </c>
      <c r="E9" s="317">
        <v>96.001000000000005</v>
      </c>
      <c r="F9" s="318">
        <f>SUM(D9:E9)</f>
        <v>193.001</v>
      </c>
      <c r="G9" s="20">
        <v>4</v>
      </c>
      <c r="H9" s="317">
        <v>384.00099999999998</v>
      </c>
      <c r="I9" s="54">
        <v>10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102" t="s">
        <v>1286</v>
      </c>
      <c r="C10" s="102" t="s">
        <v>30</v>
      </c>
      <c r="D10" s="317">
        <v>97</v>
      </c>
      <c r="E10" s="317">
        <v>97</v>
      </c>
      <c r="F10" s="318">
        <f>SUM(D10:E10)</f>
        <v>194</v>
      </c>
      <c r="G10" s="20">
        <v>6</v>
      </c>
      <c r="H10" s="317">
        <v>368</v>
      </c>
      <c r="I10" s="54">
        <v>7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6</v>
      </c>
      <c r="B11" s="102" t="s">
        <v>1287</v>
      </c>
      <c r="C11" s="102" t="s">
        <v>1266</v>
      </c>
      <c r="D11" s="317">
        <v>92.001000000000005</v>
      </c>
      <c r="E11" s="317">
        <v>92</v>
      </c>
      <c r="F11" s="318">
        <f>SUM(D11:E11)</f>
        <v>184.001</v>
      </c>
      <c r="G11" s="20">
        <v>1</v>
      </c>
      <c r="H11" s="317">
        <v>374.00099999999998</v>
      </c>
      <c r="I11" s="54">
        <v>6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1</v>
      </c>
      <c r="B12" s="93" t="s">
        <v>1284</v>
      </c>
      <c r="C12" s="93" t="s">
        <v>26</v>
      </c>
      <c r="D12" s="318">
        <v>96.001000000000005</v>
      </c>
      <c r="E12" s="376">
        <v>89</v>
      </c>
      <c r="F12" s="318">
        <f>SUM(D12:E12)</f>
        <v>185.001</v>
      </c>
      <c r="G12" s="20">
        <v>2</v>
      </c>
      <c r="H12" s="318">
        <v>372.00200000000001</v>
      </c>
      <c r="I12" s="22">
        <v>6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41">
        <v>3</v>
      </c>
      <c r="B13" s="345" t="s">
        <v>1285</v>
      </c>
      <c r="C13" s="345" t="s">
        <v>773</v>
      </c>
      <c r="D13" s="346">
        <v>94</v>
      </c>
      <c r="E13" s="346">
        <v>93</v>
      </c>
      <c r="F13" s="343">
        <f>SUM(D13:E13)</f>
        <v>187</v>
      </c>
      <c r="G13" s="344">
        <v>3</v>
      </c>
      <c r="H13" s="319">
        <v>369</v>
      </c>
      <c r="I13" s="57">
        <v>5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1289</v>
      </c>
      <c r="E15" s="9" t="s">
        <v>1443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0">
        <v>2</v>
      </c>
      <c r="B16" s="314" t="s">
        <v>10</v>
      </c>
      <c r="C16" s="315" t="s">
        <v>11</v>
      </c>
      <c r="D16" s="294"/>
      <c r="E16" s="316"/>
      <c r="F16" s="301" t="s">
        <v>12</v>
      </c>
      <c r="G16" s="301" t="s">
        <v>13</v>
      </c>
      <c r="H16" s="301" t="s">
        <v>14</v>
      </c>
      <c r="I16" s="302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4">
        <v>4</v>
      </c>
      <c r="B17" s="235" t="s">
        <v>1290</v>
      </c>
      <c r="C17" s="235" t="s">
        <v>30</v>
      </c>
      <c r="D17" s="375">
        <v>98.001000000000005</v>
      </c>
      <c r="E17" s="375">
        <v>97.001000000000005</v>
      </c>
      <c r="F17" s="340">
        <f>SUM(D17:E17)</f>
        <v>195.00200000000001</v>
      </c>
      <c r="G17" s="310">
        <v>8</v>
      </c>
      <c r="H17" s="375">
        <v>394.00200000000001</v>
      </c>
      <c r="I17" s="238">
        <v>17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8</v>
      </c>
      <c r="B18" s="102" t="s">
        <v>1254</v>
      </c>
      <c r="C18" s="102" t="s">
        <v>478</v>
      </c>
      <c r="D18" s="317">
        <v>99.001000000000005</v>
      </c>
      <c r="E18" s="317">
        <v>99</v>
      </c>
      <c r="F18" s="318">
        <f>SUM(D18:E18)</f>
        <v>198.001</v>
      </c>
      <c r="G18" s="20">
        <v>9</v>
      </c>
      <c r="H18" s="317">
        <v>391.00300000000004</v>
      </c>
      <c r="I18" s="54">
        <v>16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1</v>
      </c>
      <c r="B19" s="93" t="s">
        <v>677</v>
      </c>
      <c r="C19" s="93" t="s">
        <v>478</v>
      </c>
      <c r="D19" s="318">
        <v>97.001000000000005</v>
      </c>
      <c r="E19" s="318">
        <v>96.001000000000005</v>
      </c>
      <c r="F19" s="318">
        <f>SUM(D19:E19)</f>
        <v>193.00200000000001</v>
      </c>
      <c r="G19" s="20">
        <v>7</v>
      </c>
      <c r="H19" s="318">
        <v>388.00200000000001</v>
      </c>
      <c r="I19" s="22">
        <v>15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5">
        <v>6</v>
      </c>
      <c r="B20" s="102" t="s">
        <v>1253</v>
      </c>
      <c r="C20" s="102" t="s">
        <v>26</v>
      </c>
      <c r="D20" s="317">
        <v>97.001000000000005</v>
      </c>
      <c r="E20" s="317">
        <v>96.001000000000005</v>
      </c>
      <c r="F20" s="318">
        <f>SUM(D20:E20)</f>
        <v>193.00200000000001</v>
      </c>
      <c r="G20" s="20">
        <v>7</v>
      </c>
      <c r="H20" s="317">
        <v>378.00200000000001</v>
      </c>
      <c r="I20" s="54">
        <v>11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3</v>
      </c>
      <c r="B21" s="102" t="s">
        <v>415</v>
      </c>
      <c r="C21" s="102" t="s">
        <v>319</v>
      </c>
      <c r="D21" s="317">
        <v>96.001000000000005</v>
      </c>
      <c r="E21" s="317">
        <v>96</v>
      </c>
      <c r="F21" s="318">
        <f>SUM(D21:E21)</f>
        <v>192.001</v>
      </c>
      <c r="G21" s="20">
        <v>5</v>
      </c>
      <c r="H21" s="317">
        <v>377.00099999999998</v>
      </c>
      <c r="I21" s="54">
        <v>9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7</v>
      </c>
      <c r="B22" s="102" t="s">
        <v>501</v>
      </c>
      <c r="C22" s="102" t="s">
        <v>478</v>
      </c>
      <c r="D22" s="317">
        <v>97.001000000000005</v>
      </c>
      <c r="E22" s="317">
        <v>93</v>
      </c>
      <c r="F22" s="318">
        <f>SUM(D22:E22)</f>
        <v>190.001</v>
      </c>
      <c r="G22" s="20">
        <v>4</v>
      </c>
      <c r="H22" s="317">
        <v>376.00099999999998</v>
      </c>
      <c r="I22" s="54">
        <v>9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5">
        <v>2</v>
      </c>
      <c r="B23" s="102" t="s">
        <v>587</v>
      </c>
      <c r="C23" s="102" t="s">
        <v>559</v>
      </c>
      <c r="D23" s="317">
        <v>91.001000000000005</v>
      </c>
      <c r="E23" s="317">
        <v>87</v>
      </c>
      <c r="F23" s="318">
        <f>SUM(D23:E23)</f>
        <v>178.001</v>
      </c>
      <c r="G23" s="20">
        <v>2</v>
      </c>
      <c r="H23" s="317">
        <v>365.00099999999998</v>
      </c>
      <c r="I23" s="54">
        <v>8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9</v>
      </c>
      <c r="B24" s="102" t="s">
        <v>1291</v>
      </c>
      <c r="C24" s="102" t="s">
        <v>559</v>
      </c>
      <c r="D24" s="317">
        <v>95</v>
      </c>
      <c r="E24" s="317">
        <v>89</v>
      </c>
      <c r="F24" s="318">
        <f>SUM(D24:E24)</f>
        <v>184</v>
      </c>
      <c r="G24" s="20">
        <v>3</v>
      </c>
      <c r="H24" s="317">
        <v>367</v>
      </c>
      <c r="I24" s="54">
        <v>5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1">
        <v>5</v>
      </c>
      <c r="B25" s="345" t="s">
        <v>533</v>
      </c>
      <c r="C25" s="345" t="s">
        <v>102</v>
      </c>
      <c r="D25" s="346" t="s">
        <v>106</v>
      </c>
      <c r="E25" s="346"/>
      <c r="F25" s="343">
        <f>SUM(D25:E25)</f>
        <v>0</v>
      </c>
      <c r="G25" s="344">
        <v>0</v>
      </c>
      <c r="H25" s="319">
        <v>0</v>
      </c>
      <c r="I25" s="57">
        <v>0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1292</v>
      </c>
      <c r="E27" s="9" t="s">
        <v>1444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0">
        <v>2</v>
      </c>
      <c r="B28" s="314" t="s">
        <v>10</v>
      </c>
      <c r="C28" s="315" t="s">
        <v>11</v>
      </c>
      <c r="D28" s="294"/>
      <c r="E28" s="316"/>
      <c r="F28" s="301" t="s">
        <v>12</v>
      </c>
      <c r="G28" s="301" t="s">
        <v>13</v>
      </c>
      <c r="H28" s="301" t="s">
        <v>14</v>
      </c>
      <c r="I28" s="302" t="s">
        <v>15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234">
        <v>8</v>
      </c>
      <c r="B29" s="235" t="s">
        <v>1300</v>
      </c>
      <c r="C29" s="235" t="s">
        <v>559</v>
      </c>
      <c r="D29" s="375">
        <v>91</v>
      </c>
      <c r="E29" s="375">
        <v>86</v>
      </c>
      <c r="F29" s="340">
        <f>SUM(D29:E29)</f>
        <v>177</v>
      </c>
      <c r="G29" s="310">
        <v>7</v>
      </c>
      <c r="H29" s="375">
        <v>355</v>
      </c>
      <c r="I29" s="238">
        <v>15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4</v>
      </c>
      <c r="B30" s="102" t="s">
        <v>1296</v>
      </c>
      <c r="C30" s="102" t="s">
        <v>1266</v>
      </c>
      <c r="D30" s="317">
        <v>91</v>
      </c>
      <c r="E30" s="317">
        <v>85</v>
      </c>
      <c r="F30" s="318">
        <f>SUM(D30:E30)</f>
        <v>176</v>
      </c>
      <c r="G30" s="20">
        <v>6</v>
      </c>
      <c r="H30" s="317">
        <v>349</v>
      </c>
      <c r="I30" s="54">
        <v>12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5</v>
      </c>
      <c r="B31" s="102" t="s">
        <v>1297</v>
      </c>
      <c r="C31" s="102" t="s">
        <v>559</v>
      </c>
      <c r="D31" s="317">
        <v>89</v>
      </c>
      <c r="E31" s="317">
        <v>80</v>
      </c>
      <c r="F31" s="318">
        <f>SUM(D31:E31)</f>
        <v>169</v>
      </c>
      <c r="G31" s="20">
        <v>5</v>
      </c>
      <c r="H31" s="317">
        <v>343.00099999999998</v>
      </c>
      <c r="I31" s="54">
        <v>12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1</v>
      </c>
      <c r="B32" s="93" t="s">
        <v>1293</v>
      </c>
      <c r="C32" s="93" t="s">
        <v>559</v>
      </c>
      <c r="D32" s="318">
        <v>92</v>
      </c>
      <c r="E32" s="376">
        <v>87.001000000000005</v>
      </c>
      <c r="F32" s="318">
        <f>SUM(D32:E32)</f>
        <v>179.001</v>
      </c>
      <c r="G32" s="20">
        <v>8</v>
      </c>
      <c r="H32" s="318">
        <v>334.00099999999998</v>
      </c>
      <c r="I32" s="22">
        <v>12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6</v>
      </c>
      <c r="B33" s="102" t="s">
        <v>1298</v>
      </c>
      <c r="C33" s="102" t="s">
        <v>559</v>
      </c>
      <c r="D33" s="317">
        <v>86</v>
      </c>
      <c r="E33" s="317">
        <v>75</v>
      </c>
      <c r="F33" s="318">
        <f>SUM(D33:E33)</f>
        <v>161</v>
      </c>
      <c r="G33" s="20">
        <v>4</v>
      </c>
      <c r="H33" s="317">
        <v>324</v>
      </c>
      <c r="I33" s="54">
        <v>9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5">
        <v>2</v>
      </c>
      <c r="B34" s="102" t="s">
        <v>1294</v>
      </c>
      <c r="C34" s="102" t="s">
        <v>1266</v>
      </c>
      <c r="D34" s="317" t="s">
        <v>106</v>
      </c>
      <c r="E34" s="317"/>
      <c r="F34" s="318">
        <f>SUM(D34:E34)</f>
        <v>0</v>
      </c>
      <c r="G34" s="20">
        <v>0</v>
      </c>
      <c r="H34" s="317">
        <v>0</v>
      </c>
      <c r="I34" s="54">
        <v>0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3</v>
      </c>
      <c r="B35" s="102" t="s">
        <v>1295</v>
      </c>
      <c r="C35" s="102" t="s">
        <v>559</v>
      </c>
      <c r="D35" s="317" t="s">
        <v>247</v>
      </c>
      <c r="E35" s="317"/>
      <c r="F35" s="318">
        <f>SUM(D35:E35)</f>
        <v>0</v>
      </c>
      <c r="G35" s="20">
        <v>0</v>
      </c>
      <c r="H35" s="317">
        <v>0</v>
      </c>
      <c r="I35" s="54">
        <v>0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41">
        <v>7</v>
      </c>
      <c r="B36" s="345" t="s">
        <v>1299</v>
      </c>
      <c r="C36" s="345" t="s">
        <v>559</v>
      </c>
      <c r="D36" s="346" t="s">
        <v>106</v>
      </c>
      <c r="E36" s="346"/>
      <c r="F36" s="343">
        <f>SUM(D36:E36)</f>
        <v>0</v>
      </c>
      <c r="G36" s="344">
        <v>0</v>
      </c>
      <c r="H36" s="319">
        <v>0</v>
      </c>
      <c r="I36" s="57">
        <v>0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 t="s">
        <v>1124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" t="s">
        <v>1258</v>
      </c>
      <c r="E40" s="35" t="s">
        <v>168</v>
      </c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" t="s">
        <v>169</v>
      </c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942416D5-7F22-4D3E-93F7-C54B48FAC9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B245-2B8D-484B-AA95-15873B9939B1}">
  <sheetPr codeName="Sheet2"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8</v>
      </c>
      <c r="B5" s="15" t="s">
        <v>16</v>
      </c>
      <c r="C5" s="15" t="s">
        <v>17</v>
      </c>
      <c r="D5" s="15">
        <v>188</v>
      </c>
      <c r="E5" s="15">
        <v>7</v>
      </c>
      <c r="F5" s="15">
        <v>378</v>
      </c>
      <c r="G5" s="16">
        <v>16</v>
      </c>
      <c r="I5" s="14">
        <v>4</v>
      </c>
      <c r="J5" s="15" t="s">
        <v>18</v>
      </c>
      <c r="K5" s="15" t="s">
        <v>19</v>
      </c>
      <c r="L5" s="15">
        <v>190</v>
      </c>
      <c r="M5" s="15">
        <v>9</v>
      </c>
      <c r="N5" s="15">
        <v>384</v>
      </c>
      <c r="O5" s="16">
        <v>18</v>
      </c>
    </row>
    <row r="6" spans="1:25" ht="15.75" customHeight="1" x14ac:dyDescent="0.3">
      <c r="A6" s="17">
        <v>1</v>
      </c>
      <c r="B6" s="18" t="s">
        <v>20</v>
      </c>
      <c r="C6" s="18" t="s">
        <v>21</v>
      </c>
      <c r="D6" s="19">
        <v>190</v>
      </c>
      <c r="E6" s="20">
        <v>9</v>
      </c>
      <c r="F6" s="21">
        <v>377</v>
      </c>
      <c r="G6" s="22">
        <v>15</v>
      </c>
      <c r="I6" s="17">
        <v>3</v>
      </c>
      <c r="J6" s="23" t="s">
        <v>22</v>
      </c>
      <c r="K6" s="19" t="s">
        <v>17</v>
      </c>
      <c r="L6" s="19">
        <v>190</v>
      </c>
      <c r="M6" s="20">
        <v>9</v>
      </c>
      <c r="N6" s="19">
        <v>374</v>
      </c>
      <c r="O6" s="24">
        <v>16</v>
      </c>
    </row>
    <row r="7" spans="1:25" ht="15.75" customHeight="1" x14ac:dyDescent="0.3">
      <c r="A7" s="17">
        <v>3</v>
      </c>
      <c r="B7" s="19" t="s">
        <v>23</v>
      </c>
      <c r="C7" s="19" t="s">
        <v>24</v>
      </c>
      <c r="D7" s="19">
        <v>187</v>
      </c>
      <c r="E7" s="20">
        <v>5</v>
      </c>
      <c r="F7" s="19">
        <v>377</v>
      </c>
      <c r="G7" s="24">
        <v>14</v>
      </c>
      <c r="I7" s="17">
        <v>5</v>
      </c>
      <c r="J7" s="25" t="s">
        <v>25</v>
      </c>
      <c r="K7" s="19" t="s">
        <v>26</v>
      </c>
      <c r="L7" s="19">
        <v>183</v>
      </c>
      <c r="M7" s="20">
        <v>6</v>
      </c>
      <c r="N7" s="19">
        <v>368</v>
      </c>
      <c r="O7" s="24">
        <v>14</v>
      </c>
    </row>
    <row r="8" spans="1:25" ht="15.75" customHeight="1" x14ac:dyDescent="0.3">
      <c r="A8" s="17">
        <v>7</v>
      </c>
      <c r="B8" s="19" t="s">
        <v>27</v>
      </c>
      <c r="C8" s="19" t="s">
        <v>28</v>
      </c>
      <c r="D8" s="19">
        <v>188</v>
      </c>
      <c r="E8" s="20">
        <v>7</v>
      </c>
      <c r="F8" s="19">
        <v>376</v>
      </c>
      <c r="G8" s="24">
        <v>14</v>
      </c>
      <c r="I8" s="17">
        <v>7</v>
      </c>
      <c r="J8" s="19" t="s">
        <v>29</v>
      </c>
      <c r="K8" s="19" t="s">
        <v>30</v>
      </c>
      <c r="L8" s="19">
        <v>183</v>
      </c>
      <c r="M8" s="20">
        <v>6</v>
      </c>
      <c r="N8" s="19">
        <v>366</v>
      </c>
      <c r="O8" s="24">
        <v>12</v>
      </c>
    </row>
    <row r="9" spans="1:25" ht="15.75" customHeight="1" x14ac:dyDescent="0.3">
      <c r="A9" s="17">
        <v>5</v>
      </c>
      <c r="B9" s="19" t="s">
        <v>31</v>
      </c>
      <c r="C9" s="19" t="s">
        <v>32</v>
      </c>
      <c r="D9" s="19">
        <v>189</v>
      </c>
      <c r="E9" s="20">
        <v>8</v>
      </c>
      <c r="F9" s="19">
        <v>375</v>
      </c>
      <c r="G9" s="24">
        <v>13</v>
      </c>
      <c r="I9" s="17">
        <v>9</v>
      </c>
      <c r="J9" s="19" t="s">
        <v>33</v>
      </c>
      <c r="K9" s="19" t="s">
        <v>34</v>
      </c>
      <c r="L9" s="19">
        <v>185</v>
      </c>
      <c r="M9" s="20">
        <v>7</v>
      </c>
      <c r="N9" s="19">
        <v>367</v>
      </c>
      <c r="O9" s="24">
        <v>11</v>
      </c>
    </row>
    <row r="10" spans="1:25" ht="15.75" customHeight="1" x14ac:dyDescent="0.3">
      <c r="A10" s="17">
        <v>6</v>
      </c>
      <c r="B10" s="19" t="s">
        <v>35</v>
      </c>
      <c r="C10" s="19" t="s">
        <v>36</v>
      </c>
      <c r="D10" s="19">
        <v>185</v>
      </c>
      <c r="E10" s="20">
        <v>4</v>
      </c>
      <c r="F10" s="19">
        <v>370</v>
      </c>
      <c r="G10" s="24">
        <v>8</v>
      </c>
      <c r="I10" s="17">
        <v>1</v>
      </c>
      <c r="J10" s="18" t="s">
        <v>37</v>
      </c>
      <c r="K10" s="18" t="s">
        <v>38</v>
      </c>
      <c r="L10" s="19">
        <v>180</v>
      </c>
      <c r="M10" s="20">
        <v>3</v>
      </c>
      <c r="N10" s="21">
        <v>363</v>
      </c>
      <c r="O10" s="22">
        <v>9</v>
      </c>
    </row>
    <row r="11" spans="1:25" ht="15.75" customHeight="1" x14ac:dyDescent="0.3">
      <c r="A11" s="17">
        <v>9</v>
      </c>
      <c r="B11" s="19" t="s">
        <v>39</v>
      </c>
      <c r="C11" s="19" t="s">
        <v>21</v>
      </c>
      <c r="D11" s="19">
        <v>185</v>
      </c>
      <c r="E11" s="20">
        <v>4</v>
      </c>
      <c r="F11" s="19">
        <v>369</v>
      </c>
      <c r="G11" s="24">
        <v>7</v>
      </c>
      <c r="I11" s="17">
        <v>8</v>
      </c>
      <c r="J11" s="19" t="s">
        <v>40</v>
      </c>
      <c r="K11" s="19" t="s">
        <v>41</v>
      </c>
      <c r="L11" s="19">
        <v>182</v>
      </c>
      <c r="M11" s="20">
        <v>4</v>
      </c>
      <c r="N11" s="19">
        <v>363</v>
      </c>
      <c r="O11" s="24">
        <v>7</v>
      </c>
    </row>
    <row r="12" spans="1:25" ht="15.75" customHeight="1" x14ac:dyDescent="0.3">
      <c r="A12" s="17">
        <v>2</v>
      </c>
      <c r="B12" s="18" t="s">
        <v>42</v>
      </c>
      <c r="C12" s="18" t="s">
        <v>43</v>
      </c>
      <c r="D12" s="19">
        <v>185</v>
      </c>
      <c r="E12" s="20">
        <v>4</v>
      </c>
      <c r="F12" s="21">
        <v>185</v>
      </c>
      <c r="G12" s="22">
        <v>4</v>
      </c>
      <c r="I12" s="17">
        <v>6</v>
      </c>
      <c r="J12" s="19" t="s">
        <v>44</v>
      </c>
      <c r="K12" s="19" t="s">
        <v>41</v>
      </c>
      <c r="L12" s="19">
        <v>180</v>
      </c>
      <c r="M12" s="20">
        <v>3</v>
      </c>
      <c r="N12" s="19">
        <v>357</v>
      </c>
      <c r="O12" s="24">
        <v>5</v>
      </c>
    </row>
    <row r="13" spans="1:25" ht="15.75" customHeight="1" x14ac:dyDescent="0.3">
      <c r="A13" s="26">
        <v>4</v>
      </c>
      <c r="B13" s="27" t="s">
        <v>45</v>
      </c>
      <c r="C13" s="27" t="s">
        <v>32</v>
      </c>
      <c r="D13" s="27">
        <v>177</v>
      </c>
      <c r="E13" s="28">
        <v>1</v>
      </c>
      <c r="F13" s="27">
        <v>358</v>
      </c>
      <c r="G13" s="29">
        <v>3</v>
      </c>
      <c r="I13" s="26">
        <v>2</v>
      </c>
      <c r="J13" s="27" t="s">
        <v>46</v>
      </c>
      <c r="K13" s="27" t="s">
        <v>24</v>
      </c>
      <c r="L13" s="27">
        <v>174</v>
      </c>
      <c r="M13" s="28">
        <v>1</v>
      </c>
      <c r="N13" s="27">
        <v>351</v>
      </c>
      <c r="O13" s="29">
        <v>3</v>
      </c>
    </row>
    <row r="14" spans="1:25" ht="15.75" customHeight="1" x14ac:dyDescent="0.3"/>
    <row r="15" spans="1:25" ht="15.75" customHeight="1" x14ac:dyDescent="0.3">
      <c r="A15" s="7"/>
      <c r="B15" s="8" t="s">
        <v>47</v>
      </c>
      <c r="C15" s="9" t="s">
        <v>48</v>
      </c>
      <c r="D15" s="9"/>
      <c r="E15" s="9" t="s">
        <v>49</v>
      </c>
      <c r="F15" s="8"/>
      <c r="G15" s="8"/>
      <c r="I15" s="7"/>
      <c r="J15" s="8" t="s">
        <v>50</v>
      </c>
      <c r="K15" s="9" t="s">
        <v>51</v>
      </c>
      <c r="L15" s="9"/>
      <c r="M15" s="9" t="s">
        <v>52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1</v>
      </c>
      <c r="B17" s="31" t="s">
        <v>53</v>
      </c>
      <c r="C17" s="31" t="s">
        <v>21</v>
      </c>
      <c r="D17" s="15">
        <v>180</v>
      </c>
      <c r="E17" s="15">
        <v>8</v>
      </c>
      <c r="F17" s="32">
        <v>366</v>
      </c>
      <c r="G17" s="33">
        <v>17</v>
      </c>
      <c r="I17" s="14">
        <v>5</v>
      </c>
      <c r="J17" s="15" t="s">
        <v>54</v>
      </c>
      <c r="K17" s="15" t="s">
        <v>43</v>
      </c>
      <c r="L17" s="15">
        <v>177</v>
      </c>
      <c r="M17" s="15">
        <v>9</v>
      </c>
      <c r="N17" s="15">
        <v>357</v>
      </c>
      <c r="O17" s="16">
        <v>18</v>
      </c>
    </row>
    <row r="18" spans="1:15" ht="15.75" customHeight="1" x14ac:dyDescent="0.3">
      <c r="A18" s="17">
        <v>4</v>
      </c>
      <c r="B18" s="19" t="s">
        <v>55</v>
      </c>
      <c r="C18" s="19" t="s">
        <v>56</v>
      </c>
      <c r="D18" s="19">
        <v>184</v>
      </c>
      <c r="E18" s="20">
        <v>9</v>
      </c>
      <c r="F18" s="19">
        <v>360</v>
      </c>
      <c r="G18" s="24">
        <v>13</v>
      </c>
      <c r="I18" s="17">
        <v>2</v>
      </c>
      <c r="J18" s="19" t="s">
        <v>57</v>
      </c>
      <c r="K18" s="19" t="s">
        <v>58</v>
      </c>
      <c r="L18" s="19">
        <v>177</v>
      </c>
      <c r="M18" s="20">
        <v>9</v>
      </c>
      <c r="N18" s="19">
        <v>355</v>
      </c>
      <c r="O18" s="24">
        <v>16</v>
      </c>
    </row>
    <row r="19" spans="1:15" ht="15.75" customHeight="1" x14ac:dyDescent="0.3">
      <c r="A19" s="17">
        <v>5</v>
      </c>
      <c r="B19" s="19" t="s">
        <v>59</v>
      </c>
      <c r="C19" s="19" t="s">
        <v>34</v>
      </c>
      <c r="D19" s="19">
        <v>180</v>
      </c>
      <c r="E19" s="20">
        <v>8</v>
      </c>
      <c r="F19" s="19">
        <v>357</v>
      </c>
      <c r="G19" s="24">
        <v>13</v>
      </c>
      <c r="I19" s="17">
        <v>9</v>
      </c>
      <c r="J19" s="19" t="s">
        <v>60</v>
      </c>
      <c r="K19" s="19" t="s">
        <v>61</v>
      </c>
      <c r="L19" s="19">
        <v>176</v>
      </c>
      <c r="M19" s="20">
        <v>7</v>
      </c>
      <c r="N19" s="19">
        <v>352</v>
      </c>
      <c r="O19" s="24">
        <v>13</v>
      </c>
    </row>
    <row r="20" spans="1:15" ht="15.75" customHeight="1" x14ac:dyDescent="0.3">
      <c r="A20" s="17">
        <v>7</v>
      </c>
      <c r="B20" s="19" t="s">
        <v>62</v>
      </c>
      <c r="C20" s="19" t="s">
        <v>32</v>
      </c>
      <c r="D20" s="19">
        <v>174</v>
      </c>
      <c r="E20" s="20">
        <v>5</v>
      </c>
      <c r="F20" s="19">
        <v>356</v>
      </c>
      <c r="G20" s="24">
        <v>13</v>
      </c>
      <c r="I20" s="17">
        <v>6</v>
      </c>
      <c r="J20" s="19" t="s">
        <v>63</v>
      </c>
      <c r="K20" s="19" t="s">
        <v>64</v>
      </c>
      <c r="L20" s="19">
        <v>175</v>
      </c>
      <c r="M20" s="20">
        <v>6</v>
      </c>
      <c r="N20" s="19">
        <v>351</v>
      </c>
      <c r="O20" s="24">
        <v>12</v>
      </c>
    </row>
    <row r="21" spans="1:15" ht="15.75" customHeight="1" x14ac:dyDescent="0.3">
      <c r="A21" s="17">
        <v>8</v>
      </c>
      <c r="B21" s="19" t="s">
        <v>65</v>
      </c>
      <c r="C21" s="19" t="s">
        <v>26</v>
      </c>
      <c r="D21" s="19">
        <v>179</v>
      </c>
      <c r="E21" s="20">
        <v>6</v>
      </c>
      <c r="F21" s="19">
        <v>357</v>
      </c>
      <c r="G21" s="24">
        <v>12</v>
      </c>
      <c r="I21" s="17">
        <v>3</v>
      </c>
      <c r="J21" s="19" t="s">
        <v>66</v>
      </c>
      <c r="K21" s="19" t="s">
        <v>26</v>
      </c>
      <c r="L21" s="19">
        <v>168</v>
      </c>
      <c r="M21" s="20">
        <v>3</v>
      </c>
      <c r="N21" s="19">
        <v>347</v>
      </c>
      <c r="O21" s="24">
        <v>11</v>
      </c>
    </row>
    <row r="22" spans="1:15" ht="15.75" customHeight="1" x14ac:dyDescent="0.3">
      <c r="A22" s="17">
        <v>6</v>
      </c>
      <c r="B22" s="19" t="s">
        <v>67</v>
      </c>
      <c r="C22" s="19" t="s">
        <v>32</v>
      </c>
      <c r="D22" s="19">
        <v>173</v>
      </c>
      <c r="E22" s="20">
        <v>3</v>
      </c>
      <c r="F22" s="19">
        <v>354</v>
      </c>
      <c r="G22" s="24">
        <v>10</v>
      </c>
      <c r="I22" s="17">
        <v>1</v>
      </c>
      <c r="J22" s="18" t="s">
        <v>68</v>
      </c>
      <c r="K22" s="18" t="s">
        <v>38</v>
      </c>
      <c r="L22" s="19">
        <v>164</v>
      </c>
      <c r="M22" s="20">
        <v>2</v>
      </c>
      <c r="N22" s="21">
        <v>340</v>
      </c>
      <c r="O22" s="22">
        <v>8</v>
      </c>
    </row>
    <row r="23" spans="1:15" ht="15.75" customHeight="1" x14ac:dyDescent="0.3">
      <c r="A23" s="17">
        <v>9</v>
      </c>
      <c r="B23" s="19" t="s">
        <v>69</v>
      </c>
      <c r="C23" s="19" t="s">
        <v>70</v>
      </c>
      <c r="D23" s="19">
        <v>174</v>
      </c>
      <c r="E23" s="20">
        <v>5</v>
      </c>
      <c r="F23" s="19">
        <v>346</v>
      </c>
      <c r="G23" s="24">
        <v>7</v>
      </c>
      <c r="I23" s="17">
        <v>8</v>
      </c>
      <c r="J23" s="19" t="s">
        <v>71</v>
      </c>
      <c r="K23" s="19" t="s">
        <v>72</v>
      </c>
      <c r="L23" s="19">
        <v>173</v>
      </c>
      <c r="M23" s="20">
        <v>4</v>
      </c>
      <c r="N23" s="19">
        <v>347</v>
      </c>
      <c r="O23" s="24">
        <v>7</v>
      </c>
    </row>
    <row r="24" spans="1:15" ht="15.75" customHeight="1" x14ac:dyDescent="0.3">
      <c r="A24" s="17">
        <v>2</v>
      </c>
      <c r="B24" s="19" t="s">
        <v>73</v>
      </c>
      <c r="C24" s="19" t="s">
        <v>21</v>
      </c>
      <c r="D24" s="19">
        <v>171</v>
      </c>
      <c r="E24" s="20">
        <v>2</v>
      </c>
      <c r="F24" s="19">
        <v>346</v>
      </c>
      <c r="G24" s="24">
        <v>5</v>
      </c>
      <c r="I24" s="17">
        <v>7</v>
      </c>
      <c r="J24" s="19" t="s">
        <v>74</v>
      </c>
      <c r="K24" s="19" t="s">
        <v>30</v>
      </c>
      <c r="L24" s="19">
        <v>174</v>
      </c>
      <c r="M24" s="20">
        <v>5</v>
      </c>
      <c r="N24" s="19">
        <v>339</v>
      </c>
      <c r="O24" s="24">
        <v>6</v>
      </c>
    </row>
    <row r="25" spans="1:15" ht="15.75" customHeight="1" x14ac:dyDescent="0.3">
      <c r="A25" s="26">
        <v>3</v>
      </c>
      <c r="B25" s="27" t="s">
        <v>75</v>
      </c>
      <c r="C25" s="27" t="s">
        <v>76</v>
      </c>
      <c r="D25" s="27">
        <v>161</v>
      </c>
      <c r="E25" s="28">
        <v>1</v>
      </c>
      <c r="F25" s="27">
        <v>328</v>
      </c>
      <c r="G25" s="29">
        <v>2</v>
      </c>
      <c r="I25" s="26">
        <v>4</v>
      </c>
      <c r="J25" s="27" t="s">
        <v>77</v>
      </c>
      <c r="K25" s="27" t="s">
        <v>24</v>
      </c>
      <c r="L25" s="34">
        <v>121</v>
      </c>
      <c r="M25" s="28">
        <v>1</v>
      </c>
      <c r="N25" s="27">
        <v>294</v>
      </c>
      <c r="O25" s="29">
        <v>3</v>
      </c>
    </row>
    <row r="26" spans="1:15" ht="15.75" customHeight="1" x14ac:dyDescent="0.3"/>
    <row r="27" spans="1:15" ht="15.75" customHeight="1" x14ac:dyDescent="0.3">
      <c r="A27" s="7"/>
      <c r="B27" s="8" t="s">
        <v>78</v>
      </c>
      <c r="C27" s="9" t="s">
        <v>79</v>
      </c>
      <c r="D27" s="9"/>
      <c r="E27" s="9" t="s">
        <v>80</v>
      </c>
      <c r="F27" s="8"/>
      <c r="G27" s="8"/>
      <c r="I27" s="7"/>
      <c r="J27" s="8" t="s">
        <v>81</v>
      </c>
      <c r="K27" s="9" t="s">
        <v>82</v>
      </c>
      <c r="L27" s="9"/>
      <c r="M27" s="9" t="s">
        <v>83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8</v>
      </c>
      <c r="B29" s="15" t="s">
        <v>84</v>
      </c>
      <c r="C29" s="15" t="s">
        <v>34</v>
      </c>
      <c r="D29" s="15">
        <v>179</v>
      </c>
      <c r="E29" s="15">
        <v>9</v>
      </c>
      <c r="F29" s="15">
        <v>355</v>
      </c>
      <c r="G29" s="16">
        <v>17</v>
      </c>
      <c r="I29" s="14">
        <v>2</v>
      </c>
      <c r="J29" s="15" t="s">
        <v>85</v>
      </c>
      <c r="K29" s="15" t="s">
        <v>86</v>
      </c>
      <c r="L29" s="15">
        <v>176</v>
      </c>
      <c r="M29" s="15">
        <v>8</v>
      </c>
      <c r="N29" s="15">
        <v>351</v>
      </c>
      <c r="O29" s="16">
        <v>17</v>
      </c>
    </row>
    <row r="30" spans="1:15" ht="15.75" customHeight="1" x14ac:dyDescent="0.3">
      <c r="A30" s="17">
        <v>3</v>
      </c>
      <c r="B30" s="19" t="s">
        <v>87</v>
      </c>
      <c r="C30" s="19" t="s">
        <v>17</v>
      </c>
      <c r="D30" s="19">
        <v>177</v>
      </c>
      <c r="E30" s="20">
        <v>6</v>
      </c>
      <c r="F30" s="19">
        <v>357</v>
      </c>
      <c r="G30" s="24">
        <v>15</v>
      </c>
      <c r="I30" s="17">
        <v>4</v>
      </c>
      <c r="J30" s="19" t="s">
        <v>88</v>
      </c>
      <c r="K30" s="19" t="s">
        <v>32</v>
      </c>
      <c r="L30" s="19">
        <v>173</v>
      </c>
      <c r="M30" s="20">
        <v>5</v>
      </c>
      <c r="N30" s="19">
        <v>344</v>
      </c>
      <c r="O30" s="24">
        <v>13</v>
      </c>
    </row>
    <row r="31" spans="1:15" ht="15.75" customHeight="1" x14ac:dyDescent="0.3">
      <c r="A31" s="17">
        <v>5</v>
      </c>
      <c r="B31" s="19" t="s">
        <v>89</v>
      </c>
      <c r="C31" s="19" t="s">
        <v>90</v>
      </c>
      <c r="D31" s="19">
        <v>178</v>
      </c>
      <c r="E31" s="20">
        <v>7</v>
      </c>
      <c r="F31" s="19">
        <v>354</v>
      </c>
      <c r="G31" s="24">
        <v>15</v>
      </c>
      <c r="I31" s="17">
        <v>8</v>
      </c>
      <c r="J31" s="19" t="s">
        <v>91</v>
      </c>
      <c r="K31" s="19" t="s">
        <v>41</v>
      </c>
      <c r="L31" s="19">
        <v>173</v>
      </c>
      <c r="M31" s="20">
        <v>5</v>
      </c>
      <c r="N31" s="19">
        <v>343</v>
      </c>
      <c r="O31" s="24">
        <v>12</v>
      </c>
    </row>
    <row r="32" spans="1:15" ht="15.75" customHeight="1" x14ac:dyDescent="0.3">
      <c r="A32" s="17">
        <v>9</v>
      </c>
      <c r="B32" s="19" t="s">
        <v>92</v>
      </c>
      <c r="C32" s="19" t="s">
        <v>61</v>
      </c>
      <c r="D32" s="19">
        <v>173</v>
      </c>
      <c r="E32" s="20">
        <v>5</v>
      </c>
      <c r="F32" s="19">
        <v>348</v>
      </c>
      <c r="G32" s="24">
        <v>11</v>
      </c>
      <c r="I32" s="17">
        <v>3</v>
      </c>
      <c r="J32" s="19" t="s">
        <v>93</v>
      </c>
      <c r="K32" s="19" t="s">
        <v>19</v>
      </c>
      <c r="L32" s="19">
        <v>176</v>
      </c>
      <c r="M32" s="20">
        <v>8</v>
      </c>
      <c r="N32" s="19">
        <v>341</v>
      </c>
      <c r="O32" s="24">
        <v>11</v>
      </c>
    </row>
    <row r="33" spans="1:15" ht="15.75" customHeight="1" x14ac:dyDescent="0.3">
      <c r="A33" s="17">
        <v>6</v>
      </c>
      <c r="B33" s="19" t="s">
        <v>94</v>
      </c>
      <c r="C33" s="19" t="s">
        <v>95</v>
      </c>
      <c r="D33" s="19">
        <v>179</v>
      </c>
      <c r="E33" s="20">
        <v>9</v>
      </c>
      <c r="F33" s="19">
        <v>345</v>
      </c>
      <c r="G33" s="24">
        <v>11</v>
      </c>
      <c r="I33" s="17">
        <v>5</v>
      </c>
      <c r="J33" s="19" t="s">
        <v>96</v>
      </c>
      <c r="K33" s="19" t="s">
        <v>97</v>
      </c>
      <c r="L33" s="19">
        <v>174</v>
      </c>
      <c r="M33" s="20">
        <v>6</v>
      </c>
      <c r="N33" s="19">
        <v>340</v>
      </c>
      <c r="O33" s="24">
        <v>10</v>
      </c>
    </row>
    <row r="34" spans="1:15" ht="15.75" customHeight="1" x14ac:dyDescent="0.3">
      <c r="A34" s="17">
        <v>1</v>
      </c>
      <c r="B34" s="18" t="s">
        <v>98</v>
      </c>
      <c r="C34" s="18" t="s">
        <v>99</v>
      </c>
      <c r="D34" s="19">
        <v>171</v>
      </c>
      <c r="E34" s="20">
        <v>4</v>
      </c>
      <c r="F34" s="21">
        <v>344</v>
      </c>
      <c r="G34" s="22">
        <v>9</v>
      </c>
      <c r="I34" s="17">
        <v>1</v>
      </c>
      <c r="J34" s="18" t="s">
        <v>100</v>
      </c>
      <c r="K34" s="18" t="s">
        <v>38</v>
      </c>
      <c r="L34" s="19">
        <v>165</v>
      </c>
      <c r="M34" s="20">
        <v>3</v>
      </c>
      <c r="N34" s="21">
        <v>335</v>
      </c>
      <c r="O34" s="22">
        <v>10</v>
      </c>
    </row>
    <row r="35" spans="1:15" ht="15.75" customHeight="1" x14ac:dyDescent="0.3">
      <c r="A35" s="17">
        <v>2</v>
      </c>
      <c r="B35" s="19" t="s">
        <v>101</v>
      </c>
      <c r="C35" s="19" t="s">
        <v>102</v>
      </c>
      <c r="D35" s="19">
        <v>166</v>
      </c>
      <c r="E35" s="20">
        <v>3</v>
      </c>
      <c r="F35" s="19">
        <v>334</v>
      </c>
      <c r="G35" s="24">
        <v>7</v>
      </c>
      <c r="I35" s="17">
        <v>9</v>
      </c>
      <c r="J35" s="19" t="s">
        <v>103</v>
      </c>
      <c r="K35" s="19" t="s">
        <v>21</v>
      </c>
      <c r="L35" s="19">
        <v>177</v>
      </c>
      <c r="M35" s="20">
        <v>9</v>
      </c>
      <c r="N35" s="19">
        <v>308</v>
      </c>
      <c r="O35" s="24">
        <v>10</v>
      </c>
    </row>
    <row r="36" spans="1:15" ht="15.75" customHeight="1" x14ac:dyDescent="0.3">
      <c r="A36" s="17">
        <v>7</v>
      </c>
      <c r="B36" s="19" t="s">
        <v>104</v>
      </c>
      <c r="C36" s="19" t="s">
        <v>41</v>
      </c>
      <c r="D36" s="19">
        <v>166</v>
      </c>
      <c r="E36" s="20">
        <v>3</v>
      </c>
      <c r="F36" s="19">
        <v>334</v>
      </c>
      <c r="G36" s="24">
        <v>7</v>
      </c>
      <c r="I36" s="17">
        <v>6</v>
      </c>
      <c r="J36" s="19" t="s">
        <v>105</v>
      </c>
      <c r="K36" s="19" t="s">
        <v>36</v>
      </c>
      <c r="L36" s="19" t="s">
        <v>106</v>
      </c>
      <c r="M36" s="20">
        <v>0</v>
      </c>
      <c r="N36" s="19">
        <v>170</v>
      </c>
      <c r="O36" s="24">
        <v>7</v>
      </c>
    </row>
    <row r="37" spans="1:15" ht="15.75" customHeight="1" x14ac:dyDescent="0.3">
      <c r="A37" s="26">
        <v>4</v>
      </c>
      <c r="B37" s="27" t="s">
        <v>107</v>
      </c>
      <c r="C37" s="27" t="s">
        <v>99</v>
      </c>
      <c r="D37" s="27">
        <v>161</v>
      </c>
      <c r="E37" s="28">
        <v>1</v>
      </c>
      <c r="F37" s="27">
        <v>317</v>
      </c>
      <c r="G37" s="29">
        <v>2</v>
      </c>
      <c r="I37" s="26">
        <v>7</v>
      </c>
      <c r="J37" s="27" t="s">
        <v>108</v>
      </c>
      <c r="K37" s="27" t="s">
        <v>21</v>
      </c>
      <c r="L37" s="27">
        <v>161</v>
      </c>
      <c r="M37" s="28">
        <v>2</v>
      </c>
      <c r="N37" s="27">
        <v>320</v>
      </c>
      <c r="O37" s="29">
        <v>4</v>
      </c>
    </row>
    <row r="38" spans="1:15" ht="15.75" customHeight="1" x14ac:dyDescent="0.3"/>
    <row r="39" spans="1:15" ht="15.75" customHeight="1" x14ac:dyDescent="0.3">
      <c r="A39" s="7"/>
      <c r="B39" s="8" t="s">
        <v>109</v>
      </c>
      <c r="C39" s="9" t="s">
        <v>110</v>
      </c>
      <c r="D39" s="9"/>
      <c r="E39" s="9" t="s">
        <v>111</v>
      </c>
      <c r="F39" s="8"/>
      <c r="G39" s="8"/>
      <c r="I39" s="7"/>
      <c r="J39" s="8" t="s">
        <v>112</v>
      </c>
      <c r="K39" s="9" t="s">
        <v>113</v>
      </c>
      <c r="L39" s="9"/>
      <c r="M39" s="9" t="s">
        <v>114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2</v>
      </c>
      <c r="B41" s="15" t="s">
        <v>115</v>
      </c>
      <c r="C41" s="15" t="s">
        <v>116</v>
      </c>
      <c r="D41" s="15">
        <v>175</v>
      </c>
      <c r="E41" s="15">
        <v>8</v>
      </c>
      <c r="F41" s="15">
        <v>343</v>
      </c>
      <c r="G41" s="16">
        <v>17</v>
      </c>
      <c r="I41" s="14">
        <v>6</v>
      </c>
      <c r="J41" s="15" t="s">
        <v>117</v>
      </c>
      <c r="K41" s="15" t="s">
        <v>34</v>
      </c>
      <c r="L41" s="15">
        <v>168</v>
      </c>
      <c r="M41" s="15">
        <v>6</v>
      </c>
      <c r="N41" s="15">
        <v>345</v>
      </c>
      <c r="O41" s="16">
        <v>15</v>
      </c>
    </row>
    <row r="42" spans="1:15" ht="15.75" customHeight="1" x14ac:dyDescent="0.3">
      <c r="A42" s="17">
        <v>1</v>
      </c>
      <c r="B42" s="18" t="s">
        <v>118</v>
      </c>
      <c r="C42" s="18" t="s">
        <v>119</v>
      </c>
      <c r="D42" s="19">
        <v>176</v>
      </c>
      <c r="E42" s="20">
        <v>9</v>
      </c>
      <c r="F42" s="21">
        <v>340</v>
      </c>
      <c r="G42" s="22">
        <v>14</v>
      </c>
      <c r="I42" s="17">
        <v>4</v>
      </c>
      <c r="J42" s="19" t="s">
        <v>120</v>
      </c>
      <c r="K42" s="19" t="s">
        <v>34</v>
      </c>
      <c r="L42" s="19">
        <v>173</v>
      </c>
      <c r="M42" s="20">
        <v>9</v>
      </c>
      <c r="N42" s="19">
        <v>340</v>
      </c>
      <c r="O42" s="24">
        <v>15</v>
      </c>
    </row>
    <row r="43" spans="1:15" ht="15.75" customHeight="1" x14ac:dyDescent="0.3">
      <c r="A43" s="17">
        <v>8</v>
      </c>
      <c r="B43" s="19" t="s">
        <v>121</v>
      </c>
      <c r="C43" s="19" t="s">
        <v>36</v>
      </c>
      <c r="D43" s="19">
        <v>167</v>
      </c>
      <c r="E43" s="20">
        <v>4</v>
      </c>
      <c r="F43" s="19">
        <v>335</v>
      </c>
      <c r="G43" s="24">
        <v>13</v>
      </c>
      <c r="I43" s="17">
        <v>1</v>
      </c>
      <c r="J43" s="18" t="s">
        <v>122</v>
      </c>
      <c r="K43" s="18" t="s">
        <v>123</v>
      </c>
      <c r="L43" s="19">
        <v>160</v>
      </c>
      <c r="M43" s="20">
        <v>4</v>
      </c>
      <c r="N43" s="21">
        <v>337</v>
      </c>
      <c r="O43" s="22">
        <v>13</v>
      </c>
    </row>
    <row r="44" spans="1:15" ht="15.75" customHeight="1" x14ac:dyDescent="0.3">
      <c r="A44" s="17">
        <v>9</v>
      </c>
      <c r="B44" s="19" t="s">
        <v>124</v>
      </c>
      <c r="C44" s="19" t="s">
        <v>99</v>
      </c>
      <c r="D44" s="19">
        <v>175</v>
      </c>
      <c r="E44" s="20">
        <v>8</v>
      </c>
      <c r="F44" s="19">
        <v>338</v>
      </c>
      <c r="G44" s="24">
        <v>12</v>
      </c>
      <c r="I44" s="17">
        <v>2</v>
      </c>
      <c r="J44" s="19" t="s">
        <v>125</v>
      </c>
      <c r="K44" s="19" t="s">
        <v>32</v>
      </c>
      <c r="L44" s="19">
        <v>170</v>
      </c>
      <c r="M44" s="20">
        <v>7</v>
      </c>
      <c r="N44" s="19">
        <v>337</v>
      </c>
      <c r="O44" s="24">
        <v>13</v>
      </c>
    </row>
    <row r="45" spans="1:15" ht="15.75" customHeight="1" x14ac:dyDescent="0.3">
      <c r="A45" s="17">
        <v>7</v>
      </c>
      <c r="B45" s="19" t="s">
        <v>126</v>
      </c>
      <c r="C45" s="19" t="s">
        <v>95</v>
      </c>
      <c r="D45" s="19">
        <v>164</v>
      </c>
      <c r="E45" s="20">
        <v>3</v>
      </c>
      <c r="F45" s="19">
        <v>332</v>
      </c>
      <c r="G45" s="24">
        <v>12</v>
      </c>
      <c r="I45" s="17">
        <v>5</v>
      </c>
      <c r="J45" s="19" t="s">
        <v>127</v>
      </c>
      <c r="K45" s="19" t="s">
        <v>128</v>
      </c>
      <c r="L45" s="19">
        <v>163</v>
      </c>
      <c r="M45" s="20">
        <v>5</v>
      </c>
      <c r="N45" s="19">
        <v>335</v>
      </c>
      <c r="O45" s="24">
        <v>12</v>
      </c>
    </row>
    <row r="46" spans="1:15" ht="15.75" customHeight="1" x14ac:dyDescent="0.3">
      <c r="A46" s="17">
        <v>6</v>
      </c>
      <c r="B46" s="19" t="s">
        <v>129</v>
      </c>
      <c r="C46" s="19" t="s">
        <v>64</v>
      </c>
      <c r="D46" s="19">
        <v>170</v>
      </c>
      <c r="E46" s="20">
        <v>5</v>
      </c>
      <c r="F46" s="19">
        <v>337</v>
      </c>
      <c r="G46" s="24">
        <v>11</v>
      </c>
      <c r="I46" s="17">
        <v>9</v>
      </c>
      <c r="J46" s="19" t="s">
        <v>130</v>
      </c>
      <c r="K46" s="19" t="s">
        <v>128</v>
      </c>
      <c r="L46" s="19">
        <v>172</v>
      </c>
      <c r="M46" s="20">
        <v>8</v>
      </c>
      <c r="N46" s="19">
        <v>331</v>
      </c>
      <c r="O46" s="24">
        <v>12</v>
      </c>
    </row>
    <row r="47" spans="1:15" ht="15.75" customHeight="1" x14ac:dyDescent="0.3">
      <c r="A47" s="17">
        <v>5</v>
      </c>
      <c r="B47" s="19" t="s">
        <v>131</v>
      </c>
      <c r="C47" s="19" t="s">
        <v>132</v>
      </c>
      <c r="D47" s="19">
        <v>171</v>
      </c>
      <c r="E47" s="20">
        <v>6</v>
      </c>
      <c r="F47" s="19">
        <v>333</v>
      </c>
      <c r="G47" s="24">
        <v>8</v>
      </c>
      <c r="I47" s="17">
        <v>3</v>
      </c>
      <c r="J47" s="19" t="s">
        <v>133</v>
      </c>
      <c r="K47" s="19" t="s">
        <v>134</v>
      </c>
      <c r="L47" s="19">
        <v>157</v>
      </c>
      <c r="M47" s="20">
        <v>3</v>
      </c>
      <c r="N47" s="19">
        <v>316</v>
      </c>
      <c r="O47" s="24">
        <v>7</v>
      </c>
    </row>
    <row r="48" spans="1:15" ht="15.75" customHeight="1" x14ac:dyDescent="0.3">
      <c r="A48" s="17">
        <v>3</v>
      </c>
      <c r="B48" s="19" t="s">
        <v>135</v>
      </c>
      <c r="C48" s="19" t="s">
        <v>97</v>
      </c>
      <c r="D48" s="19">
        <v>162</v>
      </c>
      <c r="E48" s="20">
        <v>2</v>
      </c>
      <c r="F48" s="19">
        <v>325</v>
      </c>
      <c r="G48" s="24">
        <v>6</v>
      </c>
      <c r="I48" s="17">
        <v>8</v>
      </c>
      <c r="J48" s="19" t="s">
        <v>136</v>
      </c>
      <c r="K48" s="19" t="s">
        <v>32</v>
      </c>
      <c r="L48" s="19">
        <v>156</v>
      </c>
      <c r="M48" s="20">
        <v>2</v>
      </c>
      <c r="N48" s="19">
        <v>302</v>
      </c>
      <c r="O48" s="24">
        <v>4</v>
      </c>
    </row>
    <row r="49" spans="1:15" ht="15.75" customHeight="1" x14ac:dyDescent="0.3">
      <c r="A49" s="26">
        <v>4</v>
      </c>
      <c r="B49" s="27" t="s">
        <v>137</v>
      </c>
      <c r="C49" s="27" t="s">
        <v>97</v>
      </c>
      <c r="D49" s="27">
        <v>162</v>
      </c>
      <c r="E49" s="28">
        <v>2</v>
      </c>
      <c r="F49" s="27">
        <v>324</v>
      </c>
      <c r="G49" s="29">
        <v>4</v>
      </c>
      <c r="I49" s="26">
        <v>7</v>
      </c>
      <c r="J49" s="27" t="s">
        <v>138</v>
      </c>
      <c r="K49" s="27" t="s">
        <v>139</v>
      </c>
      <c r="L49" s="27" t="s">
        <v>106</v>
      </c>
      <c r="M49" s="28">
        <v>0</v>
      </c>
      <c r="N49" s="27">
        <v>0</v>
      </c>
      <c r="O49" s="29">
        <v>0</v>
      </c>
    </row>
    <row r="50" spans="1:15" ht="15.75" customHeight="1" x14ac:dyDescent="0.3"/>
    <row r="51" spans="1:15" ht="15.75" customHeight="1" x14ac:dyDescent="0.3">
      <c r="A51" s="7"/>
      <c r="B51" s="8" t="s">
        <v>140</v>
      </c>
      <c r="C51" s="9" t="s">
        <v>141</v>
      </c>
      <c r="D51" s="9"/>
      <c r="E51" s="9" t="s">
        <v>142</v>
      </c>
      <c r="F51" s="8"/>
      <c r="G51" s="8"/>
      <c r="I51" s="7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2</v>
      </c>
      <c r="B53" s="15" t="s">
        <v>146</v>
      </c>
      <c r="C53" s="15" t="s">
        <v>21</v>
      </c>
      <c r="D53" s="15">
        <v>174</v>
      </c>
      <c r="E53" s="15">
        <v>8</v>
      </c>
      <c r="F53" s="15">
        <v>341</v>
      </c>
      <c r="G53" s="16">
        <v>15</v>
      </c>
      <c r="I53" s="14">
        <v>6</v>
      </c>
      <c r="J53" s="15" t="s">
        <v>147</v>
      </c>
      <c r="K53" s="15" t="s">
        <v>36</v>
      </c>
      <c r="L53" s="15">
        <v>164</v>
      </c>
      <c r="M53" s="15">
        <v>7</v>
      </c>
      <c r="N53" s="15">
        <v>338</v>
      </c>
      <c r="O53" s="16">
        <v>16</v>
      </c>
    </row>
    <row r="54" spans="1:15" x14ac:dyDescent="0.3">
      <c r="A54" s="17">
        <v>9</v>
      </c>
      <c r="B54" s="19" t="s">
        <v>148</v>
      </c>
      <c r="C54" s="19" t="s">
        <v>149</v>
      </c>
      <c r="D54" s="19">
        <v>176</v>
      </c>
      <c r="E54" s="20">
        <v>9</v>
      </c>
      <c r="F54" s="19">
        <v>338</v>
      </c>
      <c r="G54" s="24">
        <v>13</v>
      </c>
      <c r="I54" s="17">
        <v>9</v>
      </c>
      <c r="J54" s="19" t="s">
        <v>150</v>
      </c>
      <c r="K54" s="19" t="s">
        <v>41</v>
      </c>
      <c r="L54" s="19">
        <v>164</v>
      </c>
      <c r="M54" s="20">
        <v>7</v>
      </c>
      <c r="N54" s="19">
        <v>334</v>
      </c>
      <c r="O54" s="24">
        <v>15</v>
      </c>
    </row>
    <row r="55" spans="1:15" x14ac:dyDescent="0.3">
      <c r="A55" s="17">
        <v>7</v>
      </c>
      <c r="B55" s="19" t="s">
        <v>151</v>
      </c>
      <c r="C55" s="19" t="s">
        <v>34</v>
      </c>
      <c r="D55" s="19">
        <v>169</v>
      </c>
      <c r="E55" s="20">
        <v>7</v>
      </c>
      <c r="F55" s="19">
        <v>335</v>
      </c>
      <c r="G55" s="24">
        <v>13</v>
      </c>
      <c r="I55" s="17">
        <v>7</v>
      </c>
      <c r="J55" s="19" t="s">
        <v>152</v>
      </c>
      <c r="K55" s="19" t="s">
        <v>38</v>
      </c>
      <c r="L55" s="19">
        <v>165</v>
      </c>
      <c r="M55" s="20">
        <v>8</v>
      </c>
      <c r="N55" s="19">
        <v>330</v>
      </c>
      <c r="O55" s="24">
        <v>15</v>
      </c>
    </row>
    <row r="56" spans="1:15" x14ac:dyDescent="0.3">
      <c r="A56" s="17">
        <v>6</v>
      </c>
      <c r="B56" s="19" t="s">
        <v>153</v>
      </c>
      <c r="C56" s="19" t="s">
        <v>154</v>
      </c>
      <c r="D56" s="19">
        <v>166</v>
      </c>
      <c r="E56" s="20">
        <v>3</v>
      </c>
      <c r="F56" s="19">
        <v>339</v>
      </c>
      <c r="G56" s="24">
        <v>12</v>
      </c>
      <c r="I56" s="17">
        <v>8</v>
      </c>
      <c r="J56" s="19" t="s">
        <v>155</v>
      </c>
      <c r="K56" s="19" t="s">
        <v>134</v>
      </c>
      <c r="L56" s="19">
        <v>167</v>
      </c>
      <c r="M56" s="20">
        <v>9</v>
      </c>
      <c r="N56" s="19">
        <v>329</v>
      </c>
      <c r="O56" s="24">
        <v>13</v>
      </c>
    </row>
    <row r="57" spans="1:15" x14ac:dyDescent="0.3">
      <c r="A57" s="17">
        <v>8</v>
      </c>
      <c r="B57" s="19" t="s">
        <v>156</v>
      </c>
      <c r="C57" s="19" t="s">
        <v>21</v>
      </c>
      <c r="D57" s="19">
        <v>168</v>
      </c>
      <c r="E57" s="20">
        <v>6</v>
      </c>
      <c r="F57" s="19">
        <v>332</v>
      </c>
      <c r="G57" s="24">
        <v>11</v>
      </c>
      <c r="I57" s="17">
        <v>4</v>
      </c>
      <c r="J57" s="19" t="s">
        <v>157</v>
      </c>
      <c r="K57" s="19" t="s">
        <v>99</v>
      </c>
      <c r="L57" s="19">
        <v>163</v>
      </c>
      <c r="M57" s="20">
        <v>5</v>
      </c>
      <c r="N57" s="19">
        <v>328</v>
      </c>
      <c r="O57" s="24">
        <v>12</v>
      </c>
    </row>
    <row r="58" spans="1:15" x14ac:dyDescent="0.3">
      <c r="A58" s="17">
        <v>1</v>
      </c>
      <c r="B58" s="18" t="s">
        <v>158</v>
      </c>
      <c r="C58" s="18" t="s">
        <v>21</v>
      </c>
      <c r="D58" s="19">
        <v>160</v>
      </c>
      <c r="E58" s="20">
        <v>2</v>
      </c>
      <c r="F58" s="21">
        <v>328</v>
      </c>
      <c r="G58" s="22">
        <v>10</v>
      </c>
      <c r="I58" s="17">
        <v>1</v>
      </c>
      <c r="J58" s="18" t="s">
        <v>159</v>
      </c>
      <c r="K58" s="18" t="s">
        <v>160</v>
      </c>
      <c r="L58" s="19">
        <v>149</v>
      </c>
      <c r="M58" s="20">
        <v>2</v>
      </c>
      <c r="N58" s="21">
        <v>314</v>
      </c>
      <c r="O58" s="22">
        <v>9</v>
      </c>
    </row>
    <row r="59" spans="1:15" x14ac:dyDescent="0.3">
      <c r="A59" s="17">
        <v>5</v>
      </c>
      <c r="B59" s="19" t="s">
        <v>161</v>
      </c>
      <c r="C59" s="19" t="s">
        <v>34</v>
      </c>
      <c r="D59" s="19">
        <v>167</v>
      </c>
      <c r="E59" s="20">
        <v>5</v>
      </c>
      <c r="F59" s="19">
        <v>329</v>
      </c>
      <c r="G59" s="24">
        <v>9</v>
      </c>
      <c r="I59" s="17">
        <v>5</v>
      </c>
      <c r="J59" s="19" t="s">
        <v>162</v>
      </c>
      <c r="K59" s="19" t="s">
        <v>86</v>
      </c>
      <c r="L59" s="19">
        <v>162</v>
      </c>
      <c r="M59" s="20">
        <v>4</v>
      </c>
      <c r="N59" s="19">
        <v>317</v>
      </c>
      <c r="O59" s="24">
        <v>7</v>
      </c>
    </row>
    <row r="60" spans="1:15" x14ac:dyDescent="0.3">
      <c r="A60" s="17">
        <v>3</v>
      </c>
      <c r="B60" s="19" t="s">
        <v>163</v>
      </c>
      <c r="C60" s="19" t="s">
        <v>38</v>
      </c>
      <c r="D60" s="19">
        <v>167</v>
      </c>
      <c r="E60" s="20">
        <v>5</v>
      </c>
      <c r="F60" s="19">
        <v>328</v>
      </c>
      <c r="G60" s="24">
        <v>7</v>
      </c>
      <c r="I60" s="17">
        <v>3</v>
      </c>
      <c r="J60" s="19" t="s">
        <v>164</v>
      </c>
      <c r="K60" s="19" t="s">
        <v>30</v>
      </c>
      <c r="L60" s="19">
        <v>159</v>
      </c>
      <c r="M60" s="20">
        <v>3</v>
      </c>
      <c r="N60" s="19">
        <v>314</v>
      </c>
      <c r="O60" s="24">
        <v>6</v>
      </c>
    </row>
    <row r="61" spans="1:15" x14ac:dyDescent="0.3">
      <c r="A61" s="26">
        <v>4</v>
      </c>
      <c r="B61" s="27" t="s">
        <v>165</v>
      </c>
      <c r="C61" s="27" t="s">
        <v>38</v>
      </c>
      <c r="D61" s="27">
        <v>159</v>
      </c>
      <c r="E61" s="28">
        <v>1</v>
      </c>
      <c r="F61" s="27">
        <v>312</v>
      </c>
      <c r="G61" s="29">
        <v>2</v>
      </c>
      <c r="I61" s="26">
        <v>2</v>
      </c>
      <c r="J61" s="27" t="s">
        <v>166</v>
      </c>
      <c r="K61" s="27" t="s">
        <v>123</v>
      </c>
      <c r="L61" s="27">
        <v>146</v>
      </c>
      <c r="M61" s="28">
        <v>1</v>
      </c>
      <c r="N61" s="27">
        <v>291</v>
      </c>
      <c r="O61" s="29">
        <v>2</v>
      </c>
    </row>
    <row r="63" spans="1:15" x14ac:dyDescent="0.3">
      <c r="B63" s="4" t="s">
        <v>167</v>
      </c>
      <c r="F63" s="35" t="s">
        <v>168</v>
      </c>
    </row>
    <row r="64" spans="1:15" x14ac:dyDescent="0.3">
      <c r="B64" s="4" t="s">
        <v>169</v>
      </c>
    </row>
  </sheetData>
  <hyperlinks>
    <hyperlink ref="B2" location="'Index'!A3" tooltip="Go to the Index sheet" display="á" xr:uid="{6E0E4802-79C0-4E99-843F-5AF74E71C0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DB92-F4C7-408C-8A96-6F00E0FA8552}">
  <sheetPr codeName="Sheet26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1262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159" t="s">
        <v>2</v>
      </c>
      <c r="I2" s="98" t="s">
        <v>1259</v>
      </c>
    </row>
    <row r="3" spans="1:25" ht="15.75" customHeight="1" x14ac:dyDescent="0.3">
      <c r="A3" s="7"/>
      <c r="B3" s="8" t="s">
        <v>4</v>
      </c>
      <c r="C3" s="4" t="s">
        <v>1301</v>
      </c>
      <c r="E3" s="9" t="s">
        <v>1445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7">
        <v>5</v>
      </c>
      <c r="B5" s="372" t="s">
        <v>202</v>
      </c>
      <c r="C5" s="372" t="s">
        <v>203</v>
      </c>
      <c r="D5" s="374">
        <v>100.002</v>
      </c>
      <c r="E5" s="374">
        <v>99.001000000000005</v>
      </c>
      <c r="F5" s="349">
        <v>199.00299999999999</v>
      </c>
      <c r="G5" s="350">
        <v>9</v>
      </c>
      <c r="H5" s="375">
        <v>399.00599999999997</v>
      </c>
      <c r="I5" s="238">
        <v>17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6">
        <v>7</v>
      </c>
      <c r="B6" s="352" t="s">
        <v>472</v>
      </c>
      <c r="C6" s="352" t="s">
        <v>440</v>
      </c>
      <c r="D6" s="353">
        <v>100</v>
      </c>
      <c r="E6" s="353">
        <v>99.001000000000005</v>
      </c>
      <c r="F6" s="354">
        <v>199.001</v>
      </c>
      <c r="G6" s="355">
        <v>6</v>
      </c>
      <c r="H6" s="317">
        <v>399.005</v>
      </c>
      <c r="I6" s="54">
        <v>15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4</v>
      </c>
      <c r="B7" s="352" t="s">
        <v>1205</v>
      </c>
      <c r="C7" s="352" t="s">
        <v>30</v>
      </c>
      <c r="D7" s="353">
        <v>100.003</v>
      </c>
      <c r="E7" s="353">
        <v>99</v>
      </c>
      <c r="F7" s="354">
        <v>199.00299999999999</v>
      </c>
      <c r="G7" s="355">
        <v>9</v>
      </c>
      <c r="H7" s="317">
        <v>396.00299999999999</v>
      </c>
      <c r="I7" s="54">
        <v>15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6">
        <v>1</v>
      </c>
      <c r="B8" s="373" t="s">
        <v>135</v>
      </c>
      <c r="C8" s="373" t="s">
        <v>440</v>
      </c>
      <c r="D8" s="354">
        <v>100.001</v>
      </c>
      <c r="E8" s="354">
        <v>99.001000000000005</v>
      </c>
      <c r="F8" s="354">
        <v>199.00200000000001</v>
      </c>
      <c r="G8" s="355">
        <v>7</v>
      </c>
      <c r="H8" s="318">
        <v>398.00300000000004</v>
      </c>
      <c r="I8" s="22">
        <v>14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2</v>
      </c>
      <c r="B9" s="352" t="s">
        <v>661</v>
      </c>
      <c r="C9" s="352" t="s">
        <v>119</v>
      </c>
      <c r="D9" s="353">
        <v>98.001000000000005</v>
      </c>
      <c r="E9" s="353">
        <v>98.001000000000005</v>
      </c>
      <c r="F9" s="354">
        <v>196.00200000000001</v>
      </c>
      <c r="G9" s="355">
        <v>5</v>
      </c>
      <c r="H9" s="317">
        <v>390.00400000000002</v>
      </c>
      <c r="I9" s="54">
        <v>9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6">
        <v>9</v>
      </c>
      <c r="B10" s="352" t="s">
        <v>554</v>
      </c>
      <c r="C10" s="352" t="s">
        <v>551</v>
      </c>
      <c r="D10" s="353">
        <v>99.001000000000005</v>
      </c>
      <c r="E10" s="353">
        <v>94.001999999999995</v>
      </c>
      <c r="F10" s="354">
        <v>193.00299999999999</v>
      </c>
      <c r="G10" s="355">
        <v>3</v>
      </c>
      <c r="H10" s="317">
        <v>389.00599999999997</v>
      </c>
      <c r="I10" s="54">
        <v>8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6</v>
      </c>
      <c r="B11" s="352" t="s">
        <v>519</v>
      </c>
      <c r="C11" s="352" t="s">
        <v>478</v>
      </c>
      <c r="D11" s="353">
        <v>97</v>
      </c>
      <c r="E11" s="353">
        <v>96.001000000000005</v>
      </c>
      <c r="F11" s="354">
        <v>193.001</v>
      </c>
      <c r="G11" s="355">
        <v>2</v>
      </c>
      <c r="H11" s="317">
        <v>384.00099999999998</v>
      </c>
      <c r="I11" s="54">
        <v>5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6">
        <v>3</v>
      </c>
      <c r="B12" s="352" t="s">
        <v>1286</v>
      </c>
      <c r="C12" s="352" t="s">
        <v>30</v>
      </c>
      <c r="D12" s="353">
        <v>97</v>
      </c>
      <c r="E12" s="353">
        <v>97</v>
      </c>
      <c r="F12" s="354">
        <v>194</v>
      </c>
      <c r="G12" s="355">
        <v>4</v>
      </c>
      <c r="H12" s="317">
        <v>368</v>
      </c>
      <c r="I12" s="54">
        <v>5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3">
        <v>8</v>
      </c>
      <c r="B13" s="358" t="s">
        <v>501</v>
      </c>
      <c r="C13" s="358" t="s">
        <v>478</v>
      </c>
      <c r="D13" s="359">
        <v>97.001000000000005</v>
      </c>
      <c r="E13" s="359">
        <v>93</v>
      </c>
      <c r="F13" s="360">
        <v>190.001</v>
      </c>
      <c r="G13" s="361">
        <v>1</v>
      </c>
      <c r="H13" s="319">
        <v>376.00099999999998</v>
      </c>
      <c r="I13" s="57">
        <v>3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 t="s">
        <v>1124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" t="s">
        <v>266</v>
      </c>
      <c r="E17" s="35" t="s">
        <v>168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" t="s">
        <v>169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F064FAC7-8E1A-4A31-B4FD-F8E22B7FBBF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6FB9-EEAD-4D1E-929D-661509B5BEC5}">
  <sheetPr codeName="Sheet2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0" t="s">
        <v>1234</v>
      </c>
    </row>
    <row r="3" spans="1:25" ht="15.75" customHeight="1" x14ac:dyDescent="0.3">
      <c r="A3" s="7"/>
      <c r="B3" s="8" t="s">
        <v>4</v>
      </c>
      <c r="C3" s="9" t="s">
        <v>1194</v>
      </c>
      <c r="D3" s="9"/>
      <c r="E3" s="9" t="s">
        <v>1446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K4" s="4"/>
    </row>
    <row r="5" spans="1:25" ht="15.75" customHeight="1" x14ac:dyDescent="0.3">
      <c r="A5" s="338">
        <v>9</v>
      </c>
      <c r="B5" s="339" t="s">
        <v>1307</v>
      </c>
      <c r="C5" s="339" t="s">
        <v>64</v>
      </c>
      <c r="D5" s="340">
        <v>100.002</v>
      </c>
      <c r="E5" s="340">
        <v>100.001</v>
      </c>
      <c r="F5" s="340">
        <f>SUM(D5,E5)</f>
        <v>200.00299999999999</v>
      </c>
      <c r="G5" s="310">
        <v>9</v>
      </c>
      <c r="H5" s="340">
        <v>399.00599999999997</v>
      </c>
      <c r="I5" s="312">
        <v>17</v>
      </c>
      <c r="K5" s="4"/>
    </row>
    <row r="6" spans="1:25" ht="15.75" customHeight="1" x14ac:dyDescent="0.3">
      <c r="A6" s="17">
        <v>1</v>
      </c>
      <c r="B6" s="93" t="s">
        <v>1303</v>
      </c>
      <c r="C6" s="93" t="s">
        <v>95</v>
      </c>
      <c r="D6" s="318">
        <v>100.004</v>
      </c>
      <c r="E6" s="318">
        <v>99.003</v>
      </c>
      <c r="F6" s="318">
        <f>SUM(D6,E6)</f>
        <v>199.00700000000001</v>
      </c>
      <c r="G6" s="20">
        <v>8</v>
      </c>
      <c r="H6" s="318">
        <v>398.01</v>
      </c>
      <c r="I6" s="22">
        <v>16</v>
      </c>
      <c r="N6" s="331"/>
      <c r="O6" s="331"/>
      <c r="P6" s="331"/>
      <c r="R6" s="331"/>
      <c r="S6" s="332"/>
    </row>
    <row r="7" spans="1:25" ht="15.75" customHeight="1" x14ac:dyDescent="0.3">
      <c r="A7" s="17">
        <v>3</v>
      </c>
      <c r="B7" s="93" t="s">
        <v>94</v>
      </c>
      <c r="C7" s="93" t="s">
        <v>95</v>
      </c>
      <c r="D7" s="318">
        <v>99.001999999999995</v>
      </c>
      <c r="E7" s="318">
        <v>98.001999999999995</v>
      </c>
      <c r="F7" s="318">
        <f>SUM(D7,E7)</f>
        <v>197.00399999999999</v>
      </c>
      <c r="G7" s="20">
        <v>5</v>
      </c>
      <c r="H7" s="318">
        <v>397.00699999999995</v>
      </c>
      <c r="I7" s="24">
        <v>14</v>
      </c>
      <c r="J7" s="92"/>
      <c r="K7" s="4"/>
    </row>
    <row r="8" spans="1:25" ht="15.75" customHeight="1" x14ac:dyDescent="0.3">
      <c r="A8" s="17">
        <v>8</v>
      </c>
      <c r="B8" s="93" t="s">
        <v>1306</v>
      </c>
      <c r="C8" s="93" t="s">
        <v>64</v>
      </c>
      <c r="D8" s="318">
        <v>100.003</v>
      </c>
      <c r="E8" s="318">
        <v>99.001999999999995</v>
      </c>
      <c r="F8" s="318">
        <f>SUM(D8,E8)</f>
        <v>199.005</v>
      </c>
      <c r="G8" s="20">
        <v>7</v>
      </c>
      <c r="H8" s="318">
        <v>397.01300000000003</v>
      </c>
      <c r="I8" s="24">
        <v>13</v>
      </c>
    </row>
    <row r="9" spans="1:25" ht="15.75" customHeight="1" x14ac:dyDescent="0.3">
      <c r="A9" s="17">
        <v>6</v>
      </c>
      <c r="B9" s="93" t="s">
        <v>202</v>
      </c>
      <c r="C9" s="93" t="s">
        <v>203</v>
      </c>
      <c r="D9" s="318">
        <v>99.004000000000005</v>
      </c>
      <c r="E9" s="318">
        <v>99.003</v>
      </c>
      <c r="F9" s="318">
        <f>SUM(D9,E9)</f>
        <v>198.00700000000001</v>
      </c>
      <c r="G9" s="20">
        <v>6</v>
      </c>
      <c r="H9" s="318">
        <v>394.00800000000004</v>
      </c>
      <c r="I9" s="24">
        <v>9</v>
      </c>
      <c r="P9" s="333"/>
      <c r="Q9" s="333"/>
      <c r="R9" s="333"/>
      <c r="S9" s="333"/>
    </row>
    <row r="10" spans="1:25" ht="15.75" customHeight="1" x14ac:dyDescent="0.3">
      <c r="A10" s="17">
        <v>5</v>
      </c>
      <c r="B10" s="93" t="s">
        <v>938</v>
      </c>
      <c r="C10" s="93" t="s">
        <v>149</v>
      </c>
      <c r="D10" s="318">
        <v>99.001000000000005</v>
      </c>
      <c r="E10" s="318">
        <v>97.001000000000005</v>
      </c>
      <c r="F10" s="318">
        <f>SUM(D10,E10)</f>
        <v>196.00200000000001</v>
      </c>
      <c r="G10" s="20">
        <v>3</v>
      </c>
      <c r="H10" s="318">
        <v>394.00400000000002</v>
      </c>
      <c r="I10" s="24">
        <v>8</v>
      </c>
    </row>
    <row r="11" spans="1:25" ht="15.75" customHeight="1" x14ac:dyDescent="0.3">
      <c r="A11" s="17">
        <v>2</v>
      </c>
      <c r="B11" s="93" t="s">
        <v>342</v>
      </c>
      <c r="C11" s="93" t="s">
        <v>36</v>
      </c>
      <c r="D11" s="318">
        <v>98.003</v>
      </c>
      <c r="E11" s="318">
        <v>98.001000000000005</v>
      </c>
      <c r="F11" s="318">
        <f>SUM(D11,E11)</f>
        <v>196.00400000000002</v>
      </c>
      <c r="G11" s="20">
        <v>4</v>
      </c>
      <c r="H11" s="318">
        <v>392.00700000000001</v>
      </c>
      <c r="I11" s="22">
        <v>8</v>
      </c>
    </row>
    <row r="12" spans="1:25" ht="15.75" customHeight="1" x14ac:dyDescent="0.3">
      <c r="A12" s="17">
        <v>7</v>
      </c>
      <c r="B12" s="93" t="s">
        <v>1305</v>
      </c>
      <c r="C12" s="93" t="s">
        <v>86</v>
      </c>
      <c r="D12" s="318">
        <v>99.001000000000005</v>
      </c>
      <c r="E12" s="318">
        <v>97</v>
      </c>
      <c r="F12" s="318">
        <f>SUM(D12,E12)</f>
        <v>196.001</v>
      </c>
      <c r="G12" s="20">
        <v>2</v>
      </c>
      <c r="H12" s="318">
        <v>391.00300000000004</v>
      </c>
      <c r="I12" s="24">
        <v>4</v>
      </c>
    </row>
    <row r="13" spans="1:25" ht="15.75" customHeight="1" x14ac:dyDescent="0.3">
      <c r="A13" s="341">
        <v>4</v>
      </c>
      <c r="B13" s="342" t="s">
        <v>1304</v>
      </c>
      <c r="C13" s="342" t="s">
        <v>219</v>
      </c>
      <c r="D13" s="343">
        <v>98</v>
      </c>
      <c r="E13" s="343">
        <v>98</v>
      </c>
      <c r="F13" s="343">
        <f>SUM(D13,E13)</f>
        <v>196</v>
      </c>
      <c r="G13" s="344">
        <v>1</v>
      </c>
      <c r="H13" s="320">
        <v>391.00099999999998</v>
      </c>
      <c r="I13" s="29">
        <v>2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1235</v>
      </c>
      <c r="D15" s="9"/>
      <c r="E15" s="9" t="s">
        <v>1448</v>
      </c>
      <c r="F15" s="8"/>
      <c r="G15" s="8"/>
      <c r="H15" s="8"/>
      <c r="I15" s="8"/>
    </row>
    <row r="16" spans="1:25" ht="15.75" customHeight="1" x14ac:dyDescent="0.3">
      <c r="A16" s="230">
        <v>2</v>
      </c>
      <c r="B16" s="314" t="s">
        <v>10</v>
      </c>
      <c r="C16" s="315" t="s">
        <v>11</v>
      </c>
      <c r="D16" s="294"/>
      <c r="E16" s="316"/>
      <c r="F16" s="301" t="s">
        <v>12</v>
      </c>
      <c r="G16" s="301" t="s">
        <v>13</v>
      </c>
      <c r="H16" s="301" t="s">
        <v>14</v>
      </c>
      <c r="I16" s="302" t="s">
        <v>15</v>
      </c>
    </row>
    <row r="17" spans="1:9" ht="15.75" customHeight="1" x14ac:dyDescent="0.3">
      <c r="A17" s="338">
        <v>6</v>
      </c>
      <c r="B17" s="339" t="s">
        <v>236</v>
      </c>
      <c r="C17" s="339" t="s">
        <v>128</v>
      </c>
      <c r="D17" s="340">
        <v>99.001999999999995</v>
      </c>
      <c r="E17" s="340">
        <v>98</v>
      </c>
      <c r="F17" s="340">
        <f>SUM(D17,E17)</f>
        <v>197.00200000000001</v>
      </c>
      <c r="G17" s="310">
        <v>7</v>
      </c>
      <c r="H17" s="340">
        <v>394.00700000000001</v>
      </c>
      <c r="I17" s="312">
        <v>14</v>
      </c>
    </row>
    <row r="18" spans="1:9" ht="15.75" customHeight="1" x14ac:dyDescent="0.3">
      <c r="A18" s="17">
        <v>9</v>
      </c>
      <c r="B18" s="93" t="s">
        <v>1314</v>
      </c>
      <c r="C18" s="93" t="s">
        <v>95</v>
      </c>
      <c r="D18" s="318">
        <v>99.001999999999995</v>
      </c>
      <c r="E18" s="318">
        <v>98.001999999999995</v>
      </c>
      <c r="F18" s="318">
        <f>SUM(D18,E18)</f>
        <v>197.00399999999999</v>
      </c>
      <c r="G18" s="20">
        <v>9</v>
      </c>
      <c r="H18" s="318">
        <v>394.005</v>
      </c>
      <c r="I18" s="24">
        <v>14</v>
      </c>
    </row>
    <row r="19" spans="1:9" ht="15.75" customHeight="1" x14ac:dyDescent="0.3">
      <c r="A19" s="17">
        <v>8</v>
      </c>
      <c r="B19" s="93" t="s">
        <v>1313</v>
      </c>
      <c r="C19" s="93" t="s">
        <v>97</v>
      </c>
      <c r="D19" s="318">
        <v>98.001000000000005</v>
      </c>
      <c r="E19" s="318">
        <v>98</v>
      </c>
      <c r="F19" s="318">
        <f>SUM(D19,E19)</f>
        <v>196.001</v>
      </c>
      <c r="G19" s="20">
        <v>5</v>
      </c>
      <c r="H19" s="318">
        <v>394.00300000000004</v>
      </c>
      <c r="I19" s="24">
        <v>13</v>
      </c>
    </row>
    <row r="20" spans="1:9" ht="15.75" customHeight="1" x14ac:dyDescent="0.3">
      <c r="A20" s="17">
        <v>4</v>
      </c>
      <c r="B20" s="93" t="s">
        <v>1311</v>
      </c>
      <c r="C20" s="93" t="s">
        <v>95</v>
      </c>
      <c r="D20" s="318">
        <v>99.001999999999995</v>
      </c>
      <c r="E20" s="318">
        <v>98.001999999999995</v>
      </c>
      <c r="F20" s="318">
        <f>SUM(D20,E20)</f>
        <v>197.00399999999999</v>
      </c>
      <c r="G20" s="20">
        <v>9</v>
      </c>
      <c r="H20" s="318">
        <v>392.01</v>
      </c>
      <c r="I20" s="24">
        <v>12</v>
      </c>
    </row>
    <row r="21" spans="1:9" ht="15.75" customHeight="1" x14ac:dyDescent="0.3">
      <c r="A21" s="17">
        <v>5</v>
      </c>
      <c r="B21" s="93" t="s">
        <v>1312</v>
      </c>
      <c r="C21" s="93" t="s">
        <v>95</v>
      </c>
      <c r="D21" s="318">
        <v>99.001999999999995</v>
      </c>
      <c r="E21" s="318">
        <v>97.001999999999995</v>
      </c>
      <c r="F21" s="318">
        <f>SUM(D21,E21)</f>
        <v>196.00399999999999</v>
      </c>
      <c r="G21" s="20">
        <v>6</v>
      </c>
      <c r="H21" s="318">
        <v>393.005</v>
      </c>
      <c r="I21" s="24">
        <v>11</v>
      </c>
    </row>
    <row r="22" spans="1:9" ht="15.75" customHeight="1" x14ac:dyDescent="0.3">
      <c r="A22" s="17">
        <v>3</v>
      </c>
      <c r="B22" s="93" t="s">
        <v>1310</v>
      </c>
      <c r="C22" s="93" t="s">
        <v>128</v>
      </c>
      <c r="D22" s="318">
        <v>98.001999999999995</v>
      </c>
      <c r="E22" s="318">
        <v>95.001000000000005</v>
      </c>
      <c r="F22" s="318">
        <f>SUM(D22,E22)</f>
        <v>193.00299999999999</v>
      </c>
      <c r="G22" s="20">
        <v>2</v>
      </c>
      <c r="H22" s="318">
        <v>392.005</v>
      </c>
      <c r="I22" s="24">
        <v>11</v>
      </c>
    </row>
    <row r="23" spans="1:9" ht="15.75" customHeight="1" x14ac:dyDescent="0.3">
      <c r="A23" s="17">
        <v>1</v>
      </c>
      <c r="B23" s="93" t="s">
        <v>1308</v>
      </c>
      <c r="C23" s="93" t="s">
        <v>70</v>
      </c>
      <c r="D23" s="318">
        <v>96.001000000000005</v>
      </c>
      <c r="E23" s="318">
        <v>96.001000000000005</v>
      </c>
      <c r="F23" s="318">
        <f>SUM(D23,E23)</f>
        <v>192.00200000000001</v>
      </c>
      <c r="G23" s="20">
        <v>1</v>
      </c>
      <c r="H23" s="318">
        <v>389.00599999999997</v>
      </c>
      <c r="I23" s="22">
        <v>7</v>
      </c>
    </row>
    <row r="24" spans="1:9" ht="15.75" customHeight="1" x14ac:dyDescent="0.3">
      <c r="A24" s="17">
        <v>7</v>
      </c>
      <c r="B24" s="93" t="s">
        <v>126</v>
      </c>
      <c r="C24" s="93" t="s">
        <v>95</v>
      </c>
      <c r="D24" s="318">
        <v>98.001000000000005</v>
      </c>
      <c r="E24" s="318">
        <v>97.001999999999995</v>
      </c>
      <c r="F24" s="318">
        <f>SUM(D24,E24)</f>
        <v>195.00299999999999</v>
      </c>
      <c r="G24" s="20">
        <v>4</v>
      </c>
      <c r="H24" s="318">
        <v>390.005</v>
      </c>
      <c r="I24" s="24">
        <v>6</v>
      </c>
    </row>
    <row r="25" spans="1:9" ht="15.75" customHeight="1" x14ac:dyDescent="0.3">
      <c r="A25" s="341">
        <v>2</v>
      </c>
      <c r="B25" s="342" t="s">
        <v>1309</v>
      </c>
      <c r="C25" s="342" t="s">
        <v>58</v>
      </c>
      <c r="D25" s="343">
        <v>98.001999999999995</v>
      </c>
      <c r="E25" s="343">
        <v>96.001000000000005</v>
      </c>
      <c r="F25" s="343">
        <f>SUM(D25,E25)</f>
        <v>194.00299999999999</v>
      </c>
      <c r="G25" s="344">
        <v>3</v>
      </c>
      <c r="H25" s="320">
        <v>387.00700000000001</v>
      </c>
      <c r="I25" s="29">
        <v>4</v>
      </c>
    </row>
    <row r="26" spans="1:9" ht="15.75" customHeight="1" x14ac:dyDescent="0.3"/>
    <row r="27" spans="1:9" ht="15.75" customHeight="1" x14ac:dyDescent="0.3">
      <c r="A27" s="7"/>
      <c r="B27" s="8" t="s">
        <v>47</v>
      </c>
      <c r="C27" s="9" t="s">
        <v>1315</v>
      </c>
      <c r="D27" s="9"/>
      <c r="E27" s="9" t="s">
        <v>1449</v>
      </c>
      <c r="F27" s="8"/>
      <c r="G27" s="8"/>
      <c r="H27" s="8"/>
      <c r="I27" s="8"/>
    </row>
    <row r="28" spans="1:9" ht="15.75" customHeight="1" x14ac:dyDescent="0.3">
      <c r="A28" s="230">
        <v>2</v>
      </c>
      <c r="B28" s="314" t="s">
        <v>10</v>
      </c>
      <c r="C28" s="315" t="s">
        <v>11</v>
      </c>
      <c r="D28" s="294"/>
      <c r="E28" s="316"/>
      <c r="F28" s="301" t="s">
        <v>12</v>
      </c>
      <c r="G28" s="301" t="s">
        <v>13</v>
      </c>
      <c r="H28" s="301" t="s">
        <v>14</v>
      </c>
      <c r="I28" s="302" t="s">
        <v>15</v>
      </c>
    </row>
    <row r="29" spans="1:9" ht="15.75" customHeight="1" x14ac:dyDescent="0.3">
      <c r="A29" s="338">
        <v>1</v>
      </c>
      <c r="B29" s="339" t="s">
        <v>1316</v>
      </c>
      <c r="C29" s="339" t="s">
        <v>70</v>
      </c>
      <c r="D29" s="340">
        <v>100.001</v>
      </c>
      <c r="E29" s="340">
        <v>99.004000000000005</v>
      </c>
      <c r="F29" s="340">
        <f>SUM(D29,E29)</f>
        <v>199.005</v>
      </c>
      <c r="G29" s="310">
        <v>9</v>
      </c>
      <c r="H29" s="340">
        <v>397.00700000000001</v>
      </c>
      <c r="I29" s="250">
        <v>17</v>
      </c>
    </row>
    <row r="30" spans="1:9" ht="15.75" customHeight="1" x14ac:dyDescent="0.3">
      <c r="A30" s="17">
        <v>2</v>
      </c>
      <c r="B30" s="93" t="s">
        <v>1317</v>
      </c>
      <c r="C30" s="93" t="s">
        <v>70</v>
      </c>
      <c r="D30" s="318">
        <v>97.001000000000005</v>
      </c>
      <c r="E30" s="318">
        <v>97</v>
      </c>
      <c r="F30" s="318">
        <f>SUM(D30,E30)</f>
        <v>194.001</v>
      </c>
      <c r="G30" s="20">
        <v>5</v>
      </c>
      <c r="H30" s="318">
        <v>394.00400000000002</v>
      </c>
      <c r="I30" s="24">
        <v>14</v>
      </c>
    </row>
    <row r="31" spans="1:9" ht="15.75" customHeight="1" x14ac:dyDescent="0.3">
      <c r="A31" s="17">
        <v>9</v>
      </c>
      <c r="B31" s="93" t="s">
        <v>1322</v>
      </c>
      <c r="C31" s="93" t="s">
        <v>86</v>
      </c>
      <c r="D31" s="318">
        <v>98</v>
      </c>
      <c r="E31" s="318">
        <v>97</v>
      </c>
      <c r="F31" s="318">
        <f>SUM(D31,E31)</f>
        <v>195</v>
      </c>
      <c r="G31" s="20">
        <v>6</v>
      </c>
      <c r="H31" s="318">
        <v>390.00200000000001</v>
      </c>
      <c r="I31" s="24">
        <v>12</v>
      </c>
    </row>
    <row r="32" spans="1:9" ht="15.75" customHeight="1" x14ac:dyDescent="0.3">
      <c r="A32" s="17">
        <v>8</v>
      </c>
      <c r="B32" s="93" t="s">
        <v>1321</v>
      </c>
      <c r="C32" s="93" t="s">
        <v>97</v>
      </c>
      <c r="D32" s="318">
        <v>98.001999999999995</v>
      </c>
      <c r="E32" s="318">
        <v>97.001999999999995</v>
      </c>
      <c r="F32" s="318">
        <f>SUM(D32,E32)</f>
        <v>195.00399999999999</v>
      </c>
      <c r="G32" s="20">
        <v>7</v>
      </c>
      <c r="H32" s="318">
        <v>389.005</v>
      </c>
      <c r="I32" s="24">
        <v>11</v>
      </c>
    </row>
    <row r="33" spans="1:9" ht="15.75" customHeight="1" x14ac:dyDescent="0.3">
      <c r="A33" s="17">
        <v>5</v>
      </c>
      <c r="B33" s="93" t="s">
        <v>104</v>
      </c>
      <c r="C33" s="93" t="s">
        <v>41</v>
      </c>
      <c r="D33" s="318">
        <v>96.003</v>
      </c>
      <c r="E33" s="318">
        <v>96</v>
      </c>
      <c r="F33" s="318">
        <f>SUM(D33,E33)</f>
        <v>192.00299999999999</v>
      </c>
      <c r="G33" s="20">
        <v>4</v>
      </c>
      <c r="H33" s="318">
        <v>388.005</v>
      </c>
      <c r="I33" s="24">
        <v>11</v>
      </c>
    </row>
    <row r="34" spans="1:9" ht="15.75" customHeight="1" x14ac:dyDescent="0.3">
      <c r="A34" s="17">
        <v>3</v>
      </c>
      <c r="B34" s="93" t="s">
        <v>1318</v>
      </c>
      <c r="C34" s="93" t="s">
        <v>187</v>
      </c>
      <c r="D34" s="318">
        <v>100.001</v>
      </c>
      <c r="E34" s="318">
        <v>98.001000000000005</v>
      </c>
      <c r="F34" s="318">
        <f>SUM(D34,E34)</f>
        <v>198.00200000000001</v>
      </c>
      <c r="G34" s="20">
        <v>8</v>
      </c>
      <c r="H34" s="318">
        <v>379.00200000000001</v>
      </c>
      <c r="I34" s="24">
        <v>9</v>
      </c>
    </row>
    <row r="35" spans="1:9" ht="15.75" customHeight="1" x14ac:dyDescent="0.3">
      <c r="A35" s="17">
        <v>6</v>
      </c>
      <c r="B35" s="93" t="s">
        <v>1320</v>
      </c>
      <c r="C35" s="93" t="s">
        <v>134</v>
      </c>
      <c r="D35" s="318">
        <v>97</v>
      </c>
      <c r="E35" s="318">
        <v>93</v>
      </c>
      <c r="F35" s="318">
        <f>SUM(D35,E35)</f>
        <v>190</v>
      </c>
      <c r="G35" s="20">
        <v>1</v>
      </c>
      <c r="H35" s="318">
        <v>385.00099999999998</v>
      </c>
      <c r="I35" s="24">
        <v>6</v>
      </c>
    </row>
    <row r="36" spans="1:9" ht="15.75" customHeight="1" x14ac:dyDescent="0.3">
      <c r="A36" s="17">
        <v>7</v>
      </c>
      <c r="B36" s="93" t="s">
        <v>490</v>
      </c>
      <c r="C36" s="93" t="s">
        <v>491</v>
      </c>
      <c r="D36" s="318">
        <v>96.001999999999995</v>
      </c>
      <c r="E36" s="318">
        <v>95.001000000000005</v>
      </c>
      <c r="F36" s="318">
        <f>SUM(D36,E36)</f>
        <v>191.00299999999999</v>
      </c>
      <c r="G36" s="20">
        <v>2</v>
      </c>
      <c r="H36" s="318">
        <v>384.00599999999997</v>
      </c>
      <c r="I36" s="24">
        <v>5</v>
      </c>
    </row>
    <row r="37" spans="1:9" ht="15.75" customHeight="1" x14ac:dyDescent="0.3">
      <c r="A37" s="341">
        <v>4</v>
      </c>
      <c r="B37" s="342" t="s">
        <v>1319</v>
      </c>
      <c r="C37" s="342" t="s">
        <v>128</v>
      </c>
      <c r="D37" s="343">
        <v>97.001000000000005</v>
      </c>
      <c r="E37" s="343">
        <v>95</v>
      </c>
      <c r="F37" s="343">
        <f>SUM(D37,E37)</f>
        <v>192.001</v>
      </c>
      <c r="G37" s="344">
        <v>3</v>
      </c>
      <c r="H37" s="320">
        <v>383.00300000000004</v>
      </c>
      <c r="I37" s="29">
        <v>5</v>
      </c>
    </row>
    <row r="38" spans="1:9" ht="15.75" customHeight="1" x14ac:dyDescent="0.3"/>
    <row r="39" spans="1:9" ht="15.75" customHeight="1" x14ac:dyDescent="0.3">
      <c r="A39" s="7"/>
      <c r="B39" s="8" t="s">
        <v>50</v>
      </c>
      <c r="C39" s="9" t="s">
        <v>543</v>
      </c>
      <c r="D39" s="9"/>
      <c r="E39" s="9" t="s">
        <v>1433</v>
      </c>
      <c r="F39" s="8"/>
      <c r="G39" s="8"/>
      <c r="H39" s="8"/>
      <c r="I39" s="8"/>
    </row>
    <row r="40" spans="1:9" ht="15.75" customHeight="1" x14ac:dyDescent="0.3">
      <c r="A40" s="230">
        <v>2</v>
      </c>
      <c r="B40" s="314" t="s">
        <v>10</v>
      </c>
      <c r="C40" s="315" t="s">
        <v>11</v>
      </c>
      <c r="D40" s="294"/>
      <c r="E40" s="316"/>
      <c r="F40" s="301" t="s">
        <v>12</v>
      </c>
      <c r="G40" s="301" t="s">
        <v>13</v>
      </c>
      <c r="H40" s="301" t="s">
        <v>14</v>
      </c>
      <c r="I40" s="302" t="s">
        <v>15</v>
      </c>
    </row>
    <row r="41" spans="1:9" ht="15.75" customHeight="1" x14ac:dyDescent="0.3">
      <c r="A41" s="338">
        <v>3</v>
      </c>
      <c r="B41" s="339" t="s">
        <v>1324</v>
      </c>
      <c r="C41" s="339" t="s">
        <v>64</v>
      </c>
      <c r="D41" s="340">
        <v>98.001000000000005</v>
      </c>
      <c r="E41" s="340">
        <v>98</v>
      </c>
      <c r="F41" s="340">
        <f>SUM(D41,E41)</f>
        <v>196.001</v>
      </c>
      <c r="G41" s="310">
        <v>8</v>
      </c>
      <c r="H41" s="340">
        <v>394.00099999999998</v>
      </c>
      <c r="I41" s="312">
        <v>17</v>
      </c>
    </row>
    <row r="42" spans="1:9" ht="15.75" customHeight="1" x14ac:dyDescent="0.3">
      <c r="A42" s="17">
        <v>7</v>
      </c>
      <c r="B42" s="93" t="s">
        <v>1326</v>
      </c>
      <c r="C42" s="93" t="s">
        <v>64</v>
      </c>
      <c r="D42" s="318">
        <v>100</v>
      </c>
      <c r="E42" s="318">
        <v>99</v>
      </c>
      <c r="F42" s="318">
        <f>SUM(D42,E42)</f>
        <v>199</v>
      </c>
      <c r="G42" s="20">
        <v>9</v>
      </c>
      <c r="H42" s="318">
        <v>396</v>
      </c>
      <c r="I42" s="24">
        <v>16</v>
      </c>
    </row>
    <row r="43" spans="1:9" ht="15.75" customHeight="1" x14ac:dyDescent="0.3">
      <c r="A43" s="17">
        <v>4</v>
      </c>
      <c r="B43" s="93" t="s">
        <v>1251</v>
      </c>
      <c r="C43" s="93" t="s">
        <v>470</v>
      </c>
      <c r="D43" s="318">
        <v>98.001999999999995</v>
      </c>
      <c r="E43" s="318">
        <v>95</v>
      </c>
      <c r="F43" s="318">
        <f>SUM(D43,E43)</f>
        <v>193.00200000000001</v>
      </c>
      <c r="G43" s="20">
        <v>4</v>
      </c>
      <c r="H43" s="318">
        <v>390.005</v>
      </c>
      <c r="I43" s="24">
        <v>12</v>
      </c>
    </row>
    <row r="44" spans="1:9" ht="15.75" customHeight="1" x14ac:dyDescent="0.3">
      <c r="A44" s="17">
        <v>9</v>
      </c>
      <c r="B44" s="93" t="s">
        <v>1327</v>
      </c>
      <c r="C44" s="93" t="s">
        <v>233</v>
      </c>
      <c r="D44" s="318">
        <v>98.001999999999995</v>
      </c>
      <c r="E44" s="318">
        <v>96.001000000000005</v>
      </c>
      <c r="F44" s="318">
        <f>SUM(D44,E44)</f>
        <v>194.00299999999999</v>
      </c>
      <c r="G44" s="20">
        <v>5</v>
      </c>
      <c r="H44" s="318">
        <v>388.00900000000001</v>
      </c>
      <c r="I44" s="24">
        <v>11</v>
      </c>
    </row>
    <row r="45" spans="1:9" ht="15.75" customHeight="1" x14ac:dyDescent="0.3">
      <c r="A45" s="17">
        <v>6</v>
      </c>
      <c r="B45" s="93" t="s">
        <v>1153</v>
      </c>
      <c r="C45" s="93" t="s">
        <v>86</v>
      </c>
      <c r="D45" s="318">
        <v>97.003</v>
      </c>
      <c r="E45" s="318">
        <v>97.001000000000005</v>
      </c>
      <c r="F45" s="318">
        <f>SUM(D45,E45)</f>
        <v>194.00400000000002</v>
      </c>
      <c r="G45" s="20">
        <v>6</v>
      </c>
      <c r="H45" s="318">
        <v>387.005</v>
      </c>
      <c r="I45" s="24">
        <v>11</v>
      </c>
    </row>
    <row r="46" spans="1:9" ht="15.75" customHeight="1" x14ac:dyDescent="0.3">
      <c r="A46" s="17">
        <v>8</v>
      </c>
      <c r="B46" s="93" t="s">
        <v>1109</v>
      </c>
      <c r="C46" s="93" t="s">
        <v>128</v>
      </c>
      <c r="D46" s="318">
        <v>99.001999999999995</v>
      </c>
      <c r="E46" s="318">
        <v>96</v>
      </c>
      <c r="F46" s="318">
        <f>SUM(D46,E46)</f>
        <v>195.00200000000001</v>
      </c>
      <c r="G46" s="20">
        <v>7</v>
      </c>
      <c r="H46" s="318">
        <v>383.00300000000004</v>
      </c>
      <c r="I46" s="24">
        <v>9</v>
      </c>
    </row>
    <row r="47" spans="1:9" ht="15.75" customHeight="1" x14ac:dyDescent="0.3">
      <c r="A47" s="17">
        <v>5</v>
      </c>
      <c r="B47" s="93" t="s">
        <v>1325</v>
      </c>
      <c r="C47" s="93" t="s">
        <v>1269</v>
      </c>
      <c r="D47" s="318">
        <v>97.001000000000005</v>
      </c>
      <c r="E47" s="318">
        <v>96</v>
      </c>
      <c r="F47" s="318">
        <f>SUM(D47,E47)</f>
        <v>193.001</v>
      </c>
      <c r="G47" s="20">
        <v>3</v>
      </c>
      <c r="H47" s="318">
        <v>384.00200000000001</v>
      </c>
      <c r="I47" s="24">
        <v>6</v>
      </c>
    </row>
    <row r="48" spans="1:9" ht="15.75" customHeight="1" x14ac:dyDescent="0.3">
      <c r="A48" s="17">
        <v>2</v>
      </c>
      <c r="B48" s="93" t="s">
        <v>644</v>
      </c>
      <c r="C48" s="93" t="s">
        <v>160</v>
      </c>
      <c r="D48" s="318">
        <v>94.001000000000005</v>
      </c>
      <c r="E48" s="318">
        <v>91</v>
      </c>
      <c r="F48" s="318">
        <f>SUM(D48,E48)</f>
        <v>185.001</v>
      </c>
      <c r="G48" s="20">
        <v>2</v>
      </c>
      <c r="H48" s="318">
        <v>377.00300000000004</v>
      </c>
      <c r="I48" s="24">
        <v>6</v>
      </c>
    </row>
    <row r="49" spans="1:9" ht="15.75" customHeight="1" x14ac:dyDescent="0.3">
      <c r="A49" s="341">
        <v>1</v>
      </c>
      <c r="B49" s="342" t="s">
        <v>1323</v>
      </c>
      <c r="C49" s="342" t="s">
        <v>128</v>
      </c>
      <c r="D49" s="343">
        <v>94</v>
      </c>
      <c r="E49" s="343">
        <v>88</v>
      </c>
      <c r="F49" s="343">
        <f>SUM(D49,E49)</f>
        <v>182</v>
      </c>
      <c r="G49" s="344">
        <v>1</v>
      </c>
      <c r="H49" s="320">
        <v>369</v>
      </c>
      <c r="I49" s="46">
        <v>2</v>
      </c>
    </row>
    <row r="50" spans="1:9" ht="15.75" customHeight="1" x14ac:dyDescent="0.3"/>
    <row r="51" spans="1:9" ht="15.75" customHeight="1" x14ac:dyDescent="0.3">
      <c r="A51" s="7"/>
      <c r="B51" s="8" t="s">
        <v>78</v>
      </c>
      <c r="C51" s="9" t="s">
        <v>1242</v>
      </c>
      <c r="D51" s="9"/>
      <c r="E51" s="9" t="s">
        <v>1450</v>
      </c>
      <c r="F51" s="8"/>
      <c r="G51" s="8"/>
      <c r="H51" s="8"/>
      <c r="I51" s="8"/>
    </row>
    <row r="52" spans="1:9" ht="15.75" customHeight="1" x14ac:dyDescent="0.3">
      <c r="A52" s="230">
        <v>2</v>
      </c>
      <c r="B52" s="314" t="s">
        <v>10</v>
      </c>
      <c r="C52" s="315" t="s">
        <v>11</v>
      </c>
      <c r="D52" s="294"/>
      <c r="E52" s="316"/>
      <c r="F52" s="301" t="s">
        <v>12</v>
      </c>
      <c r="G52" s="301" t="s">
        <v>13</v>
      </c>
      <c r="H52" s="301" t="s">
        <v>14</v>
      </c>
      <c r="I52" s="302" t="s">
        <v>15</v>
      </c>
    </row>
    <row r="53" spans="1:9" ht="15.75" customHeight="1" x14ac:dyDescent="0.3">
      <c r="A53" s="338">
        <v>6</v>
      </c>
      <c r="B53" s="339" t="s">
        <v>1332</v>
      </c>
      <c r="C53" s="339" t="s">
        <v>1269</v>
      </c>
      <c r="D53" s="340">
        <v>98.003</v>
      </c>
      <c r="E53" s="340">
        <v>96.001999999999995</v>
      </c>
      <c r="F53" s="340">
        <f>SUM(D53,E53)</f>
        <v>194.005</v>
      </c>
      <c r="G53" s="310">
        <v>9</v>
      </c>
      <c r="H53" s="340">
        <v>390.00799999999998</v>
      </c>
      <c r="I53" s="312">
        <v>17</v>
      </c>
    </row>
    <row r="54" spans="1:9" ht="15.75" customHeight="1" x14ac:dyDescent="0.3">
      <c r="A54" s="17">
        <v>5</v>
      </c>
      <c r="B54" s="93" t="s">
        <v>1331</v>
      </c>
      <c r="C54" s="93" t="s">
        <v>119</v>
      </c>
      <c r="D54" s="318">
        <v>98</v>
      </c>
      <c r="E54" s="318">
        <v>94.001000000000005</v>
      </c>
      <c r="F54" s="318">
        <f>SUM(D54,E54)</f>
        <v>192.001</v>
      </c>
      <c r="G54" s="20">
        <v>4</v>
      </c>
      <c r="H54" s="318">
        <v>391.00099999999998</v>
      </c>
      <c r="I54" s="24">
        <v>13</v>
      </c>
    </row>
    <row r="55" spans="1:9" ht="15.75" customHeight="1" x14ac:dyDescent="0.3">
      <c r="A55" s="17">
        <v>2</v>
      </c>
      <c r="B55" s="93" t="s">
        <v>1329</v>
      </c>
      <c r="C55" s="93" t="s">
        <v>480</v>
      </c>
      <c r="D55" s="318">
        <v>98</v>
      </c>
      <c r="E55" s="318">
        <v>96.001000000000005</v>
      </c>
      <c r="F55" s="318">
        <f>SUM(D55,E55)</f>
        <v>194.001</v>
      </c>
      <c r="G55" s="20">
        <v>6</v>
      </c>
      <c r="H55" s="318">
        <v>389.00400000000002</v>
      </c>
      <c r="I55" s="24">
        <v>13</v>
      </c>
    </row>
    <row r="56" spans="1:9" ht="15.75" customHeight="1" x14ac:dyDescent="0.3">
      <c r="A56" s="17">
        <v>1</v>
      </c>
      <c r="B56" s="93" t="s">
        <v>1328</v>
      </c>
      <c r="C56" s="93" t="s">
        <v>480</v>
      </c>
      <c r="D56" s="318">
        <v>98.001000000000005</v>
      </c>
      <c r="E56" s="318">
        <v>96.001000000000005</v>
      </c>
      <c r="F56" s="318">
        <f>SUM(D56,E56)</f>
        <v>194.00200000000001</v>
      </c>
      <c r="G56" s="20">
        <v>7</v>
      </c>
      <c r="H56" s="318">
        <v>389.00300000000004</v>
      </c>
      <c r="I56" s="22">
        <v>13</v>
      </c>
    </row>
    <row r="57" spans="1:9" ht="15.75" customHeight="1" x14ac:dyDescent="0.3">
      <c r="A57" s="17">
        <v>3</v>
      </c>
      <c r="B57" s="93" t="s">
        <v>1330</v>
      </c>
      <c r="C57" s="93" t="s">
        <v>70</v>
      </c>
      <c r="D57" s="318">
        <v>98.001000000000005</v>
      </c>
      <c r="E57" s="318">
        <v>96.001999999999995</v>
      </c>
      <c r="F57" s="318">
        <f>SUM(D57,E57)</f>
        <v>194.00299999999999</v>
      </c>
      <c r="G57" s="20">
        <v>8</v>
      </c>
      <c r="H57" s="318">
        <v>384.00299999999999</v>
      </c>
      <c r="I57" s="24">
        <v>10</v>
      </c>
    </row>
    <row r="58" spans="1:9" ht="15.75" customHeight="1" x14ac:dyDescent="0.3">
      <c r="A58" s="17">
        <v>9</v>
      </c>
      <c r="B58" s="93" t="s">
        <v>44</v>
      </c>
      <c r="C58" s="93" t="s">
        <v>41</v>
      </c>
      <c r="D58" s="318">
        <v>97.003</v>
      </c>
      <c r="E58" s="318">
        <v>96.001999999999995</v>
      </c>
      <c r="F58" s="318">
        <f>SUM(D58,E58)</f>
        <v>193.005</v>
      </c>
      <c r="G58" s="20">
        <v>5</v>
      </c>
      <c r="H58" s="318">
        <v>385.005</v>
      </c>
      <c r="I58" s="24">
        <v>8</v>
      </c>
    </row>
    <row r="59" spans="1:9" ht="15.75" customHeight="1" x14ac:dyDescent="0.3">
      <c r="A59" s="17">
        <v>8</v>
      </c>
      <c r="B59" s="93" t="s">
        <v>1334</v>
      </c>
      <c r="C59" s="93" t="s">
        <v>480</v>
      </c>
      <c r="D59" s="318">
        <v>96.001000000000005</v>
      </c>
      <c r="E59" s="318">
        <v>96</v>
      </c>
      <c r="F59" s="318">
        <f>SUM(D59,E59)</f>
        <v>192.001</v>
      </c>
      <c r="G59" s="20">
        <v>4</v>
      </c>
      <c r="H59" s="318">
        <v>385.00300000000004</v>
      </c>
      <c r="I59" s="24">
        <v>8</v>
      </c>
    </row>
    <row r="60" spans="1:9" ht="15.75" customHeight="1" x14ac:dyDescent="0.3">
      <c r="A60" s="17">
        <v>4</v>
      </c>
      <c r="B60" s="93" t="s">
        <v>55</v>
      </c>
      <c r="C60" s="93" t="s">
        <v>56</v>
      </c>
      <c r="D60" s="318">
        <v>94.001000000000005</v>
      </c>
      <c r="E60" s="318">
        <v>92</v>
      </c>
      <c r="F60" s="318">
        <f>SUM(D60,E60)</f>
        <v>186.001</v>
      </c>
      <c r="G60" s="20">
        <v>1</v>
      </c>
      <c r="H60" s="318">
        <v>380.00200000000001</v>
      </c>
      <c r="I60" s="24">
        <v>6</v>
      </c>
    </row>
    <row r="61" spans="1:9" ht="15.75" customHeight="1" x14ac:dyDescent="0.3">
      <c r="A61" s="341">
        <v>7</v>
      </c>
      <c r="B61" s="342" t="s">
        <v>1333</v>
      </c>
      <c r="C61" s="342" t="s">
        <v>102</v>
      </c>
      <c r="D61" s="343">
        <v>95.001000000000005</v>
      </c>
      <c r="E61" s="343">
        <v>95.001000000000005</v>
      </c>
      <c r="F61" s="343">
        <f>SUM(D61,E61)</f>
        <v>190.00200000000001</v>
      </c>
      <c r="G61" s="344">
        <v>2</v>
      </c>
      <c r="H61" s="320">
        <v>377.00200000000001</v>
      </c>
      <c r="I61" s="29">
        <v>3</v>
      </c>
    </row>
    <row r="62" spans="1:9" ht="15.75" customHeight="1" x14ac:dyDescent="0.3"/>
    <row r="63" spans="1:9" ht="15.75" customHeight="1" x14ac:dyDescent="0.3">
      <c r="B63" s="4" t="s">
        <v>1124</v>
      </c>
    </row>
    <row r="64" spans="1:9" ht="15.75" customHeight="1" x14ac:dyDescent="0.3"/>
    <row r="65" spans="2:5" ht="15.75" customHeight="1" x14ac:dyDescent="0.3">
      <c r="B65" s="4" t="s">
        <v>1258</v>
      </c>
      <c r="E65" s="35" t="s">
        <v>168</v>
      </c>
    </row>
    <row r="66" spans="2:5" ht="15.75" customHeight="1" x14ac:dyDescent="0.3">
      <c r="B66" s="4" t="s">
        <v>169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CB0C9A34-FA35-4DEF-8AAD-B1B97EF46E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0A93-6423-4FA2-ADB8-43C71FB8E530}">
  <sheetPr codeName="Sheet2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0" t="s">
        <v>1234</v>
      </c>
    </row>
    <row r="3" spans="1:25" ht="15.75" customHeight="1" x14ac:dyDescent="0.3">
      <c r="A3" s="7"/>
      <c r="B3" s="8" t="s">
        <v>81</v>
      </c>
      <c r="C3" s="4" t="s">
        <v>1335</v>
      </c>
      <c r="E3" s="9" t="s">
        <v>1451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34">
        <v>8</v>
      </c>
      <c r="B5" s="235" t="s">
        <v>1339</v>
      </c>
      <c r="C5" s="235" t="s">
        <v>70</v>
      </c>
      <c r="D5" s="375">
        <v>100.001</v>
      </c>
      <c r="E5" s="375">
        <v>99.003</v>
      </c>
      <c r="F5" s="340">
        <f>SUM(D5,E5)</f>
        <v>199.00400000000002</v>
      </c>
      <c r="G5" s="310">
        <v>8</v>
      </c>
      <c r="H5" s="375">
        <v>394.005</v>
      </c>
      <c r="I5" s="238">
        <v>15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93" t="s">
        <v>1336</v>
      </c>
      <c r="C6" s="93" t="s">
        <v>480</v>
      </c>
      <c r="D6" s="318">
        <v>99.001000000000005</v>
      </c>
      <c r="E6" s="318">
        <v>97.001000000000005</v>
      </c>
      <c r="F6" s="318">
        <f>SUM(D6,E6)</f>
        <v>196.00200000000001</v>
      </c>
      <c r="G6" s="20">
        <v>7</v>
      </c>
      <c r="H6" s="318">
        <v>393.00700000000001</v>
      </c>
      <c r="I6" s="22">
        <v>15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4</v>
      </c>
      <c r="B7" s="102" t="s">
        <v>1338</v>
      </c>
      <c r="C7" s="102" t="s">
        <v>187</v>
      </c>
      <c r="D7" s="317">
        <v>98.001000000000005</v>
      </c>
      <c r="E7" s="317">
        <v>97.001000000000005</v>
      </c>
      <c r="F7" s="318">
        <f>SUM(D7,E7)</f>
        <v>195.00200000000001</v>
      </c>
      <c r="G7" s="20">
        <v>6</v>
      </c>
      <c r="H7" s="317">
        <v>388.00300000000004</v>
      </c>
      <c r="I7" s="54">
        <v>11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3</v>
      </c>
      <c r="B8" s="102" t="s">
        <v>975</v>
      </c>
      <c r="C8" s="102" t="s">
        <v>976</v>
      </c>
      <c r="D8" s="317">
        <v>98.001000000000005</v>
      </c>
      <c r="E8" s="317">
        <v>96</v>
      </c>
      <c r="F8" s="318">
        <f>SUM(D8,E8)</f>
        <v>194.001</v>
      </c>
      <c r="G8" s="20">
        <v>4</v>
      </c>
      <c r="H8" s="317">
        <v>387.00200000000001</v>
      </c>
      <c r="I8" s="54">
        <v>9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2</v>
      </c>
      <c r="B9" s="102" t="s">
        <v>1337</v>
      </c>
      <c r="C9" s="102" t="s">
        <v>480</v>
      </c>
      <c r="D9" s="317">
        <v>98.001000000000005</v>
      </c>
      <c r="E9" s="317">
        <v>93</v>
      </c>
      <c r="F9" s="318">
        <f>SUM(D9,E9)</f>
        <v>191.001</v>
      </c>
      <c r="G9" s="20">
        <v>1</v>
      </c>
      <c r="H9" s="317">
        <v>384.00300000000004</v>
      </c>
      <c r="I9" s="54">
        <v>7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6</v>
      </c>
      <c r="B10" s="102" t="s">
        <v>1139</v>
      </c>
      <c r="C10" s="102" t="s">
        <v>30</v>
      </c>
      <c r="D10" s="317">
        <v>99.001000000000005</v>
      </c>
      <c r="E10" s="317">
        <v>95.001000000000005</v>
      </c>
      <c r="F10" s="318">
        <f>SUM(D10,E10)</f>
        <v>194.00200000000001</v>
      </c>
      <c r="G10" s="20">
        <v>5</v>
      </c>
      <c r="H10" s="317">
        <v>383.00900000000001</v>
      </c>
      <c r="I10" s="54">
        <v>7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102" t="s">
        <v>370</v>
      </c>
      <c r="C11" s="102" t="s">
        <v>187</v>
      </c>
      <c r="D11" s="317">
        <v>98.001000000000005</v>
      </c>
      <c r="E11" s="317">
        <v>95</v>
      </c>
      <c r="F11" s="318">
        <f>SUM(D11,E11)</f>
        <v>193.001</v>
      </c>
      <c r="G11" s="20">
        <v>3</v>
      </c>
      <c r="H11" s="317">
        <v>385.00099999999998</v>
      </c>
      <c r="I11" s="54">
        <v>6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1">
        <v>7</v>
      </c>
      <c r="B12" s="345" t="s">
        <v>1211</v>
      </c>
      <c r="C12" s="345" t="s">
        <v>134</v>
      </c>
      <c r="D12" s="346">
        <v>98.001000000000005</v>
      </c>
      <c r="E12" s="346">
        <v>95</v>
      </c>
      <c r="F12" s="343">
        <f>SUM(D12,E12)</f>
        <v>193.001</v>
      </c>
      <c r="G12" s="344">
        <v>3</v>
      </c>
      <c r="H12" s="319">
        <v>382.00200000000001</v>
      </c>
      <c r="I12" s="57">
        <v>4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109</v>
      </c>
      <c r="C14" s="4" t="s">
        <v>1340</v>
      </c>
      <c r="E14" s="9" t="s">
        <v>1452</v>
      </c>
      <c r="F14" s="8"/>
      <c r="G14" s="8"/>
      <c r="H14" s="8"/>
      <c r="I14" s="8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30">
        <v>2</v>
      </c>
      <c r="B15" s="314" t="s">
        <v>10</v>
      </c>
      <c r="C15" s="315" t="s">
        <v>11</v>
      </c>
      <c r="D15" s="294"/>
      <c r="E15" s="316"/>
      <c r="F15" s="301" t="s">
        <v>12</v>
      </c>
      <c r="G15" s="301" t="s">
        <v>13</v>
      </c>
      <c r="H15" s="301" t="s">
        <v>14</v>
      </c>
      <c r="I15" s="302" t="s">
        <v>15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4">
        <v>4</v>
      </c>
      <c r="B16" s="235" t="s">
        <v>1342</v>
      </c>
      <c r="C16" s="235" t="s">
        <v>187</v>
      </c>
      <c r="D16" s="375">
        <v>100.002</v>
      </c>
      <c r="E16" s="375">
        <v>96.001999999999995</v>
      </c>
      <c r="F16" s="340">
        <f>SUM(D16,E16)</f>
        <v>196.00399999999999</v>
      </c>
      <c r="G16" s="310">
        <v>8</v>
      </c>
      <c r="H16" s="375">
        <v>390.00699999999995</v>
      </c>
      <c r="I16" s="238">
        <v>16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7</v>
      </c>
      <c r="B17" s="102" t="s">
        <v>630</v>
      </c>
      <c r="C17" s="102" t="s">
        <v>491</v>
      </c>
      <c r="D17" s="317">
        <v>97.001000000000005</v>
      </c>
      <c r="E17" s="317">
        <v>96.001000000000005</v>
      </c>
      <c r="F17" s="318">
        <f>SUM(D17,E17)</f>
        <v>193.00200000000001</v>
      </c>
      <c r="G17" s="20">
        <v>7</v>
      </c>
      <c r="H17" s="317">
        <v>385.00400000000002</v>
      </c>
      <c r="I17" s="54">
        <v>14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6</v>
      </c>
      <c r="B18" s="102" t="s">
        <v>1344</v>
      </c>
      <c r="C18" s="102" t="s">
        <v>1269</v>
      </c>
      <c r="D18" s="317">
        <v>98</v>
      </c>
      <c r="E18" s="317">
        <v>95</v>
      </c>
      <c r="F18" s="318">
        <f>SUM(D18,E18)</f>
        <v>193</v>
      </c>
      <c r="G18" s="20">
        <v>6</v>
      </c>
      <c r="H18" s="317">
        <v>385.00099999999998</v>
      </c>
      <c r="I18" s="54">
        <v>12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2</v>
      </c>
      <c r="B19" s="102" t="s">
        <v>214</v>
      </c>
      <c r="C19" s="102" t="s">
        <v>149</v>
      </c>
      <c r="D19" s="317">
        <v>96</v>
      </c>
      <c r="E19" s="317">
        <v>95</v>
      </c>
      <c r="F19" s="318">
        <f>SUM(D19,E19)</f>
        <v>191</v>
      </c>
      <c r="G19" s="20">
        <v>5</v>
      </c>
      <c r="H19" s="317">
        <v>382</v>
      </c>
      <c r="I19" s="54">
        <v>9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5</v>
      </c>
      <c r="B20" s="102" t="s">
        <v>1343</v>
      </c>
      <c r="C20" s="102" t="s">
        <v>976</v>
      </c>
      <c r="D20" s="317">
        <v>92</v>
      </c>
      <c r="E20" s="317">
        <v>86</v>
      </c>
      <c r="F20" s="318">
        <f>SUM(D20,E20)</f>
        <v>178</v>
      </c>
      <c r="G20" s="20">
        <v>1</v>
      </c>
      <c r="H20" s="317">
        <v>369.00200000000001</v>
      </c>
      <c r="I20" s="54">
        <v>6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3</v>
      </c>
      <c r="B21" s="102" t="s">
        <v>369</v>
      </c>
      <c r="C21" s="102" t="s">
        <v>187</v>
      </c>
      <c r="D21" s="317">
        <v>96</v>
      </c>
      <c r="E21" s="317">
        <v>94.001000000000005</v>
      </c>
      <c r="F21" s="318">
        <f>SUM(D21,E21)</f>
        <v>190.001</v>
      </c>
      <c r="G21" s="20">
        <v>4</v>
      </c>
      <c r="H21" s="317">
        <v>368.00200000000001</v>
      </c>
      <c r="I21" s="54">
        <v>6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5">
        <v>8</v>
      </c>
      <c r="B22" s="102" t="s">
        <v>1345</v>
      </c>
      <c r="C22" s="102" t="s">
        <v>480</v>
      </c>
      <c r="D22" s="317">
        <v>97</v>
      </c>
      <c r="E22" s="317">
        <v>91</v>
      </c>
      <c r="F22" s="318">
        <f>SUM(D22,E22)</f>
        <v>188</v>
      </c>
      <c r="G22" s="20">
        <v>2</v>
      </c>
      <c r="H22" s="317">
        <v>369</v>
      </c>
      <c r="I22" s="54">
        <v>5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1">
        <v>1</v>
      </c>
      <c r="B23" s="342" t="s">
        <v>1341</v>
      </c>
      <c r="C23" s="342" t="s">
        <v>233</v>
      </c>
      <c r="D23" s="343">
        <v>95.001000000000005</v>
      </c>
      <c r="E23" s="343">
        <v>93.001000000000005</v>
      </c>
      <c r="F23" s="343">
        <f>SUM(D23,E23)</f>
        <v>188.00200000000001</v>
      </c>
      <c r="G23" s="344">
        <v>3</v>
      </c>
      <c r="H23" s="320">
        <v>366.00200000000001</v>
      </c>
      <c r="I23" s="46">
        <v>4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112</v>
      </c>
      <c r="C25" s="4" t="s">
        <v>621</v>
      </c>
      <c r="E25" s="9" t="s">
        <v>1453</v>
      </c>
      <c r="F25" s="8"/>
      <c r="G25" s="8"/>
      <c r="H25" s="8"/>
      <c r="I25" s="8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30">
        <v>2</v>
      </c>
      <c r="B26" s="314" t="s">
        <v>10</v>
      </c>
      <c r="C26" s="315" t="s">
        <v>11</v>
      </c>
      <c r="D26" s="294"/>
      <c r="E26" s="316"/>
      <c r="F26" s="301" t="s">
        <v>12</v>
      </c>
      <c r="G26" s="301" t="s">
        <v>13</v>
      </c>
      <c r="H26" s="301" t="s">
        <v>14</v>
      </c>
      <c r="I26" s="302" t="s">
        <v>15</v>
      </c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38">
        <v>7</v>
      </c>
      <c r="B27" s="235" t="s">
        <v>234</v>
      </c>
      <c r="C27" s="235" t="s">
        <v>128</v>
      </c>
      <c r="D27" s="375">
        <v>98.001000000000005</v>
      </c>
      <c r="E27" s="375">
        <v>94</v>
      </c>
      <c r="F27" s="340">
        <f>SUM(D27,E27)</f>
        <v>192.001</v>
      </c>
      <c r="G27" s="310">
        <v>8</v>
      </c>
      <c r="H27" s="375">
        <v>389.00099999999998</v>
      </c>
      <c r="I27" s="238">
        <v>16</v>
      </c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1</v>
      </c>
      <c r="B28" s="93" t="s">
        <v>1346</v>
      </c>
      <c r="C28" s="93" t="s">
        <v>480</v>
      </c>
      <c r="D28" s="318">
        <v>95</v>
      </c>
      <c r="E28" s="318">
        <v>91.001000000000005</v>
      </c>
      <c r="F28" s="318">
        <f>SUM(D28,E28)</f>
        <v>186.001</v>
      </c>
      <c r="G28" s="20">
        <v>6</v>
      </c>
      <c r="H28" s="318">
        <v>372.00200000000001</v>
      </c>
      <c r="I28" s="22">
        <v>13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7">
        <v>3</v>
      </c>
      <c r="B29" s="102" t="s">
        <v>361</v>
      </c>
      <c r="C29" s="102" t="s">
        <v>187</v>
      </c>
      <c r="D29" s="317">
        <v>97.001999999999995</v>
      </c>
      <c r="E29" s="317">
        <v>91</v>
      </c>
      <c r="F29" s="318">
        <f>SUM(D29,E29)</f>
        <v>188.00200000000001</v>
      </c>
      <c r="G29" s="20">
        <v>7</v>
      </c>
      <c r="H29" s="317">
        <v>372.00200000000001</v>
      </c>
      <c r="I29" s="54">
        <v>13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4</v>
      </c>
      <c r="B30" s="102" t="s">
        <v>1004</v>
      </c>
      <c r="C30" s="102" t="s">
        <v>491</v>
      </c>
      <c r="D30" s="317">
        <v>91</v>
      </c>
      <c r="E30" s="317">
        <v>88</v>
      </c>
      <c r="F30" s="318">
        <f>SUM(D30,E30)</f>
        <v>179</v>
      </c>
      <c r="G30" s="20">
        <v>3</v>
      </c>
      <c r="H30" s="317">
        <v>359.00099999999998</v>
      </c>
      <c r="I30" s="54">
        <v>7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5">
        <v>8</v>
      </c>
      <c r="B31" s="102" t="s">
        <v>262</v>
      </c>
      <c r="C31" s="102" t="s">
        <v>128</v>
      </c>
      <c r="D31" s="317">
        <v>92</v>
      </c>
      <c r="E31" s="317">
        <v>91</v>
      </c>
      <c r="F31" s="318">
        <f>SUM(D31,E31)</f>
        <v>183</v>
      </c>
      <c r="G31" s="20">
        <v>5</v>
      </c>
      <c r="H31" s="317">
        <v>358</v>
      </c>
      <c r="I31" s="54">
        <v>7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5">
        <v>2</v>
      </c>
      <c r="B32" s="102" t="s">
        <v>1347</v>
      </c>
      <c r="C32" s="102" t="s">
        <v>32</v>
      </c>
      <c r="D32" s="317">
        <v>92</v>
      </c>
      <c r="E32" s="317">
        <v>88</v>
      </c>
      <c r="F32" s="318">
        <f>SUM(D32,E32)</f>
        <v>180</v>
      </c>
      <c r="G32" s="20">
        <v>4</v>
      </c>
      <c r="H32" s="317">
        <v>357.00099999999998</v>
      </c>
      <c r="I32" s="54">
        <v>7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6</v>
      </c>
      <c r="B33" s="102" t="s">
        <v>1348</v>
      </c>
      <c r="C33" s="102" t="s">
        <v>187</v>
      </c>
      <c r="D33" s="317">
        <v>90</v>
      </c>
      <c r="E33" s="317">
        <v>84</v>
      </c>
      <c r="F33" s="318">
        <f>SUM(D33,E33)</f>
        <v>174</v>
      </c>
      <c r="G33" s="20">
        <v>2</v>
      </c>
      <c r="H33" s="317">
        <v>355.00099999999998</v>
      </c>
      <c r="I33" s="54">
        <v>7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41">
        <v>5</v>
      </c>
      <c r="B34" s="345" t="s">
        <v>1150</v>
      </c>
      <c r="C34" s="345" t="s">
        <v>319</v>
      </c>
      <c r="D34" s="346">
        <v>0</v>
      </c>
      <c r="E34" s="346">
        <v>0</v>
      </c>
      <c r="F34" s="343">
        <f>SUM(D34,E34)</f>
        <v>0</v>
      </c>
      <c r="G34" s="344">
        <v>0</v>
      </c>
      <c r="H34" s="319">
        <v>0</v>
      </c>
      <c r="I34" s="57">
        <v>0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140</v>
      </c>
      <c r="C36" s="4" t="s">
        <v>1349</v>
      </c>
      <c r="E36" s="9" t="s">
        <v>1454</v>
      </c>
      <c r="F36" s="8"/>
      <c r="G36" s="8"/>
      <c r="H36" s="8"/>
      <c r="I36" s="8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30">
        <v>2</v>
      </c>
      <c r="B37" s="314" t="s">
        <v>10</v>
      </c>
      <c r="C37" s="315" t="s">
        <v>11</v>
      </c>
      <c r="D37" s="294"/>
      <c r="E37" s="316"/>
      <c r="F37" s="301" t="s">
        <v>12</v>
      </c>
      <c r="G37" s="301" t="s">
        <v>13</v>
      </c>
      <c r="H37" s="301" t="s">
        <v>14</v>
      </c>
      <c r="I37" s="302" t="s">
        <v>15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38">
        <v>3</v>
      </c>
      <c r="B38" s="235" t="s">
        <v>500</v>
      </c>
      <c r="C38" s="235" t="s">
        <v>491</v>
      </c>
      <c r="D38" s="375">
        <v>99</v>
      </c>
      <c r="E38" s="375">
        <v>95.003</v>
      </c>
      <c r="F38" s="340">
        <f>SUM(D38,E38)</f>
        <v>194.00299999999999</v>
      </c>
      <c r="G38" s="310">
        <v>8</v>
      </c>
      <c r="H38" s="375">
        <v>384.00299999999999</v>
      </c>
      <c r="I38" s="238">
        <v>15</v>
      </c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7">
        <v>1</v>
      </c>
      <c r="B39" s="93" t="s">
        <v>1350</v>
      </c>
      <c r="C39" s="93" t="s">
        <v>1269</v>
      </c>
      <c r="D39" s="318">
        <v>96.001000000000005</v>
      </c>
      <c r="E39" s="318">
        <v>93</v>
      </c>
      <c r="F39" s="318">
        <f>SUM(D39,E39)</f>
        <v>189.001</v>
      </c>
      <c r="G39" s="20">
        <v>7</v>
      </c>
      <c r="H39" s="318">
        <v>379.00099999999998</v>
      </c>
      <c r="I39" s="22">
        <v>14</v>
      </c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5">
        <v>6</v>
      </c>
      <c r="B40" s="102" t="s">
        <v>1353</v>
      </c>
      <c r="C40" s="102" t="s">
        <v>480</v>
      </c>
      <c r="D40" s="317">
        <v>95</v>
      </c>
      <c r="E40" s="317">
        <v>93.001000000000005</v>
      </c>
      <c r="F40" s="318">
        <f>SUM(D40,E40)</f>
        <v>188.001</v>
      </c>
      <c r="G40" s="20">
        <v>5</v>
      </c>
      <c r="H40" s="317">
        <v>380.00300000000004</v>
      </c>
      <c r="I40" s="54">
        <v>13</v>
      </c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5">
        <v>4</v>
      </c>
      <c r="B41" s="102" t="s">
        <v>1351</v>
      </c>
      <c r="C41" s="102" t="s">
        <v>480</v>
      </c>
      <c r="D41" s="317">
        <v>95</v>
      </c>
      <c r="E41" s="317">
        <v>94</v>
      </c>
      <c r="F41" s="318">
        <f>SUM(D41,E41)</f>
        <v>189</v>
      </c>
      <c r="G41" s="20">
        <v>6</v>
      </c>
      <c r="H41" s="317">
        <v>377.00099999999998</v>
      </c>
      <c r="I41" s="54">
        <v>11</v>
      </c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5">
        <v>8</v>
      </c>
      <c r="B42" s="102" t="s">
        <v>1354</v>
      </c>
      <c r="C42" s="102" t="s">
        <v>480</v>
      </c>
      <c r="D42" s="317">
        <v>91</v>
      </c>
      <c r="E42" s="317">
        <v>91</v>
      </c>
      <c r="F42" s="318">
        <f>SUM(D42,E42)</f>
        <v>182</v>
      </c>
      <c r="G42" s="20">
        <v>3</v>
      </c>
      <c r="H42" s="317">
        <v>369.00099999999998</v>
      </c>
      <c r="I42" s="54">
        <v>7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5">
        <v>2</v>
      </c>
      <c r="B43" s="102" t="s">
        <v>1123</v>
      </c>
      <c r="C43" s="102" t="s">
        <v>30</v>
      </c>
      <c r="D43" s="317">
        <v>94</v>
      </c>
      <c r="E43" s="317">
        <v>90</v>
      </c>
      <c r="F43" s="318">
        <f>SUM(D43,E43)</f>
        <v>184</v>
      </c>
      <c r="G43" s="20">
        <v>4</v>
      </c>
      <c r="H43" s="317">
        <v>362.00099999999998</v>
      </c>
      <c r="I43" s="54">
        <v>7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5</v>
      </c>
      <c r="B44" s="102" t="s">
        <v>1352</v>
      </c>
      <c r="C44" s="102" t="s">
        <v>160</v>
      </c>
      <c r="D44" s="317">
        <v>91</v>
      </c>
      <c r="E44" s="317">
        <v>88</v>
      </c>
      <c r="F44" s="318">
        <f>SUM(D44,E44)</f>
        <v>179</v>
      </c>
      <c r="G44" s="20">
        <v>2</v>
      </c>
      <c r="H44" s="317">
        <v>348.00099999999998</v>
      </c>
      <c r="I44" s="54">
        <v>3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41">
        <v>7</v>
      </c>
      <c r="B45" s="345" t="s">
        <v>497</v>
      </c>
      <c r="C45" s="345" t="s">
        <v>491</v>
      </c>
      <c r="D45" s="346">
        <v>88</v>
      </c>
      <c r="E45" s="346">
        <v>88</v>
      </c>
      <c r="F45" s="343">
        <f>SUM(D45,E45)</f>
        <v>176</v>
      </c>
      <c r="G45" s="344">
        <v>1</v>
      </c>
      <c r="H45" s="319">
        <v>347</v>
      </c>
      <c r="I45" s="57">
        <v>3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143</v>
      </c>
      <c r="C47" s="4" t="s">
        <v>1355</v>
      </c>
      <c r="E47" s="9" t="s">
        <v>506</v>
      </c>
      <c r="F47" s="8"/>
      <c r="G47" s="8"/>
      <c r="H47" s="8"/>
      <c r="I47" s="8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30">
        <v>2</v>
      </c>
      <c r="B48" s="314" t="s">
        <v>10</v>
      </c>
      <c r="C48" s="315" t="s">
        <v>11</v>
      </c>
      <c r="D48" s="294"/>
      <c r="E48" s="316"/>
      <c r="F48" s="301" t="s">
        <v>12</v>
      </c>
      <c r="G48" s="301" t="s">
        <v>13</v>
      </c>
      <c r="H48" s="301" t="s">
        <v>14</v>
      </c>
      <c r="I48" s="302" t="s">
        <v>15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38">
        <v>5</v>
      </c>
      <c r="B49" s="235" t="s">
        <v>1357</v>
      </c>
      <c r="C49" s="235" t="s">
        <v>28</v>
      </c>
      <c r="D49" s="375">
        <v>97.001000000000005</v>
      </c>
      <c r="E49" s="375">
        <v>96</v>
      </c>
      <c r="F49" s="340">
        <f>SUM(D49,E49)</f>
        <v>193.001</v>
      </c>
      <c r="G49" s="310">
        <v>8</v>
      </c>
      <c r="H49" s="375">
        <v>387.00200000000001</v>
      </c>
      <c r="I49" s="238">
        <v>16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5">
        <v>2</v>
      </c>
      <c r="B50" s="102" t="s">
        <v>371</v>
      </c>
      <c r="C50" s="102" t="s">
        <v>187</v>
      </c>
      <c r="D50" s="317">
        <v>96</v>
      </c>
      <c r="E50" s="317">
        <v>93.001000000000005</v>
      </c>
      <c r="F50" s="318">
        <f>SUM(D50,E50)</f>
        <v>189.001</v>
      </c>
      <c r="G50" s="20">
        <v>7</v>
      </c>
      <c r="H50" s="317">
        <v>379.00099999999998</v>
      </c>
      <c r="I50" s="54">
        <v>13</v>
      </c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5">
        <v>6</v>
      </c>
      <c r="B51" s="102" t="s">
        <v>27</v>
      </c>
      <c r="C51" s="102" t="s">
        <v>28</v>
      </c>
      <c r="D51" s="317">
        <v>94</v>
      </c>
      <c r="E51" s="317">
        <v>93</v>
      </c>
      <c r="F51" s="318">
        <f>SUM(D51,E51)</f>
        <v>187</v>
      </c>
      <c r="G51" s="20">
        <v>6</v>
      </c>
      <c r="H51" s="317">
        <v>378.00099999999998</v>
      </c>
      <c r="I51" s="54">
        <v>13</v>
      </c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5">
        <v>4</v>
      </c>
      <c r="B52" s="102" t="s">
        <v>847</v>
      </c>
      <c r="C52" s="102" t="s">
        <v>102</v>
      </c>
      <c r="D52" s="317">
        <v>94</v>
      </c>
      <c r="E52" s="317">
        <v>92</v>
      </c>
      <c r="F52" s="318">
        <f>SUM(D52,E52)</f>
        <v>186</v>
      </c>
      <c r="G52" s="20">
        <v>4</v>
      </c>
      <c r="H52" s="317">
        <v>375.00200000000001</v>
      </c>
      <c r="I52" s="54">
        <v>9</v>
      </c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7">
        <v>1</v>
      </c>
      <c r="B53" s="93" t="s">
        <v>613</v>
      </c>
      <c r="C53" s="93" t="s">
        <v>491</v>
      </c>
      <c r="D53" s="318">
        <v>94</v>
      </c>
      <c r="E53" s="318">
        <v>92.001000000000005</v>
      </c>
      <c r="F53" s="318">
        <f>SUM(D53,E53)</f>
        <v>186.001</v>
      </c>
      <c r="G53" s="20">
        <v>5</v>
      </c>
      <c r="H53" s="318">
        <v>363.00200000000001</v>
      </c>
      <c r="I53" s="22">
        <v>9</v>
      </c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7">
        <v>7</v>
      </c>
      <c r="B54" s="102" t="s">
        <v>177</v>
      </c>
      <c r="C54" s="102" t="s">
        <v>32</v>
      </c>
      <c r="D54" s="317">
        <v>88</v>
      </c>
      <c r="E54" s="317">
        <v>86</v>
      </c>
      <c r="F54" s="318">
        <f>SUM(D54,E54)</f>
        <v>174</v>
      </c>
      <c r="G54" s="20">
        <v>3</v>
      </c>
      <c r="H54" s="317">
        <v>345.00099999999998</v>
      </c>
      <c r="I54" s="54">
        <v>6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7">
        <v>3</v>
      </c>
      <c r="B55" s="102" t="s">
        <v>1356</v>
      </c>
      <c r="C55" s="102" t="s">
        <v>119</v>
      </c>
      <c r="D55" s="317" t="s">
        <v>106</v>
      </c>
      <c r="E55" s="317"/>
      <c r="F55" s="318">
        <f>SUM(D55,E55)</f>
        <v>0</v>
      </c>
      <c r="G55" s="20">
        <v>0</v>
      </c>
      <c r="H55" s="317">
        <v>146</v>
      </c>
      <c r="I55" s="54">
        <v>2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62">
        <v>8</v>
      </c>
      <c r="B56" s="345" t="s">
        <v>1358</v>
      </c>
      <c r="C56" s="345" t="s">
        <v>41</v>
      </c>
      <c r="D56" s="346" t="s">
        <v>106</v>
      </c>
      <c r="E56" s="346"/>
      <c r="F56" s="343">
        <f>SUM(D56,E56)</f>
        <v>0</v>
      </c>
      <c r="G56" s="344">
        <v>0</v>
      </c>
      <c r="H56" s="319">
        <v>0</v>
      </c>
      <c r="I56" s="57">
        <v>0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 t="s">
        <v>1124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" t="s">
        <v>1258</v>
      </c>
      <c r="E60" s="35" t="s">
        <v>168</v>
      </c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" t="s">
        <v>169</v>
      </c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1F08B1BC-2DB2-4469-9792-BF4EE35E38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31C0-0235-4945-87B9-12DC15C24743}">
  <sheetPr codeName="Sheet2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0" t="s">
        <v>1234</v>
      </c>
    </row>
    <row r="3" spans="1:25" ht="15.75" customHeight="1" x14ac:dyDescent="0.3">
      <c r="A3" s="7"/>
      <c r="B3" s="8" t="s">
        <v>170</v>
      </c>
      <c r="C3" s="4" t="s">
        <v>1359</v>
      </c>
      <c r="E3" s="9" t="s">
        <v>1447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8">
        <v>7</v>
      </c>
      <c r="B5" s="235" t="s">
        <v>1084</v>
      </c>
      <c r="C5" s="235" t="s">
        <v>99</v>
      </c>
      <c r="D5" s="375">
        <v>98.001999999999995</v>
      </c>
      <c r="E5" s="375">
        <v>96</v>
      </c>
      <c r="F5" s="340">
        <f>SUM(D5,E5)</f>
        <v>194.00200000000001</v>
      </c>
      <c r="G5" s="310">
        <v>8</v>
      </c>
      <c r="H5" s="375">
        <v>388.005</v>
      </c>
      <c r="I5" s="238">
        <v>16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2</v>
      </c>
      <c r="B6" s="102" t="s">
        <v>1257</v>
      </c>
      <c r="C6" s="102" t="s">
        <v>56</v>
      </c>
      <c r="D6" s="317">
        <v>97.001000000000005</v>
      </c>
      <c r="E6" s="317">
        <v>92.001000000000005</v>
      </c>
      <c r="F6" s="318">
        <f>SUM(D6,E6)</f>
        <v>189.00200000000001</v>
      </c>
      <c r="G6" s="20">
        <v>6</v>
      </c>
      <c r="H6" s="317">
        <v>383.005</v>
      </c>
      <c r="I6" s="54">
        <v>14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6</v>
      </c>
      <c r="B7" s="102" t="s">
        <v>1364</v>
      </c>
      <c r="C7" s="102" t="s">
        <v>119</v>
      </c>
      <c r="D7" s="317">
        <v>96.001000000000005</v>
      </c>
      <c r="E7" s="317">
        <v>94</v>
      </c>
      <c r="F7" s="318">
        <f>SUM(D7,E7)</f>
        <v>190.001</v>
      </c>
      <c r="G7" s="20">
        <v>7</v>
      </c>
      <c r="H7" s="317">
        <v>381.00099999999998</v>
      </c>
      <c r="I7" s="54">
        <v>13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8</v>
      </c>
      <c r="B8" s="102" t="s">
        <v>1145</v>
      </c>
      <c r="C8" s="102" t="s">
        <v>119</v>
      </c>
      <c r="D8" s="317">
        <v>93.001000000000005</v>
      </c>
      <c r="E8" s="317">
        <v>84</v>
      </c>
      <c r="F8" s="318">
        <f>SUM(D8,E8)</f>
        <v>177.001</v>
      </c>
      <c r="G8" s="20">
        <v>5</v>
      </c>
      <c r="H8" s="317">
        <v>357.00099999999998</v>
      </c>
      <c r="I8" s="54">
        <v>9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4</v>
      </c>
      <c r="B9" s="102" t="s">
        <v>1362</v>
      </c>
      <c r="C9" s="102" t="s">
        <v>189</v>
      </c>
      <c r="D9" s="317">
        <v>92.001000000000005</v>
      </c>
      <c r="E9" s="317">
        <v>81</v>
      </c>
      <c r="F9" s="318">
        <f>SUM(D9,E9)</f>
        <v>173.001</v>
      </c>
      <c r="G9" s="20">
        <v>3</v>
      </c>
      <c r="H9" s="317">
        <v>354.00099999999998</v>
      </c>
      <c r="I9" s="54">
        <v>8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1</v>
      </c>
      <c r="B10" s="93" t="s">
        <v>1360</v>
      </c>
      <c r="C10" s="93" t="s">
        <v>233</v>
      </c>
      <c r="D10" s="318">
        <v>89</v>
      </c>
      <c r="E10" s="318">
        <v>79</v>
      </c>
      <c r="F10" s="318">
        <f>SUM(D10,E10)</f>
        <v>168</v>
      </c>
      <c r="G10" s="20">
        <v>2</v>
      </c>
      <c r="H10" s="318">
        <v>327</v>
      </c>
      <c r="I10" s="22">
        <v>5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102" t="s">
        <v>1363</v>
      </c>
      <c r="C11" s="102" t="s">
        <v>32</v>
      </c>
      <c r="D11" s="317">
        <v>89</v>
      </c>
      <c r="E11" s="317">
        <v>88.001000000000005</v>
      </c>
      <c r="F11" s="318">
        <f>SUM(D11,E11)</f>
        <v>177.001</v>
      </c>
      <c r="G11" s="20">
        <v>5</v>
      </c>
      <c r="H11" s="317">
        <v>177.001</v>
      </c>
      <c r="I11" s="54">
        <v>5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1">
        <v>3</v>
      </c>
      <c r="B12" s="345" t="s">
        <v>1361</v>
      </c>
      <c r="C12" s="345" t="s">
        <v>189</v>
      </c>
      <c r="D12" s="346" t="s">
        <v>247</v>
      </c>
      <c r="E12" s="346"/>
      <c r="F12" s="343">
        <f>SUM(D12,E12)</f>
        <v>0</v>
      </c>
      <c r="G12" s="344">
        <v>0</v>
      </c>
      <c r="H12" s="319">
        <v>0</v>
      </c>
      <c r="I12" s="57">
        <v>0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 t="s">
        <v>1124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" t="s">
        <v>1258</v>
      </c>
      <c r="E16" s="35" t="s">
        <v>168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" t="s">
        <v>169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6FE70C4B-E0EF-40D8-99A4-65282B06BF5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0EBB-7AC5-4B8A-BCD8-EE7E4C695EB6}">
  <sheetPr codeName="Sheet3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1302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98" t="s">
        <v>1259</v>
      </c>
    </row>
    <row r="3" spans="1:25" ht="15.75" customHeight="1" x14ac:dyDescent="0.3">
      <c r="A3" s="7"/>
      <c r="B3" s="8" t="s">
        <v>4</v>
      </c>
      <c r="C3" s="4" t="s">
        <v>1365</v>
      </c>
      <c r="E3" s="9" t="s">
        <v>1455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7">
        <v>1</v>
      </c>
      <c r="B5" s="348" t="s">
        <v>1303</v>
      </c>
      <c r="C5" s="348" t="s">
        <v>95</v>
      </c>
      <c r="D5" s="349">
        <v>100.004</v>
      </c>
      <c r="E5" s="349">
        <v>99.003</v>
      </c>
      <c r="F5" s="349">
        <v>199.00700000000001</v>
      </c>
      <c r="G5" s="350">
        <v>9</v>
      </c>
      <c r="H5" s="340">
        <v>398.01</v>
      </c>
      <c r="I5" s="250">
        <v>17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6">
        <v>3</v>
      </c>
      <c r="B6" s="352" t="s">
        <v>94</v>
      </c>
      <c r="C6" s="352" t="s">
        <v>95</v>
      </c>
      <c r="D6" s="353">
        <v>99.001999999999995</v>
      </c>
      <c r="E6" s="353">
        <v>98.001999999999995</v>
      </c>
      <c r="F6" s="354">
        <v>197.00399999999999</v>
      </c>
      <c r="G6" s="355">
        <v>7</v>
      </c>
      <c r="H6" s="317">
        <v>397.00699999999995</v>
      </c>
      <c r="I6" s="54">
        <v>16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6">
        <v>7</v>
      </c>
      <c r="B7" s="352" t="s">
        <v>202</v>
      </c>
      <c r="C7" s="352" t="s">
        <v>203</v>
      </c>
      <c r="D7" s="353">
        <v>99.004000000000005</v>
      </c>
      <c r="E7" s="353">
        <v>99.003</v>
      </c>
      <c r="F7" s="354">
        <v>198.00700000000001</v>
      </c>
      <c r="G7" s="355">
        <v>8</v>
      </c>
      <c r="H7" s="317">
        <v>394.00800000000004</v>
      </c>
      <c r="I7" s="54">
        <v>13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8</v>
      </c>
      <c r="B8" s="352" t="s">
        <v>1312</v>
      </c>
      <c r="C8" s="352" t="s">
        <v>95</v>
      </c>
      <c r="D8" s="353">
        <v>99.001999999999995</v>
      </c>
      <c r="E8" s="353">
        <v>97.001999999999995</v>
      </c>
      <c r="F8" s="354">
        <v>196.00399999999999</v>
      </c>
      <c r="G8" s="355">
        <v>5</v>
      </c>
      <c r="H8" s="317">
        <v>393.005</v>
      </c>
      <c r="I8" s="54">
        <v>12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6</v>
      </c>
      <c r="B9" s="352" t="s">
        <v>1311</v>
      </c>
      <c r="C9" s="352" t="s">
        <v>95</v>
      </c>
      <c r="D9" s="353">
        <v>99.001999999999995</v>
      </c>
      <c r="E9" s="353">
        <v>98.001999999999995</v>
      </c>
      <c r="F9" s="354">
        <v>197.00399999999999</v>
      </c>
      <c r="G9" s="355">
        <v>7</v>
      </c>
      <c r="H9" s="317">
        <v>392.01</v>
      </c>
      <c r="I9" s="54">
        <v>11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2</v>
      </c>
      <c r="B10" s="352" t="s">
        <v>342</v>
      </c>
      <c r="C10" s="352" t="s">
        <v>36</v>
      </c>
      <c r="D10" s="353">
        <v>98.003</v>
      </c>
      <c r="E10" s="353">
        <v>98.001000000000005</v>
      </c>
      <c r="F10" s="354">
        <v>196.00400000000002</v>
      </c>
      <c r="G10" s="355">
        <v>5</v>
      </c>
      <c r="H10" s="317">
        <v>392.00700000000001</v>
      </c>
      <c r="I10" s="54">
        <v>11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4</v>
      </c>
      <c r="B11" s="352" t="s">
        <v>1304</v>
      </c>
      <c r="C11" s="352" t="s">
        <v>219</v>
      </c>
      <c r="D11" s="353">
        <v>98</v>
      </c>
      <c r="E11" s="353">
        <v>98</v>
      </c>
      <c r="F11" s="354">
        <v>196</v>
      </c>
      <c r="G11" s="355">
        <v>3</v>
      </c>
      <c r="H11" s="317">
        <v>391.00099999999998</v>
      </c>
      <c r="I11" s="54">
        <v>5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6">
        <v>9</v>
      </c>
      <c r="B12" s="352" t="s">
        <v>126</v>
      </c>
      <c r="C12" s="352" t="s">
        <v>95</v>
      </c>
      <c r="D12" s="353">
        <v>98.001000000000005</v>
      </c>
      <c r="E12" s="353">
        <v>97.001999999999995</v>
      </c>
      <c r="F12" s="354">
        <v>195.00299999999999</v>
      </c>
      <c r="G12" s="355">
        <v>2</v>
      </c>
      <c r="H12" s="317">
        <v>390.005</v>
      </c>
      <c r="I12" s="54">
        <v>5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7">
        <v>5</v>
      </c>
      <c r="B13" s="358" t="s">
        <v>1320</v>
      </c>
      <c r="C13" s="358" t="s">
        <v>134</v>
      </c>
      <c r="D13" s="359">
        <v>97</v>
      </c>
      <c r="E13" s="359">
        <v>93</v>
      </c>
      <c r="F13" s="360">
        <v>190</v>
      </c>
      <c r="G13" s="361">
        <v>1</v>
      </c>
      <c r="H13" s="319">
        <v>385.00099999999998</v>
      </c>
      <c r="I13" s="57">
        <v>3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1366</v>
      </c>
      <c r="E15" s="9" t="s">
        <v>1456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0">
        <v>2</v>
      </c>
      <c r="B16" s="314" t="s">
        <v>10</v>
      </c>
      <c r="C16" s="315" t="s">
        <v>11</v>
      </c>
      <c r="D16" s="294"/>
      <c r="E16" s="316"/>
      <c r="F16" s="301" t="s">
        <v>12</v>
      </c>
      <c r="G16" s="301" t="s">
        <v>13</v>
      </c>
      <c r="H16" s="301" t="s">
        <v>14</v>
      </c>
      <c r="I16" s="302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71">
        <v>4</v>
      </c>
      <c r="B17" s="372" t="s">
        <v>1251</v>
      </c>
      <c r="C17" s="372" t="s">
        <v>470</v>
      </c>
      <c r="D17" s="374">
        <v>98.001999999999995</v>
      </c>
      <c r="E17" s="374">
        <v>95</v>
      </c>
      <c r="F17" s="349">
        <v>193.00200000000001</v>
      </c>
      <c r="G17" s="350">
        <v>7</v>
      </c>
      <c r="H17" s="375">
        <v>390.005</v>
      </c>
      <c r="I17" s="238">
        <v>15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6">
        <v>1</v>
      </c>
      <c r="B18" s="373" t="s">
        <v>975</v>
      </c>
      <c r="C18" s="373" t="s">
        <v>976</v>
      </c>
      <c r="D18" s="354">
        <v>98.001000000000005</v>
      </c>
      <c r="E18" s="354">
        <v>96</v>
      </c>
      <c r="F18" s="354">
        <v>194.001</v>
      </c>
      <c r="G18" s="355">
        <v>8</v>
      </c>
      <c r="H18" s="318">
        <v>387.00200000000001</v>
      </c>
      <c r="I18" s="22">
        <v>14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1">
        <v>2</v>
      </c>
      <c r="B19" s="352" t="s">
        <v>1357</v>
      </c>
      <c r="C19" s="352" t="s">
        <v>28</v>
      </c>
      <c r="D19" s="353">
        <v>97.001000000000005</v>
      </c>
      <c r="E19" s="353">
        <v>96</v>
      </c>
      <c r="F19" s="354">
        <v>193.001</v>
      </c>
      <c r="G19" s="355">
        <v>6</v>
      </c>
      <c r="H19" s="317">
        <v>387.00200000000001</v>
      </c>
      <c r="I19" s="54">
        <v>13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1">
        <v>8</v>
      </c>
      <c r="B20" s="352" t="s">
        <v>1211</v>
      </c>
      <c r="C20" s="352" t="s">
        <v>134</v>
      </c>
      <c r="D20" s="353">
        <v>98.001000000000005</v>
      </c>
      <c r="E20" s="353">
        <v>95</v>
      </c>
      <c r="F20" s="354">
        <v>193.001</v>
      </c>
      <c r="G20" s="355">
        <v>6</v>
      </c>
      <c r="H20" s="317">
        <v>382.00200000000001</v>
      </c>
      <c r="I20" s="54">
        <v>9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6">
        <v>7</v>
      </c>
      <c r="B21" s="352" t="s">
        <v>27</v>
      </c>
      <c r="C21" s="352" t="s">
        <v>28</v>
      </c>
      <c r="D21" s="353">
        <v>94</v>
      </c>
      <c r="E21" s="353">
        <v>93</v>
      </c>
      <c r="F21" s="354">
        <v>187</v>
      </c>
      <c r="G21" s="355">
        <v>4</v>
      </c>
      <c r="H21" s="317">
        <v>378.00099999999998</v>
      </c>
      <c r="I21" s="54">
        <v>8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56">
        <v>3</v>
      </c>
      <c r="B22" s="352" t="s">
        <v>1343</v>
      </c>
      <c r="C22" s="352" t="s">
        <v>976</v>
      </c>
      <c r="D22" s="353">
        <v>92</v>
      </c>
      <c r="E22" s="353">
        <v>86</v>
      </c>
      <c r="F22" s="354">
        <v>178</v>
      </c>
      <c r="G22" s="355">
        <v>3</v>
      </c>
      <c r="H22" s="317">
        <v>369.00200000000001</v>
      </c>
      <c r="I22" s="54">
        <v>8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1">
        <v>6</v>
      </c>
      <c r="B23" s="352" t="s">
        <v>1362</v>
      </c>
      <c r="C23" s="352" t="s">
        <v>189</v>
      </c>
      <c r="D23" s="353">
        <v>92.001000000000005</v>
      </c>
      <c r="E23" s="353">
        <v>81</v>
      </c>
      <c r="F23" s="354">
        <v>173.001</v>
      </c>
      <c r="G23" s="355">
        <v>2</v>
      </c>
      <c r="H23" s="317">
        <v>354.00099999999998</v>
      </c>
      <c r="I23" s="54">
        <v>4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7">
        <v>5</v>
      </c>
      <c r="B24" s="358" t="s">
        <v>1361</v>
      </c>
      <c r="C24" s="358" t="s">
        <v>189</v>
      </c>
      <c r="D24" s="359" t="s">
        <v>247</v>
      </c>
      <c r="E24" s="359" t="s">
        <v>455</v>
      </c>
      <c r="F24" s="360">
        <v>0</v>
      </c>
      <c r="G24" s="361">
        <v>0</v>
      </c>
      <c r="H24" s="319">
        <v>0</v>
      </c>
      <c r="I24" s="57">
        <v>0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 t="s">
        <v>1124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" t="s">
        <v>266</v>
      </c>
      <c r="E28" s="35" t="s">
        <v>168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" t="s">
        <v>169</v>
      </c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á" xr:uid="{D577BAB8-B865-4803-BF73-C736B78918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7A26-4F03-495C-AC06-760B76C910E2}">
  <sheetPr codeName="Sheet31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1367</v>
      </c>
      <c r="B1" s="2"/>
      <c r="C1" s="2"/>
      <c r="D1" s="3"/>
      <c r="E1" s="3"/>
      <c r="F1" s="3"/>
      <c r="G1" s="5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159" t="s">
        <v>2</v>
      </c>
      <c r="B2" s="4"/>
      <c r="C2" s="4"/>
      <c r="D2" s="4"/>
      <c r="E2" s="30"/>
      <c r="F2" s="4"/>
      <c r="G2" s="30"/>
      <c r="H2" s="4"/>
      <c r="I2" s="60" t="s">
        <v>1234</v>
      </c>
      <c r="J2" s="61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93" t="s">
        <v>1368</v>
      </c>
      <c r="B4" s="294"/>
      <c r="C4" s="295">
        <v>586</v>
      </c>
      <c r="D4" s="294"/>
      <c r="E4" s="296" t="s">
        <v>15</v>
      </c>
      <c r="F4" s="322">
        <f>SUM(F5:F7)</f>
        <v>585.00800000000004</v>
      </c>
      <c r="G4" s="67" t="s">
        <v>279</v>
      </c>
      <c r="H4" s="293" t="s">
        <v>1056</v>
      </c>
      <c r="I4" s="294"/>
      <c r="J4" s="295">
        <v>592</v>
      </c>
      <c r="K4" s="294"/>
      <c r="L4" s="296" t="s">
        <v>15</v>
      </c>
      <c r="M4" s="322">
        <f>SUM(M5:M7)</f>
        <v>598.00800000000004</v>
      </c>
      <c r="N4" s="49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162" t="s">
        <v>1308</v>
      </c>
      <c r="B5" s="298"/>
      <c r="C5" s="299"/>
      <c r="D5" s="323">
        <v>96.001000000000005</v>
      </c>
      <c r="E5" s="323">
        <v>96.001000000000005</v>
      </c>
      <c r="F5" s="324">
        <f>SUM(D5:E5)</f>
        <v>192.00200000000001</v>
      </c>
      <c r="G5" s="49"/>
      <c r="H5" s="162" t="s">
        <v>1326</v>
      </c>
      <c r="I5" s="298"/>
      <c r="J5" s="299"/>
      <c r="K5" s="323">
        <v>100</v>
      </c>
      <c r="L5" s="323">
        <v>99</v>
      </c>
      <c r="M5" s="324">
        <f>SUM(K5:L5)</f>
        <v>199</v>
      </c>
      <c r="N5" s="49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65" t="s">
        <v>1316</v>
      </c>
      <c r="B6" s="166"/>
      <c r="C6" s="167"/>
      <c r="D6" s="323">
        <v>100.001</v>
      </c>
      <c r="E6" s="323">
        <v>99.004000000000005</v>
      </c>
      <c r="F6" s="325">
        <f>SUM(D6:E6)</f>
        <v>199.005</v>
      </c>
      <c r="G6" s="49"/>
      <c r="H6" s="165" t="s">
        <v>1306</v>
      </c>
      <c r="I6" s="166"/>
      <c r="J6" s="167"/>
      <c r="K6" s="323">
        <v>100.003</v>
      </c>
      <c r="L6" s="323">
        <v>99.001999999999995</v>
      </c>
      <c r="M6" s="325">
        <f>SUM(K6:L6)</f>
        <v>199.005</v>
      </c>
      <c r="N6" s="49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68" t="s">
        <v>1317</v>
      </c>
      <c r="B7" s="169"/>
      <c r="C7" s="170"/>
      <c r="D7" s="326">
        <v>97.001000000000005</v>
      </c>
      <c r="E7" s="326">
        <v>97</v>
      </c>
      <c r="F7" s="327">
        <f>SUM(D7:E7)</f>
        <v>194.001</v>
      </c>
      <c r="G7" s="49"/>
      <c r="H7" s="168" t="s">
        <v>1307</v>
      </c>
      <c r="I7" s="169"/>
      <c r="J7" s="170"/>
      <c r="K7" s="326">
        <v>100.002</v>
      </c>
      <c r="L7" s="326">
        <v>100.001</v>
      </c>
      <c r="M7" s="327">
        <f>SUM(K7:L7)</f>
        <v>200.00299999999999</v>
      </c>
      <c r="N7" s="49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2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293" t="s">
        <v>1369</v>
      </c>
      <c r="B9" s="294"/>
      <c r="C9" s="295">
        <v>586</v>
      </c>
      <c r="D9" s="294"/>
      <c r="E9" s="296" t="s">
        <v>15</v>
      </c>
      <c r="F9" s="322">
        <f>SUM(F10:F12)</f>
        <v>582.00700000000006</v>
      </c>
      <c r="G9" s="67" t="s">
        <v>279</v>
      </c>
      <c r="H9" s="293" t="s">
        <v>1370</v>
      </c>
      <c r="I9" s="294"/>
      <c r="J9" s="295">
        <v>587</v>
      </c>
      <c r="K9" s="294"/>
      <c r="L9" s="296" t="s">
        <v>15</v>
      </c>
      <c r="M9" s="322">
        <f>SUM(M10:M12)</f>
        <v>589.01099999999997</v>
      </c>
      <c r="N9" s="49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162" t="s">
        <v>1310</v>
      </c>
      <c r="B10" s="298"/>
      <c r="C10" s="299"/>
      <c r="D10" s="323">
        <v>98.001999999999995</v>
      </c>
      <c r="E10" s="323">
        <v>95.001999999999995</v>
      </c>
      <c r="F10" s="324">
        <f>SUM(D10:E10)</f>
        <v>193.00399999999999</v>
      </c>
      <c r="G10" s="49"/>
      <c r="H10" s="162" t="s">
        <v>1311</v>
      </c>
      <c r="I10" s="298"/>
      <c r="J10" s="299"/>
      <c r="K10" s="323">
        <v>99.001999999999995</v>
      </c>
      <c r="L10" s="323">
        <v>98.001999999999995</v>
      </c>
      <c r="M10" s="324">
        <f>SUM(K10:L10)</f>
        <v>197.00399999999999</v>
      </c>
      <c r="N10" s="4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65" t="s">
        <v>1319</v>
      </c>
      <c r="B11" s="166"/>
      <c r="C11" s="167"/>
      <c r="D11" s="323">
        <v>97.001000000000005</v>
      </c>
      <c r="E11" s="323">
        <v>95</v>
      </c>
      <c r="F11" s="325">
        <f>SUM(D11:E11)</f>
        <v>192.001</v>
      </c>
      <c r="G11" s="49"/>
      <c r="H11" s="165" t="s">
        <v>126</v>
      </c>
      <c r="I11" s="166"/>
      <c r="J11" s="167"/>
      <c r="K11" s="323">
        <v>98.001000000000005</v>
      </c>
      <c r="L11" s="323">
        <v>97.001999999999995</v>
      </c>
      <c r="M11" s="325">
        <f>SUM(K11:L11)</f>
        <v>195.00299999999999</v>
      </c>
      <c r="N11" s="4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68" t="s">
        <v>236</v>
      </c>
      <c r="B12" s="169"/>
      <c r="C12" s="170"/>
      <c r="D12" s="326">
        <v>99.001999999999995</v>
      </c>
      <c r="E12" s="326">
        <v>98</v>
      </c>
      <c r="F12" s="327">
        <f>SUM(D12:E12)</f>
        <v>197.00200000000001</v>
      </c>
      <c r="G12" s="49"/>
      <c r="H12" s="168" t="s">
        <v>1314</v>
      </c>
      <c r="I12" s="169"/>
      <c r="J12" s="170"/>
      <c r="K12" s="326">
        <v>99.001999999999995</v>
      </c>
      <c r="L12" s="326">
        <v>98.001999999999995</v>
      </c>
      <c r="M12" s="327">
        <f>SUM(K12:L12)</f>
        <v>197.00399999999999</v>
      </c>
      <c r="N12" s="49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293" t="s">
        <v>1371</v>
      </c>
      <c r="B14" s="294"/>
      <c r="C14" s="295">
        <v>592</v>
      </c>
      <c r="D14" s="294"/>
      <c r="E14" s="296" t="s">
        <v>15</v>
      </c>
      <c r="F14" s="322">
        <f>SUM(F15:F17)</f>
        <v>592.01499999999999</v>
      </c>
      <c r="G14" s="67" t="s">
        <v>279</v>
      </c>
      <c r="H14" s="72" t="s">
        <v>1372</v>
      </c>
      <c r="I14" s="72"/>
      <c r="J14" s="334">
        <v>588</v>
      </c>
      <c r="K14" s="72"/>
      <c r="L14" s="72"/>
      <c r="M14" s="366">
        <v>588</v>
      </c>
      <c r="N14" s="49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162" t="s">
        <v>1303</v>
      </c>
      <c r="B15" s="298"/>
      <c r="C15" s="299"/>
      <c r="D15" s="323">
        <v>100.004</v>
      </c>
      <c r="E15" s="323">
        <v>99.003</v>
      </c>
      <c r="F15" s="324">
        <f>SUM(D15:E15)</f>
        <v>199.00700000000001</v>
      </c>
      <c r="G15" s="49"/>
      <c r="H15" s="72"/>
      <c r="I15" s="72"/>
      <c r="J15" s="72"/>
      <c r="K15" s="72"/>
      <c r="L15" s="72"/>
      <c r="M15" s="72"/>
      <c r="N15" s="49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65" t="s">
        <v>94</v>
      </c>
      <c r="B16" s="166"/>
      <c r="C16" s="167"/>
      <c r="D16" s="323">
        <v>99.001999999999995</v>
      </c>
      <c r="E16" s="323">
        <v>98.001999999999995</v>
      </c>
      <c r="F16" s="325">
        <f>SUM(D16:E16)</f>
        <v>197.00399999999999</v>
      </c>
      <c r="G16" s="49"/>
      <c r="H16" s="72"/>
      <c r="I16" s="72"/>
      <c r="J16" s="72"/>
      <c r="K16" s="72"/>
      <c r="L16" s="72"/>
      <c r="M16" s="72"/>
      <c r="N16" s="49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68" t="s">
        <v>1312</v>
      </c>
      <c r="B17" s="169"/>
      <c r="C17" s="170"/>
      <c r="D17" s="326">
        <v>99.001999999999995</v>
      </c>
      <c r="E17" s="326">
        <v>97.001999999999995</v>
      </c>
      <c r="F17" s="327">
        <f>SUM(D17:E17)</f>
        <v>196.00399999999999</v>
      </c>
      <c r="G17" s="49"/>
      <c r="H17" s="72"/>
      <c r="I17" s="72"/>
      <c r="J17" s="72"/>
      <c r="K17" s="72"/>
      <c r="L17" s="72"/>
      <c r="M17" s="72"/>
      <c r="N17" s="49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00" t="s">
        <v>4</v>
      </c>
      <c r="I19" s="301" t="s">
        <v>285</v>
      </c>
      <c r="J19" s="301" t="s">
        <v>286</v>
      </c>
      <c r="K19" s="301" t="s">
        <v>287</v>
      </c>
      <c r="L19" s="301" t="s">
        <v>288</v>
      </c>
      <c r="M19" s="301" t="s">
        <v>14</v>
      </c>
      <c r="N19" s="302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1373</v>
      </c>
      <c r="C20" s="4"/>
      <c r="D20" s="4"/>
      <c r="E20" s="4"/>
      <c r="F20" s="4"/>
      <c r="G20" s="30"/>
      <c r="H20" s="75" t="s">
        <v>1056</v>
      </c>
      <c r="I20" s="20">
        <v>2</v>
      </c>
      <c r="J20" s="20">
        <v>2</v>
      </c>
      <c r="K20" s="20"/>
      <c r="L20" s="20"/>
      <c r="M20" s="379">
        <v>1192.019</v>
      </c>
      <c r="N20" s="69">
        <v>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6" t="s">
        <v>1480</v>
      </c>
      <c r="C21" s="4"/>
      <c r="D21" s="4"/>
      <c r="E21" s="4"/>
      <c r="F21" s="4"/>
      <c r="G21" s="30"/>
      <c r="H21" s="335" t="s">
        <v>1371</v>
      </c>
      <c r="I21" s="19">
        <v>2</v>
      </c>
      <c r="J21" s="19">
        <v>2</v>
      </c>
      <c r="K21" s="19"/>
      <c r="L21" s="19"/>
      <c r="M21" s="364">
        <v>1188.0219999999999</v>
      </c>
      <c r="N21" s="24"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0"/>
      <c r="H22" s="70" t="s">
        <v>1368</v>
      </c>
      <c r="I22" s="21">
        <v>2</v>
      </c>
      <c r="J22" s="21">
        <v>1</v>
      </c>
      <c r="K22" s="21"/>
      <c r="L22" s="21">
        <v>1</v>
      </c>
      <c r="M22" s="380">
        <v>1180.0170000000001</v>
      </c>
      <c r="N22" s="22">
        <v>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335" t="s">
        <v>1370</v>
      </c>
      <c r="I23" s="19">
        <v>2</v>
      </c>
      <c r="J23" s="19">
        <v>1</v>
      </c>
      <c r="K23" s="19"/>
      <c r="L23" s="19">
        <v>1</v>
      </c>
      <c r="M23" s="364">
        <v>1176.02</v>
      </c>
      <c r="N23" s="24">
        <v>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70" t="s">
        <v>1372</v>
      </c>
      <c r="I24" s="19">
        <v>2</v>
      </c>
      <c r="J24" s="19"/>
      <c r="K24" s="19"/>
      <c r="L24" s="19">
        <v>2</v>
      </c>
      <c r="M24" s="364">
        <v>1176</v>
      </c>
      <c r="N24" s="24"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71" t="s">
        <v>1369</v>
      </c>
      <c r="I25" s="27">
        <v>2</v>
      </c>
      <c r="J25" s="27"/>
      <c r="K25" s="27"/>
      <c r="L25" s="27">
        <v>2</v>
      </c>
      <c r="M25" s="365">
        <v>1169.0160000000001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4"/>
      <c r="P27" s="80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293" t="s">
        <v>1374</v>
      </c>
      <c r="B30" s="294"/>
      <c r="C30" s="295">
        <v>575</v>
      </c>
      <c r="D30" s="294"/>
      <c r="E30" s="296" t="s">
        <v>15</v>
      </c>
      <c r="F30" s="322">
        <f>SUM(F31:F33)</f>
        <v>582.005</v>
      </c>
      <c r="G30" s="67" t="s">
        <v>279</v>
      </c>
      <c r="H30" s="49" t="s">
        <v>1375</v>
      </c>
      <c r="I30" s="49"/>
      <c r="J30" s="87">
        <v>547</v>
      </c>
      <c r="K30" s="49"/>
      <c r="L30" s="49"/>
      <c r="M30" s="370">
        <v>547</v>
      </c>
      <c r="N30" s="49"/>
      <c r="O30" s="49"/>
      <c r="U30" s="4"/>
      <c r="V30" s="4"/>
      <c r="W30" s="4"/>
      <c r="X30" s="4"/>
      <c r="Y30" s="4"/>
    </row>
    <row r="31" spans="1:25" customFormat="1" ht="15.75" customHeight="1" x14ac:dyDescent="0.3">
      <c r="A31" s="162" t="s">
        <v>1328</v>
      </c>
      <c r="B31" s="298"/>
      <c r="C31" s="299"/>
      <c r="D31" s="323">
        <v>98.001000000000005</v>
      </c>
      <c r="E31" s="323">
        <v>96.001000000000005</v>
      </c>
      <c r="F31" s="324">
        <f>SUM(D31:E31)</f>
        <v>194.00200000000001</v>
      </c>
      <c r="G31" s="49"/>
      <c r="H31" s="49"/>
      <c r="I31" s="49"/>
      <c r="J31" s="49"/>
      <c r="K31" s="49"/>
      <c r="L31" s="49"/>
      <c r="M31" s="49"/>
      <c r="N31" s="49"/>
      <c r="O31" s="49"/>
      <c r="U31" s="4"/>
      <c r="V31" s="4"/>
      <c r="W31" s="4"/>
      <c r="X31" s="4"/>
      <c r="Y31" s="4"/>
    </row>
    <row r="32" spans="1:25" customFormat="1" ht="15.75" customHeight="1" x14ac:dyDescent="0.3">
      <c r="A32" s="165" t="s">
        <v>1336</v>
      </c>
      <c r="B32" s="166"/>
      <c r="C32" s="167"/>
      <c r="D32" s="323">
        <v>99.001000000000005</v>
      </c>
      <c r="E32" s="323">
        <v>97.001000000000005</v>
      </c>
      <c r="F32" s="325">
        <f>SUM(D32:E32)</f>
        <v>196.00200000000001</v>
      </c>
      <c r="G32" s="49"/>
      <c r="H32" s="49"/>
      <c r="I32" s="49"/>
      <c r="J32" s="49"/>
      <c r="K32" s="49"/>
      <c r="L32" s="49"/>
      <c r="M32" s="49"/>
      <c r="N32" s="49"/>
      <c r="O32" s="49"/>
      <c r="U32" s="4"/>
      <c r="V32" s="4"/>
      <c r="W32" s="4"/>
      <c r="X32" s="4"/>
      <c r="Y32" s="4"/>
    </row>
    <row r="33" spans="1:25" customFormat="1" ht="15.75" customHeight="1" x14ac:dyDescent="0.3">
      <c r="A33" s="168" t="s">
        <v>1334</v>
      </c>
      <c r="B33" s="169"/>
      <c r="C33" s="170"/>
      <c r="D33" s="326">
        <v>96.001000000000005</v>
      </c>
      <c r="E33" s="326">
        <v>96</v>
      </c>
      <c r="F33" s="327">
        <f>SUM(D33:E33)</f>
        <v>192.001</v>
      </c>
      <c r="G33" s="49"/>
      <c r="H33" s="49"/>
      <c r="I33" s="49"/>
      <c r="J33" s="49"/>
      <c r="K33" s="49"/>
      <c r="L33" s="49"/>
      <c r="M33" s="49"/>
      <c r="N33" s="49"/>
      <c r="O33" s="49"/>
      <c r="U33" s="4"/>
      <c r="V33" s="4"/>
      <c r="W33" s="4"/>
      <c r="X33" s="4"/>
      <c r="Y33" s="4"/>
    </row>
    <row r="34" spans="1:25" customFormat="1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U34" s="4"/>
      <c r="V34" s="4"/>
      <c r="W34" s="4"/>
      <c r="X34" s="4"/>
      <c r="Y34" s="4"/>
    </row>
    <row r="35" spans="1:25" customFormat="1" ht="15.75" customHeight="1" x14ac:dyDescent="0.3">
      <c r="A35" s="293" t="s">
        <v>1376</v>
      </c>
      <c r="B35" s="294"/>
      <c r="C35" s="295">
        <v>572</v>
      </c>
      <c r="D35" s="294"/>
      <c r="E35" s="296" t="s">
        <v>15</v>
      </c>
      <c r="F35" s="322">
        <f>SUM(F36:F38)</f>
        <v>580.00599999999997</v>
      </c>
      <c r="G35" s="67" t="s">
        <v>279</v>
      </c>
      <c r="H35" s="49" t="s">
        <v>1377</v>
      </c>
      <c r="I35" s="49"/>
      <c r="J35" s="87">
        <v>546</v>
      </c>
      <c r="K35" s="49"/>
      <c r="L35" s="49"/>
      <c r="M35" s="370">
        <v>546</v>
      </c>
      <c r="N35" s="49"/>
      <c r="O35" s="49"/>
      <c r="U35" s="4"/>
      <c r="V35" s="4"/>
      <c r="W35" s="4"/>
      <c r="X35" s="4"/>
      <c r="Y35" s="4"/>
    </row>
    <row r="36" spans="1:25" customFormat="1" ht="15.75" customHeight="1" x14ac:dyDescent="0.3">
      <c r="A36" s="162" t="s">
        <v>1325</v>
      </c>
      <c r="B36" s="298"/>
      <c r="C36" s="299"/>
      <c r="D36" s="323">
        <v>97.001000000000005</v>
      </c>
      <c r="E36" s="323">
        <v>96</v>
      </c>
      <c r="F36" s="324">
        <f>SUM(D36:E36)</f>
        <v>193.001</v>
      </c>
      <c r="G36" s="49"/>
      <c r="H36" s="49"/>
      <c r="I36" s="49"/>
      <c r="J36" s="49"/>
      <c r="K36" s="49"/>
      <c r="L36" s="49"/>
      <c r="M36" s="49"/>
      <c r="N36" s="49"/>
      <c r="O36" s="49"/>
      <c r="U36" s="4"/>
      <c r="V36" s="4"/>
      <c r="W36" s="4"/>
      <c r="X36" s="4"/>
      <c r="Y36" s="4"/>
    </row>
    <row r="37" spans="1:25" customFormat="1" ht="15.75" customHeight="1" x14ac:dyDescent="0.3">
      <c r="A37" s="165" t="s">
        <v>1344</v>
      </c>
      <c r="B37" s="166"/>
      <c r="C37" s="167"/>
      <c r="D37" s="323">
        <v>98</v>
      </c>
      <c r="E37" s="323">
        <v>95</v>
      </c>
      <c r="F37" s="325">
        <f>SUM(D37:E37)</f>
        <v>193</v>
      </c>
      <c r="G37" s="49"/>
      <c r="H37" s="49"/>
      <c r="I37" s="49"/>
      <c r="J37" s="49"/>
      <c r="K37" s="49"/>
      <c r="L37" s="49"/>
      <c r="M37" s="49"/>
      <c r="N37" s="49"/>
      <c r="O37" s="49"/>
      <c r="U37" s="4"/>
      <c r="V37" s="4"/>
      <c r="W37" s="4"/>
      <c r="X37" s="4"/>
      <c r="Y37" s="4"/>
    </row>
    <row r="38" spans="1:25" customFormat="1" ht="15.75" customHeight="1" x14ac:dyDescent="0.3">
      <c r="A38" s="168" t="s">
        <v>1332</v>
      </c>
      <c r="B38" s="169"/>
      <c r="C38" s="170"/>
      <c r="D38" s="326">
        <v>98.003</v>
      </c>
      <c r="E38" s="326">
        <v>96.001999999999995</v>
      </c>
      <c r="F38" s="327">
        <f>SUM(D38:E38)</f>
        <v>194.005</v>
      </c>
      <c r="G38" s="49"/>
      <c r="H38" s="49"/>
      <c r="I38" s="49"/>
      <c r="J38" s="49"/>
      <c r="K38" s="49"/>
      <c r="L38" s="49"/>
      <c r="M38" s="49"/>
      <c r="N38" s="49"/>
      <c r="O38" s="49"/>
      <c r="U38" s="4"/>
      <c r="V38" s="4"/>
      <c r="W38" s="4"/>
      <c r="X38" s="4"/>
      <c r="Y38" s="4"/>
    </row>
    <row r="39" spans="1:25" customFormat="1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U39" s="4"/>
      <c r="V39" s="4"/>
      <c r="W39" s="4"/>
      <c r="X39" s="4"/>
      <c r="Y39" s="4"/>
    </row>
    <row r="40" spans="1:25" customFormat="1" ht="15.75" customHeight="1" x14ac:dyDescent="0.3">
      <c r="A40" s="293" t="s">
        <v>1378</v>
      </c>
      <c r="B40" s="294"/>
      <c r="C40" s="295">
        <v>545</v>
      </c>
      <c r="D40" s="294"/>
      <c r="E40" s="296" t="s">
        <v>15</v>
      </c>
      <c r="F40" s="322">
        <f>SUM(F41:F43)</f>
        <v>369.00200000000001</v>
      </c>
      <c r="G40" s="67" t="s">
        <v>279</v>
      </c>
      <c r="H40" s="49" t="s">
        <v>1379</v>
      </c>
      <c r="I40" s="49"/>
      <c r="J40" s="49"/>
      <c r="K40" s="49"/>
      <c r="L40" s="49"/>
      <c r="M40" s="49">
        <v>545</v>
      </c>
      <c r="N40" s="49"/>
      <c r="O40" s="49"/>
      <c r="U40" s="4"/>
      <c r="V40" s="4"/>
      <c r="W40" s="4"/>
      <c r="X40" s="4"/>
      <c r="Y40" s="4"/>
    </row>
    <row r="41" spans="1:25" customFormat="1" ht="15.75" customHeight="1" x14ac:dyDescent="0.3">
      <c r="A41" s="162" t="s">
        <v>1356</v>
      </c>
      <c r="B41" s="298"/>
      <c r="C41" s="299"/>
      <c r="D41" s="323" t="s">
        <v>106</v>
      </c>
      <c r="E41" s="323"/>
      <c r="F41" s="324">
        <f>SUM(D41:E41)</f>
        <v>0</v>
      </c>
      <c r="G41" s="49"/>
      <c r="H41" s="49"/>
      <c r="I41" s="49"/>
      <c r="J41" s="49"/>
      <c r="K41" s="49"/>
      <c r="L41" s="49"/>
      <c r="M41" s="49"/>
      <c r="N41" s="49"/>
      <c r="O41" s="49"/>
      <c r="U41" s="4"/>
      <c r="V41" s="4"/>
      <c r="W41" s="4"/>
      <c r="X41" s="4"/>
      <c r="Y41" s="4"/>
    </row>
    <row r="42" spans="1:25" customFormat="1" ht="15.75" customHeight="1" x14ac:dyDescent="0.3">
      <c r="A42" s="165" t="s">
        <v>1331</v>
      </c>
      <c r="B42" s="166"/>
      <c r="C42" s="167"/>
      <c r="D42" s="323">
        <v>98</v>
      </c>
      <c r="E42" s="323">
        <v>94.001000000000005</v>
      </c>
      <c r="F42" s="325">
        <f>SUM(D42:E42)</f>
        <v>192.001</v>
      </c>
      <c r="G42" s="49"/>
      <c r="H42" s="49"/>
      <c r="I42" s="49"/>
      <c r="J42" s="49"/>
      <c r="K42" s="49"/>
      <c r="L42" s="49"/>
      <c r="M42" s="49"/>
      <c r="N42" s="49"/>
      <c r="O42" s="49"/>
      <c r="U42" s="4"/>
      <c r="V42" s="4"/>
      <c r="W42" s="4"/>
      <c r="X42" s="4"/>
      <c r="Y42" s="4"/>
    </row>
    <row r="43" spans="1:25" customFormat="1" ht="15.75" customHeight="1" x14ac:dyDescent="0.3">
      <c r="A43" s="168" t="s">
        <v>1145</v>
      </c>
      <c r="B43" s="169"/>
      <c r="C43" s="170"/>
      <c r="D43" s="326">
        <v>93.001000000000005</v>
      </c>
      <c r="E43" s="326">
        <v>84</v>
      </c>
      <c r="F43" s="327">
        <f>SUM(D43:E43)</f>
        <v>177.001</v>
      </c>
      <c r="G43" s="49"/>
      <c r="H43" s="49"/>
      <c r="I43" s="49"/>
      <c r="J43" s="49"/>
      <c r="K43" s="49"/>
      <c r="L43" s="49"/>
      <c r="M43" s="49"/>
      <c r="N43" s="49"/>
      <c r="O43" s="49"/>
      <c r="U43" s="4"/>
      <c r="V43" s="4"/>
      <c r="W43" s="4"/>
      <c r="X43" s="4"/>
      <c r="Y43" s="4"/>
    </row>
    <row r="44" spans="1:25" customFormat="1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0"/>
      <c r="H45" s="300" t="s">
        <v>7</v>
      </c>
      <c r="I45" s="301" t="s">
        <v>285</v>
      </c>
      <c r="J45" s="301" t="s">
        <v>286</v>
      </c>
      <c r="K45" s="301" t="s">
        <v>287</v>
      </c>
      <c r="L45" s="301" t="s">
        <v>288</v>
      </c>
      <c r="M45" s="301" t="s">
        <v>14</v>
      </c>
      <c r="N45" s="302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1380</v>
      </c>
      <c r="C46" s="4"/>
      <c r="D46" s="4"/>
      <c r="E46" s="4"/>
      <c r="F46" s="4"/>
      <c r="G46" s="30"/>
      <c r="H46" s="81" t="s">
        <v>1374</v>
      </c>
      <c r="I46" s="82">
        <v>2</v>
      </c>
      <c r="J46" s="82">
        <v>2</v>
      </c>
      <c r="K46" s="82"/>
      <c r="L46" s="82"/>
      <c r="M46" s="367">
        <v>1167.0129999999999</v>
      </c>
      <c r="N46" s="83">
        <v>4</v>
      </c>
      <c r="O46" s="49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6" t="s">
        <v>1481</v>
      </c>
      <c r="C47" s="4"/>
      <c r="D47" s="4"/>
      <c r="E47" s="4"/>
      <c r="F47" s="4"/>
      <c r="G47" s="30"/>
      <c r="H47" s="84" t="s">
        <v>1376</v>
      </c>
      <c r="I47" s="53">
        <v>2</v>
      </c>
      <c r="J47" s="53">
        <v>2</v>
      </c>
      <c r="K47" s="53"/>
      <c r="L47" s="53"/>
      <c r="M47" s="368">
        <v>1159.011</v>
      </c>
      <c r="N47" s="54">
        <v>4</v>
      </c>
      <c r="O47" s="49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0"/>
      <c r="H48" s="84" t="s">
        <v>1377</v>
      </c>
      <c r="I48" s="53">
        <v>2</v>
      </c>
      <c r="J48" s="53">
        <v>1</v>
      </c>
      <c r="K48" s="53"/>
      <c r="L48" s="53">
        <v>1</v>
      </c>
      <c r="M48" s="368">
        <v>1092</v>
      </c>
      <c r="N48" s="54">
        <v>2</v>
      </c>
      <c r="O48" s="49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0"/>
      <c r="F49" s="4"/>
      <c r="G49" s="30"/>
      <c r="H49" s="84" t="s">
        <v>1375</v>
      </c>
      <c r="I49" s="53">
        <v>2</v>
      </c>
      <c r="J49" s="53"/>
      <c r="K49" s="53"/>
      <c r="L49" s="53">
        <v>2</v>
      </c>
      <c r="M49" s="368">
        <v>1094</v>
      </c>
      <c r="N49" s="54">
        <v>0</v>
      </c>
      <c r="O49" s="49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0"/>
      <c r="F50" s="4"/>
      <c r="G50" s="30"/>
      <c r="H50" s="85" t="s">
        <v>1378</v>
      </c>
      <c r="I50" s="56">
        <v>2</v>
      </c>
      <c r="J50" s="56"/>
      <c r="K50" s="56"/>
      <c r="L50" s="56">
        <v>2</v>
      </c>
      <c r="M50" s="369">
        <v>894.00199999999995</v>
      </c>
      <c r="N50" s="57">
        <v>0</v>
      </c>
      <c r="O50" s="49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0"/>
      <c r="F51" s="4"/>
      <c r="G51" s="30"/>
      <c r="H51" s="49"/>
      <c r="I51" s="49"/>
      <c r="J51" s="49"/>
      <c r="K51" s="49"/>
      <c r="L51" s="49"/>
      <c r="M51" s="49"/>
      <c r="N51" s="49"/>
      <c r="O51" s="49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2" t="s">
        <v>1124</v>
      </c>
      <c r="B52" s="72"/>
      <c r="C52" s="72"/>
      <c r="D52" s="72"/>
      <c r="E52" s="72"/>
      <c r="F52" s="72"/>
      <c r="G52" s="329"/>
      <c r="H52" s="72"/>
      <c r="I52" s="72"/>
      <c r="J52" s="72"/>
      <c r="K52" s="72"/>
      <c r="L52" s="72"/>
      <c r="M52" s="72"/>
      <c r="N52" s="72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2"/>
      <c r="B53" s="72"/>
      <c r="C53" s="72"/>
      <c r="D53" s="72"/>
      <c r="E53" s="72"/>
      <c r="F53" s="72"/>
      <c r="G53" s="329"/>
      <c r="H53" s="72"/>
      <c r="I53" s="72"/>
      <c r="J53" s="72"/>
      <c r="K53" s="72"/>
      <c r="L53" s="72"/>
      <c r="M53" s="72"/>
      <c r="N53" s="72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 t="s">
        <v>1258</v>
      </c>
      <c r="B54" s="4"/>
      <c r="C54" s="4"/>
      <c r="D54" s="4"/>
      <c r="E54" s="92" t="s">
        <v>168</v>
      </c>
      <c r="F54" s="4"/>
      <c r="G54" s="4"/>
      <c r="H54" s="72"/>
      <c r="I54" s="72"/>
      <c r="J54" s="72"/>
      <c r="K54" s="72"/>
      <c r="L54" s="72"/>
      <c r="M54" s="72"/>
      <c r="N54" s="7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169</v>
      </c>
      <c r="B55" s="4"/>
      <c r="C55" s="4"/>
      <c r="D55" s="4"/>
      <c r="E55" s="4"/>
      <c r="F55" s="4"/>
      <c r="G55" s="30"/>
      <c r="H55" s="72"/>
      <c r="I55" s="72"/>
      <c r="J55" s="72"/>
      <c r="K55" s="72"/>
      <c r="L55" s="72"/>
      <c r="M55" s="72"/>
      <c r="N55" s="7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72"/>
      <c r="B56" s="72"/>
      <c r="C56" s="72"/>
      <c r="D56" s="72"/>
      <c r="E56" s="72"/>
      <c r="F56" s="72"/>
      <c r="G56" s="329"/>
      <c r="H56" s="72"/>
      <c r="I56" s="72"/>
      <c r="J56" s="72"/>
      <c r="K56" s="72"/>
      <c r="L56" s="72"/>
      <c r="M56" s="72"/>
      <c r="N56" s="7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29"/>
      <c r="H57" s="72"/>
      <c r="I57" s="72"/>
      <c r="J57" s="72"/>
      <c r="K57" s="72"/>
      <c r="L57" s="72"/>
      <c r="M57" s="72"/>
      <c r="N57" s="7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29"/>
      <c r="H58" s="72"/>
      <c r="I58" s="72"/>
      <c r="J58" s="72"/>
      <c r="K58" s="72"/>
      <c r="L58" s="72"/>
      <c r="M58" s="72"/>
      <c r="N58" s="7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29"/>
      <c r="H59" s="72"/>
      <c r="I59" s="72"/>
      <c r="J59" s="72"/>
      <c r="K59" s="72"/>
      <c r="L59" s="72"/>
      <c r="M59" s="72"/>
      <c r="N59" s="7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29"/>
      <c r="H60" s="72"/>
      <c r="I60" s="72"/>
      <c r="J60" s="72"/>
      <c r="K60" s="72"/>
      <c r="L60" s="72"/>
      <c r="M60" s="72"/>
      <c r="N60" s="7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29"/>
      <c r="H61" s="72"/>
      <c r="I61" s="72"/>
      <c r="J61" s="72"/>
      <c r="K61" s="72"/>
      <c r="L61" s="72"/>
      <c r="M61" s="72"/>
      <c r="N61" s="7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29"/>
      <c r="H62" s="72"/>
      <c r="I62" s="72"/>
      <c r="J62" s="72"/>
      <c r="K62" s="72"/>
      <c r="L62" s="72"/>
      <c r="M62" s="72"/>
      <c r="N62" s="7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29"/>
      <c r="H63" s="72"/>
      <c r="I63" s="72"/>
      <c r="J63" s="72"/>
      <c r="K63" s="72"/>
      <c r="L63" s="72"/>
      <c r="M63" s="72"/>
      <c r="N63" s="7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29"/>
      <c r="H64" s="72"/>
      <c r="I64" s="72"/>
      <c r="J64" s="72"/>
      <c r="K64" s="72"/>
      <c r="L64" s="72"/>
      <c r="M64" s="72"/>
      <c r="N64" s="7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29"/>
      <c r="H65" s="72"/>
      <c r="I65" s="72"/>
      <c r="J65" s="72"/>
      <c r="K65" s="72"/>
      <c r="L65" s="72"/>
      <c r="M65" s="72"/>
      <c r="N65" s="72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29"/>
      <c r="H66" s="72"/>
      <c r="I66" s="72"/>
      <c r="J66" s="72"/>
      <c r="K66" s="72"/>
      <c r="L66" s="72"/>
      <c r="M66" s="72"/>
      <c r="N66" s="7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29"/>
      <c r="H67" s="72"/>
      <c r="I67" s="72"/>
      <c r="J67" s="72"/>
      <c r="K67" s="72"/>
      <c r="L67" s="72"/>
      <c r="M67" s="72"/>
      <c r="N67" s="7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29"/>
      <c r="H68" s="72"/>
      <c r="I68" s="72"/>
      <c r="J68" s="72"/>
      <c r="K68" s="72"/>
      <c r="L68" s="72"/>
      <c r="M68" s="72"/>
      <c r="N68" s="7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29"/>
      <c r="H69" s="72"/>
      <c r="I69" s="72"/>
      <c r="J69" s="72"/>
      <c r="K69" s="72"/>
      <c r="L69" s="72"/>
      <c r="M69" s="72"/>
      <c r="N69" s="7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29"/>
      <c r="H70" s="72"/>
      <c r="I70" s="72"/>
      <c r="J70" s="72"/>
      <c r="K70" s="72"/>
      <c r="L70" s="72"/>
      <c r="M70" s="72"/>
      <c r="N70" s="7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29"/>
      <c r="H71" s="72"/>
      <c r="I71" s="72"/>
      <c r="J71" s="72"/>
      <c r="K71" s="72"/>
      <c r="L71" s="72"/>
      <c r="M71" s="72"/>
      <c r="N71" s="7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29"/>
      <c r="H72" s="72"/>
      <c r="I72" s="72"/>
      <c r="J72" s="72"/>
      <c r="K72" s="72"/>
      <c r="L72" s="72"/>
      <c r="M72" s="72"/>
      <c r="N72" s="7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29"/>
      <c r="H73" s="72"/>
      <c r="I73" s="72"/>
      <c r="J73" s="72"/>
      <c r="K73" s="72"/>
      <c r="L73" s="72"/>
      <c r="M73" s="72"/>
      <c r="N73" s="7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29"/>
      <c r="H74" s="72"/>
      <c r="I74" s="72"/>
      <c r="J74" s="72"/>
      <c r="K74" s="72"/>
      <c r="L74" s="72"/>
      <c r="M74" s="72"/>
      <c r="N74" s="7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29"/>
      <c r="H75" s="72"/>
      <c r="I75" s="72"/>
      <c r="J75" s="72"/>
      <c r="K75" s="72"/>
      <c r="L75" s="72"/>
      <c r="M75" s="72"/>
      <c r="N75" s="72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29"/>
      <c r="H76" s="72"/>
      <c r="I76" s="72"/>
      <c r="J76" s="72"/>
      <c r="K76" s="72"/>
      <c r="L76" s="72"/>
      <c r="M76" s="72"/>
      <c r="N76" s="72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29"/>
      <c r="H77" s="72"/>
      <c r="I77" s="72"/>
      <c r="J77" s="72"/>
      <c r="K77" s="72"/>
      <c r="L77" s="72"/>
      <c r="M77" s="72"/>
      <c r="N77" s="7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29"/>
      <c r="H78" s="72"/>
      <c r="I78" s="72"/>
      <c r="J78" s="72"/>
      <c r="K78" s="72"/>
      <c r="L78" s="72"/>
      <c r="M78" s="72"/>
      <c r="N78" s="7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29"/>
      <c r="H79" s="72"/>
      <c r="I79" s="72"/>
      <c r="J79" s="72"/>
      <c r="K79" s="72"/>
      <c r="L79" s="72"/>
      <c r="M79" s="72"/>
      <c r="N79" s="7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29"/>
      <c r="H80" s="72"/>
      <c r="I80" s="72"/>
      <c r="J80" s="72"/>
      <c r="K80" s="72"/>
      <c r="L80" s="72"/>
      <c r="M80" s="72"/>
      <c r="N80" s="7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29"/>
      <c r="H81" s="72"/>
      <c r="I81" s="72"/>
      <c r="J81" s="72"/>
      <c r="K81" s="72"/>
      <c r="L81" s="72"/>
      <c r="M81" s="72"/>
      <c r="N81" s="7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29"/>
      <c r="H82" s="72"/>
      <c r="I82" s="72"/>
      <c r="J82" s="72"/>
      <c r="K82" s="72"/>
      <c r="L82" s="72"/>
      <c r="M82" s="72"/>
      <c r="N82" s="7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29"/>
      <c r="H83" s="72"/>
      <c r="I83" s="72"/>
      <c r="J83" s="72"/>
      <c r="K83" s="72"/>
      <c r="L83" s="72"/>
      <c r="M83" s="72"/>
      <c r="N83" s="72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29"/>
      <c r="H84" s="72"/>
      <c r="I84" s="72"/>
      <c r="J84" s="72"/>
      <c r="K84" s="72"/>
      <c r="L84" s="72"/>
      <c r="M84" s="72"/>
      <c r="N84" s="72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29"/>
      <c r="H85" s="72"/>
      <c r="I85" s="72"/>
      <c r="J85" s="72"/>
      <c r="K85" s="72"/>
      <c r="L85" s="72"/>
      <c r="M85" s="72"/>
      <c r="N85" s="72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29"/>
      <c r="H86" s="72"/>
      <c r="I86" s="72"/>
      <c r="J86" s="72"/>
      <c r="K86" s="72"/>
      <c r="L86" s="72"/>
      <c r="M86" s="72"/>
      <c r="N86" s="72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29"/>
      <c r="H87" s="72"/>
      <c r="I87" s="72"/>
      <c r="J87" s="72"/>
      <c r="K87" s="72"/>
      <c r="L87" s="72"/>
      <c r="M87" s="72"/>
      <c r="N87" s="7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29"/>
      <c r="H88" s="72"/>
      <c r="I88" s="72"/>
      <c r="J88" s="72"/>
      <c r="K88" s="72"/>
      <c r="L88" s="72"/>
      <c r="M88" s="72"/>
      <c r="N88" s="7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29"/>
      <c r="H89" s="72"/>
      <c r="I89" s="72"/>
      <c r="J89" s="72"/>
      <c r="K89" s="72"/>
      <c r="L89" s="72"/>
      <c r="M89" s="72"/>
      <c r="N89" s="7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29"/>
      <c r="H90" s="72"/>
      <c r="I90" s="72"/>
      <c r="J90" s="72"/>
      <c r="K90" s="72"/>
      <c r="L90" s="72"/>
      <c r="M90" s="72"/>
      <c r="N90" s="7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29"/>
      <c r="H91" s="72"/>
      <c r="I91" s="72"/>
      <c r="J91" s="72"/>
      <c r="K91" s="72"/>
      <c r="L91" s="72"/>
      <c r="M91" s="72"/>
      <c r="N91" s="7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29"/>
      <c r="H92" s="72"/>
      <c r="I92" s="72"/>
      <c r="J92" s="72"/>
      <c r="K92" s="72"/>
      <c r="L92" s="72"/>
      <c r="M92" s="72"/>
      <c r="N92" s="7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29"/>
      <c r="H93" s="72"/>
      <c r="I93" s="72"/>
      <c r="J93" s="72"/>
      <c r="K93" s="72"/>
      <c r="L93" s="72"/>
      <c r="M93" s="72"/>
      <c r="N93" s="72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29"/>
      <c r="H94" s="72"/>
      <c r="I94" s="72"/>
      <c r="J94" s="72"/>
      <c r="K94" s="72"/>
      <c r="L94" s="72"/>
      <c r="M94" s="72"/>
      <c r="N94" s="72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29"/>
      <c r="H95" s="72"/>
      <c r="I95" s="72"/>
      <c r="J95" s="72"/>
      <c r="K95" s="72"/>
      <c r="L95" s="72"/>
      <c r="M95" s="72"/>
      <c r="N95" s="72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29"/>
      <c r="H96" s="72"/>
      <c r="I96" s="72"/>
      <c r="J96" s="72"/>
      <c r="K96" s="72"/>
      <c r="L96" s="72"/>
      <c r="M96" s="72"/>
      <c r="N96" s="72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29"/>
      <c r="H97" s="72"/>
      <c r="I97" s="72"/>
      <c r="J97" s="72"/>
      <c r="K97" s="72"/>
      <c r="L97" s="72"/>
      <c r="M97" s="72"/>
      <c r="N97" s="7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29"/>
      <c r="H98" s="72"/>
      <c r="I98" s="72"/>
      <c r="J98" s="72"/>
      <c r="K98" s="72"/>
      <c r="L98" s="72"/>
      <c r="M98" s="72"/>
      <c r="N98" s="7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29"/>
      <c r="H99" s="72"/>
      <c r="I99" s="72"/>
      <c r="J99" s="72"/>
      <c r="K99" s="72"/>
      <c r="L99" s="72"/>
      <c r="M99" s="72"/>
      <c r="N99" s="72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29"/>
      <c r="H100" s="72"/>
      <c r="I100" s="72"/>
      <c r="J100" s="72"/>
      <c r="K100" s="72"/>
      <c r="L100" s="72"/>
      <c r="M100" s="72"/>
      <c r="N100" s="72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29"/>
      <c r="H101" s="72"/>
      <c r="I101" s="72"/>
      <c r="J101" s="72"/>
      <c r="K101" s="72"/>
      <c r="L101" s="72"/>
      <c r="M101" s="72"/>
      <c r="N101" s="72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29"/>
      <c r="H102" s="72"/>
      <c r="I102" s="72"/>
      <c r="J102" s="72"/>
      <c r="K102" s="72"/>
      <c r="L102" s="72"/>
      <c r="M102" s="72"/>
      <c r="N102" s="72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29"/>
      <c r="H103" s="72"/>
      <c r="I103" s="72"/>
      <c r="J103" s="72"/>
      <c r="K103" s="72"/>
      <c r="L103" s="72"/>
      <c r="M103" s="72"/>
      <c r="N103" s="72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29"/>
      <c r="H104" s="72"/>
      <c r="I104" s="72"/>
      <c r="J104" s="72"/>
      <c r="K104" s="72"/>
      <c r="L104" s="72"/>
      <c r="M104" s="72"/>
      <c r="N104" s="72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29"/>
      <c r="H105" s="72"/>
      <c r="I105" s="72"/>
      <c r="J105" s="72"/>
      <c r="K105" s="72"/>
      <c r="L105" s="72"/>
      <c r="M105" s="72"/>
      <c r="N105" s="72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29"/>
      <c r="H106" s="72"/>
      <c r="I106" s="72"/>
      <c r="J106" s="72"/>
      <c r="K106" s="72"/>
      <c r="L106" s="72"/>
      <c r="M106" s="72"/>
      <c r="N106" s="72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29"/>
      <c r="H107" s="72"/>
      <c r="I107" s="72"/>
      <c r="J107" s="72"/>
      <c r="K107" s="72"/>
      <c r="L107" s="72"/>
      <c r="M107" s="72"/>
      <c r="N107" s="72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329"/>
      <c r="H108" s="72"/>
      <c r="I108" s="72"/>
      <c r="J108" s="72"/>
      <c r="K108" s="72"/>
      <c r="L108" s="72"/>
      <c r="M108" s="72"/>
      <c r="N108" s="72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329"/>
      <c r="H109" s="72"/>
      <c r="I109" s="72"/>
      <c r="J109" s="72"/>
      <c r="K109" s="72"/>
      <c r="L109" s="72"/>
      <c r="M109" s="72"/>
      <c r="N109" s="72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329"/>
      <c r="H110" s="72"/>
      <c r="I110" s="72"/>
      <c r="J110" s="72"/>
      <c r="K110" s="72"/>
      <c r="L110" s="72"/>
      <c r="M110" s="72"/>
      <c r="N110" s="72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329"/>
      <c r="H111" s="72"/>
      <c r="I111" s="72"/>
      <c r="J111" s="72"/>
      <c r="K111" s="72"/>
      <c r="L111" s="72"/>
      <c r="M111" s="72"/>
      <c r="N111" s="72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á" xr:uid="{61E1181A-1C99-4AF2-90C2-7A98B08389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3350-282F-4284-99F9-F3E3F9609945}">
  <sheetPr codeName="Sheet3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0" t="s">
        <v>1234</v>
      </c>
    </row>
    <row r="3" spans="1:25" ht="15.75" customHeight="1" x14ac:dyDescent="0.3">
      <c r="A3" s="7"/>
      <c r="B3" s="8" t="s">
        <v>4</v>
      </c>
      <c r="C3" s="9" t="s">
        <v>1381</v>
      </c>
      <c r="D3" s="9"/>
      <c r="E3" s="9" t="s">
        <v>1457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K4" s="4"/>
    </row>
    <row r="5" spans="1:25" ht="15.75" customHeight="1" x14ac:dyDescent="0.3">
      <c r="A5" s="338">
        <v>3</v>
      </c>
      <c r="B5" s="339" t="s">
        <v>1195</v>
      </c>
      <c r="C5" s="339" t="s">
        <v>1196</v>
      </c>
      <c r="D5" s="340">
        <v>100.00700000000001</v>
      </c>
      <c r="E5" s="340">
        <v>100.00700000000001</v>
      </c>
      <c r="F5" s="340">
        <f>SUM(D5,E5)</f>
        <v>200.01400000000001</v>
      </c>
      <c r="G5" s="310">
        <v>10</v>
      </c>
      <c r="H5" s="340">
        <v>400.02300000000002</v>
      </c>
      <c r="I5" s="312">
        <v>20</v>
      </c>
      <c r="K5" s="4"/>
    </row>
    <row r="6" spans="1:25" ht="15.75" customHeight="1" x14ac:dyDescent="0.3">
      <c r="A6" s="17">
        <v>10</v>
      </c>
      <c r="B6" s="93" t="s">
        <v>1383</v>
      </c>
      <c r="C6" s="93" t="s">
        <v>102</v>
      </c>
      <c r="D6" s="318">
        <v>100.003</v>
      </c>
      <c r="E6" s="318">
        <v>100.003</v>
      </c>
      <c r="F6" s="318">
        <f>SUM(D6,E6)</f>
        <v>200.006</v>
      </c>
      <c r="G6" s="20">
        <v>8</v>
      </c>
      <c r="H6" s="318">
        <v>399.01099999999997</v>
      </c>
      <c r="I6" s="24">
        <v>16</v>
      </c>
      <c r="N6" s="331"/>
      <c r="O6" s="331"/>
      <c r="P6" s="331"/>
      <c r="R6" s="331"/>
      <c r="S6" s="332"/>
    </row>
    <row r="7" spans="1:25" ht="15.75" customHeight="1" x14ac:dyDescent="0.3">
      <c r="A7" s="17">
        <v>8</v>
      </c>
      <c r="B7" s="93" t="s">
        <v>497</v>
      </c>
      <c r="C7" s="93" t="s">
        <v>491</v>
      </c>
      <c r="D7" s="318">
        <v>100.006</v>
      </c>
      <c r="E7" s="318">
        <v>100.005</v>
      </c>
      <c r="F7" s="318">
        <f>SUM(D7,E7)</f>
        <v>200.011</v>
      </c>
      <c r="G7" s="20">
        <v>9</v>
      </c>
      <c r="H7" s="318">
        <v>398.01400000000001</v>
      </c>
      <c r="I7" s="24">
        <v>13</v>
      </c>
      <c r="J7" s="92"/>
      <c r="K7" s="4"/>
    </row>
    <row r="8" spans="1:25" ht="15.75" customHeight="1" x14ac:dyDescent="0.3">
      <c r="A8" s="17">
        <v>5</v>
      </c>
      <c r="B8" s="93" t="s">
        <v>947</v>
      </c>
      <c r="C8" s="93" t="s">
        <v>38</v>
      </c>
      <c r="D8" s="318">
        <v>100.002</v>
      </c>
      <c r="E8" s="318">
        <v>99.006</v>
      </c>
      <c r="F8" s="318">
        <f>SUM(D8,E8)</f>
        <v>199.00799999999998</v>
      </c>
      <c r="G8" s="20">
        <v>7</v>
      </c>
      <c r="H8" s="318">
        <v>397.01299999999998</v>
      </c>
      <c r="I8" s="24">
        <v>12</v>
      </c>
    </row>
    <row r="9" spans="1:25" ht="15.75" customHeight="1" x14ac:dyDescent="0.3">
      <c r="A9" s="17">
        <v>9</v>
      </c>
      <c r="B9" s="336" t="s">
        <v>1382</v>
      </c>
      <c r="C9" s="93" t="s">
        <v>480</v>
      </c>
      <c r="D9" s="318">
        <v>100</v>
      </c>
      <c r="E9" s="318">
        <v>99</v>
      </c>
      <c r="F9" s="318">
        <f>SUM(D9,E9)</f>
        <v>199</v>
      </c>
      <c r="G9" s="20">
        <v>3</v>
      </c>
      <c r="H9" s="318">
        <v>398.005</v>
      </c>
      <c r="I9" s="24">
        <v>11</v>
      </c>
      <c r="P9" s="333"/>
      <c r="Q9" s="333"/>
      <c r="R9" s="333"/>
      <c r="S9" s="333"/>
    </row>
    <row r="10" spans="1:25" ht="15.75" customHeight="1" x14ac:dyDescent="0.3">
      <c r="A10" s="17">
        <v>2</v>
      </c>
      <c r="B10" s="93" t="s">
        <v>181</v>
      </c>
      <c r="C10" s="93" t="s">
        <v>32</v>
      </c>
      <c r="D10" s="318">
        <v>100.002</v>
      </c>
      <c r="E10" s="318">
        <v>99.003</v>
      </c>
      <c r="F10" s="318">
        <f>SUM(D10,E10)</f>
        <v>199.005</v>
      </c>
      <c r="G10" s="20">
        <v>5</v>
      </c>
      <c r="H10" s="318">
        <v>397.01099999999997</v>
      </c>
      <c r="I10" s="22">
        <v>11</v>
      </c>
    </row>
    <row r="11" spans="1:25" ht="15.75" customHeight="1" x14ac:dyDescent="0.3">
      <c r="A11" s="17">
        <v>7</v>
      </c>
      <c r="B11" s="93" t="s">
        <v>202</v>
      </c>
      <c r="C11" s="93" t="s">
        <v>203</v>
      </c>
      <c r="D11" s="318">
        <v>100.003</v>
      </c>
      <c r="E11" s="318">
        <v>97.003</v>
      </c>
      <c r="F11" s="318">
        <f>SUM(D11,E11)</f>
        <v>197.006</v>
      </c>
      <c r="G11" s="20">
        <v>1</v>
      </c>
      <c r="H11" s="318">
        <v>397.01099999999997</v>
      </c>
      <c r="I11" s="24">
        <v>10</v>
      </c>
    </row>
    <row r="12" spans="1:25" ht="15.75" customHeight="1" x14ac:dyDescent="0.3">
      <c r="A12" s="17">
        <v>1</v>
      </c>
      <c r="B12" s="93" t="s">
        <v>318</v>
      </c>
      <c r="C12" s="93" t="s">
        <v>319</v>
      </c>
      <c r="D12" s="318">
        <v>100.001</v>
      </c>
      <c r="E12" s="318">
        <v>99.001999999999995</v>
      </c>
      <c r="F12" s="318">
        <f>SUM(D12,E12)</f>
        <v>199.00299999999999</v>
      </c>
      <c r="G12" s="20">
        <v>4</v>
      </c>
      <c r="H12" s="318">
        <v>397.00599999999997</v>
      </c>
      <c r="I12" s="22">
        <v>8</v>
      </c>
    </row>
    <row r="13" spans="1:25" ht="15.75" customHeight="1" x14ac:dyDescent="0.3">
      <c r="A13" s="17">
        <v>6</v>
      </c>
      <c r="B13" s="93" t="s">
        <v>1198</v>
      </c>
      <c r="C13" s="93" t="s">
        <v>440</v>
      </c>
      <c r="D13" s="318">
        <v>100.005</v>
      </c>
      <c r="E13" s="318">
        <v>99.001999999999995</v>
      </c>
      <c r="F13" s="318">
        <f>SUM(D13,E13)</f>
        <v>199.00700000000001</v>
      </c>
      <c r="G13" s="20">
        <v>6</v>
      </c>
      <c r="H13" s="318">
        <v>396.01</v>
      </c>
      <c r="I13" s="24">
        <v>8</v>
      </c>
    </row>
    <row r="14" spans="1:25" ht="15.75" customHeight="1" x14ac:dyDescent="0.3">
      <c r="A14" s="341">
        <v>4</v>
      </c>
      <c r="B14" s="342" t="s">
        <v>925</v>
      </c>
      <c r="C14" s="342" t="s">
        <v>440</v>
      </c>
      <c r="D14" s="343">
        <v>99.001999999999995</v>
      </c>
      <c r="E14" s="343">
        <v>99.001000000000005</v>
      </c>
      <c r="F14" s="343">
        <f>SUM(D14,E14)</f>
        <v>198.00299999999999</v>
      </c>
      <c r="G14" s="344">
        <v>2</v>
      </c>
      <c r="H14" s="320">
        <v>391.005</v>
      </c>
      <c r="I14" s="29">
        <v>3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1384</v>
      </c>
      <c r="D16" s="9"/>
      <c r="E16" s="9" t="s">
        <v>1465</v>
      </c>
      <c r="F16" s="8"/>
      <c r="G16" s="8"/>
      <c r="H16" s="8"/>
      <c r="I16" s="8"/>
    </row>
    <row r="17" spans="1:9" ht="15.75" customHeight="1" x14ac:dyDescent="0.3">
      <c r="A17" s="230">
        <v>2</v>
      </c>
      <c r="B17" s="314" t="s">
        <v>10</v>
      </c>
      <c r="C17" s="315" t="s">
        <v>11</v>
      </c>
      <c r="D17" s="294"/>
      <c r="E17" s="316"/>
      <c r="F17" s="301" t="s">
        <v>12</v>
      </c>
      <c r="G17" s="301" t="s">
        <v>13</v>
      </c>
      <c r="H17" s="301" t="s">
        <v>14</v>
      </c>
      <c r="I17" s="302" t="s">
        <v>15</v>
      </c>
    </row>
    <row r="18" spans="1:9" ht="15.75" customHeight="1" x14ac:dyDescent="0.3">
      <c r="A18" s="338">
        <v>3</v>
      </c>
      <c r="B18" s="339" t="s">
        <v>1268</v>
      </c>
      <c r="C18" s="339" t="s">
        <v>1269</v>
      </c>
      <c r="D18" s="340">
        <v>100.003</v>
      </c>
      <c r="E18" s="340">
        <v>99.001999999999995</v>
      </c>
      <c r="F18" s="340">
        <f>SUM(D18,E18)</f>
        <v>199.005</v>
      </c>
      <c r="G18" s="310">
        <v>9</v>
      </c>
      <c r="H18" s="340">
        <v>399.01</v>
      </c>
      <c r="I18" s="312">
        <v>18</v>
      </c>
    </row>
    <row r="19" spans="1:9" ht="15.75" customHeight="1" x14ac:dyDescent="0.3">
      <c r="A19" s="17">
        <v>2</v>
      </c>
      <c r="B19" s="93" t="s">
        <v>1219</v>
      </c>
      <c r="C19" s="93" t="s">
        <v>551</v>
      </c>
      <c r="D19" s="318">
        <v>99.003</v>
      </c>
      <c r="E19" s="318">
        <v>99.003</v>
      </c>
      <c r="F19" s="318">
        <f>SUM(D19,E19)</f>
        <v>198.006</v>
      </c>
      <c r="G19" s="20">
        <v>8</v>
      </c>
      <c r="H19" s="318">
        <v>397.00900000000001</v>
      </c>
      <c r="I19" s="24">
        <v>15</v>
      </c>
    </row>
    <row r="20" spans="1:9" ht="15.75" customHeight="1" x14ac:dyDescent="0.3">
      <c r="A20" s="17">
        <v>8</v>
      </c>
      <c r="B20" s="93" t="s">
        <v>1199</v>
      </c>
      <c r="C20" s="93" t="s">
        <v>440</v>
      </c>
      <c r="D20" s="318">
        <v>99.001999999999995</v>
      </c>
      <c r="E20" s="318">
        <v>99</v>
      </c>
      <c r="F20" s="318">
        <f>SUM(D20,E20)</f>
        <v>198.00200000000001</v>
      </c>
      <c r="G20" s="20">
        <v>4</v>
      </c>
      <c r="H20" s="318">
        <v>398.00700000000001</v>
      </c>
      <c r="I20" s="24">
        <v>13</v>
      </c>
    </row>
    <row r="21" spans="1:9" ht="15.75" customHeight="1" x14ac:dyDescent="0.3">
      <c r="A21" s="17">
        <v>5</v>
      </c>
      <c r="B21" s="93" t="s">
        <v>635</v>
      </c>
      <c r="C21" s="93" t="s">
        <v>38</v>
      </c>
      <c r="D21" s="318">
        <v>100.002</v>
      </c>
      <c r="E21" s="318">
        <v>98.001999999999995</v>
      </c>
      <c r="F21" s="318">
        <f>SUM(D21,E21)</f>
        <v>198.00399999999999</v>
      </c>
      <c r="G21" s="20">
        <v>7</v>
      </c>
      <c r="H21" s="318">
        <v>396.00799999999998</v>
      </c>
      <c r="I21" s="24">
        <v>13</v>
      </c>
    </row>
    <row r="22" spans="1:9" ht="15.75" customHeight="1" x14ac:dyDescent="0.3">
      <c r="A22" s="17">
        <v>9</v>
      </c>
      <c r="B22" s="93" t="s">
        <v>1386</v>
      </c>
      <c r="C22" s="93" t="s">
        <v>56</v>
      </c>
      <c r="D22" s="318">
        <v>100.002</v>
      </c>
      <c r="E22" s="318">
        <v>98.001000000000005</v>
      </c>
      <c r="F22" s="318">
        <f>SUM(D22,E22)</f>
        <v>198.00299999999999</v>
      </c>
      <c r="G22" s="20">
        <v>6</v>
      </c>
      <c r="H22" s="318">
        <v>395.00599999999997</v>
      </c>
      <c r="I22" s="24">
        <v>9</v>
      </c>
    </row>
    <row r="23" spans="1:9" ht="15.75" customHeight="1" x14ac:dyDescent="0.3">
      <c r="A23" s="17">
        <v>6</v>
      </c>
      <c r="B23" s="93" t="s">
        <v>55</v>
      </c>
      <c r="C23" s="93" t="s">
        <v>56</v>
      </c>
      <c r="D23" s="318">
        <v>99.001999999999995</v>
      </c>
      <c r="E23" s="318">
        <v>98.001999999999995</v>
      </c>
      <c r="F23" s="318">
        <f>SUM(D23,E23)</f>
        <v>197.00399999999999</v>
      </c>
      <c r="G23" s="20">
        <v>3</v>
      </c>
      <c r="H23" s="318">
        <v>394.00800000000004</v>
      </c>
      <c r="I23" s="24">
        <v>7</v>
      </c>
    </row>
    <row r="24" spans="1:9" ht="15.75" customHeight="1" x14ac:dyDescent="0.3">
      <c r="A24" s="17">
        <v>1</v>
      </c>
      <c r="B24" s="93" t="s">
        <v>366</v>
      </c>
      <c r="C24" s="93" t="s">
        <v>21</v>
      </c>
      <c r="D24" s="318">
        <v>99.001999999999995</v>
      </c>
      <c r="E24" s="318">
        <v>99.001000000000005</v>
      </c>
      <c r="F24" s="318">
        <f>SUM(D24,E24)</f>
        <v>198.00299999999999</v>
      </c>
      <c r="G24" s="20">
        <v>6</v>
      </c>
      <c r="H24" s="318">
        <v>393.005</v>
      </c>
      <c r="I24" s="22">
        <v>7</v>
      </c>
    </row>
    <row r="25" spans="1:9" ht="15.75" customHeight="1" x14ac:dyDescent="0.3">
      <c r="A25" s="17">
        <v>4</v>
      </c>
      <c r="B25" s="93" t="s">
        <v>1385</v>
      </c>
      <c r="C25" s="93" t="s">
        <v>128</v>
      </c>
      <c r="D25" s="318">
        <v>98.001999999999995</v>
      </c>
      <c r="E25" s="318">
        <v>97</v>
      </c>
      <c r="F25" s="318">
        <f>SUM(D25,E25)</f>
        <v>195.00200000000001</v>
      </c>
      <c r="G25" s="20">
        <v>1</v>
      </c>
      <c r="H25" s="318">
        <v>392.00700000000001</v>
      </c>
      <c r="I25" s="24">
        <v>6</v>
      </c>
    </row>
    <row r="26" spans="1:9" ht="15.75" customHeight="1" x14ac:dyDescent="0.3">
      <c r="A26" s="341">
        <v>7</v>
      </c>
      <c r="B26" s="342" t="s">
        <v>1226</v>
      </c>
      <c r="C26" s="342" t="s">
        <v>1133</v>
      </c>
      <c r="D26" s="343">
        <v>99.001000000000005</v>
      </c>
      <c r="E26" s="343">
        <v>98</v>
      </c>
      <c r="F26" s="343">
        <f>SUM(D26,E26)</f>
        <v>197.001</v>
      </c>
      <c r="G26" s="344">
        <v>2</v>
      </c>
      <c r="H26" s="320">
        <v>393.00099999999998</v>
      </c>
      <c r="I26" s="29">
        <v>4</v>
      </c>
    </row>
    <row r="27" spans="1:9" ht="15.75" customHeight="1" x14ac:dyDescent="0.3"/>
    <row r="28" spans="1:9" ht="15.75" customHeight="1" x14ac:dyDescent="0.3">
      <c r="A28" s="7"/>
      <c r="B28" s="8" t="s">
        <v>47</v>
      </c>
      <c r="C28" s="9" t="s">
        <v>1387</v>
      </c>
      <c r="D28" s="9"/>
      <c r="E28" s="9" t="s">
        <v>1470</v>
      </c>
      <c r="F28" s="8"/>
      <c r="G28" s="8"/>
      <c r="H28" s="8"/>
      <c r="I28" s="8"/>
    </row>
    <row r="29" spans="1:9" ht="15.75" customHeight="1" x14ac:dyDescent="0.3">
      <c r="A29" s="230">
        <v>2</v>
      </c>
      <c r="B29" s="314" t="s">
        <v>10</v>
      </c>
      <c r="C29" s="315" t="s">
        <v>11</v>
      </c>
      <c r="D29" s="294"/>
      <c r="E29" s="316"/>
      <c r="F29" s="301" t="s">
        <v>12</v>
      </c>
      <c r="G29" s="301" t="s">
        <v>13</v>
      </c>
      <c r="H29" s="301" t="s">
        <v>14</v>
      </c>
      <c r="I29" s="302" t="s">
        <v>15</v>
      </c>
    </row>
    <row r="30" spans="1:9" ht="15.75" customHeight="1" x14ac:dyDescent="0.3">
      <c r="A30" s="338">
        <v>4</v>
      </c>
      <c r="B30" s="339" t="s">
        <v>1204</v>
      </c>
      <c r="C30" s="339" t="s">
        <v>1196</v>
      </c>
      <c r="D30" s="340">
        <v>100.005</v>
      </c>
      <c r="E30" s="340">
        <v>100.001</v>
      </c>
      <c r="F30" s="340">
        <f>SUM(D30,E30)</f>
        <v>200.006</v>
      </c>
      <c r="G30" s="310">
        <v>9</v>
      </c>
      <c r="H30" s="340">
        <v>399.00900000000001</v>
      </c>
      <c r="I30" s="312">
        <v>19</v>
      </c>
    </row>
    <row r="31" spans="1:9" ht="15.75" customHeight="1" x14ac:dyDescent="0.3">
      <c r="A31" s="17">
        <v>7</v>
      </c>
      <c r="B31" s="93" t="s">
        <v>502</v>
      </c>
      <c r="C31" s="93" t="s">
        <v>134</v>
      </c>
      <c r="D31" s="318">
        <v>100.004</v>
      </c>
      <c r="E31" s="318">
        <v>100.003</v>
      </c>
      <c r="F31" s="318">
        <f>SUM(D31,E31)</f>
        <v>200.00700000000001</v>
      </c>
      <c r="G31" s="20">
        <v>10</v>
      </c>
      <c r="H31" s="318">
        <v>399.00900000000001</v>
      </c>
      <c r="I31" s="24">
        <v>18</v>
      </c>
    </row>
    <row r="32" spans="1:9" ht="15.75" customHeight="1" x14ac:dyDescent="0.3">
      <c r="A32" s="17">
        <v>2</v>
      </c>
      <c r="B32" s="93" t="s">
        <v>576</v>
      </c>
      <c r="C32" s="93" t="s">
        <v>495</v>
      </c>
      <c r="D32" s="318">
        <v>100.002</v>
      </c>
      <c r="E32" s="318">
        <v>100.002</v>
      </c>
      <c r="F32" s="318">
        <f>SUM(D32,E32)</f>
        <v>200.00399999999999</v>
      </c>
      <c r="G32" s="20">
        <v>8</v>
      </c>
      <c r="H32" s="318">
        <v>399.00699999999995</v>
      </c>
      <c r="I32" s="24">
        <v>18</v>
      </c>
    </row>
    <row r="33" spans="1:9" ht="15.75" customHeight="1" x14ac:dyDescent="0.3">
      <c r="A33" s="17">
        <v>5</v>
      </c>
      <c r="B33" s="93" t="s">
        <v>1388</v>
      </c>
      <c r="C33" s="93" t="s">
        <v>259</v>
      </c>
      <c r="D33" s="318">
        <v>100.002</v>
      </c>
      <c r="E33" s="318">
        <v>99.003</v>
      </c>
      <c r="F33" s="318">
        <f>SUM(D33,E33)</f>
        <v>199.005</v>
      </c>
      <c r="G33" s="20">
        <v>7</v>
      </c>
      <c r="H33" s="318">
        <v>397.00700000000001</v>
      </c>
      <c r="I33" s="24">
        <v>12</v>
      </c>
    </row>
    <row r="34" spans="1:9" ht="15.75" customHeight="1" x14ac:dyDescent="0.3">
      <c r="A34" s="17">
        <v>6</v>
      </c>
      <c r="B34" s="93" t="s">
        <v>1389</v>
      </c>
      <c r="C34" s="93" t="s">
        <v>1269</v>
      </c>
      <c r="D34" s="318">
        <v>99</v>
      </c>
      <c r="E34" s="318">
        <v>98.001000000000005</v>
      </c>
      <c r="F34" s="318">
        <f>SUM(D34,E34)</f>
        <v>197.001</v>
      </c>
      <c r="G34" s="20">
        <v>5</v>
      </c>
      <c r="H34" s="318">
        <v>395.00400000000002</v>
      </c>
      <c r="I34" s="24">
        <v>11</v>
      </c>
    </row>
    <row r="35" spans="1:9" ht="15.75" customHeight="1" x14ac:dyDescent="0.3">
      <c r="A35" s="17">
        <v>8</v>
      </c>
      <c r="B35" s="93" t="s">
        <v>1305</v>
      </c>
      <c r="C35" s="93" t="s">
        <v>86</v>
      </c>
      <c r="D35" s="318">
        <v>100.002</v>
      </c>
      <c r="E35" s="318">
        <v>98</v>
      </c>
      <c r="F35" s="318">
        <f>SUM(D35,E35)</f>
        <v>198.00200000000001</v>
      </c>
      <c r="G35" s="20">
        <v>6</v>
      </c>
      <c r="H35" s="318">
        <v>395.00599999999997</v>
      </c>
      <c r="I35" s="24">
        <v>10</v>
      </c>
    </row>
    <row r="36" spans="1:9" ht="15.75" customHeight="1" x14ac:dyDescent="0.3">
      <c r="A36" s="17">
        <v>10</v>
      </c>
      <c r="B36" s="93" t="s">
        <v>1030</v>
      </c>
      <c r="C36" s="93" t="s">
        <v>233</v>
      </c>
      <c r="D36" s="318">
        <v>100.002</v>
      </c>
      <c r="E36" s="318">
        <v>93.001000000000005</v>
      </c>
      <c r="F36" s="318">
        <f>SUM(D36,E36)</f>
        <v>193.00299999999999</v>
      </c>
      <c r="G36" s="20">
        <v>2</v>
      </c>
      <c r="H36" s="318">
        <v>392.00400000000002</v>
      </c>
      <c r="I36" s="24">
        <v>9</v>
      </c>
    </row>
    <row r="37" spans="1:9" ht="15.75" customHeight="1" x14ac:dyDescent="0.3">
      <c r="A37" s="17">
        <v>3</v>
      </c>
      <c r="B37" s="93" t="s">
        <v>661</v>
      </c>
      <c r="C37" s="93" t="s">
        <v>119</v>
      </c>
      <c r="D37" s="318">
        <v>98.001999999999995</v>
      </c>
      <c r="E37" s="318">
        <v>96.001000000000005</v>
      </c>
      <c r="F37" s="318">
        <f>SUM(D37,E37)</f>
        <v>194.00299999999999</v>
      </c>
      <c r="G37" s="20">
        <v>3</v>
      </c>
      <c r="H37" s="318">
        <v>388.00700000000001</v>
      </c>
      <c r="I37" s="24">
        <v>5</v>
      </c>
    </row>
    <row r="38" spans="1:9" ht="15.75" customHeight="1" x14ac:dyDescent="0.3">
      <c r="A38" s="17">
        <v>9</v>
      </c>
      <c r="B38" s="93" t="s">
        <v>1030</v>
      </c>
      <c r="C38" s="93" t="s">
        <v>58</v>
      </c>
      <c r="D38" s="318">
        <v>98.003</v>
      </c>
      <c r="E38" s="318">
        <v>97.001000000000005</v>
      </c>
      <c r="F38" s="318">
        <f>SUM(D38,E38)</f>
        <v>195.00400000000002</v>
      </c>
      <c r="G38" s="20">
        <v>4</v>
      </c>
      <c r="H38" s="318">
        <v>388.00600000000003</v>
      </c>
      <c r="I38" s="24">
        <v>5</v>
      </c>
    </row>
    <row r="39" spans="1:9" ht="15.75" customHeight="1" x14ac:dyDescent="0.3">
      <c r="A39" s="341">
        <v>1</v>
      </c>
      <c r="B39" s="342" t="s">
        <v>593</v>
      </c>
      <c r="C39" s="342" t="s">
        <v>58</v>
      </c>
      <c r="D39" s="343">
        <v>97</v>
      </c>
      <c r="E39" s="343">
        <v>96.001999999999995</v>
      </c>
      <c r="F39" s="343">
        <f>SUM(D39,E39)</f>
        <v>193.00200000000001</v>
      </c>
      <c r="G39" s="344">
        <v>1</v>
      </c>
      <c r="H39" s="320">
        <v>389.00300000000004</v>
      </c>
      <c r="I39" s="46">
        <v>4</v>
      </c>
    </row>
    <row r="40" spans="1:9" ht="15.75" customHeight="1" x14ac:dyDescent="0.3"/>
    <row r="41" spans="1:9" ht="15.75" customHeight="1" x14ac:dyDescent="0.3">
      <c r="A41" s="7"/>
      <c r="B41" s="8" t="s">
        <v>50</v>
      </c>
      <c r="C41" s="9" t="s">
        <v>1390</v>
      </c>
      <c r="D41" s="9"/>
      <c r="E41" s="9" t="s">
        <v>1465</v>
      </c>
      <c r="F41" s="8"/>
      <c r="G41" s="8"/>
      <c r="H41" s="8"/>
      <c r="I41" s="8"/>
    </row>
    <row r="42" spans="1:9" ht="15.75" customHeight="1" x14ac:dyDescent="0.3">
      <c r="A42" s="230">
        <v>2</v>
      </c>
      <c r="B42" s="314" t="s">
        <v>10</v>
      </c>
      <c r="C42" s="315" t="s">
        <v>11</v>
      </c>
      <c r="D42" s="294"/>
      <c r="E42" s="316"/>
      <c r="F42" s="301" t="s">
        <v>12</v>
      </c>
      <c r="G42" s="301" t="s">
        <v>13</v>
      </c>
      <c r="H42" s="301" t="s">
        <v>14</v>
      </c>
      <c r="I42" s="302" t="s">
        <v>15</v>
      </c>
    </row>
    <row r="43" spans="1:9" ht="15.75" customHeight="1" x14ac:dyDescent="0.3">
      <c r="A43" s="338">
        <v>9</v>
      </c>
      <c r="B43" s="339" t="s">
        <v>490</v>
      </c>
      <c r="C43" s="339" t="s">
        <v>491</v>
      </c>
      <c r="D43" s="340">
        <v>100.005</v>
      </c>
      <c r="E43" s="340">
        <v>100.002</v>
      </c>
      <c r="F43" s="340">
        <f>SUM(D43,E43)</f>
        <v>200.00700000000001</v>
      </c>
      <c r="G43" s="310">
        <v>9</v>
      </c>
      <c r="H43" s="340">
        <v>400.00900000000001</v>
      </c>
      <c r="I43" s="312">
        <v>18</v>
      </c>
    </row>
    <row r="44" spans="1:9" ht="15.75" customHeight="1" x14ac:dyDescent="0.3">
      <c r="A44" s="17">
        <v>5</v>
      </c>
      <c r="B44" s="93" t="s">
        <v>1394</v>
      </c>
      <c r="C44" s="93" t="s">
        <v>1269</v>
      </c>
      <c r="D44" s="318">
        <v>100.004</v>
      </c>
      <c r="E44" s="318">
        <v>99.001999999999995</v>
      </c>
      <c r="F44" s="318">
        <f>SUM(D44,E44)</f>
        <v>199.006</v>
      </c>
      <c r="G44" s="20">
        <v>8</v>
      </c>
      <c r="H44" s="318">
        <v>398.012</v>
      </c>
      <c r="I44" s="24">
        <v>16</v>
      </c>
    </row>
    <row r="45" spans="1:9" ht="15.75" customHeight="1" x14ac:dyDescent="0.3">
      <c r="A45" s="17">
        <v>8</v>
      </c>
      <c r="B45" s="93" t="s">
        <v>1397</v>
      </c>
      <c r="C45" s="93" t="s">
        <v>21</v>
      </c>
      <c r="D45" s="318">
        <v>100.002</v>
      </c>
      <c r="E45" s="318">
        <v>99.004000000000005</v>
      </c>
      <c r="F45" s="318">
        <f>SUM(D45,E45)</f>
        <v>199.006</v>
      </c>
      <c r="G45" s="20">
        <v>8</v>
      </c>
      <c r="H45" s="318">
        <v>398.01099999999997</v>
      </c>
      <c r="I45" s="24">
        <v>15</v>
      </c>
    </row>
    <row r="46" spans="1:9" ht="15.75" customHeight="1" x14ac:dyDescent="0.3">
      <c r="A46" s="17">
        <v>6</v>
      </c>
      <c r="B46" s="93" t="s">
        <v>1395</v>
      </c>
      <c r="C46" s="93" t="s">
        <v>259</v>
      </c>
      <c r="D46" s="318">
        <v>100.004</v>
      </c>
      <c r="E46" s="318">
        <v>99.001999999999995</v>
      </c>
      <c r="F46" s="318">
        <f>SUM(D46,E46)</f>
        <v>199.006</v>
      </c>
      <c r="G46" s="20">
        <v>8</v>
      </c>
      <c r="H46" s="318">
        <v>396.012</v>
      </c>
      <c r="I46" s="24">
        <v>13</v>
      </c>
    </row>
    <row r="47" spans="1:9" ht="15.75" customHeight="1" x14ac:dyDescent="0.3">
      <c r="A47" s="17">
        <v>4</v>
      </c>
      <c r="B47" s="93" t="s">
        <v>1393</v>
      </c>
      <c r="C47" s="93" t="s">
        <v>41</v>
      </c>
      <c r="D47" s="318">
        <v>100.001</v>
      </c>
      <c r="E47" s="318">
        <v>99.001000000000005</v>
      </c>
      <c r="F47" s="318">
        <f>SUM(D47,E47)</f>
        <v>199.00200000000001</v>
      </c>
      <c r="G47" s="20">
        <v>5</v>
      </c>
      <c r="H47" s="318">
        <v>397.00300000000004</v>
      </c>
      <c r="I47" s="24">
        <v>11</v>
      </c>
    </row>
    <row r="48" spans="1:9" ht="15.75" customHeight="1" x14ac:dyDescent="0.3">
      <c r="A48" s="17">
        <v>3</v>
      </c>
      <c r="B48" s="93" t="s">
        <v>1392</v>
      </c>
      <c r="C48" s="93" t="s">
        <v>41</v>
      </c>
      <c r="D48" s="318">
        <v>99.001999999999995</v>
      </c>
      <c r="E48" s="318">
        <v>99.001999999999995</v>
      </c>
      <c r="F48" s="318">
        <f>SUM(D48,E48)</f>
        <v>198.00399999999999</v>
      </c>
      <c r="G48" s="20">
        <v>4</v>
      </c>
      <c r="H48" s="318">
        <v>392.00699999999995</v>
      </c>
      <c r="I48" s="24">
        <v>7</v>
      </c>
    </row>
    <row r="49" spans="1:9" ht="15.75" customHeight="1" x14ac:dyDescent="0.3">
      <c r="A49" s="17">
        <v>2</v>
      </c>
      <c r="B49" s="93" t="s">
        <v>1391</v>
      </c>
      <c r="C49" s="93" t="s">
        <v>259</v>
      </c>
      <c r="D49" s="318">
        <v>97.003</v>
      </c>
      <c r="E49" s="318">
        <v>96.001000000000005</v>
      </c>
      <c r="F49" s="318">
        <f>SUM(D49,E49)</f>
        <v>193.00400000000002</v>
      </c>
      <c r="G49" s="20">
        <v>2</v>
      </c>
      <c r="H49" s="318">
        <v>390.00700000000001</v>
      </c>
      <c r="I49" s="24">
        <v>6</v>
      </c>
    </row>
    <row r="50" spans="1:9" ht="15.75" customHeight="1" x14ac:dyDescent="0.3">
      <c r="A50" s="17">
        <v>7</v>
      </c>
      <c r="B50" s="93" t="s">
        <v>1396</v>
      </c>
      <c r="C50" s="93" t="s">
        <v>1269</v>
      </c>
      <c r="D50" s="318">
        <v>99.001000000000005</v>
      </c>
      <c r="E50" s="318">
        <v>99</v>
      </c>
      <c r="F50" s="318">
        <f>SUM(D50,E50)</f>
        <v>198.001</v>
      </c>
      <c r="G50" s="20">
        <v>3</v>
      </c>
      <c r="H50" s="318">
        <v>391.00300000000004</v>
      </c>
      <c r="I50" s="24">
        <v>5</v>
      </c>
    </row>
    <row r="51" spans="1:9" ht="15.75" customHeight="1" x14ac:dyDescent="0.3">
      <c r="A51" s="341">
        <v>1</v>
      </c>
      <c r="B51" s="342" t="s">
        <v>613</v>
      </c>
      <c r="C51" s="342" t="s">
        <v>491</v>
      </c>
      <c r="D51" s="343">
        <v>97.001000000000005</v>
      </c>
      <c r="E51" s="343">
        <v>96</v>
      </c>
      <c r="F51" s="343">
        <f>SUM(D51,E51)</f>
        <v>193.001</v>
      </c>
      <c r="G51" s="344">
        <v>1</v>
      </c>
      <c r="H51" s="320">
        <v>385.00400000000002</v>
      </c>
      <c r="I51" s="46">
        <v>2</v>
      </c>
    </row>
    <row r="52" spans="1:9" ht="15.75" customHeight="1" x14ac:dyDescent="0.3"/>
    <row r="53" spans="1:9" ht="15.75" customHeight="1" x14ac:dyDescent="0.3">
      <c r="A53" s="7"/>
      <c r="B53" s="8" t="s">
        <v>78</v>
      </c>
      <c r="C53" s="9" t="s">
        <v>1267</v>
      </c>
      <c r="D53" s="9"/>
      <c r="E53" s="9" t="s">
        <v>1446</v>
      </c>
      <c r="F53" s="8"/>
      <c r="G53" s="8"/>
      <c r="H53" s="8"/>
      <c r="I53" s="8"/>
    </row>
    <row r="54" spans="1:9" ht="15.75" customHeight="1" x14ac:dyDescent="0.3">
      <c r="A54" s="230">
        <v>2</v>
      </c>
      <c r="B54" s="314" t="s">
        <v>10</v>
      </c>
      <c r="C54" s="315" t="s">
        <v>11</v>
      </c>
      <c r="D54" s="294"/>
      <c r="E54" s="316"/>
      <c r="F54" s="301" t="s">
        <v>12</v>
      </c>
      <c r="G54" s="301" t="s">
        <v>13</v>
      </c>
      <c r="H54" s="301" t="s">
        <v>14</v>
      </c>
      <c r="I54" s="302" t="s">
        <v>15</v>
      </c>
    </row>
    <row r="55" spans="1:9" ht="15.75" customHeight="1" x14ac:dyDescent="0.3">
      <c r="A55" s="338">
        <v>1</v>
      </c>
      <c r="B55" s="339" t="s">
        <v>1398</v>
      </c>
      <c r="C55" s="339" t="s">
        <v>319</v>
      </c>
      <c r="D55" s="340">
        <v>100.004</v>
      </c>
      <c r="E55" s="340">
        <v>100.001</v>
      </c>
      <c r="F55" s="340">
        <f>SUM(D55,E55)</f>
        <v>200.005</v>
      </c>
      <c r="G55" s="310">
        <v>9</v>
      </c>
      <c r="H55" s="340">
        <v>399.00900000000001</v>
      </c>
      <c r="I55" s="250">
        <v>18</v>
      </c>
    </row>
    <row r="56" spans="1:9" ht="15.75" customHeight="1" x14ac:dyDescent="0.3">
      <c r="A56" s="17">
        <v>8</v>
      </c>
      <c r="B56" s="93" t="s">
        <v>1399</v>
      </c>
      <c r="C56" s="93" t="s">
        <v>259</v>
      </c>
      <c r="D56" s="318">
        <v>100.003</v>
      </c>
      <c r="E56" s="318">
        <v>99.001999999999995</v>
      </c>
      <c r="F56" s="318">
        <f>SUM(D56,E56)</f>
        <v>199.005</v>
      </c>
      <c r="G56" s="20">
        <v>8</v>
      </c>
      <c r="H56" s="318">
        <v>396.00900000000001</v>
      </c>
      <c r="I56" s="24">
        <v>16</v>
      </c>
    </row>
    <row r="57" spans="1:9" ht="15.75" customHeight="1" x14ac:dyDescent="0.3">
      <c r="A57" s="17">
        <v>3</v>
      </c>
      <c r="B57" s="93" t="s">
        <v>1272</v>
      </c>
      <c r="C57" s="93" t="s">
        <v>70</v>
      </c>
      <c r="D57" s="318">
        <v>100.004</v>
      </c>
      <c r="E57" s="318">
        <v>97</v>
      </c>
      <c r="F57" s="318">
        <f>SUM(D57,E57)</f>
        <v>197.00400000000002</v>
      </c>
      <c r="G57" s="20">
        <v>5</v>
      </c>
      <c r="H57" s="318">
        <v>393.005</v>
      </c>
      <c r="I57" s="24">
        <v>11</v>
      </c>
    </row>
    <row r="58" spans="1:9" ht="15.75" customHeight="1" x14ac:dyDescent="0.3">
      <c r="A58" s="17">
        <v>9</v>
      </c>
      <c r="B58" s="93" t="s">
        <v>1400</v>
      </c>
      <c r="C58" s="93" t="s">
        <v>319</v>
      </c>
      <c r="D58" s="318">
        <v>99.001000000000005</v>
      </c>
      <c r="E58" s="318">
        <v>99.001000000000005</v>
      </c>
      <c r="F58" s="318">
        <f>SUM(D58,E58)</f>
        <v>198.00200000000001</v>
      </c>
      <c r="G58" s="20">
        <v>6</v>
      </c>
      <c r="H58" s="318">
        <v>393.00400000000002</v>
      </c>
      <c r="I58" s="24">
        <v>11</v>
      </c>
    </row>
    <row r="59" spans="1:9" ht="15.75" customHeight="1" x14ac:dyDescent="0.3">
      <c r="A59" s="17">
        <v>6</v>
      </c>
      <c r="B59" s="93" t="s">
        <v>206</v>
      </c>
      <c r="C59" s="93" t="s">
        <v>41</v>
      </c>
      <c r="D59" s="318">
        <v>100</v>
      </c>
      <c r="E59" s="318">
        <v>96.001000000000005</v>
      </c>
      <c r="F59" s="318">
        <f>SUM(D59,E59)</f>
        <v>196.001</v>
      </c>
      <c r="G59" s="20">
        <v>3</v>
      </c>
      <c r="H59" s="318">
        <v>393.00300000000004</v>
      </c>
      <c r="I59" s="24">
        <v>10</v>
      </c>
    </row>
    <row r="60" spans="1:9" ht="15.75" customHeight="1" x14ac:dyDescent="0.3">
      <c r="A60" s="17">
        <v>2</v>
      </c>
      <c r="B60" s="93" t="s">
        <v>516</v>
      </c>
      <c r="C60" s="93" t="s">
        <v>149</v>
      </c>
      <c r="D60" s="318">
        <v>100.001</v>
      </c>
      <c r="E60" s="318">
        <v>99.001000000000005</v>
      </c>
      <c r="F60" s="318">
        <f>SUM(D60,E60)</f>
        <v>199.00200000000001</v>
      </c>
      <c r="G60" s="20">
        <v>7</v>
      </c>
      <c r="H60" s="318">
        <v>392.00300000000004</v>
      </c>
      <c r="I60" s="24">
        <v>9</v>
      </c>
    </row>
    <row r="61" spans="1:9" ht="15.75" customHeight="1" x14ac:dyDescent="0.3">
      <c r="A61" s="17">
        <v>7</v>
      </c>
      <c r="B61" s="93" t="s">
        <v>570</v>
      </c>
      <c r="C61" s="93" t="s">
        <v>38</v>
      </c>
      <c r="D61" s="318">
        <v>98.001999999999995</v>
      </c>
      <c r="E61" s="318">
        <v>98</v>
      </c>
      <c r="F61" s="318">
        <f>SUM(D61,E61)</f>
        <v>196.00200000000001</v>
      </c>
      <c r="G61" s="20">
        <v>4</v>
      </c>
      <c r="H61" s="318">
        <v>391.00400000000002</v>
      </c>
      <c r="I61" s="24">
        <v>9</v>
      </c>
    </row>
    <row r="62" spans="1:9" ht="15.75" customHeight="1" x14ac:dyDescent="0.3">
      <c r="A62" s="17">
        <v>5</v>
      </c>
      <c r="B62" s="93" t="s">
        <v>1275</v>
      </c>
      <c r="C62" s="93" t="s">
        <v>1269</v>
      </c>
      <c r="D62" s="318">
        <v>99.003</v>
      </c>
      <c r="E62" s="318">
        <v>95</v>
      </c>
      <c r="F62" s="318">
        <f>SUM(D62,E62)</f>
        <v>194.00299999999999</v>
      </c>
      <c r="G62" s="20">
        <v>2</v>
      </c>
      <c r="H62" s="318">
        <v>387.005</v>
      </c>
      <c r="I62" s="24">
        <v>5</v>
      </c>
    </row>
    <row r="63" spans="1:9" ht="15.75" customHeight="1" x14ac:dyDescent="0.3">
      <c r="A63" s="341">
        <v>4</v>
      </c>
      <c r="B63" s="342" t="s">
        <v>1197</v>
      </c>
      <c r="C63" s="342" t="s">
        <v>134</v>
      </c>
      <c r="D63" s="343" t="s">
        <v>106</v>
      </c>
      <c r="E63" s="343"/>
      <c r="F63" s="343">
        <f>SUM(D63,E63)</f>
        <v>0</v>
      </c>
      <c r="G63" s="344">
        <v>0</v>
      </c>
      <c r="H63" s="320">
        <v>0</v>
      </c>
      <c r="I63" s="29">
        <v>0</v>
      </c>
    </row>
    <row r="64" spans="1:9" ht="15.75" customHeight="1" x14ac:dyDescent="0.3"/>
    <row r="65" spans="2:5" ht="15.75" customHeight="1" x14ac:dyDescent="0.3">
      <c r="B65" s="4" t="s">
        <v>1124</v>
      </c>
    </row>
    <row r="66" spans="2:5" ht="15.75" customHeight="1" x14ac:dyDescent="0.3"/>
    <row r="67" spans="2:5" ht="15.75" customHeight="1" x14ac:dyDescent="0.3">
      <c r="B67" s="4" t="s">
        <v>1258</v>
      </c>
      <c r="E67" s="35" t="s">
        <v>168</v>
      </c>
    </row>
    <row r="68" spans="2:5" ht="15.75" customHeight="1" x14ac:dyDescent="0.3">
      <c r="B68" s="4" t="s">
        <v>169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5:I63">
    <sortCondition descending="1" ref="I55"/>
    <sortCondition descending="1" ref="H55"/>
  </sortState>
  <hyperlinks>
    <hyperlink ref="B2" location="'Index'!A3" tooltip="Go to the Index sheet" display="á" xr:uid="{37BD32D7-FAC5-45F5-9CDA-4A4416FD3A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7E19-671F-43A7-80C7-1473185DA449}">
  <sheetPr codeName="Sheet3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0" t="s">
        <v>1234</v>
      </c>
    </row>
    <row r="3" spans="1:25" ht="15.75" customHeight="1" x14ac:dyDescent="0.3">
      <c r="A3" s="7"/>
      <c r="B3" s="8" t="s">
        <v>81</v>
      </c>
      <c r="C3" s="4" t="s">
        <v>536</v>
      </c>
      <c r="E3" s="9" t="s">
        <v>1471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8">
        <v>5</v>
      </c>
      <c r="B5" s="235" t="s">
        <v>494</v>
      </c>
      <c r="C5" s="235" t="s">
        <v>495</v>
      </c>
      <c r="D5" s="375">
        <v>100.003</v>
      </c>
      <c r="E5" s="375">
        <v>100.002</v>
      </c>
      <c r="F5" s="340">
        <f>SUM(D5,E5)</f>
        <v>200.005</v>
      </c>
      <c r="G5" s="310">
        <v>9</v>
      </c>
      <c r="H5" s="375">
        <v>400.00799999999998</v>
      </c>
      <c r="I5" s="238">
        <v>17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93" t="s">
        <v>757</v>
      </c>
      <c r="C6" s="93" t="s">
        <v>116</v>
      </c>
      <c r="D6" s="318">
        <v>100.004</v>
      </c>
      <c r="E6" s="318">
        <v>98</v>
      </c>
      <c r="F6" s="318">
        <f>SUM(D6,E6)</f>
        <v>198.00400000000002</v>
      </c>
      <c r="G6" s="20">
        <v>8</v>
      </c>
      <c r="H6" s="318">
        <v>398.00900000000001</v>
      </c>
      <c r="I6" s="22">
        <v>17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6</v>
      </c>
      <c r="B7" s="102" t="s">
        <v>1205</v>
      </c>
      <c r="C7" s="102" t="s">
        <v>30</v>
      </c>
      <c r="D7" s="317">
        <v>99.003</v>
      </c>
      <c r="E7" s="317">
        <v>98.003</v>
      </c>
      <c r="F7" s="318">
        <f>SUM(D7,E7)</f>
        <v>197.006</v>
      </c>
      <c r="G7" s="20">
        <v>7</v>
      </c>
      <c r="H7" s="317">
        <v>395.01099999999997</v>
      </c>
      <c r="I7" s="54">
        <v>14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4</v>
      </c>
      <c r="B8" s="102" t="s">
        <v>1202</v>
      </c>
      <c r="C8" s="102" t="s">
        <v>41</v>
      </c>
      <c r="D8" s="317">
        <v>99.004000000000005</v>
      </c>
      <c r="E8" s="317">
        <v>96</v>
      </c>
      <c r="F8" s="318">
        <f>SUM(D8,E8)</f>
        <v>195.00400000000002</v>
      </c>
      <c r="G8" s="20">
        <v>4</v>
      </c>
      <c r="H8" s="317">
        <v>393.00900000000001</v>
      </c>
      <c r="I8" s="54">
        <v>11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7</v>
      </c>
      <c r="B9" s="102" t="s">
        <v>1401</v>
      </c>
      <c r="C9" s="102" t="s">
        <v>160</v>
      </c>
      <c r="D9" s="317">
        <v>99.004000000000005</v>
      </c>
      <c r="E9" s="317">
        <v>98.001000000000005</v>
      </c>
      <c r="F9" s="318">
        <f>SUM(D9,E9)</f>
        <v>197.005</v>
      </c>
      <c r="G9" s="20">
        <v>6</v>
      </c>
      <c r="H9" s="317">
        <v>392.00799999999998</v>
      </c>
      <c r="I9" s="54">
        <v>9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102" t="s">
        <v>1206</v>
      </c>
      <c r="C10" s="102" t="s">
        <v>134</v>
      </c>
      <c r="D10" s="317">
        <v>98.001000000000005</v>
      </c>
      <c r="E10" s="317">
        <v>98</v>
      </c>
      <c r="F10" s="318">
        <f>SUM(D10,E10)</f>
        <v>196.001</v>
      </c>
      <c r="G10" s="20">
        <v>5</v>
      </c>
      <c r="H10" s="317">
        <v>392.00099999999998</v>
      </c>
      <c r="I10" s="54">
        <v>9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2</v>
      </c>
      <c r="B11" s="102" t="s">
        <v>1004</v>
      </c>
      <c r="C11" s="102" t="s">
        <v>491</v>
      </c>
      <c r="D11" s="317">
        <v>99.003</v>
      </c>
      <c r="E11" s="317">
        <v>95</v>
      </c>
      <c r="F11" s="318">
        <f>SUM(D11,E11)</f>
        <v>194.00299999999999</v>
      </c>
      <c r="G11" s="20">
        <v>3</v>
      </c>
      <c r="H11" s="317">
        <v>391.00599999999997</v>
      </c>
      <c r="I11" s="54">
        <v>8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102" t="s">
        <v>1285</v>
      </c>
      <c r="C12" s="102" t="s">
        <v>773</v>
      </c>
      <c r="D12" s="317">
        <v>97.001000000000005</v>
      </c>
      <c r="E12" s="317">
        <v>97</v>
      </c>
      <c r="F12" s="318">
        <f>SUM(D12,E12)</f>
        <v>194.001</v>
      </c>
      <c r="G12" s="20">
        <v>2</v>
      </c>
      <c r="H12" s="317">
        <v>387.00300000000004</v>
      </c>
      <c r="I12" s="54">
        <v>4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2">
        <v>8</v>
      </c>
      <c r="B13" s="345" t="s">
        <v>756</v>
      </c>
      <c r="C13" s="345" t="s">
        <v>116</v>
      </c>
      <c r="D13" s="346">
        <v>96.001999999999995</v>
      </c>
      <c r="E13" s="346">
        <v>96</v>
      </c>
      <c r="F13" s="343">
        <f>SUM(D13,E13)</f>
        <v>192.00200000000001</v>
      </c>
      <c r="G13" s="344">
        <v>1</v>
      </c>
      <c r="H13" s="319">
        <v>378.00200000000001</v>
      </c>
      <c r="I13" s="57">
        <v>2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1402</v>
      </c>
      <c r="E15" s="9" t="s">
        <v>1472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0">
        <v>2</v>
      </c>
      <c r="B16" s="314" t="s">
        <v>10</v>
      </c>
      <c r="C16" s="315" t="s">
        <v>11</v>
      </c>
      <c r="D16" s="294"/>
      <c r="E16" s="316"/>
      <c r="F16" s="301" t="s">
        <v>12</v>
      </c>
      <c r="G16" s="301" t="s">
        <v>13</v>
      </c>
      <c r="H16" s="301" t="s">
        <v>14</v>
      </c>
      <c r="I16" s="302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4">
        <v>2</v>
      </c>
      <c r="B17" s="235" t="s">
        <v>208</v>
      </c>
      <c r="C17" s="235" t="s">
        <v>32</v>
      </c>
      <c r="D17" s="375">
        <v>100</v>
      </c>
      <c r="E17" s="375">
        <v>98.001999999999995</v>
      </c>
      <c r="F17" s="340">
        <f>SUM(D17,E17)</f>
        <v>198.00200000000001</v>
      </c>
      <c r="G17" s="310">
        <v>8</v>
      </c>
      <c r="H17" s="375">
        <v>396.00600000000003</v>
      </c>
      <c r="I17" s="238">
        <v>17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1</v>
      </c>
      <c r="B18" s="93" t="s">
        <v>1403</v>
      </c>
      <c r="C18" s="93" t="s">
        <v>259</v>
      </c>
      <c r="D18" s="318">
        <v>99.001999999999995</v>
      </c>
      <c r="E18" s="318">
        <v>99.001000000000005</v>
      </c>
      <c r="F18" s="318">
        <f>SUM(D18,E18)</f>
        <v>198.00299999999999</v>
      </c>
      <c r="G18" s="20">
        <v>9</v>
      </c>
      <c r="H18" s="318">
        <v>394.00400000000002</v>
      </c>
      <c r="I18" s="22">
        <v>15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8</v>
      </c>
      <c r="B19" s="102" t="s">
        <v>658</v>
      </c>
      <c r="C19" s="102" t="s">
        <v>119</v>
      </c>
      <c r="D19" s="317">
        <v>98.001999999999995</v>
      </c>
      <c r="E19" s="317">
        <v>98</v>
      </c>
      <c r="F19" s="318">
        <f>SUM(D19,E19)</f>
        <v>196.00200000000001</v>
      </c>
      <c r="G19" s="20">
        <v>7</v>
      </c>
      <c r="H19" s="317">
        <v>392.00300000000004</v>
      </c>
      <c r="I19" s="54">
        <v>13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3</v>
      </c>
      <c r="B20" s="102" t="s">
        <v>1285</v>
      </c>
      <c r="C20" s="102" t="s">
        <v>149</v>
      </c>
      <c r="D20" s="317">
        <v>99.001000000000005</v>
      </c>
      <c r="E20" s="317">
        <v>95</v>
      </c>
      <c r="F20" s="318">
        <f>SUM(D20,E20)</f>
        <v>194.001</v>
      </c>
      <c r="G20" s="20">
        <v>4</v>
      </c>
      <c r="H20" s="317">
        <v>390.00599999999997</v>
      </c>
      <c r="I20" s="54">
        <v>11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7</v>
      </c>
      <c r="B21" s="102" t="s">
        <v>1404</v>
      </c>
      <c r="C21" s="102" t="s">
        <v>259</v>
      </c>
      <c r="D21" s="317">
        <v>98</v>
      </c>
      <c r="E21" s="317">
        <v>97</v>
      </c>
      <c r="F21" s="318">
        <f>SUM(D21,E21)</f>
        <v>195</v>
      </c>
      <c r="G21" s="20">
        <v>5</v>
      </c>
      <c r="H21" s="317">
        <v>390.00299999999999</v>
      </c>
      <c r="I21" s="54">
        <v>9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5">
        <v>4</v>
      </c>
      <c r="B22" s="102" t="s">
        <v>206</v>
      </c>
      <c r="C22" s="102" t="s">
        <v>773</v>
      </c>
      <c r="D22" s="317">
        <v>97</v>
      </c>
      <c r="E22" s="317">
        <v>95.001999999999995</v>
      </c>
      <c r="F22" s="318">
        <f>SUM(D22,E22)</f>
        <v>192.00200000000001</v>
      </c>
      <c r="G22" s="20">
        <v>1</v>
      </c>
      <c r="H22" s="317">
        <v>389.005</v>
      </c>
      <c r="I22" s="54">
        <v>9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5</v>
      </c>
      <c r="B23" s="102" t="s">
        <v>155</v>
      </c>
      <c r="C23" s="102" t="s">
        <v>134</v>
      </c>
      <c r="D23" s="317">
        <v>99.001000000000005</v>
      </c>
      <c r="E23" s="317">
        <v>96.001999999999995</v>
      </c>
      <c r="F23" s="318">
        <f>SUM(D23,E23)</f>
        <v>195.00299999999999</v>
      </c>
      <c r="G23" s="20">
        <v>6</v>
      </c>
      <c r="H23" s="317">
        <v>390.005</v>
      </c>
      <c r="I23" s="54">
        <v>8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9</v>
      </c>
      <c r="B24" s="102" t="s">
        <v>1207</v>
      </c>
      <c r="C24" s="102" t="s">
        <v>495</v>
      </c>
      <c r="D24" s="317">
        <v>98</v>
      </c>
      <c r="E24" s="317">
        <v>96</v>
      </c>
      <c r="F24" s="318">
        <f>SUM(D24,E24)</f>
        <v>194</v>
      </c>
      <c r="G24" s="20">
        <v>2</v>
      </c>
      <c r="H24" s="317">
        <v>389.00299999999999</v>
      </c>
      <c r="I24" s="54">
        <v>6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62">
        <v>6</v>
      </c>
      <c r="B25" s="345" t="s">
        <v>1203</v>
      </c>
      <c r="C25" s="345" t="s">
        <v>21</v>
      </c>
      <c r="D25" s="346">
        <v>98.001000000000005</v>
      </c>
      <c r="E25" s="346">
        <v>96</v>
      </c>
      <c r="F25" s="343">
        <f>SUM(D25,E25)</f>
        <v>194.001</v>
      </c>
      <c r="G25" s="344">
        <v>4</v>
      </c>
      <c r="H25" s="319">
        <v>387.00300000000004</v>
      </c>
      <c r="I25" s="57">
        <v>5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1405</v>
      </c>
      <c r="E27" s="9" t="s">
        <v>1448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0">
        <v>2</v>
      </c>
      <c r="B28" s="314" t="s">
        <v>10</v>
      </c>
      <c r="C28" s="315" t="s">
        <v>11</v>
      </c>
      <c r="D28" s="294"/>
      <c r="E28" s="316"/>
      <c r="F28" s="301" t="s">
        <v>12</v>
      </c>
      <c r="G28" s="301" t="s">
        <v>13</v>
      </c>
      <c r="H28" s="301" t="s">
        <v>14</v>
      </c>
      <c r="I28" s="302" t="s">
        <v>15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8">
        <v>3</v>
      </c>
      <c r="B29" s="235" t="s">
        <v>1274</v>
      </c>
      <c r="C29" s="235" t="s">
        <v>1269</v>
      </c>
      <c r="D29" s="375">
        <v>100.002</v>
      </c>
      <c r="E29" s="375">
        <v>99.004000000000005</v>
      </c>
      <c r="F29" s="340">
        <f>SUM(D29,E29)</f>
        <v>199.006</v>
      </c>
      <c r="G29" s="310">
        <v>9</v>
      </c>
      <c r="H29" s="375">
        <v>397.01</v>
      </c>
      <c r="I29" s="238">
        <v>18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4</v>
      </c>
      <c r="B30" s="102" t="s">
        <v>1257</v>
      </c>
      <c r="C30" s="102" t="s">
        <v>56</v>
      </c>
      <c r="D30" s="317">
        <v>100.001</v>
      </c>
      <c r="E30" s="317">
        <v>99.004000000000005</v>
      </c>
      <c r="F30" s="318">
        <f>SUM(D30,E30)</f>
        <v>199.005</v>
      </c>
      <c r="G30" s="20">
        <v>8</v>
      </c>
      <c r="H30" s="317">
        <v>394.00900000000001</v>
      </c>
      <c r="I30" s="54">
        <v>13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9</v>
      </c>
      <c r="B31" s="102" t="s">
        <v>924</v>
      </c>
      <c r="C31" s="102" t="s">
        <v>722</v>
      </c>
      <c r="D31" s="317">
        <v>98.001999999999995</v>
      </c>
      <c r="E31" s="317">
        <v>98</v>
      </c>
      <c r="F31" s="318">
        <f>SUM(D31,E31)</f>
        <v>196.00200000000001</v>
      </c>
      <c r="G31" s="20">
        <v>5</v>
      </c>
      <c r="H31" s="317">
        <v>392.00300000000004</v>
      </c>
      <c r="I31" s="54">
        <v>11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7</v>
      </c>
      <c r="B32" s="102" t="s">
        <v>509</v>
      </c>
      <c r="C32" s="102" t="s">
        <v>480</v>
      </c>
      <c r="D32" s="317">
        <v>98</v>
      </c>
      <c r="E32" s="317">
        <v>97</v>
      </c>
      <c r="F32" s="318">
        <f>SUM(D32,E32)</f>
        <v>195</v>
      </c>
      <c r="G32" s="20">
        <v>3</v>
      </c>
      <c r="H32" s="317">
        <v>391.00400000000002</v>
      </c>
      <c r="I32" s="54">
        <v>10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5</v>
      </c>
      <c r="B33" s="102" t="s">
        <v>1407</v>
      </c>
      <c r="C33" s="102" t="s">
        <v>259</v>
      </c>
      <c r="D33" s="317">
        <v>99.003</v>
      </c>
      <c r="E33" s="317">
        <v>97</v>
      </c>
      <c r="F33" s="318">
        <f>SUM(D33,E33)</f>
        <v>196.00299999999999</v>
      </c>
      <c r="G33" s="20">
        <v>6</v>
      </c>
      <c r="H33" s="317">
        <v>390.00799999999998</v>
      </c>
      <c r="I33" s="54">
        <v>9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1</v>
      </c>
      <c r="B34" s="93" t="s">
        <v>1201</v>
      </c>
      <c r="C34" s="93" t="s">
        <v>21</v>
      </c>
      <c r="D34" s="318">
        <v>98.001000000000005</v>
      </c>
      <c r="E34" s="318">
        <v>97.001000000000005</v>
      </c>
      <c r="F34" s="318">
        <f>SUM(D34,E34)</f>
        <v>195.00200000000001</v>
      </c>
      <c r="G34" s="20">
        <v>4</v>
      </c>
      <c r="H34" s="318">
        <v>390.00600000000003</v>
      </c>
      <c r="I34" s="22">
        <v>9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5">
        <v>8</v>
      </c>
      <c r="B35" s="102" t="s">
        <v>1222</v>
      </c>
      <c r="C35" s="102" t="s">
        <v>722</v>
      </c>
      <c r="D35" s="317">
        <v>96.001000000000005</v>
      </c>
      <c r="E35" s="317">
        <v>93</v>
      </c>
      <c r="F35" s="318">
        <f>SUM(D35,E35)</f>
        <v>189.001</v>
      </c>
      <c r="G35" s="20">
        <v>1</v>
      </c>
      <c r="H35" s="317">
        <v>386.00200000000001</v>
      </c>
      <c r="I35" s="54">
        <v>9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5">
        <v>6</v>
      </c>
      <c r="B36" s="102" t="s">
        <v>424</v>
      </c>
      <c r="C36" s="102" t="s">
        <v>259</v>
      </c>
      <c r="D36" s="317">
        <v>99.001999999999995</v>
      </c>
      <c r="E36" s="317">
        <v>98.001000000000005</v>
      </c>
      <c r="F36" s="318">
        <f>SUM(D36,E36)</f>
        <v>197.00299999999999</v>
      </c>
      <c r="G36" s="20">
        <v>7</v>
      </c>
      <c r="H36" s="317">
        <v>387.00299999999999</v>
      </c>
      <c r="I36" s="54">
        <v>8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62">
        <v>2</v>
      </c>
      <c r="B37" s="345" t="s">
        <v>1406</v>
      </c>
      <c r="C37" s="345" t="s">
        <v>26</v>
      </c>
      <c r="D37" s="346">
        <v>98.001999999999995</v>
      </c>
      <c r="E37" s="346">
        <v>93.001999999999995</v>
      </c>
      <c r="F37" s="343">
        <f>SUM(D37,E37)</f>
        <v>191.00399999999999</v>
      </c>
      <c r="G37" s="344">
        <v>2</v>
      </c>
      <c r="H37" s="319">
        <v>383.00400000000002</v>
      </c>
      <c r="I37" s="57">
        <v>4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140</v>
      </c>
      <c r="C39" s="4" t="s">
        <v>1408</v>
      </c>
      <c r="E39" s="9" t="s">
        <v>1473</v>
      </c>
      <c r="F39" s="8"/>
      <c r="G39" s="8"/>
      <c r="H39" s="8"/>
      <c r="I39" s="8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0">
        <v>2</v>
      </c>
      <c r="B40" s="314" t="s">
        <v>10</v>
      </c>
      <c r="C40" s="315" t="s">
        <v>11</v>
      </c>
      <c r="D40" s="294"/>
      <c r="E40" s="316"/>
      <c r="F40" s="301" t="s">
        <v>12</v>
      </c>
      <c r="G40" s="301" t="s">
        <v>13</v>
      </c>
      <c r="H40" s="301" t="s">
        <v>14</v>
      </c>
      <c r="I40" s="302" t="s">
        <v>15</v>
      </c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38">
        <v>9</v>
      </c>
      <c r="B41" s="235" t="s">
        <v>194</v>
      </c>
      <c r="C41" s="235" t="s">
        <v>134</v>
      </c>
      <c r="D41" s="375">
        <v>99.001000000000005</v>
      </c>
      <c r="E41" s="375">
        <v>98.001999999999995</v>
      </c>
      <c r="F41" s="340">
        <f>SUM(D41,E41)</f>
        <v>197.00299999999999</v>
      </c>
      <c r="G41" s="310">
        <v>9</v>
      </c>
      <c r="H41" s="375">
        <v>392.00299999999999</v>
      </c>
      <c r="I41" s="238">
        <v>16</v>
      </c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5">
        <v>2</v>
      </c>
      <c r="B42" s="102" t="s">
        <v>1410</v>
      </c>
      <c r="C42" s="102" t="s">
        <v>21</v>
      </c>
      <c r="D42" s="317">
        <v>97.001999999999995</v>
      </c>
      <c r="E42" s="317">
        <v>94.001000000000005</v>
      </c>
      <c r="F42" s="318">
        <f>SUM(D42,E42)</f>
        <v>191.00299999999999</v>
      </c>
      <c r="G42" s="20">
        <v>4</v>
      </c>
      <c r="H42" s="317">
        <v>387.00900000000001</v>
      </c>
      <c r="I42" s="54">
        <v>13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1</v>
      </c>
      <c r="B43" s="93" t="s">
        <v>1409</v>
      </c>
      <c r="C43" s="93" t="s">
        <v>773</v>
      </c>
      <c r="D43" s="318">
        <v>98.003</v>
      </c>
      <c r="E43" s="318">
        <v>96</v>
      </c>
      <c r="F43" s="318">
        <f>SUM(D43,E43)</f>
        <v>194.00299999999999</v>
      </c>
      <c r="G43" s="20">
        <v>7</v>
      </c>
      <c r="H43" s="318">
        <v>387.00400000000002</v>
      </c>
      <c r="I43" s="22">
        <v>11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5">
        <v>6</v>
      </c>
      <c r="B44" s="102" t="s">
        <v>1288</v>
      </c>
      <c r="C44" s="102" t="s">
        <v>773</v>
      </c>
      <c r="D44" s="317">
        <v>100.001</v>
      </c>
      <c r="E44" s="317">
        <v>97</v>
      </c>
      <c r="F44" s="318">
        <f>SUM(D44,E44)</f>
        <v>197.001</v>
      </c>
      <c r="G44" s="20">
        <v>8</v>
      </c>
      <c r="H44" s="317">
        <v>387.00099999999998</v>
      </c>
      <c r="I44" s="54">
        <v>11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7</v>
      </c>
      <c r="B45" s="102" t="s">
        <v>484</v>
      </c>
      <c r="C45" s="102" t="s">
        <v>480</v>
      </c>
      <c r="D45" s="317">
        <v>97.001000000000005</v>
      </c>
      <c r="E45" s="317">
        <v>95.001000000000005</v>
      </c>
      <c r="F45" s="318">
        <f>SUM(D45,E45)</f>
        <v>192.00200000000001</v>
      </c>
      <c r="G45" s="20">
        <v>5</v>
      </c>
      <c r="H45" s="317">
        <v>385.005</v>
      </c>
      <c r="I45" s="54">
        <v>10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5">
        <v>4</v>
      </c>
      <c r="B46" s="102" t="s">
        <v>1210</v>
      </c>
      <c r="C46" s="102" t="s">
        <v>440</v>
      </c>
      <c r="D46" s="317">
        <v>94</v>
      </c>
      <c r="E46" s="317">
        <v>93</v>
      </c>
      <c r="F46" s="318">
        <f>SUM(D46,E46)</f>
        <v>187</v>
      </c>
      <c r="G46" s="20">
        <v>3</v>
      </c>
      <c r="H46" s="317">
        <v>381.00200000000001</v>
      </c>
      <c r="I46" s="54">
        <v>9</v>
      </c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5</v>
      </c>
      <c r="B47" s="102" t="s">
        <v>1412</v>
      </c>
      <c r="C47" s="102" t="s">
        <v>259</v>
      </c>
      <c r="D47" s="317">
        <v>97</v>
      </c>
      <c r="E47" s="317">
        <v>96.001999999999995</v>
      </c>
      <c r="F47" s="318">
        <f>SUM(D47,E47)</f>
        <v>193.00200000000001</v>
      </c>
      <c r="G47" s="20">
        <v>6</v>
      </c>
      <c r="H47" s="317">
        <v>348.00200000000001</v>
      </c>
      <c r="I47" s="54">
        <v>8</v>
      </c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5">
        <v>8</v>
      </c>
      <c r="B48" s="102" t="s">
        <v>1413</v>
      </c>
      <c r="C48" s="102" t="s">
        <v>21</v>
      </c>
      <c r="D48" s="317" t="s">
        <v>106</v>
      </c>
      <c r="E48" s="317"/>
      <c r="F48" s="318">
        <f>SUM(D48,E48)</f>
        <v>0</v>
      </c>
      <c r="G48" s="20">
        <v>0</v>
      </c>
      <c r="H48" s="317">
        <v>195.006</v>
      </c>
      <c r="I48" s="54">
        <v>8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41">
        <v>3</v>
      </c>
      <c r="B49" s="345" t="s">
        <v>1411</v>
      </c>
      <c r="C49" s="345" t="s">
        <v>319</v>
      </c>
      <c r="D49" s="346" t="s">
        <v>106</v>
      </c>
      <c r="E49" s="346"/>
      <c r="F49" s="343">
        <f>SUM(D49,E49)</f>
        <v>0</v>
      </c>
      <c r="G49" s="344">
        <v>0</v>
      </c>
      <c r="H49" s="319">
        <v>0</v>
      </c>
      <c r="I49" s="57">
        <v>0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143</v>
      </c>
      <c r="C51" s="4" t="s">
        <v>1414</v>
      </c>
      <c r="E51" s="9" t="s">
        <v>1458</v>
      </c>
      <c r="F51" s="8"/>
      <c r="G51" s="8"/>
      <c r="H51" s="8"/>
      <c r="I51" s="8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0">
        <v>2</v>
      </c>
      <c r="B52" s="314" t="s">
        <v>10</v>
      </c>
      <c r="C52" s="315" t="s">
        <v>11</v>
      </c>
      <c r="D52" s="294"/>
      <c r="E52" s="316"/>
      <c r="F52" s="301" t="s">
        <v>12</v>
      </c>
      <c r="G52" s="301" t="s">
        <v>13</v>
      </c>
      <c r="H52" s="301" t="s">
        <v>14</v>
      </c>
      <c r="I52" s="302" t="s">
        <v>15</v>
      </c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34">
        <v>2</v>
      </c>
      <c r="B53" s="235" t="s">
        <v>479</v>
      </c>
      <c r="C53" s="235" t="s">
        <v>480</v>
      </c>
      <c r="D53" s="375">
        <v>98.001999999999995</v>
      </c>
      <c r="E53" s="375">
        <v>98.001000000000005</v>
      </c>
      <c r="F53" s="340">
        <f>SUM(D53,E53)</f>
        <v>196.00299999999999</v>
      </c>
      <c r="G53" s="310">
        <v>9</v>
      </c>
      <c r="H53" s="375">
        <v>392.00700000000001</v>
      </c>
      <c r="I53" s="238">
        <v>17</v>
      </c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7">
        <v>9</v>
      </c>
      <c r="B54" s="102" t="s">
        <v>1419</v>
      </c>
      <c r="C54" s="102" t="s">
        <v>26</v>
      </c>
      <c r="D54" s="317">
        <v>98.001999999999995</v>
      </c>
      <c r="E54" s="317">
        <v>97.001000000000005</v>
      </c>
      <c r="F54" s="318">
        <f>SUM(D54,E54)</f>
        <v>195.00299999999999</v>
      </c>
      <c r="G54" s="20">
        <v>6</v>
      </c>
      <c r="H54" s="317">
        <v>392.005</v>
      </c>
      <c r="I54" s="54">
        <v>15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5">
        <v>6</v>
      </c>
      <c r="B55" s="102" t="s">
        <v>1417</v>
      </c>
      <c r="C55" s="102" t="s">
        <v>38</v>
      </c>
      <c r="D55" s="317">
        <v>99.001000000000005</v>
      </c>
      <c r="E55" s="317">
        <v>96.003</v>
      </c>
      <c r="F55" s="318">
        <f>SUM(D55,E55)</f>
        <v>195.00400000000002</v>
      </c>
      <c r="G55" s="20">
        <v>7</v>
      </c>
      <c r="H55" s="317">
        <v>388.00600000000003</v>
      </c>
      <c r="I55" s="54">
        <v>13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5">
        <v>8</v>
      </c>
      <c r="B56" s="102" t="s">
        <v>1211</v>
      </c>
      <c r="C56" s="102" t="s">
        <v>134</v>
      </c>
      <c r="D56" s="317">
        <v>98.001999999999995</v>
      </c>
      <c r="E56" s="317">
        <v>96.001000000000005</v>
      </c>
      <c r="F56" s="318">
        <f>SUM(D56,E56)</f>
        <v>194.00299999999999</v>
      </c>
      <c r="G56" s="20">
        <v>4</v>
      </c>
      <c r="H56" s="317">
        <v>388.00400000000002</v>
      </c>
      <c r="I56" s="54">
        <v>11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7">
        <v>3</v>
      </c>
      <c r="B57" s="102" t="s">
        <v>1416</v>
      </c>
      <c r="C57" s="102" t="s">
        <v>259</v>
      </c>
      <c r="D57" s="317">
        <v>99.001999999999995</v>
      </c>
      <c r="E57" s="317">
        <v>97</v>
      </c>
      <c r="F57" s="318">
        <f>SUM(D57,E57)</f>
        <v>196.00200000000001</v>
      </c>
      <c r="G57" s="20">
        <v>8</v>
      </c>
      <c r="H57" s="317">
        <v>387.00300000000004</v>
      </c>
      <c r="I57" s="54">
        <v>11</v>
      </c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1</v>
      </c>
      <c r="B58" s="93" t="s">
        <v>1415</v>
      </c>
      <c r="C58" s="93" t="s">
        <v>773</v>
      </c>
      <c r="D58" s="318">
        <v>98</v>
      </c>
      <c r="E58" s="318">
        <v>97</v>
      </c>
      <c r="F58" s="318">
        <f>SUM(D58,E58)</f>
        <v>195</v>
      </c>
      <c r="G58" s="20">
        <v>5</v>
      </c>
      <c r="H58" s="318">
        <v>387.00099999999998</v>
      </c>
      <c r="I58" s="22">
        <v>10</v>
      </c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7</v>
      </c>
      <c r="B59" s="102" t="s">
        <v>1418</v>
      </c>
      <c r="C59" s="102" t="s">
        <v>773</v>
      </c>
      <c r="D59" s="317">
        <v>97.001000000000005</v>
      </c>
      <c r="E59" s="317">
        <v>96.001000000000005</v>
      </c>
      <c r="F59" s="318">
        <f>SUM(D59,E59)</f>
        <v>193.00200000000001</v>
      </c>
      <c r="G59" s="20">
        <v>2</v>
      </c>
      <c r="H59" s="317">
        <v>385.00200000000001</v>
      </c>
      <c r="I59" s="54">
        <v>6</v>
      </c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7">
        <v>5</v>
      </c>
      <c r="B60" s="102" t="s">
        <v>1209</v>
      </c>
      <c r="C60" s="102" t="s">
        <v>551</v>
      </c>
      <c r="D60" s="317">
        <v>98.001999999999995</v>
      </c>
      <c r="E60" s="317">
        <v>96.001000000000005</v>
      </c>
      <c r="F60" s="318">
        <f>SUM(D60,E60)</f>
        <v>194.00299999999999</v>
      </c>
      <c r="G60" s="20">
        <v>4</v>
      </c>
      <c r="H60" s="317">
        <v>383.00299999999999</v>
      </c>
      <c r="I60" s="54">
        <v>6</v>
      </c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62">
        <v>4</v>
      </c>
      <c r="B61" s="345" t="s">
        <v>1323</v>
      </c>
      <c r="C61" s="345" t="s">
        <v>128</v>
      </c>
      <c r="D61" s="346">
        <v>97.001999999999995</v>
      </c>
      <c r="E61" s="346">
        <v>94.001999999999995</v>
      </c>
      <c r="F61" s="343">
        <f>SUM(D61,E61)</f>
        <v>191.00399999999999</v>
      </c>
      <c r="G61" s="344">
        <v>1</v>
      </c>
      <c r="H61" s="319">
        <v>379.00599999999997</v>
      </c>
      <c r="I61" s="57">
        <v>2</v>
      </c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 t="s">
        <v>1124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" t="s">
        <v>1258</v>
      </c>
      <c r="E65" s="35" t="s">
        <v>168</v>
      </c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" t="s">
        <v>169</v>
      </c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B5514D20-C777-46E0-AD87-8368D76FFC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F9D6-5890-46E0-9A6C-B3C76E92AFE8}">
  <sheetPr codeName="Sheet1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0" t="s">
        <v>1087</v>
      </c>
    </row>
    <row r="3" spans="1:25" ht="15.75" customHeight="1" x14ac:dyDescent="0.3">
      <c r="A3" s="7"/>
      <c r="B3" s="8" t="s">
        <v>170</v>
      </c>
      <c r="C3" s="4" t="s">
        <v>1088</v>
      </c>
      <c r="E3" s="9" t="s">
        <v>487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8">
        <v>3</v>
      </c>
      <c r="B5" s="235" t="s">
        <v>193</v>
      </c>
      <c r="C5" s="235" t="s">
        <v>38</v>
      </c>
      <c r="D5" s="375">
        <v>97</v>
      </c>
      <c r="E5" s="375">
        <v>98.001000000000005</v>
      </c>
      <c r="F5" s="340">
        <f>SUM(D5,E5)</f>
        <v>195.001</v>
      </c>
      <c r="G5" s="310">
        <v>8</v>
      </c>
      <c r="H5" s="375">
        <v>390.00400000000002</v>
      </c>
      <c r="I5" s="238">
        <v>16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93" t="s">
        <v>1089</v>
      </c>
      <c r="C6" s="93" t="s">
        <v>773</v>
      </c>
      <c r="D6" s="318">
        <v>97</v>
      </c>
      <c r="E6" s="318">
        <v>97</v>
      </c>
      <c r="F6" s="318">
        <f>SUM(D6,E6)</f>
        <v>194</v>
      </c>
      <c r="G6" s="20">
        <v>7</v>
      </c>
      <c r="H6" s="318">
        <v>390.00099999999998</v>
      </c>
      <c r="I6" s="22">
        <v>16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4</v>
      </c>
      <c r="B7" s="102" t="s">
        <v>1090</v>
      </c>
      <c r="C7" s="102" t="s">
        <v>58</v>
      </c>
      <c r="D7" s="317">
        <v>96.001000000000005</v>
      </c>
      <c r="E7" s="317">
        <v>97.001000000000005</v>
      </c>
      <c r="F7" s="318">
        <f>SUM(D7,E7)</f>
        <v>193.00200000000001</v>
      </c>
      <c r="G7" s="20">
        <v>6</v>
      </c>
      <c r="H7" s="317">
        <v>388.00300000000004</v>
      </c>
      <c r="I7" s="54">
        <v>13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102" t="s">
        <v>1092</v>
      </c>
      <c r="C8" s="102" t="s">
        <v>128</v>
      </c>
      <c r="D8" s="317">
        <v>100.001</v>
      </c>
      <c r="E8" s="317">
        <v>97</v>
      </c>
      <c r="F8" s="318">
        <f>SUM(D8,E8)</f>
        <v>197.001</v>
      </c>
      <c r="G8" s="20">
        <v>9</v>
      </c>
      <c r="H8" s="317">
        <v>384.005</v>
      </c>
      <c r="I8" s="54">
        <v>13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102" t="s">
        <v>1091</v>
      </c>
      <c r="C9" s="102" t="s">
        <v>38</v>
      </c>
      <c r="D9" s="317">
        <v>91</v>
      </c>
      <c r="E9" s="317">
        <v>97</v>
      </c>
      <c r="F9" s="318">
        <f>SUM(D9,E9)</f>
        <v>188</v>
      </c>
      <c r="G9" s="20">
        <v>3</v>
      </c>
      <c r="H9" s="317">
        <v>379.00099999999998</v>
      </c>
      <c r="I9" s="54">
        <v>9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6</v>
      </c>
      <c r="B10" s="102" t="s">
        <v>500</v>
      </c>
      <c r="C10" s="102" t="s">
        <v>491</v>
      </c>
      <c r="D10" s="317">
        <v>96</v>
      </c>
      <c r="E10" s="317">
        <v>93</v>
      </c>
      <c r="F10" s="318">
        <f>SUM(D10,E10)</f>
        <v>189</v>
      </c>
      <c r="G10" s="20">
        <v>4</v>
      </c>
      <c r="H10" s="317">
        <v>377.00299999999999</v>
      </c>
      <c r="I10" s="54">
        <v>9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8</v>
      </c>
      <c r="B11" s="102" t="s">
        <v>136</v>
      </c>
      <c r="C11" s="102" t="s">
        <v>32</v>
      </c>
      <c r="D11" s="317">
        <v>99</v>
      </c>
      <c r="E11" s="317">
        <v>94</v>
      </c>
      <c r="F11" s="318">
        <f>SUM(D11,E11)</f>
        <v>193</v>
      </c>
      <c r="G11" s="20">
        <v>5</v>
      </c>
      <c r="H11" s="317">
        <v>374.00299999999999</v>
      </c>
      <c r="I11" s="54">
        <v>8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9</v>
      </c>
      <c r="B12" s="102" t="s">
        <v>1093</v>
      </c>
      <c r="C12" s="102" t="s">
        <v>21</v>
      </c>
      <c r="D12" s="317">
        <v>91</v>
      </c>
      <c r="E12" s="317">
        <v>85</v>
      </c>
      <c r="F12" s="318">
        <f>SUM(D12,E12)</f>
        <v>176</v>
      </c>
      <c r="G12" s="20">
        <v>2</v>
      </c>
      <c r="H12" s="317">
        <v>357.00200000000001</v>
      </c>
      <c r="I12" s="54">
        <v>4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2">
        <v>2</v>
      </c>
      <c r="B13" s="345" t="s">
        <v>523</v>
      </c>
      <c r="C13" s="345" t="s">
        <v>491</v>
      </c>
      <c r="D13" s="346" t="s">
        <v>106</v>
      </c>
      <c r="E13" s="346"/>
      <c r="F13" s="343">
        <f>SUM(D13,E13)</f>
        <v>0</v>
      </c>
      <c r="G13" s="344">
        <v>0</v>
      </c>
      <c r="H13" s="319">
        <v>0</v>
      </c>
      <c r="I13" s="57">
        <v>0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173</v>
      </c>
      <c r="C15" s="4" t="s">
        <v>1094</v>
      </c>
      <c r="E15" s="9" t="s">
        <v>1459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0">
        <v>2</v>
      </c>
      <c r="B16" s="314" t="s">
        <v>10</v>
      </c>
      <c r="C16" s="315" t="s">
        <v>11</v>
      </c>
      <c r="D16" s="294"/>
      <c r="E16" s="316"/>
      <c r="F16" s="301" t="s">
        <v>12</v>
      </c>
      <c r="G16" s="301" t="s">
        <v>13</v>
      </c>
      <c r="H16" s="301" t="s">
        <v>14</v>
      </c>
      <c r="I16" s="302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4">
        <v>8</v>
      </c>
      <c r="B17" s="235" t="s">
        <v>610</v>
      </c>
      <c r="C17" s="235" t="s">
        <v>491</v>
      </c>
      <c r="D17" s="375">
        <v>98.001999999999995</v>
      </c>
      <c r="E17" s="375">
        <v>98.001000000000005</v>
      </c>
      <c r="F17" s="340">
        <f>SUM(D17,E17)</f>
        <v>196.00299999999999</v>
      </c>
      <c r="G17" s="310">
        <v>9</v>
      </c>
      <c r="H17" s="375">
        <v>393.00699999999995</v>
      </c>
      <c r="I17" s="238">
        <v>18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2</v>
      </c>
      <c r="B18" s="102" t="s">
        <v>972</v>
      </c>
      <c r="C18" s="102" t="s">
        <v>38</v>
      </c>
      <c r="D18" s="317">
        <v>98.001999999999995</v>
      </c>
      <c r="E18" s="317">
        <v>95.001000000000005</v>
      </c>
      <c r="F18" s="318">
        <f>SUM(D18,E18)</f>
        <v>193.00299999999999</v>
      </c>
      <c r="G18" s="20">
        <v>6</v>
      </c>
      <c r="H18" s="317">
        <v>384.00400000000002</v>
      </c>
      <c r="I18" s="54">
        <v>13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5</v>
      </c>
      <c r="B19" s="102" t="s">
        <v>1097</v>
      </c>
      <c r="C19" s="102" t="s">
        <v>480</v>
      </c>
      <c r="D19" s="317">
        <v>94</v>
      </c>
      <c r="E19" s="317">
        <v>97.001000000000005</v>
      </c>
      <c r="F19" s="318">
        <f>SUM(D19,E19)</f>
        <v>191.001</v>
      </c>
      <c r="G19" s="20">
        <v>4</v>
      </c>
      <c r="H19" s="317">
        <v>387.00200000000001</v>
      </c>
      <c r="I19" s="54">
        <v>12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5">
        <v>4</v>
      </c>
      <c r="B20" s="102" t="s">
        <v>555</v>
      </c>
      <c r="C20" s="102" t="s">
        <v>97</v>
      </c>
      <c r="D20" s="317">
        <v>95</v>
      </c>
      <c r="E20" s="317">
        <v>99.004000000000005</v>
      </c>
      <c r="F20" s="318">
        <f>SUM(D20,E20)</f>
        <v>194.00400000000002</v>
      </c>
      <c r="G20" s="20">
        <v>8</v>
      </c>
      <c r="H20" s="317">
        <v>382.00400000000002</v>
      </c>
      <c r="I20" s="54">
        <v>12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5">
        <v>6</v>
      </c>
      <c r="B21" s="102" t="s">
        <v>1098</v>
      </c>
      <c r="C21" s="102" t="s">
        <v>97</v>
      </c>
      <c r="D21" s="317">
        <v>98.003</v>
      </c>
      <c r="E21" s="317">
        <v>94</v>
      </c>
      <c r="F21" s="318">
        <f>SUM(D21,E21)</f>
        <v>192.00299999999999</v>
      </c>
      <c r="G21" s="20">
        <v>5</v>
      </c>
      <c r="H21" s="317">
        <v>383.00299999999999</v>
      </c>
      <c r="I21" s="54">
        <v>11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1</v>
      </c>
      <c r="B22" s="93" t="s">
        <v>1095</v>
      </c>
      <c r="C22" s="93" t="s">
        <v>72</v>
      </c>
      <c r="D22" s="318">
        <v>96.003</v>
      </c>
      <c r="E22" s="318">
        <v>97.001000000000005</v>
      </c>
      <c r="F22" s="318">
        <f>SUM(D22,E22)</f>
        <v>193.00400000000002</v>
      </c>
      <c r="G22" s="20">
        <v>7</v>
      </c>
      <c r="H22" s="318">
        <v>376.00400000000002</v>
      </c>
      <c r="I22" s="22">
        <v>10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7</v>
      </c>
      <c r="B23" s="102" t="s">
        <v>1099</v>
      </c>
      <c r="C23" s="102" t="s">
        <v>259</v>
      </c>
      <c r="D23" s="317">
        <v>95.001000000000005</v>
      </c>
      <c r="E23" s="317">
        <v>91</v>
      </c>
      <c r="F23" s="318">
        <f>SUM(D23,E23)</f>
        <v>186.001</v>
      </c>
      <c r="G23" s="20">
        <v>3</v>
      </c>
      <c r="H23" s="317">
        <v>374.005</v>
      </c>
      <c r="I23" s="54">
        <v>8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9</v>
      </c>
      <c r="B24" s="102" t="s">
        <v>1100</v>
      </c>
      <c r="C24" s="102" t="s">
        <v>58</v>
      </c>
      <c r="D24" s="317">
        <v>91.001000000000005</v>
      </c>
      <c r="E24" s="317">
        <v>92</v>
      </c>
      <c r="F24" s="318">
        <f>SUM(D24,E24)</f>
        <v>183.001</v>
      </c>
      <c r="G24" s="20">
        <v>2</v>
      </c>
      <c r="H24" s="317">
        <v>183.001</v>
      </c>
      <c r="I24" s="54">
        <v>2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1">
        <v>3</v>
      </c>
      <c r="B25" s="345" t="s">
        <v>1096</v>
      </c>
      <c r="C25" s="345" t="s">
        <v>440</v>
      </c>
      <c r="D25" s="346" t="s">
        <v>106</v>
      </c>
      <c r="E25" s="346"/>
      <c r="F25" s="343">
        <f>SUM(D25,E25)</f>
        <v>0</v>
      </c>
      <c r="G25" s="344">
        <v>0</v>
      </c>
      <c r="H25" s="319">
        <v>0</v>
      </c>
      <c r="I25" s="57">
        <v>0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196</v>
      </c>
      <c r="C27" s="4" t="s">
        <v>1101</v>
      </c>
      <c r="E27" s="9" t="s">
        <v>1460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0">
        <v>2</v>
      </c>
      <c r="B28" s="314" t="s">
        <v>10</v>
      </c>
      <c r="C28" s="315" t="s">
        <v>11</v>
      </c>
      <c r="D28" s="294"/>
      <c r="E28" s="316"/>
      <c r="F28" s="301" t="s">
        <v>12</v>
      </c>
      <c r="G28" s="301" t="s">
        <v>13</v>
      </c>
      <c r="H28" s="301" t="s">
        <v>14</v>
      </c>
      <c r="I28" s="302" t="s">
        <v>15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8">
        <v>5</v>
      </c>
      <c r="B29" s="235" t="s">
        <v>627</v>
      </c>
      <c r="C29" s="235" t="s">
        <v>38</v>
      </c>
      <c r="D29" s="375">
        <v>99.001000000000005</v>
      </c>
      <c r="E29" s="375">
        <v>98.001000000000005</v>
      </c>
      <c r="F29" s="340">
        <f>SUM(D29,E29)</f>
        <v>197.00200000000001</v>
      </c>
      <c r="G29" s="310">
        <v>9</v>
      </c>
      <c r="H29" s="375">
        <v>394.00300000000004</v>
      </c>
      <c r="I29" s="238">
        <v>18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6</v>
      </c>
      <c r="B30" s="102" t="s">
        <v>1107</v>
      </c>
      <c r="C30" s="102" t="s">
        <v>119</v>
      </c>
      <c r="D30" s="317">
        <v>97.003</v>
      </c>
      <c r="E30" s="317">
        <v>94.001000000000005</v>
      </c>
      <c r="F30" s="318">
        <f>SUM(D30,E30)</f>
        <v>191.00400000000002</v>
      </c>
      <c r="G30" s="20">
        <v>7</v>
      </c>
      <c r="H30" s="317">
        <v>387.00900000000001</v>
      </c>
      <c r="I30" s="54">
        <v>15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5">
        <v>2</v>
      </c>
      <c r="B31" s="102" t="s">
        <v>1103</v>
      </c>
      <c r="C31" s="102" t="s">
        <v>30</v>
      </c>
      <c r="D31" s="317">
        <v>99.001000000000005</v>
      </c>
      <c r="E31" s="317">
        <v>93.001000000000005</v>
      </c>
      <c r="F31" s="318">
        <f>SUM(D31,E31)</f>
        <v>192.00200000000001</v>
      </c>
      <c r="G31" s="20">
        <v>8</v>
      </c>
      <c r="H31" s="317">
        <v>385.00599999999997</v>
      </c>
      <c r="I31" s="54">
        <v>15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5">
        <v>4</v>
      </c>
      <c r="B32" s="102" t="s">
        <v>1106</v>
      </c>
      <c r="C32" s="102" t="s">
        <v>134</v>
      </c>
      <c r="D32" s="317">
        <v>94</v>
      </c>
      <c r="E32" s="317">
        <v>95.001000000000005</v>
      </c>
      <c r="F32" s="318">
        <f>SUM(D32,E32)</f>
        <v>189.001</v>
      </c>
      <c r="G32" s="20">
        <v>6</v>
      </c>
      <c r="H32" s="317">
        <v>376.00300000000004</v>
      </c>
      <c r="I32" s="54">
        <v>11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1</v>
      </c>
      <c r="B33" s="93" t="s">
        <v>1102</v>
      </c>
      <c r="C33" s="93" t="s">
        <v>97</v>
      </c>
      <c r="D33" s="318">
        <v>88</v>
      </c>
      <c r="E33" s="318">
        <v>89</v>
      </c>
      <c r="F33" s="318">
        <f>SUM(D33,E33)</f>
        <v>177</v>
      </c>
      <c r="G33" s="20">
        <v>5</v>
      </c>
      <c r="H33" s="318">
        <v>359</v>
      </c>
      <c r="I33" s="22">
        <v>9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7</v>
      </c>
      <c r="B34" s="102" t="s">
        <v>1108</v>
      </c>
      <c r="C34" s="102" t="s">
        <v>119</v>
      </c>
      <c r="D34" s="317">
        <v>0</v>
      </c>
      <c r="E34" s="317">
        <v>0</v>
      </c>
      <c r="F34" s="318">
        <f>SUM(D34,E34)</f>
        <v>0</v>
      </c>
      <c r="G34" s="20">
        <v>0</v>
      </c>
      <c r="H34" s="317">
        <v>192</v>
      </c>
      <c r="I34" s="54">
        <v>6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3</v>
      </c>
      <c r="B35" s="102" t="s">
        <v>1104</v>
      </c>
      <c r="C35" s="102" t="s">
        <v>1105</v>
      </c>
      <c r="D35" s="317" t="s">
        <v>106</v>
      </c>
      <c r="E35" s="317"/>
      <c r="F35" s="318">
        <f>SUM(D35,E35)</f>
        <v>0</v>
      </c>
      <c r="G35" s="20">
        <v>0</v>
      </c>
      <c r="H35" s="317">
        <v>0</v>
      </c>
      <c r="I35" s="54">
        <v>0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5">
        <v>8</v>
      </c>
      <c r="B36" s="102" t="s">
        <v>1109</v>
      </c>
      <c r="C36" s="102" t="s">
        <v>128</v>
      </c>
      <c r="D36" s="317" t="s">
        <v>106</v>
      </c>
      <c r="E36" s="317"/>
      <c r="F36" s="318">
        <f>SUM(D36,E36)</f>
        <v>0</v>
      </c>
      <c r="G36" s="20">
        <v>0</v>
      </c>
      <c r="H36" s="317">
        <v>0</v>
      </c>
      <c r="I36" s="54">
        <v>0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1">
        <v>9</v>
      </c>
      <c r="B37" s="345" t="s">
        <v>130</v>
      </c>
      <c r="C37" s="345" t="s">
        <v>128</v>
      </c>
      <c r="D37" s="346" t="s">
        <v>106</v>
      </c>
      <c r="E37" s="346"/>
      <c r="F37" s="343">
        <f>SUM(D37,E37)</f>
        <v>0</v>
      </c>
      <c r="G37" s="344">
        <v>0</v>
      </c>
      <c r="H37" s="319">
        <v>0</v>
      </c>
      <c r="I37" s="57">
        <v>0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199</v>
      </c>
      <c r="C39" s="4" t="s">
        <v>1110</v>
      </c>
      <c r="E39" s="9" t="s">
        <v>1454</v>
      </c>
      <c r="F39" s="8"/>
      <c r="G39" s="8"/>
      <c r="H39" s="8"/>
      <c r="I39" s="8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0">
        <v>2</v>
      </c>
      <c r="B40" s="314" t="s">
        <v>10</v>
      </c>
      <c r="C40" s="315" t="s">
        <v>11</v>
      </c>
      <c r="D40" s="294"/>
      <c r="E40" s="316"/>
      <c r="F40" s="301" t="s">
        <v>12</v>
      </c>
      <c r="G40" s="301" t="s">
        <v>13</v>
      </c>
      <c r="H40" s="301" t="s">
        <v>14</v>
      </c>
      <c r="I40" s="302" t="s">
        <v>15</v>
      </c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234">
        <v>4</v>
      </c>
      <c r="B41" s="235" t="s">
        <v>693</v>
      </c>
      <c r="C41" s="235" t="s">
        <v>30</v>
      </c>
      <c r="D41" s="375">
        <v>99.003</v>
      </c>
      <c r="E41" s="375">
        <v>99</v>
      </c>
      <c r="F41" s="340">
        <f>SUM(D41,E41)</f>
        <v>198.00299999999999</v>
      </c>
      <c r="G41" s="310">
        <v>9</v>
      </c>
      <c r="H41" s="375">
        <v>387.00400000000002</v>
      </c>
      <c r="I41" s="238">
        <v>15</v>
      </c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7">
        <v>7</v>
      </c>
      <c r="B42" s="102" t="s">
        <v>1114</v>
      </c>
      <c r="C42" s="102" t="s">
        <v>480</v>
      </c>
      <c r="D42" s="317">
        <v>97.001000000000005</v>
      </c>
      <c r="E42" s="317">
        <v>95.001000000000005</v>
      </c>
      <c r="F42" s="318">
        <f>SUM(D42,E42)</f>
        <v>192.00200000000001</v>
      </c>
      <c r="G42" s="20">
        <v>8</v>
      </c>
      <c r="H42" s="317">
        <v>382.00200000000001</v>
      </c>
      <c r="I42" s="54">
        <v>15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3</v>
      </c>
      <c r="B43" s="102" t="s">
        <v>1111</v>
      </c>
      <c r="C43" s="102" t="s">
        <v>491</v>
      </c>
      <c r="D43" s="317">
        <v>97</v>
      </c>
      <c r="E43" s="317">
        <v>91</v>
      </c>
      <c r="F43" s="318">
        <f>SUM(D43,E43)</f>
        <v>188</v>
      </c>
      <c r="G43" s="20">
        <v>6</v>
      </c>
      <c r="H43" s="317">
        <v>382.00400000000002</v>
      </c>
      <c r="I43" s="54">
        <v>14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9</v>
      </c>
      <c r="B44" s="102" t="s">
        <v>510</v>
      </c>
      <c r="C44" s="102" t="s">
        <v>189</v>
      </c>
      <c r="D44" s="317">
        <v>96.001000000000005</v>
      </c>
      <c r="E44" s="317">
        <v>96.001000000000005</v>
      </c>
      <c r="F44" s="318">
        <f>SUM(D44,E44)</f>
        <v>192.00200000000001</v>
      </c>
      <c r="G44" s="20">
        <v>8</v>
      </c>
      <c r="H44" s="317">
        <v>381.00300000000004</v>
      </c>
      <c r="I44" s="54">
        <v>14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5">
        <v>8</v>
      </c>
      <c r="B45" s="102" t="s">
        <v>1115</v>
      </c>
      <c r="C45" s="102" t="s">
        <v>30</v>
      </c>
      <c r="D45" s="317">
        <v>90</v>
      </c>
      <c r="E45" s="317">
        <v>90</v>
      </c>
      <c r="F45" s="318">
        <f>SUM(D45,E45)</f>
        <v>180</v>
      </c>
      <c r="G45" s="20">
        <v>2</v>
      </c>
      <c r="H45" s="317">
        <v>376.00200000000001</v>
      </c>
      <c r="I45" s="54">
        <v>11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7">
        <v>5</v>
      </c>
      <c r="B46" s="102" t="s">
        <v>1112</v>
      </c>
      <c r="C46" s="102" t="s">
        <v>440</v>
      </c>
      <c r="D46" s="317">
        <v>93.001000000000005</v>
      </c>
      <c r="E46" s="317">
        <v>94</v>
      </c>
      <c r="F46" s="318">
        <f>SUM(D46,E46)</f>
        <v>187.001</v>
      </c>
      <c r="G46" s="20">
        <v>5</v>
      </c>
      <c r="H46" s="317">
        <v>374.00099999999998</v>
      </c>
      <c r="I46" s="54">
        <v>8</v>
      </c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1</v>
      </c>
      <c r="B47" s="93" t="s">
        <v>209</v>
      </c>
      <c r="C47" s="93" t="s">
        <v>30</v>
      </c>
      <c r="D47" s="318">
        <v>90</v>
      </c>
      <c r="E47" s="318">
        <v>92</v>
      </c>
      <c r="F47" s="318">
        <f>SUM(D47,E47)</f>
        <v>182</v>
      </c>
      <c r="G47" s="20">
        <v>4</v>
      </c>
      <c r="H47" s="318">
        <v>369.00099999999998</v>
      </c>
      <c r="I47" s="22">
        <v>8</v>
      </c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5">
        <v>2</v>
      </c>
      <c r="B48" s="102" t="s">
        <v>644</v>
      </c>
      <c r="C48" s="102" t="s">
        <v>160</v>
      </c>
      <c r="D48" s="317">
        <v>92</v>
      </c>
      <c r="E48" s="317">
        <v>89</v>
      </c>
      <c r="F48" s="318">
        <f>SUM(D48,E48)</f>
        <v>181</v>
      </c>
      <c r="G48" s="20">
        <v>3</v>
      </c>
      <c r="H48" s="317">
        <v>367.00099999999998</v>
      </c>
      <c r="I48" s="54">
        <v>5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62">
        <v>6</v>
      </c>
      <c r="B49" s="345" t="s">
        <v>1113</v>
      </c>
      <c r="C49" s="345" t="s">
        <v>134</v>
      </c>
      <c r="D49" s="346">
        <v>79</v>
      </c>
      <c r="E49" s="346">
        <v>87</v>
      </c>
      <c r="F49" s="343">
        <f>SUM(D49,E49)</f>
        <v>166</v>
      </c>
      <c r="G49" s="344">
        <v>1</v>
      </c>
      <c r="H49" s="319">
        <v>345</v>
      </c>
      <c r="I49" s="57">
        <v>2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223</v>
      </c>
      <c r="C51" s="4" t="s">
        <v>1116</v>
      </c>
      <c r="E51" s="9" t="s">
        <v>1461</v>
      </c>
      <c r="F51" s="8"/>
      <c r="G51" s="8"/>
      <c r="H51" s="8"/>
      <c r="I51" s="8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0">
        <v>2</v>
      </c>
      <c r="B52" s="314" t="s">
        <v>10</v>
      </c>
      <c r="C52" s="315" t="s">
        <v>11</v>
      </c>
      <c r="D52" s="294"/>
      <c r="E52" s="316"/>
      <c r="F52" s="301" t="s">
        <v>12</v>
      </c>
      <c r="G52" s="301" t="s">
        <v>13</v>
      </c>
      <c r="H52" s="301" t="s">
        <v>14</v>
      </c>
      <c r="I52" s="302" t="s">
        <v>15</v>
      </c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38">
        <v>7</v>
      </c>
      <c r="B53" s="235" t="s">
        <v>1122</v>
      </c>
      <c r="C53" s="235" t="s">
        <v>773</v>
      </c>
      <c r="D53" s="375">
        <v>97.001999999999995</v>
      </c>
      <c r="E53" s="375">
        <v>96.001000000000005</v>
      </c>
      <c r="F53" s="340">
        <f>SUM(D53,E53)</f>
        <v>193.00299999999999</v>
      </c>
      <c r="G53" s="310">
        <v>9</v>
      </c>
      <c r="H53" s="375">
        <v>384.005</v>
      </c>
      <c r="I53" s="238">
        <v>15</v>
      </c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5">
        <v>4</v>
      </c>
      <c r="B54" s="102" t="s">
        <v>1119</v>
      </c>
      <c r="C54" s="102" t="s">
        <v>722</v>
      </c>
      <c r="D54" s="317">
        <v>92</v>
      </c>
      <c r="E54" s="317">
        <v>96.001000000000005</v>
      </c>
      <c r="F54" s="318">
        <f>SUM(D54,E54)</f>
        <v>188.001</v>
      </c>
      <c r="G54" s="20">
        <v>6</v>
      </c>
      <c r="H54" s="317">
        <v>381.00200000000001</v>
      </c>
      <c r="I54" s="54">
        <v>14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5">
        <v>6</v>
      </c>
      <c r="B55" s="102" t="s">
        <v>1121</v>
      </c>
      <c r="C55" s="102" t="s">
        <v>259</v>
      </c>
      <c r="D55" s="317">
        <v>96.001999999999995</v>
      </c>
      <c r="E55" s="317">
        <v>95</v>
      </c>
      <c r="F55" s="318">
        <f>SUM(D55,E55)</f>
        <v>191.00200000000001</v>
      </c>
      <c r="G55" s="20">
        <v>8</v>
      </c>
      <c r="H55" s="317">
        <v>380.00200000000001</v>
      </c>
      <c r="I55" s="54">
        <v>13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7">
        <v>3</v>
      </c>
      <c r="B56" s="102" t="s">
        <v>1118</v>
      </c>
      <c r="C56" s="102" t="s">
        <v>551</v>
      </c>
      <c r="D56" s="317">
        <v>89</v>
      </c>
      <c r="E56" s="317">
        <v>93</v>
      </c>
      <c r="F56" s="318">
        <f>SUM(D56,E56)</f>
        <v>182</v>
      </c>
      <c r="G56" s="20">
        <v>3</v>
      </c>
      <c r="H56" s="317">
        <v>375.00200000000001</v>
      </c>
      <c r="I56" s="54">
        <v>12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5">
        <v>8</v>
      </c>
      <c r="B57" s="102" t="s">
        <v>1123</v>
      </c>
      <c r="C57" s="102" t="s">
        <v>30</v>
      </c>
      <c r="D57" s="317">
        <v>94</v>
      </c>
      <c r="E57" s="317">
        <v>91</v>
      </c>
      <c r="F57" s="318">
        <f>SUM(D57,E57)</f>
        <v>185</v>
      </c>
      <c r="G57" s="20">
        <v>4</v>
      </c>
      <c r="H57" s="317">
        <v>377.00299999999999</v>
      </c>
      <c r="I57" s="54">
        <v>11</v>
      </c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9</v>
      </c>
      <c r="B58" s="102" t="s">
        <v>404</v>
      </c>
      <c r="C58" s="102" t="s">
        <v>21</v>
      </c>
      <c r="D58" s="317">
        <v>91</v>
      </c>
      <c r="E58" s="317">
        <v>95</v>
      </c>
      <c r="F58" s="318">
        <f>SUM(D58,E58)</f>
        <v>186</v>
      </c>
      <c r="G58" s="20">
        <v>5</v>
      </c>
      <c r="H58" s="317">
        <v>369.00099999999998</v>
      </c>
      <c r="I58" s="54">
        <v>8</v>
      </c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5">
        <v>2</v>
      </c>
      <c r="B59" s="102" t="s">
        <v>1117</v>
      </c>
      <c r="C59" s="102" t="s">
        <v>58</v>
      </c>
      <c r="D59" s="317">
        <v>97</v>
      </c>
      <c r="E59" s="317">
        <v>93</v>
      </c>
      <c r="F59" s="318">
        <f>SUM(D59,E59)</f>
        <v>190</v>
      </c>
      <c r="G59" s="20">
        <v>7</v>
      </c>
      <c r="H59" s="317">
        <v>190</v>
      </c>
      <c r="I59" s="54">
        <v>7</v>
      </c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7">
        <v>1</v>
      </c>
      <c r="B60" s="93" t="s">
        <v>344</v>
      </c>
      <c r="C60" s="93" t="s">
        <v>319</v>
      </c>
      <c r="D60" s="318">
        <v>90</v>
      </c>
      <c r="E60" s="318">
        <v>85</v>
      </c>
      <c r="F60" s="318">
        <f>SUM(D60,E60)</f>
        <v>175</v>
      </c>
      <c r="G60" s="20">
        <v>2</v>
      </c>
      <c r="H60" s="318">
        <v>359.00099999999998</v>
      </c>
      <c r="I60" s="22">
        <v>6</v>
      </c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1">
        <v>5</v>
      </c>
      <c r="B61" s="345" t="s">
        <v>1120</v>
      </c>
      <c r="C61" s="345" t="s">
        <v>319</v>
      </c>
      <c r="D61" s="346" t="s">
        <v>106</v>
      </c>
      <c r="E61" s="346"/>
      <c r="F61" s="343">
        <f>SUM(D61,E61)</f>
        <v>0</v>
      </c>
      <c r="G61" s="344">
        <v>0</v>
      </c>
      <c r="H61" s="319">
        <v>0</v>
      </c>
      <c r="I61" s="57">
        <v>0</v>
      </c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 t="s">
        <v>1124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" t="s">
        <v>1125</v>
      </c>
      <c r="E65" s="35" t="s">
        <v>168</v>
      </c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" t="s">
        <v>169</v>
      </c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53ED480A-5F30-4339-9F53-6A2D4080CE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6A4F-8183-4700-9777-27D0B0F07617}">
  <sheetPr codeName="Sheet1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0" t="s">
        <v>1087</v>
      </c>
    </row>
    <row r="3" spans="1:25" ht="15.75" customHeight="1" x14ac:dyDescent="0.3">
      <c r="A3" s="7"/>
      <c r="B3" s="8" t="s">
        <v>226</v>
      </c>
      <c r="C3" s="4" t="s">
        <v>1126</v>
      </c>
      <c r="E3" s="9" t="s">
        <v>466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8">
        <v>9</v>
      </c>
      <c r="B5" s="235" t="s">
        <v>177</v>
      </c>
      <c r="C5" s="235" t="s">
        <v>1133</v>
      </c>
      <c r="D5" s="375">
        <v>96.001000000000005</v>
      </c>
      <c r="E5" s="375">
        <v>98.001999999999995</v>
      </c>
      <c r="F5" s="340">
        <f>SUM(D5,E5)</f>
        <v>194.00299999999999</v>
      </c>
      <c r="G5" s="310">
        <v>8</v>
      </c>
      <c r="H5" s="375">
        <v>389.00400000000002</v>
      </c>
      <c r="I5" s="238">
        <v>17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7</v>
      </c>
      <c r="B6" s="102" t="s">
        <v>1131</v>
      </c>
      <c r="C6" s="102" t="s">
        <v>551</v>
      </c>
      <c r="D6" s="317">
        <v>98.001000000000005</v>
      </c>
      <c r="E6" s="317">
        <v>99.001000000000005</v>
      </c>
      <c r="F6" s="318">
        <f>SUM(D6,E6)</f>
        <v>197.00200000000001</v>
      </c>
      <c r="G6" s="20">
        <v>9</v>
      </c>
      <c r="H6" s="317">
        <v>388.00300000000004</v>
      </c>
      <c r="I6" s="54">
        <v>15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2</v>
      </c>
      <c r="B7" s="102" t="s">
        <v>1127</v>
      </c>
      <c r="C7" s="102" t="s">
        <v>119</v>
      </c>
      <c r="D7" s="317">
        <v>95</v>
      </c>
      <c r="E7" s="317">
        <v>96.001000000000005</v>
      </c>
      <c r="F7" s="318">
        <f>SUM(D7,E7)</f>
        <v>191.001</v>
      </c>
      <c r="G7" s="20">
        <v>4</v>
      </c>
      <c r="H7" s="317">
        <v>383.00200000000001</v>
      </c>
      <c r="I7" s="54">
        <v>12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6</v>
      </c>
      <c r="B8" s="102" t="s">
        <v>1130</v>
      </c>
      <c r="C8" s="102" t="s">
        <v>38</v>
      </c>
      <c r="D8" s="317">
        <v>96.001000000000005</v>
      </c>
      <c r="E8" s="317">
        <v>95.001999999999995</v>
      </c>
      <c r="F8" s="318">
        <f>SUM(D8,E8)</f>
        <v>191.00299999999999</v>
      </c>
      <c r="G8" s="20">
        <v>5</v>
      </c>
      <c r="H8" s="317">
        <v>382.00400000000002</v>
      </c>
      <c r="I8" s="54">
        <v>11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1</v>
      </c>
      <c r="B9" s="93" t="s">
        <v>118</v>
      </c>
      <c r="C9" s="93" t="s">
        <v>119</v>
      </c>
      <c r="D9" s="318">
        <v>95</v>
      </c>
      <c r="E9" s="318">
        <v>92.001999999999995</v>
      </c>
      <c r="F9" s="318">
        <f>SUM(D9,E9)</f>
        <v>187.00200000000001</v>
      </c>
      <c r="G9" s="20">
        <v>3</v>
      </c>
      <c r="H9" s="318">
        <v>378.00400000000002</v>
      </c>
      <c r="I9" s="22">
        <v>10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3</v>
      </c>
      <c r="B10" s="102" t="s">
        <v>686</v>
      </c>
      <c r="C10" s="102" t="s">
        <v>26</v>
      </c>
      <c r="D10" s="317">
        <v>96</v>
      </c>
      <c r="E10" s="317">
        <v>97</v>
      </c>
      <c r="F10" s="318">
        <f>SUM(D10,E10)</f>
        <v>193</v>
      </c>
      <c r="G10" s="20">
        <v>7</v>
      </c>
      <c r="H10" s="317">
        <v>382</v>
      </c>
      <c r="I10" s="54">
        <v>9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102" t="s">
        <v>1129</v>
      </c>
      <c r="C11" s="102" t="s">
        <v>97</v>
      </c>
      <c r="D11" s="317">
        <v>95.001000000000005</v>
      </c>
      <c r="E11" s="317">
        <v>97</v>
      </c>
      <c r="F11" s="318">
        <f>SUM(D11,E11)</f>
        <v>192.001</v>
      </c>
      <c r="G11" s="20">
        <v>6</v>
      </c>
      <c r="H11" s="317">
        <v>381.00200000000001</v>
      </c>
      <c r="I11" s="54">
        <v>9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8</v>
      </c>
      <c r="B12" s="102" t="s">
        <v>1132</v>
      </c>
      <c r="C12" s="102" t="s">
        <v>119</v>
      </c>
      <c r="D12" s="317">
        <v>94</v>
      </c>
      <c r="E12" s="317">
        <v>91</v>
      </c>
      <c r="F12" s="318">
        <f>SUM(D12,E12)</f>
        <v>185</v>
      </c>
      <c r="G12" s="20">
        <v>2</v>
      </c>
      <c r="H12" s="317">
        <v>376</v>
      </c>
      <c r="I12" s="54">
        <v>6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2">
        <v>4</v>
      </c>
      <c r="B13" s="345" t="s">
        <v>1128</v>
      </c>
      <c r="C13" s="345" t="s">
        <v>119</v>
      </c>
      <c r="D13" s="346" t="s">
        <v>106</v>
      </c>
      <c r="E13" s="346"/>
      <c r="F13" s="343">
        <f>SUM(D13,E13)</f>
        <v>0</v>
      </c>
      <c r="G13" s="344">
        <v>0</v>
      </c>
      <c r="H13" s="319">
        <v>0</v>
      </c>
      <c r="I13" s="57">
        <v>0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248</v>
      </c>
      <c r="C15" s="4" t="s">
        <v>1134</v>
      </c>
      <c r="E15" s="9" t="s">
        <v>1462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0">
        <v>2</v>
      </c>
      <c r="B16" s="314" t="s">
        <v>10</v>
      </c>
      <c r="C16" s="315" t="s">
        <v>11</v>
      </c>
      <c r="D16" s="294"/>
      <c r="E16" s="316"/>
      <c r="F16" s="301" t="s">
        <v>12</v>
      </c>
      <c r="G16" s="301" t="s">
        <v>13</v>
      </c>
      <c r="H16" s="301" t="s">
        <v>14</v>
      </c>
      <c r="I16" s="302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4">
        <v>6</v>
      </c>
      <c r="B17" s="235" t="s">
        <v>1139</v>
      </c>
      <c r="C17" s="235" t="s">
        <v>30</v>
      </c>
      <c r="D17" s="375">
        <v>96.001000000000005</v>
      </c>
      <c r="E17" s="375">
        <v>95.001000000000005</v>
      </c>
      <c r="F17" s="340">
        <f>SUM(D17,E17)</f>
        <v>191.00200000000001</v>
      </c>
      <c r="G17" s="310">
        <v>9</v>
      </c>
      <c r="H17" s="375">
        <v>383.00200000000001</v>
      </c>
      <c r="I17" s="238">
        <v>18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4</v>
      </c>
      <c r="B18" s="102" t="s">
        <v>1137</v>
      </c>
      <c r="C18" s="102" t="s">
        <v>21</v>
      </c>
      <c r="D18" s="317">
        <v>94</v>
      </c>
      <c r="E18" s="317">
        <v>94</v>
      </c>
      <c r="F18" s="318">
        <f>SUM(D18,E18)</f>
        <v>188</v>
      </c>
      <c r="G18" s="20">
        <v>7</v>
      </c>
      <c r="H18" s="317">
        <v>375.00299999999999</v>
      </c>
      <c r="I18" s="54">
        <v>15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2</v>
      </c>
      <c r="B19" s="102" t="s">
        <v>706</v>
      </c>
      <c r="C19" s="102" t="s">
        <v>64</v>
      </c>
      <c r="D19" s="317">
        <v>92</v>
      </c>
      <c r="E19" s="317">
        <v>92.001999999999995</v>
      </c>
      <c r="F19" s="318">
        <f>SUM(D19,E19)</f>
        <v>184.00200000000001</v>
      </c>
      <c r="G19" s="20">
        <v>6</v>
      </c>
      <c r="H19" s="317">
        <v>371.00300000000004</v>
      </c>
      <c r="I19" s="54">
        <v>13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1</v>
      </c>
      <c r="B20" s="93" t="s">
        <v>1135</v>
      </c>
      <c r="C20" s="93" t="s">
        <v>233</v>
      </c>
      <c r="D20" s="318">
        <v>92</v>
      </c>
      <c r="E20" s="318">
        <v>92.001999999999995</v>
      </c>
      <c r="F20" s="318">
        <f>SUM(D20,E20)</f>
        <v>184.00200000000001</v>
      </c>
      <c r="G20" s="20">
        <v>6</v>
      </c>
      <c r="H20" s="318">
        <v>369.00400000000002</v>
      </c>
      <c r="I20" s="22">
        <v>11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5</v>
      </c>
      <c r="B21" s="102" t="s">
        <v>1138</v>
      </c>
      <c r="C21" s="102" t="s">
        <v>773</v>
      </c>
      <c r="D21" s="317">
        <v>92</v>
      </c>
      <c r="E21" s="317">
        <v>89</v>
      </c>
      <c r="F21" s="318">
        <f>SUM(D21,E21)</f>
        <v>181</v>
      </c>
      <c r="G21" s="20">
        <v>3</v>
      </c>
      <c r="H21" s="317">
        <v>368.00099999999998</v>
      </c>
      <c r="I21" s="54">
        <v>10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9</v>
      </c>
      <c r="B22" s="102" t="s">
        <v>853</v>
      </c>
      <c r="C22" s="102" t="s">
        <v>30</v>
      </c>
      <c r="D22" s="317">
        <v>89</v>
      </c>
      <c r="E22" s="317">
        <v>93.001000000000005</v>
      </c>
      <c r="F22" s="318">
        <f>SUM(D22,E22)</f>
        <v>182.001</v>
      </c>
      <c r="G22" s="20">
        <v>4</v>
      </c>
      <c r="H22" s="317">
        <v>362.00200000000001</v>
      </c>
      <c r="I22" s="54">
        <v>8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5">
        <v>8</v>
      </c>
      <c r="B23" s="102" t="s">
        <v>554</v>
      </c>
      <c r="C23" s="102" t="s">
        <v>551</v>
      </c>
      <c r="D23" s="317">
        <v>94.001000000000005</v>
      </c>
      <c r="E23" s="317">
        <v>94.001000000000005</v>
      </c>
      <c r="F23" s="318">
        <f>SUM(D23,E23)</f>
        <v>188.00200000000001</v>
      </c>
      <c r="G23" s="20">
        <v>8</v>
      </c>
      <c r="H23" s="317">
        <v>188.00200000000001</v>
      </c>
      <c r="I23" s="54">
        <v>8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3</v>
      </c>
      <c r="B24" s="102" t="s">
        <v>1136</v>
      </c>
      <c r="C24" s="102" t="s">
        <v>30</v>
      </c>
      <c r="D24" s="317">
        <v>83</v>
      </c>
      <c r="E24" s="317">
        <v>86</v>
      </c>
      <c r="F24" s="318">
        <f>SUM(D24,E24)</f>
        <v>169</v>
      </c>
      <c r="G24" s="20">
        <v>2</v>
      </c>
      <c r="H24" s="317">
        <v>343</v>
      </c>
      <c r="I24" s="54">
        <v>5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1">
        <v>7</v>
      </c>
      <c r="B25" s="345" t="s">
        <v>1140</v>
      </c>
      <c r="C25" s="345" t="s">
        <v>119</v>
      </c>
      <c r="D25" s="346" t="s">
        <v>106</v>
      </c>
      <c r="E25" s="346"/>
      <c r="F25" s="343">
        <f>SUM(D25,E25)</f>
        <v>0</v>
      </c>
      <c r="G25" s="344">
        <v>0</v>
      </c>
      <c r="H25" s="319">
        <v>0</v>
      </c>
      <c r="I25" s="57">
        <v>0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1027</v>
      </c>
      <c r="C27" s="4" t="s">
        <v>1141</v>
      </c>
      <c r="E27" s="9" t="s">
        <v>1463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30">
        <v>2</v>
      </c>
      <c r="B28" s="314" t="s">
        <v>10</v>
      </c>
      <c r="C28" s="315" t="s">
        <v>11</v>
      </c>
      <c r="D28" s="294"/>
      <c r="E28" s="316"/>
      <c r="F28" s="301" t="s">
        <v>12</v>
      </c>
      <c r="G28" s="301" t="s">
        <v>13</v>
      </c>
      <c r="H28" s="301" t="s">
        <v>14</v>
      </c>
      <c r="I28" s="302" t="s">
        <v>15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8">
        <v>5</v>
      </c>
      <c r="B29" s="235" t="s">
        <v>1144</v>
      </c>
      <c r="C29" s="235" t="s">
        <v>259</v>
      </c>
      <c r="D29" s="375">
        <v>96.001000000000005</v>
      </c>
      <c r="E29" s="375">
        <v>95.001000000000005</v>
      </c>
      <c r="F29" s="340">
        <f>SUM(D29,E29)</f>
        <v>191.00200000000001</v>
      </c>
      <c r="G29" s="310">
        <v>8</v>
      </c>
      <c r="H29" s="375">
        <v>385.005</v>
      </c>
      <c r="I29" s="238">
        <v>17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9</v>
      </c>
      <c r="B30" s="102" t="s">
        <v>968</v>
      </c>
      <c r="C30" s="102" t="s">
        <v>134</v>
      </c>
      <c r="D30" s="317">
        <v>96</v>
      </c>
      <c r="E30" s="317">
        <v>98.001000000000005</v>
      </c>
      <c r="F30" s="318">
        <f>SUM(D30,E30)</f>
        <v>194.001</v>
      </c>
      <c r="G30" s="20">
        <v>9</v>
      </c>
      <c r="H30" s="317">
        <v>384.00400000000002</v>
      </c>
      <c r="I30" s="54">
        <v>16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1</v>
      </c>
      <c r="B31" s="93" t="s">
        <v>514</v>
      </c>
      <c r="C31" s="93" t="s">
        <v>149</v>
      </c>
      <c r="D31" s="318">
        <v>94.001000000000005</v>
      </c>
      <c r="E31" s="318">
        <v>95</v>
      </c>
      <c r="F31" s="318">
        <f>SUM(D31,E31)</f>
        <v>189.001</v>
      </c>
      <c r="G31" s="20">
        <v>6</v>
      </c>
      <c r="H31" s="318">
        <v>377.00300000000004</v>
      </c>
      <c r="I31" s="22">
        <v>12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5">
        <v>6</v>
      </c>
      <c r="B32" s="102" t="s">
        <v>1145</v>
      </c>
      <c r="C32" s="102" t="s">
        <v>119</v>
      </c>
      <c r="D32" s="317">
        <v>96.001000000000005</v>
      </c>
      <c r="E32" s="317">
        <v>94.001000000000005</v>
      </c>
      <c r="F32" s="318">
        <f>SUM(D32,E32)</f>
        <v>190.00200000000001</v>
      </c>
      <c r="G32" s="20">
        <v>7</v>
      </c>
      <c r="H32" s="317">
        <v>375.00300000000004</v>
      </c>
      <c r="I32" s="54">
        <v>12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8</v>
      </c>
      <c r="B33" s="102" t="s">
        <v>1020</v>
      </c>
      <c r="C33" s="102" t="s">
        <v>722</v>
      </c>
      <c r="D33" s="317">
        <v>95.001000000000005</v>
      </c>
      <c r="E33" s="317">
        <v>93</v>
      </c>
      <c r="F33" s="318">
        <f>SUM(D33,E33)</f>
        <v>188.001</v>
      </c>
      <c r="G33" s="20">
        <v>4</v>
      </c>
      <c r="H33" s="317">
        <v>373.00099999999998</v>
      </c>
      <c r="I33" s="54">
        <v>8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7</v>
      </c>
      <c r="B34" s="102" t="s">
        <v>1146</v>
      </c>
      <c r="C34" s="102" t="s">
        <v>38</v>
      </c>
      <c r="D34" s="317" t="s">
        <v>106</v>
      </c>
      <c r="E34" s="317"/>
      <c r="F34" s="318">
        <f>SUM(D34,E34)</f>
        <v>0</v>
      </c>
      <c r="G34" s="20">
        <v>0</v>
      </c>
      <c r="H34" s="317">
        <v>193.001</v>
      </c>
      <c r="I34" s="54">
        <v>8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5">
        <v>4</v>
      </c>
      <c r="B35" s="102" t="s">
        <v>1143</v>
      </c>
      <c r="C35" s="102" t="s">
        <v>725</v>
      </c>
      <c r="D35" s="317">
        <v>92</v>
      </c>
      <c r="E35" s="317">
        <v>96.001999999999995</v>
      </c>
      <c r="F35" s="318">
        <f>SUM(D35,E35)</f>
        <v>188.00200000000001</v>
      </c>
      <c r="G35" s="20">
        <v>5</v>
      </c>
      <c r="H35" s="317">
        <v>366.00300000000004</v>
      </c>
      <c r="I35" s="54">
        <v>7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5">
        <v>2</v>
      </c>
      <c r="B36" s="102" t="s">
        <v>1142</v>
      </c>
      <c r="C36" s="102" t="s">
        <v>116</v>
      </c>
      <c r="D36" s="317" t="s">
        <v>106</v>
      </c>
      <c r="E36" s="317"/>
      <c r="F36" s="318">
        <f>SUM(D36,E36)</f>
        <v>0</v>
      </c>
      <c r="G36" s="20">
        <v>0</v>
      </c>
      <c r="H36" s="317">
        <v>180</v>
      </c>
      <c r="I36" s="54">
        <v>3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1">
        <v>3</v>
      </c>
      <c r="B37" s="345" t="s">
        <v>1009</v>
      </c>
      <c r="C37" s="345" t="s">
        <v>722</v>
      </c>
      <c r="D37" s="346" t="s">
        <v>106</v>
      </c>
      <c r="E37" s="346"/>
      <c r="F37" s="343">
        <f>SUM(D37,E37)</f>
        <v>0</v>
      </c>
      <c r="G37" s="344">
        <v>0</v>
      </c>
      <c r="H37" s="319">
        <v>0</v>
      </c>
      <c r="I37" s="57">
        <v>0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1147</v>
      </c>
      <c r="C39" s="4" t="s">
        <v>1148</v>
      </c>
      <c r="E39" s="9" t="s">
        <v>1464</v>
      </c>
      <c r="F39" s="8"/>
      <c r="G39" s="8"/>
      <c r="H39" s="8"/>
      <c r="I39" s="8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30">
        <v>2</v>
      </c>
      <c r="B40" s="314" t="s">
        <v>10</v>
      </c>
      <c r="C40" s="315" t="s">
        <v>11</v>
      </c>
      <c r="D40" s="294"/>
      <c r="E40" s="316"/>
      <c r="F40" s="301" t="s">
        <v>12</v>
      </c>
      <c r="G40" s="301" t="s">
        <v>13</v>
      </c>
      <c r="H40" s="301" t="s">
        <v>14</v>
      </c>
      <c r="I40" s="302" t="s">
        <v>15</v>
      </c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38">
        <v>5</v>
      </c>
      <c r="B41" s="235" t="s">
        <v>1153</v>
      </c>
      <c r="C41" s="235" t="s">
        <v>86</v>
      </c>
      <c r="D41" s="375">
        <v>95</v>
      </c>
      <c r="E41" s="375">
        <v>97</v>
      </c>
      <c r="F41" s="340">
        <f>SUM(D41,E41)</f>
        <v>192</v>
      </c>
      <c r="G41" s="310">
        <v>9</v>
      </c>
      <c r="H41" s="375">
        <v>382.00099999999998</v>
      </c>
      <c r="I41" s="238">
        <v>18</v>
      </c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7">
        <v>7</v>
      </c>
      <c r="B42" s="102" t="s">
        <v>608</v>
      </c>
      <c r="C42" s="102" t="s">
        <v>86</v>
      </c>
      <c r="D42" s="317">
        <v>94</v>
      </c>
      <c r="E42" s="317">
        <v>97.001000000000005</v>
      </c>
      <c r="F42" s="318">
        <f>SUM(D42,E42)</f>
        <v>191.001</v>
      </c>
      <c r="G42" s="20">
        <v>8</v>
      </c>
      <c r="H42" s="317">
        <v>378.00300000000004</v>
      </c>
      <c r="I42" s="54">
        <v>15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5">
        <v>8</v>
      </c>
      <c r="B43" s="102" t="s">
        <v>1155</v>
      </c>
      <c r="C43" s="102" t="s">
        <v>30</v>
      </c>
      <c r="D43" s="317">
        <v>94.001000000000005</v>
      </c>
      <c r="E43" s="317">
        <v>90</v>
      </c>
      <c r="F43" s="318">
        <f>SUM(D43,E43)</f>
        <v>184.001</v>
      </c>
      <c r="G43" s="20">
        <v>6</v>
      </c>
      <c r="H43" s="317">
        <v>372.00400000000002</v>
      </c>
      <c r="I43" s="54">
        <v>14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1</v>
      </c>
      <c r="B44" s="93" t="s">
        <v>1149</v>
      </c>
      <c r="C44" s="93" t="s">
        <v>440</v>
      </c>
      <c r="D44" s="318">
        <v>98</v>
      </c>
      <c r="E44" s="318">
        <v>93</v>
      </c>
      <c r="F44" s="318">
        <f>SUM(D44,E44)</f>
        <v>191</v>
      </c>
      <c r="G44" s="20">
        <v>7</v>
      </c>
      <c r="H44" s="318">
        <v>377.00099999999998</v>
      </c>
      <c r="I44" s="22">
        <v>13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3</v>
      </c>
      <c r="B45" s="102" t="s">
        <v>1151</v>
      </c>
      <c r="C45" s="102" t="s">
        <v>259</v>
      </c>
      <c r="D45" s="317">
        <v>93</v>
      </c>
      <c r="E45" s="317">
        <v>82</v>
      </c>
      <c r="F45" s="318">
        <f>SUM(D45,E45)</f>
        <v>175</v>
      </c>
      <c r="G45" s="20">
        <v>3</v>
      </c>
      <c r="H45" s="317">
        <v>358.00299999999999</v>
      </c>
      <c r="I45" s="54">
        <v>8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7">
        <v>9</v>
      </c>
      <c r="B46" s="102" t="s">
        <v>1156</v>
      </c>
      <c r="C46" s="102" t="s">
        <v>97</v>
      </c>
      <c r="D46" s="317">
        <v>89</v>
      </c>
      <c r="E46" s="317">
        <v>90.001999999999995</v>
      </c>
      <c r="F46" s="318">
        <f>SUM(D46,E46)</f>
        <v>179.00200000000001</v>
      </c>
      <c r="G46" s="20">
        <v>5</v>
      </c>
      <c r="H46" s="317">
        <v>356.00200000000001</v>
      </c>
      <c r="I46" s="54">
        <v>8</v>
      </c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5">
        <v>6</v>
      </c>
      <c r="B47" s="102" t="s">
        <v>1154</v>
      </c>
      <c r="C47" s="102" t="s">
        <v>480</v>
      </c>
      <c r="D47" s="317">
        <v>92</v>
      </c>
      <c r="E47" s="317">
        <v>81</v>
      </c>
      <c r="F47" s="318">
        <f>SUM(D47,E47)</f>
        <v>173</v>
      </c>
      <c r="G47" s="20">
        <v>2</v>
      </c>
      <c r="H47" s="317">
        <v>354.00099999999998</v>
      </c>
      <c r="I47" s="54">
        <v>6</v>
      </c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5">
        <v>4</v>
      </c>
      <c r="B48" s="102" t="s">
        <v>1152</v>
      </c>
      <c r="C48" s="102" t="s">
        <v>233</v>
      </c>
      <c r="D48" s="317">
        <v>88.001000000000005</v>
      </c>
      <c r="E48" s="317">
        <v>89</v>
      </c>
      <c r="F48" s="318">
        <f>SUM(D48,E48)</f>
        <v>177.001</v>
      </c>
      <c r="G48" s="20">
        <v>4</v>
      </c>
      <c r="H48" s="317">
        <v>348.00099999999998</v>
      </c>
      <c r="I48" s="54">
        <v>6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62">
        <v>2</v>
      </c>
      <c r="B49" s="345" t="s">
        <v>1150</v>
      </c>
      <c r="C49" s="345" t="s">
        <v>319</v>
      </c>
      <c r="D49" s="346">
        <v>0</v>
      </c>
      <c r="E49" s="346">
        <v>0</v>
      </c>
      <c r="F49" s="343">
        <f>SUM(D49,E49)</f>
        <v>0</v>
      </c>
      <c r="G49" s="344">
        <v>0</v>
      </c>
      <c r="H49" s="319">
        <v>0</v>
      </c>
      <c r="I49" s="57">
        <v>0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1157</v>
      </c>
      <c r="C51" s="4" t="s">
        <v>1158</v>
      </c>
      <c r="E51" s="9" t="s">
        <v>1466</v>
      </c>
      <c r="F51" s="8"/>
      <c r="G51" s="8"/>
      <c r="H51" s="8"/>
      <c r="I51" s="8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30">
        <v>2</v>
      </c>
      <c r="B52" s="314" t="s">
        <v>10</v>
      </c>
      <c r="C52" s="315" t="s">
        <v>11</v>
      </c>
      <c r="D52" s="294"/>
      <c r="E52" s="316"/>
      <c r="F52" s="301" t="s">
        <v>12</v>
      </c>
      <c r="G52" s="301" t="s">
        <v>13</v>
      </c>
      <c r="H52" s="301" t="s">
        <v>14</v>
      </c>
      <c r="I52" s="302" t="s">
        <v>15</v>
      </c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34">
        <v>8</v>
      </c>
      <c r="B53" s="235" t="s">
        <v>1165</v>
      </c>
      <c r="C53" s="235" t="s">
        <v>119</v>
      </c>
      <c r="D53" s="375">
        <v>96</v>
      </c>
      <c r="E53" s="375">
        <v>95.001000000000005</v>
      </c>
      <c r="F53" s="340">
        <f>SUM(D53,E53)</f>
        <v>191.001</v>
      </c>
      <c r="G53" s="310">
        <v>9</v>
      </c>
      <c r="H53" s="375">
        <v>376.00099999999998</v>
      </c>
      <c r="I53" s="238">
        <v>16</v>
      </c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7">
        <v>9</v>
      </c>
      <c r="B54" s="102" t="s">
        <v>1030</v>
      </c>
      <c r="C54" s="102" t="s">
        <v>134</v>
      </c>
      <c r="D54" s="317">
        <v>92</v>
      </c>
      <c r="E54" s="317">
        <v>92</v>
      </c>
      <c r="F54" s="318">
        <f>SUM(D54,E54)</f>
        <v>184</v>
      </c>
      <c r="G54" s="20">
        <v>7</v>
      </c>
      <c r="H54" s="317">
        <v>375.00099999999998</v>
      </c>
      <c r="I54" s="54">
        <v>15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7">
        <v>5</v>
      </c>
      <c r="B55" s="102" t="s">
        <v>1163</v>
      </c>
      <c r="C55" s="102" t="s">
        <v>491</v>
      </c>
      <c r="D55" s="317">
        <v>89</v>
      </c>
      <c r="E55" s="317">
        <v>89</v>
      </c>
      <c r="F55" s="318">
        <f>SUM(D55,E55)</f>
        <v>178</v>
      </c>
      <c r="G55" s="20">
        <v>5</v>
      </c>
      <c r="H55" s="317">
        <v>370.00099999999998</v>
      </c>
      <c r="I55" s="54">
        <v>14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5">
        <v>2</v>
      </c>
      <c r="B56" s="102" t="s">
        <v>1160</v>
      </c>
      <c r="C56" s="102" t="s">
        <v>470</v>
      </c>
      <c r="D56" s="317">
        <v>93</v>
      </c>
      <c r="E56" s="317">
        <v>89</v>
      </c>
      <c r="F56" s="318">
        <f>SUM(D56,E56)</f>
        <v>182</v>
      </c>
      <c r="G56" s="20">
        <v>6</v>
      </c>
      <c r="H56" s="317">
        <v>367</v>
      </c>
      <c r="I56" s="54">
        <v>13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5">
        <v>6</v>
      </c>
      <c r="B57" s="102" t="s">
        <v>1164</v>
      </c>
      <c r="C57" s="102" t="s">
        <v>440</v>
      </c>
      <c r="D57" s="317">
        <v>97</v>
      </c>
      <c r="E57" s="317">
        <v>90</v>
      </c>
      <c r="F57" s="318">
        <f>SUM(D57,E57)</f>
        <v>187</v>
      </c>
      <c r="G57" s="20">
        <v>8</v>
      </c>
      <c r="H57" s="317">
        <v>367</v>
      </c>
      <c r="I57" s="54">
        <v>13</v>
      </c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1</v>
      </c>
      <c r="B58" s="93" t="s">
        <v>1159</v>
      </c>
      <c r="C58" s="93" t="s">
        <v>97</v>
      </c>
      <c r="D58" s="318">
        <v>86</v>
      </c>
      <c r="E58" s="318">
        <v>83</v>
      </c>
      <c r="F58" s="318">
        <f>SUM(D58,E58)</f>
        <v>169</v>
      </c>
      <c r="G58" s="20">
        <v>3</v>
      </c>
      <c r="H58" s="318">
        <v>349</v>
      </c>
      <c r="I58" s="22">
        <v>8</v>
      </c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5">
        <v>4</v>
      </c>
      <c r="B59" s="102" t="s">
        <v>1162</v>
      </c>
      <c r="C59" s="102" t="s">
        <v>97</v>
      </c>
      <c r="D59" s="317">
        <v>89</v>
      </c>
      <c r="E59" s="317">
        <v>82.001000000000005</v>
      </c>
      <c r="F59" s="318">
        <f>SUM(D59,E59)</f>
        <v>171.001</v>
      </c>
      <c r="G59" s="20">
        <v>4</v>
      </c>
      <c r="H59" s="317">
        <v>171.001</v>
      </c>
      <c r="I59" s="54">
        <v>4</v>
      </c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7">
        <v>7</v>
      </c>
      <c r="B60" s="102" t="s">
        <v>138</v>
      </c>
      <c r="C60" s="102" t="s">
        <v>139</v>
      </c>
      <c r="D60" s="317" t="s">
        <v>106</v>
      </c>
      <c r="E60" s="317"/>
      <c r="F60" s="318">
        <f>SUM(D60,E60)</f>
        <v>0</v>
      </c>
      <c r="G60" s="20">
        <v>0</v>
      </c>
      <c r="H60" s="317">
        <v>158.001</v>
      </c>
      <c r="I60" s="54">
        <v>3</v>
      </c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1">
        <v>3</v>
      </c>
      <c r="B61" s="345" t="s">
        <v>1161</v>
      </c>
      <c r="C61" s="345" t="s">
        <v>119</v>
      </c>
      <c r="D61" s="346" t="s">
        <v>106</v>
      </c>
      <c r="E61" s="346"/>
      <c r="F61" s="343">
        <f>SUM(D61,E61)</f>
        <v>0</v>
      </c>
      <c r="G61" s="344">
        <v>0</v>
      </c>
      <c r="H61" s="319">
        <v>0</v>
      </c>
      <c r="I61" s="57">
        <v>0</v>
      </c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 t="s">
        <v>1124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" t="s">
        <v>1125</v>
      </c>
      <c r="E65" s="35" t="s">
        <v>168</v>
      </c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" t="s">
        <v>169</v>
      </c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942AFF67-E0EC-4BB2-B96D-F209ECB7D79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C5C0-EAE5-4FCE-A675-3A16A7E05B51}">
  <sheetPr codeName="Sheet3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170</v>
      </c>
      <c r="C3" s="9" t="s">
        <v>171</v>
      </c>
      <c r="D3" s="9"/>
      <c r="E3" s="9" t="s">
        <v>172</v>
      </c>
      <c r="F3" s="8"/>
      <c r="G3" s="8"/>
      <c r="H3"/>
      <c r="I3" s="7"/>
      <c r="J3" s="8" t="s">
        <v>173</v>
      </c>
      <c r="K3" s="9" t="s">
        <v>174</v>
      </c>
      <c r="L3" s="9"/>
      <c r="M3" s="9" t="s">
        <v>175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6">
        <v>2</v>
      </c>
      <c r="B5" s="37" t="s">
        <v>176</v>
      </c>
      <c r="C5" s="37" t="s">
        <v>128</v>
      </c>
      <c r="D5" s="37">
        <v>176</v>
      </c>
      <c r="E5" s="15">
        <v>9</v>
      </c>
      <c r="F5" s="37">
        <v>344</v>
      </c>
      <c r="G5" s="38">
        <v>17</v>
      </c>
      <c r="H5"/>
      <c r="I5" s="14">
        <v>9</v>
      </c>
      <c r="J5" s="37" t="s">
        <v>177</v>
      </c>
      <c r="K5" s="37" t="s">
        <v>38</v>
      </c>
      <c r="L5" s="37">
        <v>172</v>
      </c>
      <c r="M5" s="15">
        <v>9</v>
      </c>
      <c r="N5" s="37">
        <v>344</v>
      </c>
      <c r="O5" s="38">
        <v>18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9">
        <v>6</v>
      </c>
      <c r="B6" s="40" t="s">
        <v>178</v>
      </c>
      <c r="C6" s="40" t="s">
        <v>123</v>
      </c>
      <c r="D6" s="40">
        <v>161</v>
      </c>
      <c r="E6" s="20">
        <v>5</v>
      </c>
      <c r="F6" s="40">
        <v>334</v>
      </c>
      <c r="G6" s="41">
        <v>14</v>
      </c>
      <c r="H6"/>
      <c r="I6" s="39">
        <v>8</v>
      </c>
      <c r="J6" s="40" t="s">
        <v>179</v>
      </c>
      <c r="K6" s="40" t="s">
        <v>21</v>
      </c>
      <c r="L6" s="40">
        <v>163</v>
      </c>
      <c r="M6" s="20">
        <v>7</v>
      </c>
      <c r="N6" s="40">
        <v>323</v>
      </c>
      <c r="O6" s="41">
        <v>13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9">
        <v>8</v>
      </c>
      <c r="B7" s="40" t="s">
        <v>180</v>
      </c>
      <c r="C7" s="40" t="s">
        <v>95</v>
      </c>
      <c r="D7" s="40">
        <v>168</v>
      </c>
      <c r="E7" s="20">
        <v>8</v>
      </c>
      <c r="F7" s="40">
        <v>332</v>
      </c>
      <c r="G7" s="41">
        <v>14</v>
      </c>
      <c r="H7"/>
      <c r="I7" s="39">
        <v>2</v>
      </c>
      <c r="J7" s="40" t="s">
        <v>181</v>
      </c>
      <c r="K7" s="40" t="s">
        <v>32</v>
      </c>
      <c r="L7" s="40">
        <v>155</v>
      </c>
      <c r="M7" s="20">
        <v>5</v>
      </c>
      <c r="N7" s="40">
        <v>320</v>
      </c>
      <c r="O7" s="41">
        <v>13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1</v>
      </c>
      <c r="B8" s="18" t="s">
        <v>182</v>
      </c>
      <c r="C8" s="18" t="s">
        <v>102</v>
      </c>
      <c r="D8" s="19">
        <v>163</v>
      </c>
      <c r="E8" s="20">
        <v>7</v>
      </c>
      <c r="F8" s="21">
        <v>325</v>
      </c>
      <c r="G8" s="22">
        <v>11</v>
      </c>
      <c r="H8"/>
      <c r="I8" s="39">
        <v>6</v>
      </c>
      <c r="J8" s="40" t="s">
        <v>183</v>
      </c>
      <c r="K8" s="40" t="s">
        <v>21</v>
      </c>
      <c r="L8" s="40">
        <v>154</v>
      </c>
      <c r="M8" s="20">
        <v>4</v>
      </c>
      <c r="N8" s="40">
        <v>319</v>
      </c>
      <c r="O8" s="41">
        <v>12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40" t="s">
        <v>184</v>
      </c>
      <c r="C9" s="40" t="s">
        <v>116</v>
      </c>
      <c r="D9" s="40">
        <v>154</v>
      </c>
      <c r="E9" s="20">
        <v>3</v>
      </c>
      <c r="F9" s="40">
        <v>320</v>
      </c>
      <c r="G9" s="41">
        <v>10</v>
      </c>
      <c r="H9"/>
      <c r="I9" s="17">
        <v>7</v>
      </c>
      <c r="J9" s="40" t="s">
        <v>185</v>
      </c>
      <c r="K9" s="40" t="s">
        <v>24</v>
      </c>
      <c r="L9" s="40">
        <v>158</v>
      </c>
      <c r="M9" s="20">
        <v>6</v>
      </c>
      <c r="N9" s="40">
        <v>318</v>
      </c>
      <c r="O9" s="41">
        <v>12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7</v>
      </c>
      <c r="B10" s="40" t="s">
        <v>186</v>
      </c>
      <c r="C10" s="40" t="s">
        <v>187</v>
      </c>
      <c r="D10" s="40">
        <v>155</v>
      </c>
      <c r="E10" s="20">
        <v>4</v>
      </c>
      <c r="F10" s="40">
        <v>319</v>
      </c>
      <c r="G10" s="41">
        <v>10</v>
      </c>
      <c r="H10"/>
      <c r="I10" s="17">
        <v>5</v>
      </c>
      <c r="J10" s="40" t="s">
        <v>188</v>
      </c>
      <c r="K10" s="40" t="s">
        <v>189</v>
      </c>
      <c r="L10" s="40">
        <v>165</v>
      </c>
      <c r="M10" s="20">
        <v>8</v>
      </c>
      <c r="N10" s="40">
        <v>316</v>
      </c>
      <c r="O10" s="41">
        <v>11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3</v>
      </c>
      <c r="B11" s="40" t="s">
        <v>190</v>
      </c>
      <c r="C11" s="40" t="s">
        <v>34</v>
      </c>
      <c r="D11" s="40">
        <v>162</v>
      </c>
      <c r="E11" s="20">
        <v>6</v>
      </c>
      <c r="F11" s="40">
        <v>319</v>
      </c>
      <c r="G11" s="41">
        <v>8</v>
      </c>
      <c r="H11"/>
      <c r="I11" s="17">
        <v>3</v>
      </c>
      <c r="J11" s="40" t="s">
        <v>191</v>
      </c>
      <c r="K11" s="40" t="s">
        <v>99</v>
      </c>
      <c r="L11" s="40">
        <v>153</v>
      </c>
      <c r="M11" s="20">
        <v>3</v>
      </c>
      <c r="N11" s="40">
        <v>307</v>
      </c>
      <c r="O11" s="41">
        <v>7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9">
        <v>4</v>
      </c>
      <c r="B12" s="40" t="s">
        <v>192</v>
      </c>
      <c r="C12" s="40" t="s">
        <v>36</v>
      </c>
      <c r="D12" s="40">
        <v>146</v>
      </c>
      <c r="E12" s="20">
        <v>2</v>
      </c>
      <c r="F12" s="40">
        <v>304</v>
      </c>
      <c r="G12" s="41">
        <v>5</v>
      </c>
      <c r="H12"/>
      <c r="I12" s="39">
        <v>4</v>
      </c>
      <c r="J12" s="40" t="s">
        <v>193</v>
      </c>
      <c r="K12" s="40" t="s">
        <v>38</v>
      </c>
      <c r="L12" s="40">
        <v>148</v>
      </c>
      <c r="M12" s="20">
        <v>2</v>
      </c>
      <c r="N12" s="40">
        <v>287</v>
      </c>
      <c r="O12" s="41">
        <v>4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">
        <v>9</v>
      </c>
      <c r="B13" s="42" t="s">
        <v>194</v>
      </c>
      <c r="C13" s="42" t="s">
        <v>134</v>
      </c>
      <c r="D13" s="42" t="s">
        <v>106</v>
      </c>
      <c r="E13" s="28">
        <v>0</v>
      </c>
      <c r="F13" s="42">
        <v>0</v>
      </c>
      <c r="G13" s="43">
        <v>0</v>
      </c>
      <c r="H13"/>
      <c r="I13" s="26">
        <v>1</v>
      </c>
      <c r="J13" s="44" t="s">
        <v>195</v>
      </c>
      <c r="K13" s="44" t="s">
        <v>119</v>
      </c>
      <c r="L13" s="27" t="s">
        <v>106</v>
      </c>
      <c r="M13" s="28">
        <v>0</v>
      </c>
      <c r="N13" s="45">
        <v>0</v>
      </c>
      <c r="O13" s="46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9" t="s">
        <v>197</v>
      </c>
      <c r="D15" s="9"/>
      <c r="E15" s="9" t="s">
        <v>198</v>
      </c>
      <c r="F15" s="8"/>
      <c r="G15" s="8"/>
      <c r="H15"/>
      <c r="I15" s="7"/>
      <c r="J15" s="8" t="s">
        <v>199</v>
      </c>
      <c r="K15" s="9" t="s">
        <v>200</v>
      </c>
      <c r="L15" s="9"/>
      <c r="M15" s="9" t="s">
        <v>201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6">
        <v>8</v>
      </c>
      <c r="B17" s="37" t="s">
        <v>202</v>
      </c>
      <c r="C17" s="37" t="s">
        <v>203</v>
      </c>
      <c r="D17" s="37">
        <v>164</v>
      </c>
      <c r="E17" s="15">
        <v>7</v>
      </c>
      <c r="F17" s="37">
        <v>322</v>
      </c>
      <c r="G17" s="38">
        <v>14</v>
      </c>
      <c r="H17"/>
      <c r="I17" s="14">
        <v>7</v>
      </c>
      <c r="J17" s="37" t="s">
        <v>204</v>
      </c>
      <c r="K17" s="37" t="s">
        <v>134</v>
      </c>
      <c r="L17" s="37">
        <v>165</v>
      </c>
      <c r="M17" s="15">
        <v>9</v>
      </c>
      <c r="N17" s="37">
        <v>326</v>
      </c>
      <c r="O17" s="38">
        <v>18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3</v>
      </c>
      <c r="B18" s="40" t="s">
        <v>205</v>
      </c>
      <c r="C18" s="40" t="s">
        <v>160</v>
      </c>
      <c r="D18" s="40">
        <v>157</v>
      </c>
      <c r="E18" s="20">
        <v>5</v>
      </c>
      <c r="F18" s="40">
        <v>320</v>
      </c>
      <c r="G18" s="41">
        <v>14</v>
      </c>
      <c r="H18"/>
      <c r="I18" s="39">
        <v>4</v>
      </c>
      <c r="J18" s="40" t="s">
        <v>206</v>
      </c>
      <c r="K18" s="40" t="s">
        <v>41</v>
      </c>
      <c r="L18" s="40">
        <v>161</v>
      </c>
      <c r="M18" s="20">
        <v>8</v>
      </c>
      <c r="N18" s="40">
        <v>319</v>
      </c>
      <c r="O18" s="41">
        <v>15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7</v>
      </c>
      <c r="B19" s="40" t="s">
        <v>207</v>
      </c>
      <c r="C19" s="40" t="s">
        <v>38</v>
      </c>
      <c r="D19" s="40">
        <v>165</v>
      </c>
      <c r="E19" s="20">
        <v>8</v>
      </c>
      <c r="F19" s="40">
        <v>316</v>
      </c>
      <c r="G19" s="41">
        <v>11</v>
      </c>
      <c r="H19"/>
      <c r="I19" s="17">
        <v>3</v>
      </c>
      <c r="J19" s="40" t="s">
        <v>208</v>
      </c>
      <c r="K19" s="40" t="s">
        <v>32</v>
      </c>
      <c r="L19" s="40">
        <v>155</v>
      </c>
      <c r="M19" s="20">
        <v>6</v>
      </c>
      <c r="N19" s="40">
        <v>313</v>
      </c>
      <c r="O19" s="41">
        <v>13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5</v>
      </c>
      <c r="B20" s="40" t="s">
        <v>209</v>
      </c>
      <c r="C20" s="40" t="s">
        <v>30</v>
      </c>
      <c r="D20" s="40">
        <v>157</v>
      </c>
      <c r="E20" s="20">
        <v>5</v>
      </c>
      <c r="F20" s="40">
        <v>313</v>
      </c>
      <c r="G20" s="41">
        <v>11</v>
      </c>
      <c r="H20"/>
      <c r="I20" s="17">
        <v>1</v>
      </c>
      <c r="J20" s="18" t="s">
        <v>210</v>
      </c>
      <c r="K20" s="18" t="s">
        <v>211</v>
      </c>
      <c r="L20" s="19">
        <v>156</v>
      </c>
      <c r="M20" s="20">
        <v>7</v>
      </c>
      <c r="N20" s="21">
        <v>311</v>
      </c>
      <c r="O20" s="22">
        <v>12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9</v>
      </c>
      <c r="B21" s="40" t="s">
        <v>212</v>
      </c>
      <c r="C21" s="40" t="s">
        <v>132</v>
      </c>
      <c r="D21" s="40">
        <v>157</v>
      </c>
      <c r="E21" s="20">
        <v>5</v>
      </c>
      <c r="F21" s="40">
        <v>313</v>
      </c>
      <c r="G21" s="41">
        <v>11</v>
      </c>
      <c r="H21"/>
      <c r="I21" s="17">
        <v>9</v>
      </c>
      <c r="J21" s="40" t="s">
        <v>213</v>
      </c>
      <c r="K21" s="40" t="s">
        <v>116</v>
      </c>
      <c r="L21" s="40">
        <v>141</v>
      </c>
      <c r="M21" s="20">
        <v>3</v>
      </c>
      <c r="N21" s="40">
        <v>302</v>
      </c>
      <c r="O21" s="41">
        <v>12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9">
        <v>2</v>
      </c>
      <c r="B22" s="40" t="s">
        <v>214</v>
      </c>
      <c r="C22" s="40" t="s">
        <v>149</v>
      </c>
      <c r="D22" s="40">
        <v>155</v>
      </c>
      <c r="E22" s="20">
        <v>2</v>
      </c>
      <c r="F22" s="40">
        <v>316</v>
      </c>
      <c r="G22" s="41">
        <v>10</v>
      </c>
      <c r="H22"/>
      <c r="I22" s="39">
        <v>6</v>
      </c>
      <c r="J22" s="40" t="s">
        <v>215</v>
      </c>
      <c r="K22" s="40" t="s">
        <v>99</v>
      </c>
      <c r="L22" s="40">
        <v>142</v>
      </c>
      <c r="M22" s="20">
        <v>4</v>
      </c>
      <c r="N22" s="40">
        <v>290</v>
      </c>
      <c r="O22" s="41">
        <v>8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9">
        <v>4</v>
      </c>
      <c r="B23" s="40" t="s">
        <v>216</v>
      </c>
      <c r="C23" s="40" t="s">
        <v>123</v>
      </c>
      <c r="D23" s="40">
        <v>169</v>
      </c>
      <c r="E23" s="20">
        <v>9</v>
      </c>
      <c r="F23" s="40">
        <v>311</v>
      </c>
      <c r="G23" s="41">
        <v>10</v>
      </c>
      <c r="H23"/>
      <c r="I23" s="17">
        <v>5</v>
      </c>
      <c r="J23" s="40" t="s">
        <v>217</v>
      </c>
      <c r="K23" s="40" t="s">
        <v>132</v>
      </c>
      <c r="L23" s="40">
        <v>147</v>
      </c>
      <c r="M23" s="20">
        <v>5</v>
      </c>
      <c r="N23" s="40">
        <v>288</v>
      </c>
      <c r="O23" s="41">
        <v>7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9">
        <v>6</v>
      </c>
      <c r="B24" s="40" t="s">
        <v>218</v>
      </c>
      <c r="C24" s="40" t="s">
        <v>219</v>
      </c>
      <c r="D24" s="40">
        <v>162</v>
      </c>
      <c r="E24" s="20">
        <v>6</v>
      </c>
      <c r="F24" s="40">
        <v>308</v>
      </c>
      <c r="G24" s="41">
        <v>8</v>
      </c>
      <c r="H24"/>
      <c r="I24" s="39">
        <v>2</v>
      </c>
      <c r="J24" s="40" t="s">
        <v>220</v>
      </c>
      <c r="K24" s="40" t="s">
        <v>21</v>
      </c>
      <c r="L24" s="40">
        <v>141</v>
      </c>
      <c r="M24" s="20">
        <v>3</v>
      </c>
      <c r="N24" s="40">
        <v>287</v>
      </c>
      <c r="O24" s="41">
        <v>6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">
        <v>1</v>
      </c>
      <c r="B25" s="44" t="s">
        <v>221</v>
      </c>
      <c r="C25" s="44" t="s">
        <v>38</v>
      </c>
      <c r="D25" s="27">
        <v>139</v>
      </c>
      <c r="E25" s="28">
        <v>1</v>
      </c>
      <c r="F25" s="45">
        <v>294</v>
      </c>
      <c r="G25" s="46">
        <v>5</v>
      </c>
      <c r="H25"/>
      <c r="I25" s="47">
        <v>8</v>
      </c>
      <c r="J25" s="42" t="s">
        <v>222</v>
      </c>
      <c r="K25" s="42" t="s">
        <v>34</v>
      </c>
      <c r="L25" s="42">
        <v>114</v>
      </c>
      <c r="M25" s="28">
        <v>1</v>
      </c>
      <c r="N25" s="42">
        <v>242</v>
      </c>
      <c r="O25" s="43">
        <v>2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223</v>
      </c>
      <c r="C27" s="9" t="s">
        <v>224</v>
      </c>
      <c r="D27" s="9"/>
      <c r="E27" s="9" t="s">
        <v>225</v>
      </c>
      <c r="F27" s="8"/>
      <c r="G27" s="8"/>
      <c r="H27"/>
      <c r="I27" s="7"/>
      <c r="J27" s="8" t="s">
        <v>226</v>
      </c>
      <c r="K27" s="9" t="s">
        <v>227</v>
      </c>
      <c r="L27" s="9"/>
      <c r="M27" s="9" t="s">
        <v>228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6">
        <v>8</v>
      </c>
      <c r="B29" s="37" t="s">
        <v>229</v>
      </c>
      <c r="C29" s="37" t="s">
        <v>149</v>
      </c>
      <c r="D29" s="37">
        <v>158</v>
      </c>
      <c r="E29" s="15">
        <v>7</v>
      </c>
      <c r="F29" s="37">
        <v>331</v>
      </c>
      <c r="G29" s="38">
        <v>16</v>
      </c>
      <c r="H29"/>
      <c r="I29" s="36">
        <v>6</v>
      </c>
      <c r="J29" s="37" t="s">
        <v>230</v>
      </c>
      <c r="K29" s="37" t="s">
        <v>38</v>
      </c>
      <c r="L29" s="37">
        <v>163</v>
      </c>
      <c r="M29" s="15">
        <v>9</v>
      </c>
      <c r="N29" s="37">
        <v>313</v>
      </c>
      <c r="O29" s="38">
        <v>17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9</v>
      </c>
      <c r="B30" s="40" t="s">
        <v>231</v>
      </c>
      <c r="C30" s="40" t="s">
        <v>102</v>
      </c>
      <c r="D30" s="40">
        <v>165</v>
      </c>
      <c r="E30" s="20">
        <v>8</v>
      </c>
      <c r="F30" s="40">
        <v>327</v>
      </c>
      <c r="G30" s="41">
        <v>15</v>
      </c>
      <c r="H30"/>
      <c r="I30" s="39">
        <v>2</v>
      </c>
      <c r="J30" s="40" t="s">
        <v>232</v>
      </c>
      <c r="K30" s="40" t="s">
        <v>233</v>
      </c>
      <c r="L30" s="40">
        <v>158</v>
      </c>
      <c r="M30" s="20">
        <v>8</v>
      </c>
      <c r="N30" s="40">
        <v>311</v>
      </c>
      <c r="O30" s="41">
        <v>17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7</v>
      </c>
      <c r="B31" s="40" t="s">
        <v>234</v>
      </c>
      <c r="C31" s="40" t="s">
        <v>128</v>
      </c>
      <c r="D31" s="40">
        <v>173</v>
      </c>
      <c r="E31" s="20">
        <v>9</v>
      </c>
      <c r="F31" s="40">
        <v>333</v>
      </c>
      <c r="G31" s="41">
        <v>14</v>
      </c>
      <c r="H31"/>
      <c r="I31" s="17">
        <v>5</v>
      </c>
      <c r="J31" s="40" t="s">
        <v>235</v>
      </c>
      <c r="K31" s="40" t="s">
        <v>21</v>
      </c>
      <c r="L31" s="40">
        <v>147</v>
      </c>
      <c r="M31" s="20">
        <v>7</v>
      </c>
      <c r="N31" s="40">
        <v>296</v>
      </c>
      <c r="O31" s="41">
        <v>14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5</v>
      </c>
      <c r="B32" s="40" t="s">
        <v>236</v>
      </c>
      <c r="C32" s="40" t="s">
        <v>128</v>
      </c>
      <c r="D32" s="40">
        <v>143</v>
      </c>
      <c r="E32" s="20">
        <v>4</v>
      </c>
      <c r="F32" s="40">
        <v>313</v>
      </c>
      <c r="G32" s="41">
        <v>12</v>
      </c>
      <c r="H32"/>
      <c r="I32" s="39">
        <v>4</v>
      </c>
      <c r="J32" s="40" t="s">
        <v>237</v>
      </c>
      <c r="K32" s="40" t="s">
        <v>132</v>
      </c>
      <c r="L32" s="40">
        <v>146</v>
      </c>
      <c r="M32" s="20">
        <v>6</v>
      </c>
      <c r="N32" s="40">
        <v>293</v>
      </c>
      <c r="O32" s="41">
        <v>12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9">
        <v>4</v>
      </c>
      <c r="B33" s="40" t="s">
        <v>238</v>
      </c>
      <c r="C33" s="40" t="s">
        <v>128</v>
      </c>
      <c r="D33" s="40">
        <v>158</v>
      </c>
      <c r="E33" s="20">
        <v>7</v>
      </c>
      <c r="F33" s="40">
        <v>302</v>
      </c>
      <c r="G33" s="41">
        <v>9</v>
      </c>
      <c r="H33"/>
      <c r="I33" s="39">
        <v>8</v>
      </c>
      <c r="J33" s="40" t="s">
        <v>239</v>
      </c>
      <c r="K33" s="40" t="s">
        <v>99</v>
      </c>
      <c r="L33" s="40">
        <v>141</v>
      </c>
      <c r="M33" s="20">
        <v>4</v>
      </c>
      <c r="N33" s="40">
        <v>279</v>
      </c>
      <c r="O33" s="41">
        <v>8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3</v>
      </c>
      <c r="B34" s="40" t="s">
        <v>240</v>
      </c>
      <c r="C34" s="40" t="s">
        <v>211</v>
      </c>
      <c r="D34" s="40">
        <v>139</v>
      </c>
      <c r="E34" s="20">
        <v>3</v>
      </c>
      <c r="F34" s="40">
        <v>300</v>
      </c>
      <c r="G34" s="41">
        <v>9</v>
      </c>
      <c r="H34"/>
      <c r="I34" s="17">
        <v>7</v>
      </c>
      <c r="J34" s="40" t="s">
        <v>241</v>
      </c>
      <c r="K34" s="40" t="s">
        <v>17</v>
      </c>
      <c r="L34" s="40">
        <v>135</v>
      </c>
      <c r="M34" s="20">
        <v>3</v>
      </c>
      <c r="N34" s="40">
        <v>277</v>
      </c>
      <c r="O34" s="41">
        <v>8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9">
        <v>2</v>
      </c>
      <c r="B35" s="40" t="s">
        <v>242</v>
      </c>
      <c r="C35" s="40" t="s">
        <v>17</v>
      </c>
      <c r="D35" s="40">
        <v>146</v>
      </c>
      <c r="E35" s="20">
        <v>5</v>
      </c>
      <c r="F35" s="40">
        <v>300</v>
      </c>
      <c r="G35" s="41">
        <v>8</v>
      </c>
      <c r="H35"/>
      <c r="I35" s="17">
        <v>9</v>
      </c>
      <c r="J35" s="40" t="s">
        <v>194</v>
      </c>
      <c r="K35" s="40" t="s">
        <v>99</v>
      </c>
      <c r="L35" s="40">
        <v>143</v>
      </c>
      <c r="M35" s="20">
        <v>5</v>
      </c>
      <c r="N35" s="40">
        <v>274</v>
      </c>
      <c r="O35" s="41">
        <v>8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1</v>
      </c>
      <c r="B36" s="18" t="s">
        <v>243</v>
      </c>
      <c r="C36" s="18" t="s">
        <v>38</v>
      </c>
      <c r="D36" s="19">
        <v>137</v>
      </c>
      <c r="E36" s="20">
        <v>2</v>
      </c>
      <c r="F36" s="21">
        <v>295</v>
      </c>
      <c r="G36" s="22">
        <v>6</v>
      </c>
      <c r="H36"/>
      <c r="I36" s="17">
        <v>1</v>
      </c>
      <c r="J36" s="18" t="s">
        <v>244</v>
      </c>
      <c r="K36" s="18" t="s">
        <v>123</v>
      </c>
      <c r="L36" s="19">
        <v>131</v>
      </c>
      <c r="M36" s="20">
        <v>2</v>
      </c>
      <c r="N36" s="21">
        <v>262</v>
      </c>
      <c r="O36" s="22">
        <v>5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7">
        <v>6</v>
      </c>
      <c r="B37" s="42" t="s">
        <v>245</v>
      </c>
      <c r="C37" s="42" t="s">
        <v>34</v>
      </c>
      <c r="D37" s="42" t="s">
        <v>106</v>
      </c>
      <c r="E37" s="28">
        <v>0</v>
      </c>
      <c r="F37" s="42">
        <v>0</v>
      </c>
      <c r="G37" s="43">
        <v>0</v>
      </c>
      <c r="H37"/>
      <c r="I37" s="26">
        <v>3</v>
      </c>
      <c r="J37" s="42" t="s">
        <v>246</v>
      </c>
      <c r="K37" s="42" t="s">
        <v>99</v>
      </c>
      <c r="L37" s="42" t="s">
        <v>247</v>
      </c>
      <c r="M37" s="28">
        <v>0</v>
      </c>
      <c r="N37" s="42">
        <v>0</v>
      </c>
      <c r="O37" s="43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248</v>
      </c>
      <c r="C39" s="9" t="s">
        <v>249</v>
      </c>
      <c r="D39" s="9"/>
      <c r="E39" s="9" t="s">
        <v>250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6">
        <v>8</v>
      </c>
      <c r="B41" s="37" t="s">
        <v>251</v>
      </c>
      <c r="C41" s="37" t="s">
        <v>154</v>
      </c>
      <c r="D41" s="37">
        <v>144</v>
      </c>
      <c r="E41" s="15">
        <v>9</v>
      </c>
      <c r="F41" s="37">
        <v>291</v>
      </c>
      <c r="G41" s="38">
        <v>19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7">
        <v>7</v>
      </c>
      <c r="B42" s="40" t="s">
        <v>252</v>
      </c>
      <c r="C42" s="40" t="s">
        <v>38</v>
      </c>
      <c r="D42" s="40">
        <v>149</v>
      </c>
      <c r="E42" s="20">
        <v>10</v>
      </c>
      <c r="F42" s="40">
        <v>289</v>
      </c>
      <c r="G42" s="41">
        <v>19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1</v>
      </c>
      <c r="B43" s="18" t="s">
        <v>253</v>
      </c>
      <c r="C43" s="18" t="s">
        <v>160</v>
      </c>
      <c r="D43" s="19">
        <v>134</v>
      </c>
      <c r="E43" s="20">
        <v>8</v>
      </c>
      <c r="F43" s="21">
        <v>261</v>
      </c>
      <c r="G43" s="22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5</v>
      </c>
      <c r="B44" s="40" t="s">
        <v>254</v>
      </c>
      <c r="C44" s="40" t="s">
        <v>160</v>
      </c>
      <c r="D44" s="40">
        <v>117</v>
      </c>
      <c r="E44" s="20">
        <v>5</v>
      </c>
      <c r="F44" s="40">
        <v>255</v>
      </c>
      <c r="G44" s="41">
        <v>13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9">
        <v>2</v>
      </c>
      <c r="B45" s="40" t="s">
        <v>255</v>
      </c>
      <c r="C45" s="40" t="s">
        <v>256</v>
      </c>
      <c r="D45" s="40">
        <v>119</v>
      </c>
      <c r="E45" s="20">
        <v>6</v>
      </c>
      <c r="F45" s="40">
        <v>254</v>
      </c>
      <c r="G45" s="41">
        <v>13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9">
        <v>6</v>
      </c>
      <c r="B46" s="40" t="s">
        <v>257</v>
      </c>
      <c r="C46" s="40" t="s">
        <v>211</v>
      </c>
      <c r="D46" s="40">
        <v>127</v>
      </c>
      <c r="E46" s="20">
        <v>7</v>
      </c>
      <c r="F46" s="40">
        <v>230</v>
      </c>
      <c r="G46" s="41">
        <v>10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9</v>
      </c>
      <c r="B47" s="40" t="s">
        <v>258</v>
      </c>
      <c r="C47" s="40" t="s">
        <v>259</v>
      </c>
      <c r="D47" s="40">
        <v>106</v>
      </c>
      <c r="E47" s="20">
        <v>3</v>
      </c>
      <c r="F47" s="40">
        <v>224</v>
      </c>
      <c r="G47" s="41">
        <v>8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3</v>
      </c>
      <c r="B48" s="40" t="s">
        <v>260</v>
      </c>
      <c r="C48" s="40" t="s">
        <v>38</v>
      </c>
      <c r="D48" s="40">
        <v>108</v>
      </c>
      <c r="E48" s="20">
        <v>4</v>
      </c>
      <c r="F48" s="40">
        <v>221</v>
      </c>
      <c r="G48" s="41">
        <v>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9">
        <v>4</v>
      </c>
      <c r="B49" s="40" t="s">
        <v>261</v>
      </c>
      <c r="C49" s="40" t="s">
        <v>154</v>
      </c>
      <c r="D49" s="40" t="s">
        <v>106</v>
      </c>
      <c r="E49" s="20">
        <v>0</v>
      </c>
      <c r="F49" s="40">
        <v>0</v>
      </c>
      <c r="G49" s="41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7">
        <v>10</v>
      </c>
      <c r="B50" s="42" t="s">
        <v>262</v>
      </c>
      <c r="C50" s="42" t="s">
        <v>128</v>
      </c>
      <c r="D50" s="42" t="s">
        <v>106</v>
      </c>
      <c r="E50" s="28">
        <v>0</v>
      </c>
      <c r="F50" s="42">
        <v>0</v>
      </c>
      <c r="G50" s="43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167</v>
      </c>
      <c r="F52" s="35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4" t="s">
        <v>169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95C03D19-5531-48BE-A9EA-866EA71CC62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7029-7D24-49CF-B1FE-69FF933534F1}">
  <sheetPr codeName="Sheet1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0" t="s">
        <v>1087</v>
      </c>
    </row>
    <row r="3" spans="1:25" ht="15.75" customHeight="1" x14ac:dyDescent="0.3">
      <c r="A3" s="7"/>
      <c r="B3" s="8" t="s">
        <v>1166</v>
      </c>
      <c r="C3" s="4" t="s">
        <v>1167</v>
      </c>
      <c r="E3" s="9" t="s">
        <v>1467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34">
        <v>2</v>
      </c>
      <c r="B5" s="377" t="s">
        <v>1168</v>
      </c>
      <c r="C5" s="235" t="s">
        <v>1133</v>
      </c>
      <c r="D5" s="375">
        <v>96</v>
      </c>
      <c r="E5" s="375">
        <v>97.001000000000005</v>
      </c>
      <c r="F5" s="340">
        <f>SUM(D5,E5)</f>
        <v>193.001</v>
      </c>
      <c r="G5" s="310">
        <v>8</v>
      </c>
      <c r="H5" s="375">
        <v>388.00300000000004</v>
      </c>
      <c r="I5" s="238">
        <v>16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8</v>
      </c>
      <c r="B6" s="102" t="s">
        <v>601</v>
      </c>
      <c r="C6" s="102" t="s">
        <v>38</v>
      </c>
      <c r="D6" s="317">
        <v>94</v>
      </c>
      <c r="E6" s="317">
        <v>87</v>
      </c>
      <c r="F6" s="318">
        <f>SUM(D6,E6)</f>
        <v>181</v>
      </c>
      <c r="G6" s="20">
        <v>7</v>
      </c>
      <c r="H6" s="317">
        <v>374</v>
      </c>
      <c r="I6" s="54">
        <v>14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3</v>
      </c>
      <c r="B7" s="102" t="s">
        <v>164</v>
      </c>
      <c r="C7" s="102" t="s">
        <v>30</v>
      </c>
      <c r="D7" s="317">
        <v>90</v>
      </c>
      <c r="E7" s="317">
        <v>91</v>
      </c>
      <c r="F7" s="318">
        <f>SUM(D7,E7)</f>
        <v>181</v>
      </c>
      <c r="G7" s="20">
        <v>7</v>
      </c>
      <c r="H7" s="317">
        <v>365</v>
      </c>
      <c r="I7" s="54">
        <v>13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4</v>
      </c>
      <c r="B8" s="102" t="s">
        <v>547</v>
      </c>
      <c r="C8" s="102" t="s">
        <v>38</v>
      </c>
      <c r="D8" s="317">
        <v>89</v>
      </c>
      <c r="E8" s="317">
        <v>89</v>
      </c>
      <c r="F8" s="318">
        <f>SUM(D8,E8)</f>
        <v>178</v>
      </c>
      <c r="G8" s="20">
        <v>5</v>
      </c>
      <c r="H8" s="317">
        <v>362</v>
      </c>
      <c r="I8" s="54">
        <v>11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6</v>
      </c>
      <c r="B9" s="102" t="s">
        <v>1170</v>
      </c>
      <c r="C9" s="102" t="s">
        <v>551</v>
      </c>
      <c r="D9" s="317">
        <v>87</v>
      </c>
      <c r="E9" s="317">
        <v>88</v>
      </c>
      <c r="F9" s="318">
        <f>SUM(D9,E9)</f>
        <v>175</v>
      </c>
      <c r="G9" s="20">
        <v>4</v>
      </c>
      <c r="H9" s="317">
        <v>347.00099999999998</v>
      </c>
      <c r="I9" s="54">
        <v>8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1</v>
      </c>
      <c r="B10" s="93" t="s">
        <v>694</v>
      </c>
      <c r="C10" s="93" t="s">
        <v>30</v>
      </c>
      <c r="D10" s="318">
        <v>88</v>
      </c>
      <c r="E10" s="318">
        <v>85</v>
      </c>
      <c r="F10" s="318">
        <f>SUM(D10,E10)</f>
        <v>173</v>
      </c>
      <c r="G10" s="20">
        <v>3</v>
      </c>
      <c r="H10" s="318">
        <v>335</v>
      </c>
      <c r="I10" s="22">
        <v>6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102" t="s">
        <v>1169</v>
      </c>
      <c r="C11" s="102" t="s">
        <v>119</v>
      </c>
      <c r="D11" s="317">
        <v>82</v>
      </c>
      <c r="E11" s="317">
        <v>89</v>
      </c>
      <c r="F11" s="318">
        <f>SUM(D11,E11)</f>
        <v>171</v>
      </c>
      <c r="G11" s="20">
        <v>2</v>
      </c>
      <c r="H11" s="317">
        <v>171</v>
      </c>
      <c r="I11" s="54">
        <v>2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1">
        <v>7</v>
      </c>
      <c r="B12" s="345" t="s">
        <v>1171</v>
      </c>
      <c r="C12" s="345" t="s">
        <v>470</v>
      </c>
      <c r="D12" s="346" t="s">
        <v>106</v>
      </c>
      <c r="E12" s="346"/>
      <c r="F12" s="343">
        <f>SUM(D12,E12)</f>
        <v>0</v>
      </c>
      <c r="G12" s="344">
        <v>0</v>
      </c>
      <c r="H12" s="319">
        <v>0</v>
      </c>
      <c r="I12" s="57">
        <v>0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1172</v>
      </c>
      <c r="C14" s="4" t="s">
        <v>1173</v>
      </c>
      <c r="E14" s="9" t="s">
        <v>1468</v>
      </c>
      <c r="F14" s="8"/>
      <c r="G14" s="8"/>
      <c r="H14" s="8"/>
      <c r="I14" s="8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30">
        <v>2</v>
      </c>
      <c r="B15" s="314" t="s">
        <v>10</v>
      </c>
      <c r="C15" s="315" t="s">
        <v>11</v>
      </c>
      <c r="D15" s="294"/>
      <c r="E15" s="316"/>
      <c r="F15" s="301" t="s">
        <v>12</v>
      </c>
      <c r="G15" s="301" t="s">
        <v>13</v>
      </c>
      <c r="H15" s="301" t="s">
        <v>14</v>
      </c>
      <c r="I15" s="302" t="s">
        <v>15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34">
        <v>4</v>
      </c>
      <c r="B16" s="235" t="s">
        <v>1176</v>
      </c>
      <c r="C16" s="235" t="s">
        <v>233</v>
      </c>
      <c r="D16" s="375">
        <v>93</v>
      </c>
      <c r="E16" s="375">
        <v>91.001000000000005</v>
      </c>
      <c r="F16" s="340">
        <f>SUM(D16,E16)</f>
        <v>184.001</v>
      </c>
      <c r="G16" s="310">
        <v>7</v>
      </c>
      <c r="H16" s="375">
        <v>367.00200000000001</v>
      </c>
      <c r="I16" s="238">
        <v>14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7</v>
      </c>
      <c r="B17" s="102" t="s">
        <v>1179</v>
      </c>
      <c r="C17" s="102" t="s">
        <v>58</v>
      </c>
      <c r="D17" s="317">
        <v>94</v>
      </c>
      <c r="E17" s="317">
        <v>89</v>
      </c>
      <c r="F17" s="318">
        <f>SUM(D17,E17)</f>
        <v>183</v>
      </c>
      <c r="G17" s="20">
        <v>5</v>
      </c>
      <c r="H17" s="317">
        <v>368</v>
      </c>
      <c r="I17" s="54">
        <v>13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8</v>
      </c>
      <c r="B18" s="102" t="s">
        <v>1180</v>
      </c>
      <c r="C18" s="102" t="s">
        <v>134</v>
      </c>
      <c r="D18" s="317">
        <v>95.001000000000005</v>
      </c>
      <c r="E18" s="317">
        <v>92</v>
      </c>
      <c r="F18" s="318">
        <f>SUM(D18,E18)</f>
        <v>187.001</v>
      </c>
      <c r="G18" s="20">
        <v>8</v>
      </c>
      <c r="H18" s="317">
        <v>359.00099999999998</v>
      </c>
      <c r="I18" s="54">
        <v>11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6</v>
      </c>
      <c r="B19" s="102" t="s">
        <v>1178</v>
      </c>
      <c r="C19" s="102" t="s">
        <v>470</v>
      </c>
      <c r="D19" s="317">
        <v>89</v>
      </c>
      <c r="E19" s="317">
        <v>86</v>
      </c>
      <c r="F19" s="318">
        <f>SUM(D19,E19)</f>
        <v>175</v>
      </c>
      <c r="G19" s="20">
        <v>3</v>
      </c>
      <c r="H19" s="317">
        <v>355.00099999999998</v>
      </c>
      <c r="I19" s="54">
        <v>9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3</v>
      </c>
      <c r="B20" s="102" t="s">
        <v>1006</v>
      </c>
      <c r="C20" s="102" t="s">
        <v>160</v>
      </c>
      <c r="D20" s="317">
        <v>93.001000000000005</v>
      </c>
      <c r="E20" s="317">
        <v>91</v>
      </c>
      <c r="F20" s="318">
        <f>SUM(D20,E20)</f>
        <v>184.001</v>
      </c>
      <c r="G20" s="20">
        <v>7</v>
      </c>
      <c r="H20" s="317">
        <v>351.00099999999998</v>
      </c>
      <c r="I20" s="54">
        <v>9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5">
        <v>2</v>
      </c>
      <c r="B21" s="102" t="s">
        <v>1175</v>
      </c>
      <c r="C21" s="102" t="s">
        <v>233</v>
      </c>
      <c r="D21" s="317">
        <v>90</v>
      </c>
      <c r="E21" s="317">
        <v>85.001000000000005</v>
      </c>
      <c r="F21" s="318">
        <f>SUM(D21,E21)</f>
        <v>175.001</v>
      </c>
      <c r="G21" s="20">
        <v>4</v>
      </c>
      <c r="H21" s="317">
        <v>348.00099999999998</v>
      </c>
      <c r="I21" s="54">
        <v>9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1</v>
      </c>
      <c r="B22" s="93" t="s">
        <v>1174</v>
      </c>
      <c r="C22" s="93" t="s">
        <v>58</v>
      </c>
      <c r="D22" s="318" t="s">
        <v>106</v>
      </c>
      <c r="E22" s="318"/>
      <c r="F22" s="318">
        <f>SUM(D22,E22)</f>
        <v>0</v>
      </c>
      <c r="G22" s="20">
        <v>0</v>
      </c>
      <c r="H22" s="318">
        <v>173</v>
      </c>
      <c r="I22" s="22">
        <v>5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1">
        <v>5</v>
      </c>
      <c r="B23" s="345" t="s">
        <v>1177</v>
      </c>
      <c r="C23" s="345" t="s">
        <v>470</v>
      </c>
      <c r="D23" s="346">
        <v>88</v>
      </c>
      <c r="E23" s="346">
        <v>84</v>
      </c>
      <c r="F23" s="343">
        <f>SUM(D23,E23)</f>
        <v>172</v>
      </c>
      <c r="G23" s="344">
        <v>2</v>
      </c>
      <c r="H23" s="319">
        <v>331</v>
      </c>
      <c r="I23" s="57">
        <v>3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1181</v>
      </c>
      <c r="C25" s="4" t="s">
        <v>1182</v>
      </c>
      <c r="E25" s="9" t="s">
        <v>1469</v>
      </c>
      <c r="F25" s="8"/>
      <c r="G25" s="8"/>
      <c r="H25" s="8"/>
      <c r="I25" s="8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30">
        <v>2</v>
      </c>
      <c r="B26" s="314" t="s">
        <v>10</v>
      </c>
      <c r="C26" s="315" t="s">
        <v>11</v>
      </c>
      <c r="D26" s="294"/>
      <c r="E26" s="316"/>
      <c r="F26" s="301" t="s">
        <v>12</v>
      </c>
      <c r="G26" s="301" t="s">
        <v>13</v>
      </c>
      <c r="H26" s="301" t="s">
        <v>14</v>
      </c>
      <c r="I26" s="302" t="s">
        <v>15</v>
      </c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34">
        <v>8</v>
      </c>
      <c r="B27" s="235" t="s">
        <v>1191</v>
      </c>
      <c r="C27" s="235" t="s">
        <v>86</v>
      </c>
      <c r="D27" s="375">
        <v>94</v>
      </c>
      <c r="E27" s="375">
        <v>92.001000000000005</v>
      </c>
      <c r="F27" s="340">
        <f>SUM(D27,E27)</f>
        <v>186.001</v>
      </c>
      <c r="G27" s="310">
        <v>8</v>
      </c>
      <c r="H27" s="375">
        <v>372.00200000000001</v>
      </c>
      <c r="I27" s="238">
        <v>16</v>
      </c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5</v>
      </c>
      <c r="B28" s="102" t="s">
        <v>1188</v>
      </c>
      <c r="C28" s="102" t="s">
        <v>470</v>
      </c>
      <c r="D28" s="317">
        <v>87</v>
      </c>
      <c r="E28" s="317">
        <v>80</v>
      </c>
      <c r="F28" s="318">
        <f>SUM(D28,E28)</f>
        <v>167</v>
      </c>
      <c r="G28" s="20">
        <v>5</v>
      </c>
      <c r="H28" s="317">
        <v>341</v>
      </c>
      <c r="I28" s="54">
        <v>11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5">
        <v>4</v>
      </c>
      <c r="B29" s="102" t="s">
        <v>1186</v>
      </c>
      <c r="C29" s="102" t="s">
        <v>1187</v>
      </c>
      <c r="D29" s="317">
        <v>94.001000000000005</v>
      </c>
      <c r="E29" s="317">
        <v>94</v>
      </c>
      <c r="F29" s="318">
        <f>SUM(D29,E29)-20</f>
        <v>168.001</v>
      </c>
      <c r="G29" s="20">
        <v>6</v>
      </c>
      <c r="H29" s="317">
        <v>331.00099999999998</v>
      </c>
      <c r="I29" s="54">
        <v>11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2</v>
      </c>
      <c r="B30" s="102" t="s">
        <v>1184</v>
      </c>
      <c r="C30" s="102" t="s">
        <v>72</v>
      </c>
      <c r="D30" s="317">
        <v>85</v>
      </c>
      <c r="E30" s="321">
        <v>86</v>
      </c>
      <c r="F30" s="318">
        <f>SUM(D30,E30)</f>
        <v>171</v>
      </c>
      <c r="G30" s="20">
        <v>7</v>
      </c>
      <c r="H30" s="317">
        <v>331</v>
      </c>
      <c r="I30" s="54">
        <v>9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3</v>
      </c>
      <c r="B31" s="102" t="s">
        <v>1185</v>
      </c>
      <c r="C31" s="102" t="s">
        <v>189</v>
      </c>
      <c r="D31" s="317">
        <v>79</v>
      </c>
      <c r="E31" s="317">
        <v>71</v>
      </c>
      <c r="F31" s="318">
        <f>SUM(D31,E31)</f>
        <v>150</v>
      </c>
      <c r="G31" s="20">
        <v>3</v>
      </c>
      <c r="H31" s="317">
        <v>312</v>
      </c>
      <c r="I31" s="54">
        <v>7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7</v>
      </c>
      <c r="B32" s="102" t="s">
        <v>1190</v>
      </c>
      <c r="C32" s="102" t="s">
        <v>116</v>
      </c>
      <c r="D32" s="317">
        <v>0</v>
      </c>
      <c r="E32" s="317">
        <v>0</v>
      </c>
      <c r="F32" s="318">
        <f>SUM(D32,E32)</f>
        <v>0</v>
      </c>
      <c r="G32" s="20">
        <v>0</v>
      </c>
      <c r="H32" s="317">
        <v>181.001</v>
      </c>
      <c r="I32" s="54">
        <v>7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6</v>
      </c>
      <c r="B33" s="102" t="s">
        <v>1189</v>
      </c>
      <c r="C33" s="102" t="s">
        <v>189</v>
      </c>
      <c r="D33" s="317">
        <v>87</v>
      </c>
      <c r="E33" s="321">
        <v>79</v>
      </c>
      <c r="F33" s="318">
        <f>SUM(D33,E33)</f>
        <v>166</v>
      </c>
      <c r="G33" s="20">
        <v>4</v>
      </c>
      <c r="H33" s="317">
        <v>166</v>
      </c>
      <c r="I33" s="54">
        <v>4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41">
        <v>1</v>
      </c>
      <c r="B34" s="342" t="s">
        <v>1183</v>
      </c>
      <c r="C34" s="342" t="s">
        <v>189</v>
      </c>
      <c r="D34" s="343" t="s">
        <v>106</v>
      </c>
      <c r="E34" s="343"/>
      <c r="F34" s="343">
        <f>SUM(D34,E34)</f>
        <v>0</v>
      </c>
      <c r="G34" s="344">
        <v>0</v>
      </c>
      <c r="H34" s="320">
        <v>162</v>
      </c>
      <c r="I34" s="46">
        <v>4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 t="s">
        <v>1124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" t="s">
        <v>1125</v>
      </c>
      <c r="E38" s="35" t="s">
        <v>168</v>
      </c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" t="s">
        <v>169</v>
      </c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49D7E915-F995-4D00-B93C-450B1FD5C2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3D2DF-200E-4A12-B0AE-31F2BD0D8EFD}">
  <sheetPr codeName="Sheet1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1086</v>
      </c>
      <c r="C1" s="2"/>
      <c r="D1" s="3"/>
      <c r="E1" s="3"/>
      <c r="F1" s="3" t="s">
        <v>263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98" t="s">
        <v>1192</v>
      </c>
    </row>
    <row r="3" spans="1:25" ht="15.75" customHeight="1" x14ac:dyDescent="0.3">
      <c r="A3" s="7"/>
      <c r="B3" s="8" t="s">
        <v>4</v>
      </c>
      <c r="C3" s="4" t="s">
        <v>1193</v>
      </c>
      <c r="E3" s="9" t="s">
        <v>1474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7">
        <v>1</v>
      </c>
      <c r="B5" s="348" t="s">
        <v>1103</v>
      </c>
      <c r="C5" s="348" t="s">
        <v>30</v>
      </c>
      <c r="D5" s="349">
        <v>99.001000000000005</v>
      </c>
      <c r="E5" s="349">
        <v>93.001000000000005</v>
      </c>
      <c r="F5" s="349">
        <v>192.00200000000001</v>
      </c>
      <c r="G5" s="350">
        <v>7</v>
      </c>
      <c r="H5" s="340">
        <v>385.00599999999997</v>
      </c>
      <c r="I5" s="250">
        <v>14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4</v>
      </c>
      <c r="B6" s="352" t="s">
        <v>1106</v>
      </c>
      <c r="C6" s="352" t="s">
        <v>134</v>
      </c>
      <c r="D6" s="353">
        <v>94</v>
      </c>
      <c r="E6" s="353">
        <v>95.001000000000005</v>
      </c>
      <c r="F6" s="354">
        <v>189.001</v>
      </c>
      <c r="G6" s="355">
        <v>5</v>
      </c>
      <c r="H6" s="317">
        <v>376.00300000000004</v>
      </c>
      <c r="I6" s="54">
        <v>10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6">
        <v>5</v>
      </c>
      <c r="B7" s="352" t="s">
        <v>1145</v>
      </c>
      <c r="C7" s="352" t="s">
        <v>119</v>
      </c>
      <c r="D7" s="353">
        <v>96.001000000000005</v>
      </c>
      <c r="E7" s="353">
        <v>94.001000000000005</v>
      </c>
      <c r="F7" s="354">
        <v>190.00200000000001</v>
      </c>
      <c r="G7" s="355">
        <v>6</v>
      </c>
      <c r="H7" s="317">
        <v>375.00300000000004</v>
      </c>
      <c r="I7" s="54">
        <v>10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6</v>
      </c>
      <c r="B8" s="352" t="s">
        <v>1030</v>
      </c>
      <c r="C8" s="352" t="s">
        <v>134</v>
      </c>
      <c r="D8" s="353">
        <v>92</v>
      </c>
      <c r="E8" s="353">
        <v>92</v>
      </c>
      <c r="F8" s="354">
        <v>184</v>
      </c>
      <c r="G8" s="355">
        <v>3</v>
      </c>
      <c r="H8" s="317">
        <v>375.00099999999998</v>
      </c>
      <c r="I8" s="54">
        <v>9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6">
        <v>7</v>
      </c>
      <c r="B9" s="352" t="s">
        <v>1180</v>
      </c>
      <c r="C9" s="352" t="s">
        <v>134</v>
      </c>
      <c r="D9" s="353">
        <v>95.001000000000005</v>
      </c>
      <c r="E9" s="353">
        <v>92</v>
      </c>
      <c r="F9" s="354">
        <v>187.001</v>
      </c>
      <c r="G9" s="355">
        <v>4</v>
      </c>
      <c r="H9" s="317">
        <v>359.00099999999998</v>
      </c>
      <c r="I9" s="54">
        <v>7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2</v>
      </c>
      <c r="B10" s="352" t="s">
        <v>1184</v>
      </c>
      <c r="C10" s="352" t="s">
        <v>72</v>
      </c>
      <c r="D10" s="353">
        <v>85</v>
      </c>
      <c r="E10" s="353">
        <v>86</v>
      </c>
      <c r="F10" s="354">
        <v>171</v>
      </c>
      <c r="G10" s="355">
        <v>2</v>
      </c>
      <c r="H10" s="317">
        <v>331</v>
      </c>
      <c r="I10" s="54">
        <v>4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7">
        <v>3</v>
      </c>
      <c r="B11" s="358" t="s">
        <v>1161</v>
      </c>
      <c r="C11" s="358" t="s">
        <v>119</v>
      </c>
      <c r="D11" s="359" t="s">
        <v>106</v>
      </c>
      <c r="E11" s="359" t="s">
        <v>455</v>
      </c>
      <c r="F11" s="360">
        <v>0</v>
      </c>
      <c r="G11" s="361">
        <v>0</v>
      </c>
      <c r="H11" s="319">
        <v>0</v>
      </c>
      <c r="I11" s="57">
        <v>0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 t="s">
        <v>1124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" t="s">
        <v>266</v>
      </c>
      <c r="E15" s="35" t="s">
        <v>168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" t="s">
        <v>169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25E31EF5-BFCE-4D5C-9ACE-D80398AEEB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B1B3-31E6-44CA-85C4-971AB1A18206}">
  <sheetPr codeName="Sheet1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1086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98" t="s">
        <v>1192</v>
      </c>
    </row>
    <row r="3" spans="1:25" ht="15.75" customHeight="1" x14ac:dyDescent="0.3">
      <c r="A3" s="7"/>
      <c r="B3" s="8" t="s">
        <v>4</v>
      </c>
      <c r="C3" s="4" t="s">
        <v>1194</v>
      </c>
      <c r="E3" s="9" t="s">
        <v>1475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1">
        <v>4</v>
      </c>
      <c r="B5" s="372" t="s">
        <v>1195</v>
      </c>
      <c r="C5" s="372" t="s">
        <v>1196</v>
      </c>
      <c r="D5" s="374">
        <v>100.00700000000001</v>
      </c>
      <c r="E5" s="374">
        <v>100.00700000000001</v>
      </c>
      <c r="F5" s="349">
        <v>200.01400000000001</v>
      </c>
      <c r="G5" s="350">
        <v>10</v>
      </c>
      <c r="H5" s="375">
        <v>400.02300000000002</v>
      </c>
      <c r="I5" s="238">
        <v>20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6">
        <v>3</v>
      </c>
      <c r="B6" s="352" t="s">
        <v>576</v>
      </c>
      <c r="C6" s="352" t="s">
        <v>495</v>
      </c>
      <c r="D6" s="353">
        <v>100.002</v>
      </c>
      <c r="E6" s="353">
        <v>100.002</v>
      </c>
      <c r="F6" s="354">
        <v>200.00399999999999</v>
      </c>
      <c r="G6" s="355">
        <v>9</v>
      </c>
      <c r="H6" s="317">
        <v>399.00699999999995</v>
      </c>
      <c r="I6" s="54">
        <v>16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8</v>
      </c>
      <c r="B7" s="352" t="s">
        <v>1199</v>
      </c>
      <c r="C7" s="352" t="s">
        <v>440</v>
      </c>
      <c r="D7" s="353">
        <v>99.001999999999995</v>
      </c>
      <c r="E7" s="353">
        <v>99</v>
      </c>
      <c r="F7" s="354">
        <v>198.00200000000001</v>
      </c>
      <c r="G7" s="355">
        <v>5</v>
      </c>
      <c r="H7" s="317">
        <v>398.00700000000001</v>
      </c>
      <c r="I7" s="54">
        <v>14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2</v>
      </c>
      <c r="B8" s="352" t="s">
        <v>181</v>
      </c>
      <c r="C8" s="352" t="s">
        <v>32</v>
      </c>
      <c r="D8" s="353">
        <v>100.002</v>
      </c>
      <c r="E8" s="353">
        <v>99.003</v>
      </c>
      <c r="F8" s="354">
        <v>199.005</v>
      </c>
      <c r="G8" s="355">
        <v>7</v>
      </c>
      <c r="H8" s="317">
        <v>397.01099999999997</v>
      </c>
      <c r="I8" s="54">
        <v>13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6">
        <v>9</v>
      </c>
      <c r="B9" s="352" t="s">
        <v>202</v>
      </c>
      <c r="C9" s="352" t="s">
        <v>203</v>
      </c>
      <c r="D9" s="353">
        <v>100.003</v>
      </c>
      <c r="E9" s="353">
        <v>97.003</v>
      </c>
      <c r="F9" s="354">
        <v>197.006</v>
      </c>
      <c r="G9" s="355">
        <v>4</v>
      </c>
      <c r="H9" s="317">
        <v>397.01099999999997</v>
      </c>
      <c r="I9" s="54">
        <v>13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6</v>
      </c>
      <c r="B10" s="352" t="s">
        <v>1198</v>
      </c>
      <c r="C10" s="352" t="s">
        <v>440</v>
      </c>
      <c r="D10" s="353">
        <v>100.005</v>
      </c>
      <c r="E10" s="353">
        <v>99.001999999999995</v>
      </c>
      <c r="F10" s="354">
        <v>199.00700000000001</v>
      </c>
      <c r="G10" s="355">
        <v>8</v>
      </c>
      <c r="H10" s="317">
        <v>396.01</v>
      </c>
      <c r="I10" s="54">
        <v>13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6">
        <v>1</v>
      </c>
      <c r="B11" s="373" t="s">
        <v>366</v>
      </c>
      <c r="C11" s="373" t="s">
        <v>21</v>
      </c>
      <c r="D11" s="354">
        <v>99.001999999999995</v>
      </c>
      <c r="E11" s="354">
        <v>99.001000000000005</v>
      </c>
      <c r="F11" s="354">
        <v>198.00299999999999</v>
      </c>
      <c r="G11" s="355">
        <v>6</v>
      </c>
      <c r="H11" s="318">
        <v>393.005</v>
      </c>
      <c r="I11" s="22">
        <v>10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6">
        <v>7</v>
      </c>
      <c r="B12" s="352" t="s">
        <v>661</v>
      </c>
      <c r="C12" s="352" t="s">
        <v>119</v>
      </c>
      <c r="D12" s="353">
        <v>98.001999999999995</v>
      </c>
      <c r="E12" s="353">
        <v>96.001000000000005</v>
      </c>
      <c r="F12" s="354">
        <v>194.00299999999999</v>
      </c>
      <c r="G12" s="355">
        <v>2</v>
      </c>
      <c r="H12" s="317">
        <v>388.00700000000001</v>
      </c>
      <c r="I12" s="54">
        <v>5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1">
        <v>10</v>
      </c>
      <c r="B13" s="352" t="s">
        <v>1030</v>
      </c>
      <c r="C13" s="352" t="s">
        <v>58</v>
      </c>
      <c r="D13" s="353">
        <v>98.003</v>
      </c>
      <c r="E13" s="353">
        <v>97.001000000000005</v>
      </c>
      <c r="F13" s="354">
        <v>195.00400000000002</v>
      </c>
      <c r="G13" s="355">
        <v>3</v>
      </c>
      <c r="H13" s="317">
        <v>388.00600000000003</v>
      </c>
      <c r="I13" s="54">
        <v>5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57">
        <v>5</v>
      </c>
      <c r="B14" s="358" t="s">
        <v>1197</v>
      </c>
      <c r="C14" s="358" t="s">
        <v>134</v>
      </c>
      <c r="D14" s="359" t="s">
        <v>106</v>
      </c>
      <c r="E14" s="359"/>
      <c r="F14" s="360">
        <v>0</v>
      </c>
      <c r="G14" s="361">
        <v>0</v>
      </c>
      <c r="H14" s="319">
        <v>0</v>
      </c>
      <c r="I14" s="57">
        <v>0</v>
      </c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4" t="s">
        <v>1200</v>
      </c>
      <c r="E16" s="9" t="s">
        <v>464</v>
      </c>
      <c r="F16" s="8"/>
      <c r="G16" s="8"/>
      <c r="H16" s="8"/>
      <c r="I16" s="8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30">
        <v>2</v>
      </c>
      <c r="B17" s="314" t="s">
        <v>10</v>
      </c>
      <c r="C17" s="315" t="s">
        <v>11</v>
      </c>
      <c r="D17" s="294"/>
      <c r="E17" s="316"/>
      <c r="F17" s="301" t="s">
        <v>12</v>
      </c>
      <c r="G17" s="301" t="s">
        <v>13</v>
      </c>
      <c r="H17" s="301" t="s">
        <v>14</v>
      </c>
      <c r="I17" s="302" t="s">
        <v>15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47">
        <v>7</v>
      </c>
      <c r="B18" s="372" t="s">
        <v>1204</v>
      </c>
      <c r="C18" s="372" t="s">
        <v>1196</v>
      </c>
      <c r="D18" s="374">
        <v>100.005</v>
      </c>
      <c r="E18" s="374">
        <v>100.001</v>
      </c>
      <c r="F18" s="349">
        <v>200.006</v>
      </c>
      <c r="G18" s="350">
        <v>10</v>
      </c>
      <c r="H18" s="375">
        <v>399.00900000000001</v>
      </c>
      <c r="I18" s="238">
        <v>20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1">
        <v>8</v>
      </c>
      <c r="B19" s="352" t="s">
        <v>1205</v>
      </c>
      <c r="C19" s="352" t="s">
        <v>30</v>
      </c>
      <c r="D19" s="353">
        <v>99.003</v>
      </c>
      <c r="E19" s="353">
        <v>98.003</v>
      </c>
      <c r="F19" s="354">
        <v>197.006</v>
      </c>
      <c r="G19" s="355">
        <v>7</v>
      </c>
      <c r="H19" s="317">
        <v>395.01099999999997</v>
      </c>
      <c r="I19" s="54">
        <v>16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6">
        <v>3</v>
      </c>
      <c r="B20" s="352" t="s">
        <v>208</v>
      </c>
      <c r="C20" s="352" t="s">
        <v>32</v>
      </c>
      <c r="D20" s="353">
        <v>100</v>
      </c>
      <c r="E20" s="353">
        <v>98.001999999999995</v>
      </c>
      <c r="F20" s="354">
        <v>198.00200000000001</v>
      </c>
      <c r="G20" s="355">
        <v>8</v>
      </c>
      <c r="H20" s="317">
        <v>396.00600000000003</v>
      </c>
      <c r="I20" s="54">
        <v>15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1">
        <v>4</v>
      </c>
      <c r="B21" s="352" t="s">
        <v>1202</v>
      </c>
      <c r="C21" s="352" t="s">
        <v>41</v>
      </c>
      <c r="D21" s="353">
        <v>99.004000000000005</v>
      </c>
      <c r="E21" s="353">
        <v>96</v>
      </c>
      <c r="F21" s="354">
        <v>195.00400000000002</v>
      </c>
      <c r="G21" s="355">
        <v>5</v>
      </c>
      <c r="H21" s="317">
        <v>393.00900000000001</v>
      </c>
      <c r="I21" s="54">
        <v>14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56">
        <v>9</v>
      </c>
      <c r="B22" s="352" t="s">
        <v>1206</v>
      </c>
      <c r="C22" s="352" t="s">
        <v>134</v>
      </c>
      <c r="D22" s="353">
        <v>98.001000000000005</v>
      </c>
      <c r="E22" s="353">
        <v>98</v>
      </c>
      <c r="F22" s="354">
        <v>196.001</v>
      </c>
      <c r="G22" s="355">
        <v>6</v>
      </c>
      <c r="H22" s="317">
        <v>392.00099999999998</v>
      </c>
      <c r="I22" s="54">
        <v>12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6">
        <v>1</v>
      </c>
      <c r="B23" s="373" t="s">
        <v>516</v>
      </c>
      <c r="C23" s="373" t="s">
        <v>149</v>
      </c>
      <c r="D23" s="354">
        <v>100.001</v>
      </c>
      <c r="E23" s="354">
        <v>99.001000000000005</v>
      </c>
      <c r="F23" s="354">
        <v>199.00200000000001</v>
      </c>
      <c r="G23" s="355">
        <v>9</v>
      </c>
      <c r="H23" s="318">
        <v>392.00300000000004</v>
      </c>
      <c r="I23" s="22">
        <v>10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1">
        <v>2</v>
      </c>
      <c r="B24" s="352" t="s">
        <v>1201</v>
      </c>
      <c r="C24" s="352" t="s">
        <v>21</v>
      </c>
      <c r="D24" s="353">
        <v>98.001000000000005</v>
      </c>
      <c r="E24" s="353">
        <v>97.001000000000005</v>
      </c>
      <c r="F24" s="354">
        <v>195.00200000000001</v>
      </c>
      <c r="G24" s="355">
        <v>3</v>
      </c>
      <c r="H24" s="317">
        <v>390.00600000000003</v>
      </c>
      <c r="I24" s="54">
        <v>8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56">
        <v>5</v>
      </c>
      <c r="B25" s="352" t="s">
        <v>155</v>
      </c>
      <c r="C25" s="352" t="s">
        <v>134</v>
      </c>
      <c r="D25" s="353">
        <v>99.001000000000005</v>
      </c>
      <c r="E25" s="353">
        <v>96.001999999999995</v>
      </c>
      <c r="F25" s="354">
        <v>195.00299999999999</v>
      </c>
      <c r="G25" s="355">
        <v>4</v>
      </c>
      <c r="H25" s="317">
        <v>390.005</v>
      </c>
      <c r="I25" s="54">
        <v>7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51">
        <v>10</v>
      </c>
      <c r="B26" s="352" t="s">
        <v>1207</v>
      </c>
      <c r="C26" s="352" t="s">
        <v>495</v>
      </c>
      <c r="D26" s="353">
        <v>98</v>
      </c>
      <c r="E26" s="353">
        <v>96</v>
      </c>
      <c r="F26" s="354">
        <v>194</v>
      </c>
      <c r="G26" s="355">
        <v>1</v>
      </c>
      <c r="H26" s="317">
        <v>389.00299999999999</v>
      </c>
      <c r="I26" s="54">
        <v>5</v>
      </c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63">
        <v>6</v>
      </c>
      <c r="B27" s="358" t="s">
        <v>1203</v>
      </c>
      <c r="C27" s="358" t="s">
        <v>21</v>
      </c>
      <c r="D27" s="359">
        <v>98.001000000000005</v>
      </c>
      <c r="E27" s="359">
        <v>96</v>
      </c>
      <c r="F27" s="360">
        <v>194.001</v>
      </c>
      <c r="G27" s="361">
        <v>2</v>
      </c>
      <c r="H27" s="319">
        <v>387.00300000000004</v>
      </c>
      <c r="I27" s="57">
        <v>4</v>
      </c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7"/>
      <c r="B29" s="8" t="s">
        <v>47</v>
      </c>
      <c r="C29" s="4" t="s">
        <v>1208</v>
      </c>
      <c r="E29" s="9" t="s">
        <v>1476</v>
      </c>
      <c r="F29" s="8"/>
      <c r="G29" s="8"/>
      <c r="H29" s="8"/>
      <c r="I29" s="8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30">
        <v>2</v>
      </c>
      <c r="B30" s="314" t="s">
        <v>10</v>
      </c>
      <c r="C30" s="315" t="s">
        <v>11</v>
      </c>
      <c r="D30" s="294"/>
      <c r="E30" s="316"/>
      <c r="F30" s="301" t="s">
        <v>12</v>
      </c>
      <c r="G30" s="301" t="s">
        <v>13</v>
      </c>
      <c r="H30" s="301" t="s">
        <v>14</v>
      </c>
      <c r="I30" s="302" t="s">
        <v>15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47">
        <v>9</v>
      </c>
      <c r="B31" s="372" t="s">
        <v>194</v>
      </c>
      <c r="C31" s="372" t="s">
        <v>134</v>
      </c>
      <c r="D31" s="374">
        <v>99.001000000000005</v>
      </c>
      <c r="E31" s="374">
        <v>98.001999999999995</v>
      </c>
      <c r="F31" s="349">
        <v>197.00299999999999</v>
      </c>
      <c r="G31" s="350">
        <v>9</v>
      </c>
      <c r="H31" s="375">
        <v>392.00299999999999</v>
      </c>
      <c r="I31" s="238">
        <v>17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56">
        <v>3</v>
      </c>
      <c r="B32" s="352" t="s">
        <v>193</v>
      </c>
      <c r="C32" s="352" t="s">
        <v>38</v>
      </c>
      <c r="D32" s="353">
        <v>97</v>
      </c>
      <c r="E32" s="353">
        <v>98.001000000000005</v>
      </c>
      <c r="F32" s="354">
        <v>195.001</v>
      </c>
      <c r="G32" s="355">
        <v>8</v>
      </c>
      <c r="H32" s="317">
        <v>390.00400000000002</v>
      </c>
      <c r="I32" s="54">
        <v>17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51">
        <v>6</v>
      </c>
      <c r="B33" s="352" t="s">
        <v>1211</v>
      </c>
      <c r="C33" s="352" t="s">
        <v>134</v>
      </c>
      <c r="D33" s="353">
        <v>98.001999999999995</v>
      </c>
      <c r="E33" s="353">
        <v>96.001000000000005</v>
      </c>
      <c r="F33" s="354">
        <v>194.00299999999999</v>
      </c>
      <c r="G33" s="355">
        <v>7</v>
      </c>
      <c r="H33" s="317">
        <v>388.00400000000002</v>
      </c>
      <c r="I33" s="54">
        <v>13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56">
        <v>1</v>
      </c>
      <c r="B34" s="373" t="s">
        <v>1209</v>
      </c>
      <c r="C34" s="373" t="s">
        <v>551</v>
      </c>
      <c r="D34" s="354">
        <v>98.001999999999995</v>
      </c>
      <c r="E34" s="354">
        <v>96.001000000000005</v>
      </c>
      <c r="F34" s="354">
        <v>194.00299999999999</v>
      </c>
      <c r="G34" s="355">
        <v>7</v>
      </c>
      <c r="H34" s="318">
        <v>383.00299999999999</v>
      </c>
      <c r="I34" s="22">
        <v>11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51">
        <v>4</v>
      </c>
      <c r="B35" s="352" t="s">
        <v>1210</v>
      </c>
      <c r="C35" s="352" t="s">
        <v>440</v>
      </c>
      <c r="D35" s="353">
        <v>94</v>
      </c>
      <c r="E35" s="353">
        <v>93</v>
      </c>
      <c r="F35" s="354">
        <v>187</v>
      </c>
      <c r="G35" s="355">
        <v>3</v>
      </c>
      <c r="H35" s="317">
        <v>381.00200000000001</v>
      </c>
      <c r="I35" s="54">
        <v>10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56">
        <v>5</v>
      </c>
      <c r="B36" s="352" t="s">
        <v>1091</v>
      </c>
      <c r="C36" s="352" t="s">
        <v>38</v>
      </c>
      <c r="D36" s="353">
        <v>91</v>
      </c>
      <c r="E36" s="353">
        <v>97</v>
      </c>
      <c r="F36" s="354">
        <v>188</v>
      </c>
      <c r="G36" s="355">
        <v>4</v>
      </c>
      <c r="H36" s="317">
        <v>379.00099999999998</v>
      </c>
      <c r="I36" s="54">
        <v>9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51">
        <v>8</v>
      </c>
      <c r="B37" s="352" t="s">
        <v>136</v>
      </c>
      <c r="C37" s="352" t="s">
        <v>32</v>
      </c>
      <c r="D37" s="353">
        <v>99</v>
      </c>
      <c r="E37" s="353">
        <v>94</v>
      </c>
      <c r="F37" s="354">
        <v>193</v>
      </c>
      <c r="G37" s="355">
        <v>5</v>
      </c>
      <c r="H37" s="317">
        <v>374.00299999999999</v>
      </c>
      <c r="I37" s="54">
        <v>8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56">
        <v>7</v>
      </c>
      <c r="B38" s="352" t="s">
        <v>1100</v>
      </c>
      <c r="C38" s="352" t="s">
        <v>58</v>
      </c>
      <c r="D38" s="353">
        <v>91.001000000000005</v>
      </c>
      <c r="E38" s="353">
        <v>92</v>
      </c>
      <c r="F38" s="354">
        <v>183.001</v>
      </c>
      <c r="G38" s="355">
        <v>2</v>
      </c>
      <c r="H38" s="317">
        <v>183.001</v>
      </c>
      <c r="I38" s="54">
        <v>2</v>
      </c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63">
        <v>2</v>
      </c>
      <c r="B39" s="358" t="s">
        <v>1096</v>
      </c>
      <c r="C39" s="358" t="s">
        <v>440</v>
      </c>
      <c r="D39" s="359" t="s">
        <v>106</v>
      </c>
      <c r="E39" s="359" t="s">
        <v>455</v>
      </c>
      <c r="F39" s="360">
        <v>0</v>
      </c>
      <c r="G39" s="361">
        <v>0</v>
      </c>
      <c r="H39" s="319">
        <v>0</v>
      </c>
      <c r="I39" s="57">
        <v>0</v>
      </c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7"/>
      <c r="B41" s="8" t="s">
        <v>50</v>
      </c>
      <c r="C41" s="4" t="s">
        <v>1212</v>
      </c>
      <c r="E41" s="9" t="s">
        <v>1477</v>
      </c>
      <c r="F41" s="8"/>
      <c r="G41" s="8"/>
      <c r="H41" s="8"/>
      <c r="I41" s="8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30">
        <v>2</v>
      </c>
      <c r="B42" s="314" t="s">
        <v>10</v>
      </c>
      <c r="C42" s="315" t="s">
        <v>11</v>
      </c>
      <c r="D42" s="294"/>
      <c r="E42" s="316"/>
      <c r="F42" s="301" t="s">
        <v>12</v>
      </c>
      <c r="G42" s="301" t="s">
        <v>13</v>
      </c>
      <c r="H42" s="301" t="s">
        <v>14</v>
      </c>
      <c r="I42" s="302" t="s">
        <v>15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47">
        <v>1</v>
      </c>
      <c r="B43" s="348" t="s">
        <v>1127</v>
      </c>
      <c r="C43" s="348" t="s">
        <v>119</v>
      </c>
      <c r="D43" s="349">
        <v>95</v>
      </c>
      <c r="E43" s="349">
        <v>96.001000000000005</v>
      </c>
      <c r="F43" s="349">
        <v>191.001</v>
      </c>
      <c r="G43" s="350">
        <v>8</v>
      </c>
      <c r="H43" s="340">
        <v>383.00200000000001</v>
      </c>
      <c r="I43" s="250">
        <v>14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56">
        <v>9</v>
      </c>
      <c r="B44" s="352" t="s">
        <v>510</v>
      </c>
      <c r="C44" s="352" t="s">
        <v>189</v>
      </c>
      <c r="D44" s="353">
        <v>96.001000000000005</v>
      </c>
      <c r="E44" s="353">
        <v>96.001000000000005</v>
      </c>
      <c r="F44" s="354">
        <v>192.00200000000001</v>
      </c>
      <c r="G44" s="355">
        <v>9</v>
      </c>
      <c r="H44" s="317">
        <v>381.00300000000004</v>
      </c>
      <c r="I44" s="54">
        <v>14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56">
        <v>5</v>
      </c>
      <c r="B45" s="352" t="s">
        <v>1119</v>
      </c>
      <c r="C45" s="352" t="s">
        <v>722</v>
      </c>
      <c r="D45" s="353">
        <v>92</v>
      </c>
      <c r="E45" s="353">
        <v>96.001000000000005</v>
      </c>
      <c r="F45" s="354">
        <v>188.001</v>
      </c>
      <c r="G45" s="355">
        <v>6</v>
      </c>
      <c r="H45" s="317">
        <v>381.00200000000001</v>
      </c>
      <c r="I45" s="54">
        <v>13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51">
        <v>8</v>
      </c>
      <c r="B46" s="352" t="s">
        <v>1115</v>
      </c>
      <c r="C46" s="352" t="s">
        <v>30</v>
      </c>
      <c r="D46" s="353">
        <v>90</v>
      </c>
      <c r="E46" s="353">
        <v>90</v>
      </c>
      <c r="F46" s="354">
        <v>180</v>
      </c>
      <c r="G46" s="355">
        <v>3</v>
      </c>
      <c r="H46" s="317">
        <v>376.00200000000001</v>
      </c>
      <c r="I46" s="54">
        <v>12</v>
      </c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51">
        <v>4</v>
      </c>
      <c r="B47" s="352" t="s">
        <v>1118</v>
      </c>
      <c r="C47" s="352" t="s">
        <v>551</v>
      </c>
      <c r="D47" s="353">
        <v>89</v>
      </c>
      <c r="E47" s="353">
        <v>93</v>
      </c>
      <c r="F47" s="354">
        <v>182</v>
      </c>
      <c r="G47" s="355">
        <v>4</v>
      </c>
      <c r="H47" s="317">
        <v>375.00200000000001</v>
      </c>
      <c r="I47" s="54">
        <v>12</v>
      </c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51">
        <v>6</v>
      </c>
      <c r="B48" s="352" t="s">
        <v>1112</v>
      </c>
      <c r="C48" s="352" t="s">
        <v>440</v>
      </c>
      <c r="D48" s="353">
        <v>93.001000000000005</v>
      </c>
      <c r="E48" s="353">
        <v>94</v>
      </c>
      <c r="F48" s="354">
        <v>187.001</v>
      </c>
      <c r="G48" s="355">
        <v>5</v>
      </c>
      <c r="H48" s="317">
        <v>374.00099999999998</v>
      </c>
      <c r="I48" s="54">
        <v>9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6">
        <v>3</v>
      </c>
      <c r="B49" s="352" t="s">
        <v>1117</v>
      </c>
      <c r="C49" s="352" t="s">
        <v>58</v>
      </c>
      <c r="D49" s="353">
        <v>97</v>
      </c>
      <c r="E49" s="353">
        <v>93</v>
      </c>
      <c r="F49" s="354">
        <v>190</v>
      </c>
      <c r="G49" s="355">
        <v>7</v>
      </c>
      <c r="H49" s="317">
        <v>190</v>
      </c>
      <c r="I49" s="54">
        <v>7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56">
        <v>7</v>
      </c>
      <c r="B50" s="352" t="s">
        <v>1113</v>
      </c>
      <c r="C50" s="352" t="s">
        <v>134</v>
      </c>
      <c r="D50" s="353">
        <v>79</v>
      </c>
      <c r="E50" s="353">
        <v>87</v>
      </c>
      <c r="F50" s="354">
        <v>166</v>
      </c>
      <c r="G50" s="355">
        <v>2</v>
      </c>
      <c r="H50" s="317">
        <v>345</v>
      </c>
      <c r="I50" s="54">
        <v>5</v>
      </c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363">
        <v>2</v>
      </c>
      <c r="B51" s="358" t="s">
        <v>1104</v>
      </c>
      <c r="C51" s="358" t="s">
        <v>1105</v>
      </c>
      <c r="D51" s="359" t="s">
        <v>106</v>
      </c>
      <c r="E51" s="359" t="s">
        <v>455</v>
      </c>
      <c r="F51" s="360">
        <v>0</v>
      </c>
      <c r="G51" s="361">
        <v>0</v>
      </c>
      <c r="H51" s="319">
        <v>0</v>
      </c>
      <c r="I51" s="57">
        <v>0</v>
      </c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7"/>
      <c r="B53" s="8" t="s">
        <v>78</v>
      </c>
      <c r="C53" s="4" t="s">
        <v>1213</v>
      </c>
      <c r="E53" s="9" t="s">
        <v>1478</v>
      </c>
      <c r="F53" s="8"/>
      <c r="G53" s="8"/>
      <c r="H53" s="8"/>
      <c r="I53" s="8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30">
        <v>2</v>
      </c>
      <c r="B54" s="314" t="s">
        <v>10</v>
      </c>
      <c r="C54" s="315" t="s">
        <v>11</v>
      </c>
      <c r="D54" s="294"/>
      <c r="E54" s="316"/>
      <c r="F54" s="301" t="s">
        <v>12</v>
      </c>
      <c r="G54" s="301" t="s">
        <v>13</v>
      </c>
      <c r="H54" s="301" t="s">
        <v>14</v>
      </c>
      <c r="I54" s="302" t="s">
        <v>15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71">
        <v>6</v>
      </c>
      <c r="B55" s="372" t="s">
        <v>608</v>
      </c>
      <c r="C55" s="372" t="s">
        <v>86</v>
      </c>
      <c r="D55" s="374">
        <v>94</v>
      </c>
      <c r="E55" s="374">
        <v>97.001000000000005</v>
      </c>
      <c r="F55" s="349">
        <v>191.001</v>
      </c>
      <c r="G55" s="350">
        <v>8</v>
      </c>
      <c r="H55" s="375">
        <v>378.00300000000004</v>
      </c>
      <c r="I55" s="238">
        <v>15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51">
        <v>4</v>
      </c>
      <c r="B56" s="352" t="s">
        <v>1149</v>
      </c>
      <c r="C56" s="352" t="s">
        <v>440</v>
      </c>
      <c r="D56" s="353">
        <v>98</v>
      </c>
      <c r="E56" s="353">
        <v>93</v>
      </c>
      <c r="F56" s="354">
        <v>191</v>
      </c>
      <c r="G56" s="355">
        <v>7</v>
      </c>
      <c r="H56" s="317">
        <v>377.00099999999998</v>
      </c>
      <c r="I56" s="54">
        <v>13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56">
        <v>1</v>
      </c>
      <c r="B57" s="373" t="s">
        <v>1137</v>
      </c>
      <c r="C57" s="373" t="s">
        <v>21</v>
      </c>
      <c r="D57" s="354">
        <v>94</v>
      </c>
      <c r="E57" s="354">
        <v>94</v>
      </c>
      <c r="F57" s="354">
        <v>188</v>
      </c>
      <c r="G57" s="355">
        <v>4</v>
      </c>
      <c r="H57" s="318">
        <v>375.00299999999999</v>
      </c>
      <c r="I57" s="22">
        <v>12</v>
      </c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356">
        <v>7</v>
      </c>
      <c r="B58" s="352" t="s">
        <v>1020</v>
      </c>
      <c r="C58" s="352" t="s">
        <v>722</v>
      </c>
      <c r="D58" s="353">
        <v>95.001000000000005</v>
      </c>
      <c r="E58" s="353">
        <v>93</v>
      </c>
      <c r="F58" s="354">
        <v>188.001</v>
      </c>
      <c r="G58" s="355">
        <v>5</v>
      </c>
      <c r="H58" s="317">
        <v>373.00099999999998</v>
      </c>
      <c r="I58" s="54">
        <v>10</v>
      </c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351">
        <v>2</v>
      </c>
      <c r="B59" s="352" t="s">
        <v>164</v>
      </c>
      <c r="C59" s="352" t="s">
        <v>30</v>
      </c>
      <c r="D59" s="353">
        <v>90</v>
      </c>
      <c r="E59" s="353">
        <v>91</v>
      </c>
      <c r="F59" s="354">
        <v>181</v>
      </c>
      <c r="G59" s="355">
        <v>3</v>
      </c>
      <c r="H59" s="317">
        <v>365</v>
      </c>
      <c r="I59" s="54">
        <v>7</v>
      </c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51">
        <v>8</v>
      </c>
      <c r="B60" s="352" t="s">
        <v>554</v>
      </c>
      <c r="C60" s="352" t="s">
        <v>551</v>
      </c>
      <c r="D60" s="353">
        <v>94.001000000000005</v>
      </c>
      <c r="E60" s="353">
        <v>94.001000000000005</v>
      </c>
      <c r="F60" s="354">
        <v>188.00200000000001</v>
      </c>
      <c r="G60" s="355">
        <v>6</v>
      </c>
      <c r="H60" s="317">
        <v>188.00200000000001</v>
      </c>
      <c r="I60" s="54">
        <v>6</v>
      </c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56">
        <v>5</v>
      </c>
      <c r="B61" s="352" t="s">
        <v>1169</v>
      </c>
      <c r="C61" s="352" t="s">
        <v>119</v>
      </c>
      <c r="D61" s="353">
        <v>82</v>
      </c>
      <c r="E61" s="353">
        <v>89</v>
      </c>
      <c r="F61" s="354">
        <v>171</v>
      </c>
      <c r="G61" s="355">
        <v>2</v>
      </c>
      <c r="H61" s="317">
        <v>171</v>
      </c>
      <c r="I61" s="54">
        <v>2</v>
      </c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357">
        <v>3</v>
      </c>
      <c r="B62" s="358" t="s">
        <v>1128</v>
      </c>
      <c r="C62" s="358" t="s">
        <v>119</v>
      </c>
      <c r="D62" s="359" t="s">
        <v>106</v>
      </c>
      <c r="E62" s="359" t="s">
        <v>455</v>
      </c>
      <c r="F62" s="360">
        <v>0</v>
      </c>
      <c r="G62" s="361">
        <v>0</v>
      </c>
      <c r="H62" s="319">
        <v>0</v>
      </c>
      <c r="I62" s="57">
        <v>0</v>
      </c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 t="s">
        <v>1124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" t="s">
        <v>266</v>
      </c>
      <c r="E66" s="35" t="s">
        <v>168</v>
      </c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" t="s">
        <v>169</v>
      </c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F8D5FD05-6954-42F1-B2CD-942E25CBC0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C391-8C07-4F2B-91F5-95CEE2327FCF}">
  <sheetPr codeName="Sheet2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1086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98" t="s">
        <v>1192</v>
      </c>
    </row>
    <row r="3" spans="1:25" ht="15.75" customHeight="1" x14ac:dyDescent="0.3">
      <c r="A3" s="7"/>
      <c r="B3" s="8" t="s">
        <v>81</v>
      </c>
      <c r="C3" s="4" t="s">
        <v>1214</v>
      </c>
      <c r="E3" s="9" t="s">
        <v>1479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30">
        <v>2</v>
      </c>
      <c r="B4" s="314" t="s">
        <v>10</v>
      </c>
      <c r="C4" s="315" t="s">
        <v>11</v>
      </c>
      <c r="D4" s="294"/>
      <c r="E4" s="316"/>
      <c r="F4" s="301" t="s">
        <v>12</v>
      </c>
      <c r="G4" s="301" t="s">
        <v>13</v>
      </c>
      <c r="H4" s="301" t="s">
        <v>14</v>
      </c>
      <c r="I4" s="302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1">
        <v>8</v>
      </c>
      <c r="B5" s="372" t="s">
        <v>1179</v>
      </c>
      <c r="C5" s="372" t="s">
        <v>58</v>
      </c>
      <c r="D5" s="374">
        <v>94</v>
      </c>
      <c r="E5" s="374">
        <v>89</v>
      </c>
      <c r="F5" s="349">
        <v>183</v>
      </c>
      <c r="G5" s="350">
        <v>8</v>
      </c>
      <c r="H5" s="375">
        <v>368</v>
      </c>
      <c r="I5" s="238">
        <v>16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6">
        <v>7</v>
      </c>
      <c r="B6" s="352" t="s">
        <v>1178</v>
      </c>
      <c r="C6" s="352" t="s">
        <v>470</v>
      </c>
      <c r="D6" s="353">
        <v>89</v>
      </c>
      <c r="E6" s="353">
        <v>86</v>
      </c>
      <c r="F6" s="354">
        <v>175</v>
      </c>
      <c r="G6" s="355">
        <v>7</v>
      </c>
      <c r="H6" s="317">
        <v>355.00099999999998</v>
      </c>
      <c r="I6" s="54">
        <v>14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6</v>
      </c>
      <c r="B7" s="352" t="s">
        <v>1170</v>
      </c>
      <c r="C7" s="352" t="s">
        <v>551</v>
      </c>
      <c r="D7" s="353">
        <v>87</v>
      </c>
      <c r="E7" s="353">
        <v>88</v>
      </c>
      <c r="F7" s="354">
        <v>175</v>
      </c>
      <c r="G7" s="355">
        <v>7</v>
      </c>
      <c r="H7" s="317">
        <v>347.00099999999998</v>
      </c>
      <c r="I7" s="54">
        <v>12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4</v>
      </c>
      <c r="B8" s="352" t="s">
        <v>1186</v>
      </c>
      <c r="C8" s="352" t="s">
        <v>1187</v>
      </c>
      <c r="D8" s="353">
        <v>94.001000000000005</v>
      </c>
      <c r="E8" s="353">
        <v>94</v>
      </c>
      <c r="F8" s="354">
        <v>168.001</v>
      </c>
      <c r="G8" s="355">
        <v>5</v>
      </c>
      <c r="H8" s="317">
        <v>331.00099999999998</v>
      </c>
      <c r="I8" s="54">
        <v>9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6">
        <v>3</v>
      </c>
      <c r="B9" s="352" t="s">
        <v>1185</v>
      </c>
      <c r="C9" s="352" t="s">
        <v>189</v>
      </c>
      <c r="D9" s="353">
        <v>79</v>
      </c>
      <c r="E9" s="353">
        <v>71</v>
      </c>
      <c r="F9" s="354">
        <v>150</v>
      </c>
      <c r="G9" s="355">
        <v>3</v>
      </c>
      <c r="H9" s="317">
        <v>312</v>
      </c>
      <c r="I9" s="54">
        <v>6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2</v>
      </c>
      <c r="B10" s="352" t="s">
        <v>1174</v>
      </c>
      <c r="C10" s="352" t="s">
        <v>58</v>
      </c>
      <c r="D10" s="353" t="s">
        <v>106</v>
      </c>
      <c r="E10" s="353" t="s">
        <v>455</v>
      </c>
      <c r="F10" s="354">
        <v>0</v>
      </c>
      <c r="G10" s="355">
        <v>0</v>
      </c>
      <c r="H10" s="317">
        <v>173</v>
      </c>
      <c r="I10" s="54">
        <v>6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6">
        <v>5</v>
      </c>
      <c r="B11" s="352" t="s">
        <v>1189</v>
      </c>
      <c r="C11" s="352" t="s">
        <v>189</v>
      </c>
      <c r="D11" s="353">
        <v>87</v>
      </c>
      <c r="E11" s="353">
        <v>79</v>
      </c>
      <c r="F11" s="354">
        <v>166</v>
      </c>
      <c r="G11" s="355">
        <v>4</v>
      </c>
      <c r="H11" s="317">
        <v>166</v>
      </c>
      <c r="I11" s="54">
        <v>4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7">
        <v>1</v>
      </c>
      <c r="B12" s="378" t="s">
        <v>1183</v>
      </c>
      <c r="C12" s="378" t="s">
        <v>189</v>
      </c>
      <c r="D12" s="360" t="s">
        <v>106</v>
      </c>
      <c r="E12" s="360" t="s">
        <v>455</v>
      </c>
      <c r="F12" s="360">
        <v>0</v>
      </c>
      <c r="G12" s="361">
        <v>0</v>
      </c>
      <c r="H12" s="320">
        <v>162</v>
      </c>
      <c r="I12" s="46">
        <v>3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 t="s">
        <v>1124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" t="s">
        <v>266</v>
      </c>
      <c r="E16" s="35" t="s">
        <v>168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" t="s">
        <v>169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BBD3F355-850A-4B3F-B21B-B96ABAF69F4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6349-357E-4AF2-B766-3D3DAC901579}">
  <sheetPr codeName="Sheet34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1215</v>
      </c>
      <c r="B1" s="2"/>
      <c r="C1" s="2"/>
      <c r="D1" s="3"/>
      <c r="E1" s="3"/>
      <c r="F1" s="3"/>
      <c r="G1" s="5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159" t="s">
        <v>2</v>
      </c>
      <c r="B2" s="4"/>
      <c r="C2" s="4"/>
      <c r="D2" s="4"/>
      <c r="E2" s="30"/>
      <c r="F2" s="4"/>
      <c r="G2" s="30"/>
      <c r="H2" s="4"/>
      <c r="I2" s="60" t="s">
        <v>1234</v>
      </c>
      <c r="J2" s="61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93" t="s">
        <v>1420</v>
      </c>
      <c r="B4" s="294"/>
      <c r="C4" s="295">
        <v>588</v>
      </c>
      <c r="D4" s="294"/>
      <c r="E4" s="296" t="s">
        <v>15</v>
      </c>
      <c r="F4" s="322">
        <f>SUM(F5:F7)</f>
        <v>589.00900000000001</v>
      </c>
      <c r="G4" s="67" t="s">
        <v>279</v>
      </c>
      <c r="H4" s="293" t="s">
        <v>1421</v>
      </c>
      <c r="I4" s="294"/>
      <c r="J4" s="295">
        <v>593</v>
      </c>
      <c r="K4" s="294"/>
      <c r="L4" s="296" t="s">
        <v>15</v>
      </c>
      <c r="M4" s="322">
        <f>SUM(M5:M7)</f>
        <v>595.01199999999994</v>
      </c>
      <c r="N4" s="49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162" t="s">
        <v>1202</v>
      </c>
      <c r="B5" s="298"/>
      <c r="C5" s="299"/>
      <c r="D5" s="323">
        <v>99.004000000000005</v>
      </c>
      <c r="E5" s="323">
        <v>96</v>
      </c>
      <c r="F5" s="324">
        <f>SUM(D5:E5)</f>
        <v>195.00400000000002</v>
      </c>
      <c r="G5" s="49"/>
      <c r="H5" s="162" t="s">
        <v>1268</v>
      </c>
      <c r="I5" s="298"/>
      <c r="J5" s="299"/>
      <c r="K5" s="323">
        <v>100.003</v>
      </c>
      <c r="L5" s="323">
        <v>99.001999999999995</v>
      </c>
      <c r="M5" s="324">
        <f>SUM(K5:L5)</f>
        <v>199.005</v>
      </c>
      <c r="N5" s="49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65" t="s">
        <v>1392</v>
      </c>
      <c r="B6" s="166"/>
      <c r="C6" s="167"/>
      <c r="D6" s="323">
        <v>99.001999999999995</v>
      </c>
      <c r="E6" s="323">
        <v>99.001999999999995</v>
      </c>
      <c r="F6" s="325">
        <f>SUM(D6:E6)</f>
        <v>198.00399999999999</v>
      </c>
      <c r="G6" s="49"/>
      <c r="H6" s="165" t="s">
        <v>1394</v>
      </c>
      <c r="I6" s="166"/>
      <c r="J6" s="167"/>
      <c r="K6" s="323">
        <v>100.004</v>
      </c>
      <c r="L6" s="323">
        <v>99.001999999999995</v>
      </c>
      <c r="M6" s="325">
        <f>SUM(K6:L6)</f>
        <v>199.006</v>
      </c>
      <c r="N6" s="49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68" t="s">
        <v>206</v>
      </c>
      <c r="B7" s="169"/>
      <c r="C7" s="170"/>
      <c r="D7" s="326">
        <v>100</v>
      </c>
      <c r="E7" s="326">
        <v>96.001000000000005</v>
      </c>
      <c r="F7" s="327">
        <f>SUM(D7:E7)</f>
        <v>196.001</v>
      </c>
      <c r="G7" s="49"/>
      <c r="H7" s="168" t="s">
        <v>1389</v>
      </c>
      <c r="I7" s="169"/>
      <c r="J7" s="170"/>
      <c r="K7" s="326">
        <v>99</v>
      </c>
      <c r="L7" s="326">
        <v>98.001000000000005</v>
      </c>
      <c r="M7" s="327">
        <f>SUM(K7:L7)</f>
        <v>197.001</v>
      </c>
      <c r="N7" s="49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2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293" t="s">
        <v>1422</v>
      </c>
      <c r="B9" s="294"/>
      <c r="C9" s="295">
        <v>590</v>
      </c>
      <c r="D9" s="294"/>
      <c r="E9" s="296" t="s">
        <v>15</v>
      </c>
      <c r="F9" s="322">
        <f>SUM(F10:F12)</f>
        <v>591.01</v>
      </c>
      <c r="G9" s="67" t="s">
        <v>279</v>
      </c>
      <c r="H9" s="293" t="s">
        <v>1423</v>
      </c>
      <c r="I9" s="294"/>
      <c r="J9" s="295">
        <v>591</v>
      </c>
      <c r="K9" s="294"/>
      <c r="L9" s="296" t="s">
        <v>15</v>
      </c>
      <c r="M9" s="322">
        <f>SUM(M10:M12)</f>
        <v>591.01499999999999</v>
      </c>
      <c r="N9" s="49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162" t="s">
        <v>366</v>
      </c>
      <c r="B10" s="298"/>
      <c r="C10" s="299"/>
      <c r="D10" s="323">
        <v>99.001999999999995</v>
      </c>
      <c r="E10" s="323">
        <v>99.001000000000005</v>
      </c>
      <c r="F10" s="324">
        <f>SUM(D10:E10)</f>
        <v>198.00299999999999</v>
      </c>
      <c r="G10" s="49"/>
      <c r="H10" s="162" t="s">
        <v>1391</v>
      </c>
      <c r="I10" s="298"/>
      <c r="J10" s="299"/>
      <c r="K10" s="323">
        <v>97.003</v>
      </c>
      <c r="L10" s="323">
        <v>96.001000000000005</v>
      </c>
      <c r="M10" s="324">
        <f>SUM(K10:L10)</f>
        <v>193.00400000000002</v>
      </c>
      <c r="N10" s="4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65" t="s">
        <v>1203</v>
      </c>
      <c r="B11" s="166"/>
      <c r="C11" s="167"/>
      <c r="D11" s="323">
        <v>98.001000000000005</v>
      </c>
      <c r="E11" s="323">
        <v>96</v>
      </c>
      <c r="F11" s="325">
        <f>SUM(D11:E11)</f>
        <v>194.001</v>
      </c>
      <c r="G11" s="49"/>
      <c r="H11" s="165" t="s">
        <v>1395</v>
      </c>
      <c r="I11" s="166"/>
      <c r="J11" s="167"/>
      <c r="K11" s="323">
        <v>100.004</v>
      </c>
      <c r="L11" s="323">
        <v>99.001999999999995</v>
      </c>
      <c r="M11" s="325">
        <f>SUM(K11:L11)</f>
        <v>199.006</v>
      </c>
      <c r="N11" s="4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68" t="s">
        <v>1397</v>
      </c>
      <c r="B12" s="169"/>
      <c r="C12" s="170"/>
      <c r="D12" s="326">
        <v>100.002</v>
      </c>
      <c r="E12" s="326">
        <v>99.004000000000005</v>
      </c>
      <c r="F12" s="327">
        <f>SUM(D12:E12)</f>
        <v>199.006</v>
      </c>
      <c r="G12" s="49"/>
      <c r="H12" s="168" t="s">
        <v>1388</v>
      </c>
      <c r="I12" s="169"/>
      <c r="J12" s="170"/>
      <c r="K12" s="326">
        <v>100.002</v>
      </c>
      <c r="L12" s="326">
        <v>99.003</v>
      </c>
      <c r="M12" s="327">
        <f>SUM(K12:L12)</f>
        <v>199.005</v>
      </c>
      <c r="N12" s="49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293" t="s">
        <v>1424</v>
      </c>
      <c r="B14" s="294"/>
      <c r="C14" s="295">
        <v>588</v>
      </c>
      <c r="D14" s="294"/>
      <c r="E14" s="296" t="s">
        <v>15</v>
      </c>
      <c r="F14" s="322">
        <f>SUM(F15:F17)</f>
        <v>596.00900000000001</v>
      </c>
      <c r="G14" s="67" t="s">
        <v>279</v>
      </c>
      <c r="H14" s="293" t="s">
        <v>1425</v>
      </c>
      <c r="I14" s="294"/>
      <c r="J14" s="295">
        <v>588</v>
      </c>
      <c r="K14" s="294"/>
      <c r="L14" s="296" t="s">
        <v>15</v>
      </c>
      <c r="M14" s="322">
        <f>SUM(M15:M17)</f>
        <v>591.01</v>
      </c>
      <c r="N14" s="49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162" t="s">
        <v>155</v>
      </c>
      <c r="B15" s="298"/>
      <c r="C15" s="299"/>
      <c r="D15" s="323">
        <v>100.001</v>
      </c>
      <c r="E15" s="323">
        <v>98.003</v>
      </c>
      <c r="F15" s="324">
        <f>SUM(D15:E15)</f>
        <v>198.00400000000002</v>
      </c>
      <c r="G15" s="49"/>
      <c r="H15" s="162" t="s">
        <v>1274</v>
      </c>
      <c r="I15" s="298"/>
      <c r="J15" s="299"/>
      <c r="K15" s="323">
        <v>100.002</v>
      </c>
      <c r="L15" s="323">
        <v>99.004000000000005</v>
      </c>
      <c r="M15" s="324">
        <f>SUM(K15:L15)</f>
        <v>199.006</v>
      </c>
      <c r="N15" s="49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65" t="s">
        <v>1206</v>
      </c>
      <c r="B16" s="166"/>
      <c r="C16" s="167"/>
      <c r="D16" s="323">
        <v>99.001999999999995</v>
      </c>
      <c r="E16" s="323">
        <v>99.001000000000005</v>
      </c>
      <c r="F16" s="325">
        <f>SUM(D16:E16)</f>
        <v>198.00299999999999</v>
      </c>
      <c r="G16" s="49"/>
      <c r="H16" s="165" t="s">
        <v>1275</v>
      </c>
      <c r="I16" s="166"/>
      <c r="J16" s="167"/>
      <c r="K16" s="323">
        <v>99.003</v>
      </c>
      <c r="L16" s="323">
        <v>95</v>
      </c>
      <c r="M16" s="325">
        <f>SUM(K16:L16)</f>
        <v>194.00299999999999</v>
      </c>
      <c r="N16" s="49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68" t="s">
        <v>502</v>
      </c>
      <c r="B17" s="169"/>
      <c r="C17" s="170"/>
      <c r="D17" s="326">
        <v>100.001</v>
      </c>
      <c r="E17" s="326">
        <v>100.001</v>
      </c>
      <c r="F17" s="327">
        <f>SUM(D17:E17)</f>
        <v>200.00200000000001</v>
      </c>
      <c r="G17" s="49"/>
      <c r="H17" s="168" t="s">
        <v>1396</v>
      </c>
      <c r="I17" s="169"/>
      <c r="J17" s="170"/>
      <c r="K17" s="326">
        <v>99.001000000000005</v>
      </c>
      <c r="L17" s="326">
        <v>99</v>
      </c>
      <c r="M17" s="327">
        <f>SUM(K17:L17)</f>
        <v>198.001</v>
      </c>
      <c r="N17" s="49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00" t="s">
        <v>4</v>
      </c>
      <c r="I19" s="301" t="s">
        <v>285</v>
      </c>
      <c r="J19" s="301" t="s">
        <v>286</v>
      </c>
      <c r="K19" s="301" t="s">
        <v>287</v>
      </c>
      <c r="L19" s="301" t="s">
        <v>288</v>
      </c>
      <c r="M19" s="301" t="s">
        <v>14</v>
      </c>
      <c r="N19" s="302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1426</v>
      </c>
      <c r="C20" s="4"/>
      <c r="D20" s="4"/>
      <c r="E20" s="4"/>
      <c r="F20" s="4"/>
      <c r="G20" s="30"/>
      <c r="H20" s="75" t="s">
        <v>1421</v>
      </c>
      <c r="I20" s="20">
        <v>2</v>
      </c>
      <c r="J20" s="20">
        <v>2</v>
      </c>
      <c r="K20" s="20"/>
      <c r="L20" s="20"/>
      <c r="M20" s="379">
        <v>1192.0259999999998</v>
      </c>
      <c r="N20" s="69">
        <v>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6" t="s">
        <v>1482</v>
      </c>
      <c r="C21" s="4"/>
      <c r="D21" s="4"/>
      <c r="E21" s="4"/>
      <c r="F21" s="4"/>
      <c r="G21" s="30"/>
      <c r="H21" s="70" t="s">
        <v>1424</v>
      </c>
      <c r="I21" s="19">
        <v>2</v>
      </c>
      <c r="J21" s="19">
        <v>2</v>
      </c>
      <c r="K21" s="19"/>
      <c r="L21" s="19"/>
      <c r="M21" s="364">
        <v>1192.0219999999999</v>
      </c>
      <c r="N21" s="24"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0"/>
      <c r="H22" s="335" t="s">
        <v>1423</v>
      </c>
      <c r="I22" s="19">
        <v>2</v>
      </c>
      <c r="J22" s="19">
        <v>1</v>
      </c>
      <c r="K22" s="19"/>
      <c r="L22" s="19">
        <v>1</v>
      </c>
      <c r="M22" s="364">
        <v>1183.0259999999998</v>
      </c>
      <c r="N22" s="24">
        <v>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70" t="s">
        <v>1420</v>
      </c>
      <c r="I23" s="21">
        <v>2</v>
      </c>
      <c r="J23" s="21">
        <v>1</v>
      </c>
      <c r="K23" s="21"/>
      <c r="L23" s="21">
        <v>1</v>
      </c>
      <c r="M23" s="380">
        <v>1178.019</v>
      </c>
      <c r="N23" s="22">
        <v>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335" t="s">
        <v>1422</v>
      </c>
      <c r="I24" s="19">
        <v>2</v>
      </c>
      <c r="J24" s="19"/>
      <c r="K24" s="19"/>
      <c r="L24" s="19">
        <v>2</v>
      </c>
      <c r="M24" s="364">
        <v>1178.0192</v>
      </c>
      <c r="N24" s="24"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71" t="s">
        <v>1425</v>
      </c>
      <c r="I25" s="27">
        <v>2</v>
      </c>
      <c r="J25" s="27"/>
      <c r="K25" s="27"/>
      <c r="L25" s="27">
        <v>2</v>
      </c>
      <c r="M25" s="365">
        <v>1175.018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4"/>
      <c r="P27" s="80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293" t="s">
        <v>878</v>
      </c>
      <c r="B30" s="294"/>
      <c r="C30" s="295">
        <v>585</v>
      </c>
      <c r="D30" s="294"/>
      <c r="E30" s="296" t="s">
        <v>15</v>
      </c>
      <c r="F30" s="322">
        <f>SUM(F31:F33)</f>
        <v>590.00800000000004</v>
      </c>
      <c r="G30" s="67" t="s">
        <v>279</v>
      </c>
      <c r="H30" s="293" t="s">
        <v>1427</v>
      </c>
      <c r="I30" s="294"/>
      <c r="J30" s="295">
        <v>587</v>
      </c>
      <c r="K30" s="294"/>
      <c r="L30" s="296" t="s">
        <v>15</v>
      </c>
      <c r="M30" s="322">
        <f>SUM(M31:M33)</f>
        <v>590.00299999999993</v>
      </c>
      <c r="N30" s="49"/>
      <c r="O30" s="49"/>
      <c r="U30" s="4"/>
      <c r="V30" s="4"/>
      <c r="W30" s="4"/>
      <c r="X30" s="4"/>
      <c r="Y30" s="4"/>
    </row>
    <row r="31" spans="1:25" customFormat="1" ht="15.75" customHeight="1" x14ac:dyDescent="0.3">
      <c r="A31" s="162" t="s">
        <v>181</v>
      </c>
      <c r="B31" s="298"/>
      <c r="C31" s="299"/>
      <c r="D31" s="323">
        <v>100.002</v>
      </c>
      <c r="E31" s="323">
        <v>99.003</v>
      </c>
      <c r="F31" s="324">
        <f>SUM(D31:E31)</f>
        <v>199.005</v>
      </c>
      <c r="G31" s="49"/>
      <c r="H31" s="162" t="s">
        <v>479</v>
      </c>
      <c r="I31" s="298"/>
      <c r="J31" s="299"/>
      <c r="K31" s="323">
        <v>98.001999999999995</v>
      </c>
      <c r="L31" s="323">
        <v>98.001000000000005</v>
      </c>
      <c r="M31" s="324">
        <f>SUM(K31:L31)</f>
        <v>196.00299999999999</v>
      </c>
      <c r="N31" s="49"/>
      <c r="O31" s="49"/>
      <c r="U31" s="4"/>
      <c r="V31" s="4"/>
      <c r="W31" s="4"/>
      <c r="X31" s="4"/>
      <c r="Y31" s="4"/>
    </row>
    <row r="32" spans="1:25" customFormat="1" ht="15.75" customHeight="1" x14ac:dyDescent="0.3">
      <c r="A32" s="165" t="s">
        <v>208</v>
      </c>
      <c r="B32" s="166"/>
      <c r="C32" s="167"/>
      <c r="D32" s="323">
        <v>100.001</v>
      </c>
      <c r="E32" s="323">
        <v>98.001999999999995</v>
      </c>
      <c r="F32" s="325">
        <f>SUM(D32:E32)</f>
        <v>198.00299999999999</v>
      </c>
      <c r="G32" s="49"/>
      <c r="H32" s="165" t="s">
        <v>509</v>
      </c>
      <c r="I32" s="166"/>
      <c r="J32" s="167"/>
      <c r="K32" s="323">
        <v>98</v>
      </c>
      <c r="L32" s="323">
        <v>97</v>
      </c>
      <c r="M32" s="325">
        <f>SUM(K32:L32)</f>
        <v>195</v>
      </c>
      <c r="N32" s="49"/>
      <c r="O32" s="49"/>
      <c r="U32" s="4"/>
      <c r="V32" s="4"/>
      <c r="W32" s="4"/>
      <c r="X32" s="4"/>
      <c r="Y32" s="4"/>
    </row>
    <row r="33" spans="1:25" customFormat="1" ht="15.75" customHeight="1" x14ac:dyDescent="0.3">
      <c r="A33" s="168" t="s">
        <v>136</v>
      </c>
      <c r="B33" s="169"/>
      <c r="C33" s="170"/>
      <c r="D33" s="326">
        <v>99</v>
      </c>
      <c r="E33" s="326">
        <v>94</v>
      </c>
      <c r="F33" s="327">
        <f>SUM(D33:E33)</f>
        <v>193</v>
      </c>
      <c r="G33" s="49"/>
      <c r="H33" s="337" t="s">
        <v>1382</v>
      </c>
      <c r="I33" s="169"/>
      <c r="J33" s="170"/>
      <c r="K33" s="326">
        <v>100</v>
      </c>
      <c r="L33" s="326">
        <v>99</v>
      </c>
      <c r="M33" s="327">
        <f>SUM(K33:L33)</f>
        <v>199</v>
      </c>
      <c r="N33" s="49"/>
      <c r="O33" s="49"/>
      <c r="U33" s="4"/>
      <c r="V33" s="4"/>
      <c r="W33" s="4"/>
      <c r="X33" s="4"/>
      <c r="Y33" s="4"/>
    </row>
    <row r="34" spans="1:25" customFormat="1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U34" s="4"/>
      <c r="V34" s="4"/>
      <c r="W34" s="4"/>
      <c r="X34" s="4"/>
      <c r="Y34" s="4"/>
    </row>
    <row r="35" spans="1:25" customFormat="1" ht="15.75" customHeight="1" x14ac:dyDescent="0.3">
      <c r="A35" s="293" t="s">
        <v>1369</v>
      </c>
      <c r="B35" s="294"/>
      <c r="C35" s="295">
        <v>580</v>
      </c>
      <c r="D35" s="294"/>
      <c r="E35" s="296" t="s">
        <v>15</v>
      </c>
      <c r="F35" s="322">
        <f>SUM(F36:F38)</f>
        <v>574.00400000000002</v>
      </c>
      <c r="G35" s="67" t="s">
        <v>279</v>
      </c>
      <c r="H35" s="293" t="s">
        <v>1428</v>
      </c>
      <c r="I35" s="294"/>
      <c r="J35" s="295">
        <v>586</v>
      </c>
      <c r="K35" s="294"/>
      <c r="L35" s="296" t="s">
        <v>15</v>
      </c>
      <c r="M35" s="322">
        <f>SUM(M36:M38)</f>
        <v>592.00800000000004</v>
      </c>
      <c r="N35" s="49"/>
      <c r="O35" s="49"/>
      <c r="U35" s="4"/>
      <c r="V35" s="4"/>
      <c r="W35" s="4"/>
      <c r="X35" s="4"/>
      <c r="Y35" s="4"/>
    </row>
    <row r="36" spans="1:25" customFormat="1" ht="15.75" customHeight="1" x14ac:dyDescent="0.3">
      <c r="A36" s="162" t="s">
        <v>1385</v>
      </c>
      <c r="B36" s="298"/>
      <c r="C36" s="299"/>
      <c r="D36" s="323">
        <v>98.001999999999995</v>
      </c>
      <c r="E36" s="323">
        <v>97</v>
      </c>
      <c r="F36" s="324">
        <f>SUM(D36:E36)</f>
        <v>195.00200000000001</v>
      </c>
      <c r="G36" s="49"/>
      <c r="H36" s="162" t="s">
        <v>1403</v>
      </c>
      <c r="I36" s="298"/>
      <c r="J36" s="299"/>
      <c r="K36" s="323">
        <v>99.001999999999995</v>
      </c>
      <c r="L36" s="323">
        <v>99.001000000000005</v>
      </c>
      <c r="M36" s="324">
        <f>SUM(K36:L36)</f>
        <v>198.00299999999999</v>
      </c>
      <c r="N36" s="49"/>
      <c r="O36" s="49"/>
      <c r="U36" s="4"/>
      <c r="V36" s="4"/>
      <c r="W36" s="4"/>
      <c r="X36" s="4"/>
      <c r="Y36" s="4"/>
    </row>
    <row r="37" spans="1:25" customFormat="1" ht="15.75" customHeight="1" x14ac:dyDescent="0.3">
      <c r="A37" s="165" t="s">
        <v>1092</v>
      </c>
      <c r="B37" s="166"/>
      <c r="C37" s="167"/>
      <c r="D37" s="323">
        <v>100.001</v>
      </c>
      <c r="E37" s="323">
        <v>97</v>
      </c>
      <c r="F37" s="325">
        <f>SUM(D37:E37)</f>
        <v>197.001</v>
      </c>
      <c r="G37" s="49"/>
      <c r="H37" s="165" t="s">
        <v>1404</v>
      </c>
      <c r="I37" s="166"/>
      <c r="J37" s="167"/>
      <c r="K37" s="323">
        <v>98</v>
      </c>
      <c r="L37" s="323">
        <v>97</v>
      </c>
      <c r="M37" s="325">
        <f>SUM(K37:L37)</f>
        <v>195</v>
      </c>
      <c r="N37" s="49"/>
      <c r="O37" s="49"/>
      <c r="U37" s="4"/>
      <c r="V37" s="4"/>
      <c r="W37" s="4"/>
      <c r="X37" s="4"/>
      <c r="Y37" s="4"/>
    </row>
    <row r="38" spans="1:25" customFormat="1" ht="15.75" customHeight="1" x14ac:dyDescent="0.3">
      <c r="A38" s="168" t="s">
        <v>130</v>
      </c>
      <c r="B38" s="169"/>
      <c r="C38" s="170"/>
      <c r="D38" s="326">
        <v>91.001000000000005</v>
      </c>
      <c r="E38" s="326">
        <v>91</v>
      </c>
      <c r="F38" s="327">
        <f>SUM(D38:E38)</f>
        <v>182.001</v>
      </c>
      <c r="G38" s="49"/>
      <c r="H38" s="168" t="s">
        <v>1399</v>
      </c>
      <c r="I38" s="169"/>
      <c r="J38" s="170"/>
      <c r="K38" s="326">
        <v>100.003</v>
      </c>
      <c r="L38" s="326">
        <v>99.001999999999995</v>
      </c>
      <c r="M38" s="327">
        <f>SUM(K38:L38)</f>
        <v>199.005</v>
      </c>
      <c r="N38" s="49"/>
      <c r="O38" s="49"/>
      <c r="U38" s="4"/>
      <c r="V38" s="4"/>
      <c r="W38" s="4"/>
      <c r="X38" s="4"/>
      <c r="Y38" s="4"/>
    </row>
    <row r="39" spans="1:25" customFormat="1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U39" s="4"/>
      <c r="V39" s="4"/>
      <c r="W39" s="4"/>
      <c r="X39" s="4"/>
      <c r="Y39" s="4"/>
    </row>
    <row r="40" spans="1:25" customFormat="1" ht="15.75" customHeight="1" x14ac:dyDescent="0.3">
      <c r="A40" s="293" t="s">
        <v>297</v>
      </c>
      <c r="B40" s="294"/>
      <c r="C40" s="295">
        <v>582</v>
      </c>
      <c r="D40" s="294"/>
      <c r="E40" s="296" t="s">
        <v>15</v>
      </c>
      <c r="F40" s="322">
        <f>SUM(F41:F43)-6</f>
        <v>579.01</v>
      </c>
      <c r="G40" s="67" t="s">
        <v>279</v>
      </c>
      <c r="H40" s="293" t="s">
        <v>1429</v>
      </c>
      <c r="I40" s="294"/>
      <c r="J40" s="295">
        <v>583</v>
      </c>
      <c r="K40" s="294"/>
      <c r="L40" s="296" t="s">
        <v>15</v>
      </c>
      <c r="M40" s="322">
        <f>SUM(M41:M43)</f>
        <v>581.00900000000001</v>
      </c>
      <c r="N40" s="49"/>
      <c r="O40" s="49"/>
      <c r="U40" s="4"/>
      <c r="V40" s="4"/>
      <c r="W40" s="4"/>
      <c r="X40" s="4"/>
      <c r="Y40" s="4"/>
    </row>
    <row r="41" spans="1:25" customFormat="1" ht="15.75" customHeight="1" x14ac:dyDescent="0.3">
      <c r="A41" s="162" t="s">
        <v>1201</v>
      </c>
      <c r="B41" s="298"/>
      <c r="C41" s="299"/>
      <c r="D41" s="323">
        <v>98.001000000000005</v>
      </c>
      <c r="E41" s="323">
        <v>97.001000000000005</v>
      </c>
      <c r="F41" s="324">
        <f>SUM(D41:E41)</f>
        <v>195.00200000000001</v>
      </c>
      <c r="G41" s="49"/>
      <c r="H41" s="162" t="s">
        <v>661</v>
      </c>
      <c r="I41" s="298"/>
      <c r="J41" s="299"/>
      <c r="K41" s="323">
        <v>98.001999999999995</v>
      </c>
      <c r="L41" s="323">
        <v>96.001000000000005</v>
      </c>
      <c r="M41" s="324">
        <f>SUM(K41:L41)</f>
        <v>194.00299999999999</v>
      </c>
      <c r="N41" s="49"/>
      <c r="O41" s="49"/>
      <c r="U41" s="4"/>
      <c r="V41" s="4"/>
      <c r="W41" s="4"/>
      <c r="X41" s="4"/>
      <c r="Y41" s="4"/>
    </row>
    <row r="42" spans="1:25" customFormat="1" ht="15.75" customHeight="1" x14ac:dyDescent="0.3">
      <c r="A42" s="165" t="s">
        <v>1410</v>
      </c>
      <c r="B42" s="166"/>
      <c r="C42" s="167"/>
      <c r="D42" s="323">
        <v>97.001999999999995</v>
      </c>
      <c r="E42" s="323">
        <v>94.001000000000005</v>
      </c>
      <c r="F42" s="325">
        <f>SUM(D42:E42)</f>
        <v>191.00299999999999</v>
      </c>
      <c r="G42" s="49"/>
      <c r="H42" s="165" t="s">
        <v>658</v>
      </c>
      <c r="I42" s="166"/>
      <c r="J42" s="167"/>
      <c r="K42" s="323">
        <v>98.001999999999995</v>
      </c>
      <c r="L42" s="323">
        <v>98</v>
      </c>
      <c r="M42" s="325">
        <f>SUM(K42:L42)</f>
        <v>196.00200000000001</v>
      </c>
      <c r="N42" s="49"/>
      <c r="O42" s="49"/>
      <c r="U42" s="4"/>
      <c r="V42" s="4"/>
      <c r="W42" s="4"/>
      <c r="X42" s="4"/>
      <c r="Y42" s="4"/>
    </row>
    <row r="43" spans="1:25" customFormat="1" ht="15.75" customHeight="1" x14ac:dyDescent="0.3">
      <c r="A43" s="168" t="s">
        <v>1430</v>
      </c>
      <c r="B43" s="169"/>
      <c r="C43" s="170"/>
      <c r="D43" s="326">
        <v>100.004</v>
      </c>
      <c r="E43" s="326">
        <v>99.001000000000005</v>
      </c>
      <c r="F43" s="327">
        <f>SUM(D43:E43)</f>
        <v>199.005</v>
      </c>
      <c r="G43" s="49"/>
      <c r="H43" s="168" t="s">
        <v>1107</v>
      </c>
      <c r="I43" s="169"/>
      <c r="J43" s="170"/>
      <c r="K43" s="326">
        <v>97.003</v>
      </c>
      <c r="L43" s="326">
        <v>94.001000000000005</v>
      </c>
      <c r="M43" s="327">
        <f>SUM(K43:L43)</f>
        <v>191.00400000000002</v>
      </c>
      <c r="N43" s="49"/>
      <c r="O43" s="49"/>
      <c r="U43" s="4"/>
      <c r="V43" s="4"/>
      <c r="W43" s="4"/>
      <c r="X43" s="4"/>
      <c r="Y43" s="4"/>
    </row>
    <row r="44" spans="1:25" customFormat="1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0"/>
      <c r="H45" s="300" t="s">
        <v>7</v>
      </c>
      <c r="I45" s="301" t="s">
        <v>285</v>
      </c>
      <c r="J45" s="301" t="s">
        <v>286</v>
      </c>
      <c r="K45" s="301" t="s">
        <v>287</v>
      </c>
      <c r="L45" s="301" t="s">
        <v>288</v>
      </c>
      <c r="M45" s="301" t="s">
        <v>14</v>
      </c>
      <c r="N45" s="302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1431</v>
      </c>
      <c r="C46" s="4"/>
      <c r="D46" s="4"/>
      <c r="E46" s="4"/>
      <c r="F46" s="4"/>
      <c r="G46" s="30"/>
      <c r="H46" s="81" t="s">
        <v>1428</v>
      </c>
      <c r="I46" s="82">
        <v>2</v>
      </c>
      <c r="J46" s="82">
        <v>2</v>
      </c>
      <c r="K46" s="82"/>
      <c r="L46" s="82"/>
      <c r="M46" s="367">
        <v>1180.0160000000001</v>
      </c>
      <c r="N46" s="83">
        <v>4</v>
      </c>
      <c r="O46" s="49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6" t="s">
        <v>1483</v>
      </c>
      <c r="C47" s="4"/>
      <c r="D47" s="4"/>
      <c r="E47" s="4"/>
      <c r="F47" s="4"/>
      <c r="G47" s="30"/>
      <c r="H47" s="84" t="s">
        <v>1429</v>
      </c>
      <c r="I47" s="53">
        <v>2</v>
      </c>
      <c r="J47" s="53">
        <v>2</v>
      </c>
      <c r="K47" s="53"/>
      <c r="L47" s="53"/>
      <c r="M47" s="368">
        <v>1167.019</v>
      </c>
      <c r="N47" s="54">
        <v>4</v>
      </c>
      <c r="O47" s="49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0"/>
      <c r="H48" s="84" t="s">
        <v>1427</v>
      </c>
      <c r="I48" s="53">
        <v>2</v>
      </c>
      <c r="J48" s="53">
        <v>1</v>
      </c>
      <c r="K48" s="53"/>
      <c r="L48" s="53">
        <v>1</v>
      </c>
      <c r="M48" s="368">
        <v>1181.0160000000001</v>
      </c>
      <c r="N48" s="54">
        <v>2</v>
      </c>
      <c r="O48" s="49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0"/>
      <c r="F49" s="4"/>
      <c r="G49" s="30"/>
      <c r="H49" s="84" t="s">
        <v>878</v>
      </c>
      <c r="I49" s="53">
        <v>2</v>
      </c>
      <c r="J49" s="53">
        <v>1</v>
      </c>
      <c r="K49" s="53"/>
      <c r="L49" s="53">
        <v>1</v>
      </c>
      <c r="M49" s="368">
        <v>1167.021</v>
      </c>
      <c r="N49" s="54">
        <v>2</v>
      </c>
      <c r="O49" s="49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0"/>
      <c r="F50" s="4"/>
      <c r="G50" s="30"/>
      <c r="H50" s="84" t="s">
        <v>297</v>
      </c>
      <c r="I50" s="53">
        <v>2</v>
      </c>
      <c r="J50" s="53"/>
      <c r="K50" s="53"/>
      <c r="L50" s="53">
        <v>2</v>
      </c>
      <c r="M50" s="368">
        <v>1165.0259999999998</v>
      </c>
      <c r="N50" s="54">
        <v>0</v>
      </c>
      <c r="O50" s="49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0"/>
      <c r="F51" s="4"/>
      <c r="G51" s="30"/>
      <c r="H51" s="85" t="s">
        <v>1369</v>
      </c>
      <c r="I51" s="56">
        <v>2</v>
      </c>
      <c r="J51" s="56"/>
      <c r="K51" s="56"/>
      <c r="L51" s="56">
        <v>2</v>
      </c>
      <c r="M51" s="369">
        <v>1151.0140000000001</v>
      </c>
      <c r="N51" s="57">
        <v>0</v>
      </c>
      <c r="O51" s="49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329"/>
      <c r="H52" s="72"/>
      <c r="I52" s="72"/>
      <c r="J52" s="72"/>
      <c r="K52" s="72"/>
      <c r="L52" s="72"/>
      <c r="M52" s="72"/>
      <c r="N52" s="72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2" t="s">
        <v>1124</v>
      </c>
      <c r="B53" s="72"/>
      <c r="C53" s="72"/>
      <c r="D53" s="72"/>
      <c r="E53" s="72"/>
      <c r="F53" s="72"/>
      <c r="G53" s="329"/>
      <c r="H53" s="72"/>
      <c r="I53" s="72"/>
      <c r="J53" s="72"/>
      <c r="K53" s="72"/>
      <c r="L53" s="72"/>
      <c r="M53" s="72"/>
      <c r="N53" s="72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329"/>
      <c r="H54" s="72"/>
      <c r="I54" s="72"/>
      <c r="J54" s="72"/>
      <c r="K54" s="72"/>
      <c r="L54" s="72"/>
      <c r="M54" s="72"/>
      <c r="N54" s="7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1258</v>
      </c>
      <c r="B55" s="4"/>
      <c r="C55" s="4"/>
      <c r="D55" s="4"/>
      <c r="E55" s="92" t="s">
        <v>168</v>
      </c>
      <c r="F55" s="4"/>
      <c r="G55" s="4"/>
      <c r="H55" s="72"/>
      <c r="I55" s="72"/>
      <c r="J55" s="72"/>
      <c r="K55" s="72"/>
      <c r="L55" s="72"/>
      <c r="M55" s="72"/>
      <c r="N55" s="7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169</v>
      </c>
      <c r="B56" s="4"/>
      <c r="C56" s="4"/>
      <c r="D56" s="4"/>
      <c r="E56" s="4"/>
      <c r="F56" s="4"/>
      <c r="G56" s="30"/>
      <c r="H56" s="72"/>
      <c r="I56" s="72"/>
      <c r="J56" s="72"/>
      <c r="K56" s="72"/>
      <c r="L56" s="72"/>
      <c r="M56" s="72"/>
      <c r="N56" s="7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29"/>
      <c r="H57" s="72"/>
      <c r="I57" s="72"/>
      <c r="J57" s="72"/>
      <c r="K57" s="72"/>
      <c r="L57" s="72"/>
      <c r="M57" s="72"/>
      <c r="N57" s="7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29"/>
      <c r="H58" s="72"/>
      <c r="I58" s="72"/>
      <c r="J58" s="72"/>
      <c r="K58" s="72"/>
      <c r="L58" s="72"/>
      <c r="M58" s="72"/>
      <c r="N58" s="7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29"/>
      <c r="H59" s="72"/>
      <c r="I59" s="72"/>
      <c r="J59" s="72"/>
      <c r="K59" s="72"/>
      <c r="L59" s="72"/>
      <c r="M59" s="72"/>
      <c r="N59" s="7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29"/>
      <c r="H60" s="72"/>
      <c r="I60" s="72"/>
      <c r="J60" s="72"/>
      <c r="K60" s="72"/>
      <c r="L60" s="72"/>
      <c r="M60" s="72"/>
      <c r="N60" s="7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29"/>
      <c r="H61" s="72"/>
      <c r="I61" s="72"/>
      <c r="J61" s="72"/>
      <c r="K61" s="72"/>
      <c r="L61" s="72"/>
      <c r="M61" s="72"/>
      <c r="N61" s="7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29"/>
      <c r="H62" s="72"/>
      <c r="I62" s="72"/>
      <c r="J62" s="72"/>
      <c r="K62" s="72"/>
      <c r="L62" s="72"/>
      <c r="M62" s="72"/>
      <c r="N62" s="7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29"/>
      <c r="H63" s="72"/>
      <c r="I63" s="72"/>
      <c r="J63" s="72"/>
      <c r="K63" s="72"/>
      <c r="L63" s="72"/>
      <c r="M63" s="72"/>
      <c r="N63" s="7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29"/>
      <c r="H64" s="72"/>
      <c r="I64" s="72"/>
      <c r="J64" s="72"/>
      <c r="K64" s="72"/>
      <c r="L64" s="72"/>
      <c r="M64" s="72"/>
      <c r="N64" s="7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29"/>
      <c r="H65" s="72"/>
      <c r="I65" s="72"/>
      <c r="J65" s="72"/>
      <c r="K65" s="72"/>
      <c r="L65" s="72"/>
      <c r="M65" s="72"/>
      <c r="N65" s="72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29"/>
      <c r="H66" s="72"/>
      <c r="I66" s="72"/>
      <c r="J66" s="72"/>
      <c r="K66" s="72"/>
      <c r="L66" s="72"/>
      <c r="M66" s="72"/>
      <c r="N66" s="7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29"/>
      <c r="H67" s="72"/>
      <c r="I67" s="72"/>
      <c r="J67" s="72"/>
      <c r="K67" s="72"/>
      <c r="L67" s="72"/>
      <c r="M67" s="72"/>
      <c r="N67" s="7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29"/>
      <c r="H68" s="72"/>
      <c r="I68" s="72"/>
      <c r="J68" s="72"/>
      <c r="K68" s="72"/>
      <c r="L68" s="72"/>
      <c r="M68" s="72"/>
      <c r="N68" s="7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29"/>
      <c r="H69" s="72"/>
      <c r="I69" s="72"/>
      <c r="J69" s="72"/>
      <c r="K69" s="72"/>
      <c r="L69" s="72"/>
      <c r="M69" s="72"/>
      <c r="N69" s="7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29"/>
      <c r="H70" s="72"/>
      <c r="I70" s="72"/>
      <c r="J70" s="72"/>
      <c r="K70" s="72"/>
      <c r="L70" s="72"/>
      <c r="M70" s="72"/>
      <c r="N70" s="7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29"/>
      <c r="H71" s="72"/>
      <c r="I71" s="72"/>
      <c r="J71" s="72"/>
      <c r="K71" s="72"/>
      <c r="L71" s="72"/>
      <c r="M71" s="72"/>
      <c r="N71" s="7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29"/>
      <c r="H72" s="72"/>
      <c r="I72" s="72"/>
      <c r="J72" s="72"/>
      <c r="K72" s="72"/>
      <c r="L72" s="72"/>
      <c r="M72" s="72"/>
      <c r="N72" s="7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29"/>
      <c r="H73" s="72"/>
      <c r="I73" s="72"/>
      <c r="J73" s="72"/>
      <c r="K73" s="72"/>
      <c r="L73" s="72"/>
      <c r="M73" s="72"/>
      <c r="N73" s="7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29"/>
      <c r="H74" s="72"/>
      <c r="I74" s="72"/>
      <c r="J74" s="72"/>
      <c r="K74" s="72"/>
      <c r="L74" s="72"/>
      <c r="M74" s="72"/>
      <c r="N74" s="7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29"/>
      <c r="H75" s="72"/>
      <c r="I75" s="72"/>
      <c r="J75" s="72"/>
      <c r="K75" s="72"/>
      <c r="L75" s="72"/>
      <c r="M75" s="72"/>
      <c r="N75" s="72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29"/>
      <c r="H76" s="72"/>
      <c r="I76" s="72"/>
      <c r="J76" s="72"/>
      <c r="K76" s="72"/>
      <c r="L76" s="72"/>
      <c r="M76" s="72"/>
      <c r="N76" s="72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29"/>
      <c r="H77" s="72"/>
      <c r="I77" s="72"/>
      <c r="J77" s="72"/>
      <c r="K77" s="72"/>
      <c r="L77" s="72"/>
      <c r="M77" s="72"/>
      <c r="N77" s="7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29"/>
      <c r="H78" s="72"/>
      <c r="I78" s="72"/>
      <c r="J78" s="72"/>
      <c r="K78" s="72"/>
      <c r="L78" s="72"/>
      <c r="M78" s="72"/>
      <c r="N78" s="7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29"/>
      <c r="H79" s="72"/>
      <c r="I79" s="72"/>
      <c r="J79" s="72"/>
      <c r="K79" s="72"/>
      <c r="L79" s="72"/>
      <c r="M79" s="72"/>
      <c r="N79" s="7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29"/>
      <c r="H80" s="72"/>
      <c r="I80" s="72"/>
      <c r="J80" s="72"/>
      <c r="K80" s="72"/>
      <c r="L80" s="72"/>
      <c r="M80" s="72"/>
      <c r="N80" s="7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29"/>
      <c r="H81" s="72"/>
      <c r="I81" s="72"/>
      <c r="J81" s="72"/>
      <c r="K81" s="72"/>
      <c r="L81" s="72"/>
      <c r="M81" s="72"/>
      <c r="N81" s="7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29"/>
      <c r="H82" s="72"/>
      <c r="I82" s="72"/>
      <c r="J82" s="72"/>
      <c r="K82" s="72"/>
      <c r="L82" s="72"/>
      <c r="M82" s="72"/>
      <c r="N82" s="7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29"/>
      <c r="H83" s="72"/>
      <c r="I83" s="72"/>
      <c r="J83" s="72"/>
      <c r="K83" s="72"/>
      <c r="L83" s="72"/>
      <c r="M83" s="72"/>
      <c r="N83" s="72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29"/>
      <c r="H84" s="72"/>
      <c r="I84" s="72"/>
      <c r="J84" s="72"/>
      <c r="K84" s="72"/>
      <c r="L84" s="72"/>
      <c r="M84" s="72"/>
      <c r="N84" s="72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29"/>
      <c r="H85" s="72"/>
      <c r="I85" s="72"/>
      <c r="J85" s="72"/>
      <c r="K85" s="72"/>
      <c r="L85" s="72"/>
      <c r="M85" s="72"/>
      <c r="N85" s="72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29"/>
      <c r="H86" s="72"/>
      <c r="I86" s="72"/>
      <c r="J86" s="72"/>
      <c r="K86" s="72"/>
      <c r="L86" s="72"/>
      <c r="M86" s="72"/>
      <c r="N86" s="72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29"/>
      <c r="H87" s="72"/>
      <c r="I87" s="72"/>
      <c r="J87" s="72"/>
      <c r="K87" s="72"/>
      <c r="L87" s="72"/>
      <c r="M87" s="72"/>
      <c r="N87" s="7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29"/>
      <c r="H88" s="72"/>
      <c r="I88" s="72"/>
      <c r="J88" s="72"/>
      <c r="K88" s="72"/>
      <c r="L88" s="72"/>
      <c r="M88" s="72"/>
      <c r="N88" s="7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29"/>
      <c r="H89" s="72"/>
      <c r="I89" s="72"/>
      <c r="J89" s="72"/>
      <c r="K89" s="72"/>
      <c r="L89" s="72"/>
      <c r="M89" s="72"/>
      <c r="N89" s="7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29"/>
      <c r="H90" s="72"/>
      <c r="I90" s="72"/>
      <c r="J90" s="72"/>
      <c r="K90" s="72"/>
      <c r="L90" s="72"/>
      <c r="M90" s="72"/>
      <c r="N90" s="7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29"/>
      <c r="H91" s="72"/>
      <c r="I91" s="72"/>
      <c r="J91" s="72"/>
      <c r="K91" s="72"/>
      <c r="L91" s="72"/>
      <c r="M91" s="72"/>
      <c r="N91" s="7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29"/>
      <c r="H92" s="72"/>
      <c r="I92" s="72"/>
      <c r="J92" s="72"/>
      <c r="K92" s="72"/>
      <c r="L92" s="72"/>
      <c r="M92" s="72"/>
      <c r="N92" s="7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29"/>
      <c r="H93" s="72"/>
      <c r="I93" s="72"/>
      <c r="J93" s="72"/>
      <c r="K93" s="72"/>
      <c r="L93" s="72"/>
      <c r="M93" s="72"/>
      <c r="N93" s="72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29"/>
      <c r="H94" s="72"/>
      <c r="I94" s="72"/>
      <c r="J94" s="72"/>
      <c r="K94" s="72"/>
      <c r="L94" s="72"/>
      <c r="M94" s="72"/>
      <c r="N94" s="72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29"/>
      <c r="H95" s="72"/>
      <c r="I95" s="72"/>
      <c r="J95" s="72"/>
      <c r="K95" s="72"/>
      <c r="L95" s="72"/>
      <c r="M95" s="72"/>
      <c r="N95" s="72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29"/>
      <c r="H96" s="72"/>
      <c r="I96" s="72"/>
      <c r="J96" s="72"/>
      <c r="K96" s="72"/>
      <c r="L96" s="72"/>
      <c r="M96" s="72"/>
      <c r="N96" s="72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29"/>
      <c r="H97" s="72"/>
      <c r="I97" s="72"/>
      <c r="J97" s="72"/>
      <c r="K97" s="72"/>
      <c r="L97" s="72"/>
      <c r="M97" s="72"/>
      <c r="N97" s="7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29"/>
      <c r="H98" s="72"/>
      <c r="I98" s="72"/>
      <c r="J98" s="72"/>
      <c r="K98" s="72"/>
      <c r="L98" s="72"/>
      <c r="M98" s="72"/>
      <c r="N98" s="7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29"/>
      <c r="H99" s="72"/>
      <c r="I99" s="72"/>
      <c r="J99" s="72"/>
      <c r="K99" s="72"/>
      <c r="L99" s="72"/>
      <c r="M99" s="72"/>
      <c r="N99" s="72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29"/>
      <c r="H100" s="72"/>
      <c r="I100" s="72"/>
      <c r="J100" s="72"/>
      <c r="K100" s="72"/>
      <c r="L100" s="72"/>
      <c r="M100" s="72"/>
      <c r="N100" s="72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29"/>
      <c r="H101" s="72"/>
      <c r="I101" s="72"/>
      <c r="J101" s="72"/>
      <c r="K101" s="72"/>
      <c r="L101" s="72"/>
      <c r="M101" s="72"/>
      <c r="N101" s="72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29"/>
      <c r="H102" s="72"/>
      <c r="I102" s="72"/>
      <c r="J102" s="72"/>
      <c r="K102" s="72"/>
      <c r="L102" s="72"/>
      <c r="M102" s="72"/>
      <c r="N102" s="72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29"/>
      <c r="H103" s="72"/>
      <c r="I103" s="72"/>
      <c r="J103" s="72"/>
      <c r="K103" s="72"/>
      <c r="L103" s="72"/>
      <c r="M103" s="72"/>
      <c r="N103" s="72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29"/>
      <c r="H104" s="72"/>
      <c r="I104" s="72"/>
      <c r="J104" s="72"/>
      <c r="K104" s="72"/>
      <c r="L104" s="72"/>
      <c r="M104" s="72"/>
      <c r="N104" s="72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29"/>
      <c r="H105" s="72"/>
      <c r="I105" s="72"/>
      <c r="J105" s="72"/>
      <c r="K105" s="72"/>
      <c r="L105" s="72"/>
      <c r="M105" s="72"/>
      <c r="N105" s="72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29"/>
      <c r="H106" s="72"/>
      <c r="I106" s="72"/>
      <c r="J106" s="72"/>
      <c r="K106" s="72"/>
      <c r="L106" s="72"/>
      <c r="M106" s="72"/>
      <c r="N106" s="72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29"/>
      <c r="H107" s="72"/>
      <c r="I107" s="72"/>
      <c r="J107" s="72"/>
      <c r="K107" s="72"/>
      <c r="L107" s="72"/>
      <c r="M107" s="72"/>
      <c r="N107" s="72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329"/>
      <c r="H108" s="72"/>
      <c r="I108" s="72"/>
      <c r="J108" s="72"/>
      <c r="K108" s="72"/>
      <c r="L108" s="72"/>
      <c r="M108" s="72"/>
      <c r="N108" s="72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329"/>
      <c r="H109" s="72"/>
      <c r="I109" s="72"/>
      <c r="J109" s="72"/>
      <c r="K109" s="72"/>
      <c r="L109" s="72"/>
      <c r="M109" s="72"/>
      <c r="N109" s="72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329"/>
      <c r="H110" s="72"/>
      <c r="I110" s="72"/>
      <c r="J110" s="72"/>
      <c r="K110" s="72"/>
      <c r="L110" s="72"/>
      <c r="M110" s="72"/>
      <c r="N110" s="72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329"/>
      <c r="H111" s="72"/>
      <c r="I111" s="72"/>
      <c r="J111" s="72"/>
      <c r="K111" s="72"/>
      <c r="L111" s="72"/>
      <c r="M111" s="72"/>
      <c r="N111" s="72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A7E62435-89F2-4CEF-9876-588F34036E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0811-C74C-42AE-A85F-3F7C151507C6}">
  <sheetPr codeName="Sheet21"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1215</v>
      </c>
      <c r="B1" s="2"/>
      <c r="C1" s="2"/>
      <c r="D1" s="3"/>
      <c r="E1" s="3"/>
      <c r="F1" s="3"/>
      <c r="G1" s="5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159" t="s">
        <v>2</v>
      </c>
      <c r="B2" s="4"/>
      <c r="C2" s="4"/>
      <c r="D2" s="4"/>
      <c r="E2" s="30"/>
      <c r="F2" s="4"/>
      <c r="G2" s="30"/>
      <c r="H2" s="4"/>
      <c r="I2" s="60" t="s">
        <v>1087</v>
      </c>
      <c r="J2" s="61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47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93" t="s">
        <v>1216</v>
      </c>
      <c r="B4" s="294"/>
      <c r="C4" s="295">
        <v>566</v>
      </c>
      <c r="D4" s="294"/>
      <c r="E4" s="296" t="s">
        <v>15</v>
      </c>
      <c r="F4" s="322">
        <f>SUM(F5:F7)</f>
        <v>550</v>
      </c>
      <c r="G4" s="67" t="s">
        <v>279</v>
      </c>
      <c r="H4" s="293" t="s">
        <v>1217</v>
      </c>
      <c r="I4" s="294"/>
      <c r="J4" s="295">
        <v>564</v>
      </c>
      <c r="K4" s="294"/>
      <c r="L4" s="296" t="s">
        <v>15</v>
      </c>
      <c r="M4" s="322">
        <f>SUM(M5:M7)</f>
        <v>376.00099999999998</v>
      </c>
      <c r="N4" s="49"/>
      <c r="O4" s="49"/>
      <c r="U4" s="4"/>
      <c r="V4" s="4"/>
      <c r="W4" s="4"/>
      <c r="X4" s="4"/>
      <c r="Y4" s="4"/>
    </row>
    <row r="5" spans="1:25" customFormat="1" ht="15.75" customHeight="1" x14ac:dyDescent="0.3">
      <c r="A5" s="162" t="s">
        <v>1137</v>
      </c>
      <c r="B5" s="298"/>
      <c r="C5" s="299"/>
      <c r="D5" s="323">
        <v>94</v>
      </c>
      <c r="E5" s="323">
        <v>94</v>
      </c>
      <c r="F5" s="324">
        <f>SUM(D5:E5)</f>
        <v>188</v>
      </c>
      <c r="G5" s="49"/>
      <c r="H5" s="162" t="s">
        <v>1127</v>
      </c>
      <c r="I5" s="298"/>
      <c r="J5" s="299"/>
      <c r="K5" s="323">
        <v>95</v>
      </c>
      <c r="L5" s="323">
        <v>96.001000000000005</v>
      </c>
      <c r="M5" s="324">
        <f>SUM(K5:L5)</f>
        <v>191.001</v>
      </c>
      <c r="N5" s="49"/>
      <c r="O5" s="49"/>
      <c r="U5" s="4"/>
      <c r="V5" s="4"/>
      <c r="W5" s="4"/>
      <c r="X5" s="4"/>
      <c r="Y5" s="4"/>
    </row>
    <row r="6" spans="1:25" customFormat="1" ht="15.75" customHeight="1" x14ac:dyDescent="0.3">
      <c r="A6" s="165" t="s">
        <v>404</v>
      </c>
      <c r="B6" s="166"/>
      <c r="C6" s="167"/>
      <c r="D6" s="323">
        <v>95</v>
      </c>
      <c r="E6" s="323">
        <v>91</v>
      </c>
      <c r="F6" s="325">
        <f>SUM(D6:E6)</f>
        <v>186</v>
      </c>
      <c r="G6" s="49"/>
      <c r="H6" s="165" t="s">
        <v>1108</v>
      </c>
      <c r="I6" s="166"/>
      <c r="J6" s="167"/>
      <c r="K6" s="323">
        <v>0</v>
      </c>
      <c r="L6" s="323">
        <v>0</v>
      </c>
      <c r="M6" s="325">
        <f>SUM(K6:L6)</f>
        <v>0</v>
      </c>
      <c r="N6" s="49"/>
      <c r="O6" s="49"/>
      <c r="U6" s="4"/>
      <c r="V6" s="4"/>
      <c r="W6" s="4"/>
      <c r="X6" s="4"/>
      <c r="Y6" s="4"/>
    </row>
    <row r="7" spans="1:25" customFormat="1" ht="15.75" customHeight="1" x14ac:dyDescent="0.3">
      <c r="A7" s="168" t="s">
        <v>1093</v>
      </c>
      <c r="B7" s="169"/>
      <c r="C7" s="170"/>
      <c r="D7" s="326">
        <v>91</v>
      </c>
      <c r="E7" s="326">
        <v>85</v>
      </c>
      <c r="F7" s="327">
        <f>SUM(D7:E7)</f>
        <v>176</v>
      </c>
      <c r="G7" s="49"/>
      <c r="H7" s="168" t="s">
        <v>1132</v>
      </c>
      <c r="I7" s="169"/>
      <c r="J7" s="170"/>
      <c r="K7" s="326">
        <v>94</v>
      </c>
      <c r="L7" s="326">
        <v>91</v>
      </c>
      <c r="M7" s="327">
        <f>SUM(K7:L7)</f>
        <v>185</v>
      </c>
      <c r="N7" s="49"/>
      <c r="O7" s="49"/>
      <c r="U7" s="4"/>
      <c r="V7" s="4"/>
      <c r="W7" s="4"/>
      <c r="X7" s="4"/>
      <c r="Y7" s="4"/>
    </row>
    <row r="8" spans="1:25" customFormat="1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U8" s="4"/>
      <c r="V8" s="4"/>
      <c r="W8" s="4"/>
      <c r="X8" s="4"/>
      <c r="Y8" s="4"/>
    </row>
    <row r="9" spans="1:25" customFormat="1" ht="15.75" customHeight="1" x14ac:dyDescent="0.3">
      <c r="A9" s="293" t="s">
        <v>1065</v>
      </c>
      <c r="B9" s="294"/>
      <c r="C9" s="295">
        <v>574</v>
      </c>
      <c r="D9" s="294"/>
      <c r="E9" s="296" t="s">
        <v>15</v>
      </c>
      <c r="F9" s="322">
        <f>SUM(F10:F12)</f>
        <v>577.00600000000009</v>
      </c>
      <c r="G9" s="67" t="s">
        <v>279</v>
      </c>
      <c r="H9" s="293" t="s">
        <v>1218</v>
      </c>
      <c r="I9" s="294"/>
      <c r="J9" s="295">
        <v>566</v>
      </c>
      <c r="K9" s="294"/>
      <c r="L9" s="296" t="s">
        <v>15</v>
      </c>
      <c r="M9" s="322">
        <f>SUM(M10:M12)</f>
        <v>563.00299999999993</v>
      </c>
      <c r="N9" s="49"/>
      <c r="O9" s="49"/>
      <c r="U9" s="4"/>
      <c r="V9" s="4"/>
      <c r="W9" s="4"/>
      <c r="X9" s="4"/>
      <c r="Y9" s="4"/>
    </row>
    <row r="10" spans="1:25" customFormat="1" ht="15.75" customHeight="1" x14ac:dyDescent="0.3">
      <c r="A10" s="162" t="s">
        <v>1219</v>
      </c>
      <c r="B10" s="298"/>
      <c r="C10" s="299"/>
      <c r="D10" s="323">
        <v>100.002</v>
      </c>
      <c r="E10" s="323">
        <v>98.001999999999995</v>
      </c>
      <c r="F10" s="324">
        <f>SUM(D10:E10)</f>
        <v>198.00399999999999</v>
      </c>
      <c r="G10" s="49"/>
      <c r="H10" s="162" t="s">
        <v>693</v>
      </c>
      <c r="I10" s="298"/>
      <c r="J10" s="299"/>
      <c r="K10" s="323">
        <v>99.003</v>
      </c>
      <c r="L10" s="323">
        <v>99</v>
      </c>
      <c r="M10" s="324">
        <f>SUM(K10:L10)</f>
        <v>198.00299999999999</v>
      </c>
      <c r="N10" s="49"/>
      <c r="O10" s="49"/>
      <c r="U10" s="4"/>
      <c r="V10" s="4"/>
      <c r="W10" s="4"/>
      <c r="X10" s="4"/>
      <c r="Y10" s="4"/>
    </row>
    <row r="11" spans="1:25" customFormat="1" ht="15.75" customHeight="1" x14ac:dyDescent="0.3">
      <c r="A11" s="165" t="s">
        <v>1118</v>
      </c>
      <c r="B11" s="166"/>
      <c r="C11" s="167"/>
      <c r="D11" s="323">
        <v>89</v>
      </c>
      <c r="E11" s="323">
        <v>93</v>
      </c>
      <c r="F11" s="325">
        <f>SUM(D11:E11)</f>
        <v>182</v>
      </c>
      <c r="G11" s="49"/>
      <c r="H11" s="165" t="s">
        <v>1115</v>
      </c>
      <c r="I11" s="166"/>
      <c r="J11" s="167"/>
      <c r="K11" s="323">
        <v>90</v>
      </c>
      <c r="L11" s="323">
        <v>90</v>
      </c>
      <c r="M11" s="325">
        <f>SUM(K11:L11)</f>
        <v>180</v>
      </c>
      <c r="N11" s="49"/>
      <c r="O11" s="49"/>
      <c r="U11" s="4"/>
      <c r="V11" s="4"/>
      <c r="W11" s="4"/>
      <c r="X11" s="4"/>
      <c r="Y11" s="4"/>
    </row>
    <row r="12" spans="1:25" customFormat="1" ht="15.75" customHeight="1" x14ac:dyDescent="0.3">
      <c r="A12" s="168" t="s">
        <v>1131</v>
      </c>
      <c r="B12" s="169"/>
      <c r="C12" s="170"/>
      <c r="D12" s="326">
        <v>98.001000000000005</v>
      </c>
      <c r="E12" s="326">
        <v>99.001000000000005</v>
      </c>
      <c r="F12" s="327">
        <f>SUM(D12:E12)</f>
        <v>197.00200000000001</v>
      </c>
      <c r="G12" s="49"/>
      <c r="H12" s="168" t="s">
        <v>1123</v>
      </c>
      <c r="I12" s="169"/>
      <c r="J12" s="170"/>
      <c r="K12" s="326">
        <v>94</v>
      </c>
      <c r="L12" s="326">
        <v>91</v>
      </c>
      <c r="M12" s="327">
        <f>SUM(K12:L12)</f>
        <v>185</v>
      </c>
      <c r="N12" s="49"/>
      <c r="O12" s="49"/>
      <c r="U12" s="4"/>
      <c r="V12" s="4"/>
      <c r="W12" s="4"/>
      <c r="X12" s="4"/>
      <c r="Y12" s="4"/>
    </row>
    <row r="13" spans="1:25" customFormat="1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U13" s="4"/>
      <c r="V13" s="4"/>
      <c r="W13" s="4"/>
      <c r="X13" s="4"/>
      <c r="Y13" s="4"/>
    </row>
    <row r="14" spans="1:25" customFormat="1" ht="15.75" customHeight="1" x14ac:dyDescent="0.3">
      <c r="A14" s="293" t="s">
        <v>1220</v>
      </c>
      <c r="B14" s="294"/>
      <c r="C14" s="295">
        <v>576</v>
      </c>
      <c r="D14" s="294"/>
      <c r="E14" s="296" t="s">
        <v>15</v>
      </c>
      <c r="F14" s="322">
        <f>SUM(F15:F17)</f>
        <v>571.00800000000004</v>
      </c>
      <c r="G14" s="67" t="s">
        <v>279</v>
      </c>
      <c r="H14" s="293" t="s">
        <v>1221</v>
      </c>
      <c r="I14" s="294"/>
      <c r="J14" s="295">
        <v>577</v>
      </c>
      <c r="K14" s="294"/>
      <c r="L14" s="296" t="s">
        <v>15</v>
      </c>
      <c r="M14" s="322">
        <f>SUM(M15:M17)</f>
        <v>573.00400000000002</v>
      </c>
      <c r="N14" s="49"/>
      <c r="O14" s="49"/>
      <c r="U14" s="4"/>
      <c r="V14" s="4"/>
      <c r="W14" s="4"/>
      <c r="X14" s="4"/>
      <c r="Y14" s="4"/>
    </row>
    <row r="15" spans="1:25" customFormat="1" ht="15.75" customHeight="1" x14ac:dyDescent="0.3">
      <c r="A15" s="162" t="s">
        <v>1103</v>
      </c>
      <c r="B15" s="298"/>
      <c r="C15" s="299"/>
      <c r="D15" s="323">
        <v>99.001000000000005</v>
      </c>
      <c r="E15" s="323">
        <v>93.001000000000005</v>
      </c>
      <c r="F15" s="324">
        <f>SUM(D15:E15)</f>
        <v>192.00200000000001</v>
      </c>
      <c r="G15" s="49"/>
      <c r="H15" s="162" t="s">
        <v>1119</v>
      </c>
      <c r="I15" s="298"/>
      <c r="J15" s="299"/>
      <c r="K15" s="323">
        <v>92</v>
      </c>
      <c r="L15" s="323">
        <v>96.001000000000005</v>
      </c>
      <c r="M15" s="324">
        <f>SUM(K15:L15)</f>
        <v>188.001</v>
      </c>
      <c r="N15" s="49"/>
      <c r="O15" s="49"/>
      <c r="U15" s="4"/>
      <c r="V15" s="4"/>
      <c r="W15" s="4"/>
      <c r="X15" s="4"/>
      <c r="Y15" s="4"/>
    </row>
    <row r="16" spans="1:25" customFormat="1" ht="15.75" customHeight="1" x14ac:dyDescent="0.3">
      <c r="A16" s="165" t="s">
        <v>209</v>
      </c>
      <c r="B16" s="166"/>
      <c r="C16" s="167"/>
      <c r="D16" s="323">
        <v>90</v>
      </c>
      <c r="E16" s="323">
        <v>92</v>
      </c>
      <c r="F16" s="325">
        <f>SUM(D16:E16)</f>
        <v>182</v>
      </c>
      <c r="G16" s="49"/>
      <c r="H16" s="165" t="s">
        <v>1222</v>
      </c>
      <c r="I16" s="166"/>
      <c r="J16" s="167"/>
      <c r="K16" s="323">
        <v>93</v>
      </c>
      <c r="L16" s="323">
        <v>96.001000000000005</v>
      </c>
      <c r="M16" s="325">
        <f>SUM(K16:L16)</f>
        <v>189.001</v>
      </c>
      <c r="N16" s="49"/>
      <c r="O16" s="49"/>
      <c r="U16" s="4"/>
      <c r="V16" s="4"/>
      <c r="W16" s="4"/>
      <c r="X16" s="4"/>
      <c r="Y16" s="4"/>
    </row>
    <row r="17" spans="1:25" customFormat="1" ht="15.75" customHeight="1" x14ac:dyDescent="0.3">
      <c r="A17" s="168" t="s">
        <v>1205</v>
      </c>
      <c r="B17" s="169"/>
      <c r="C17" s="170"/>
      <c r="D17" s="326">
        <v>99.003</v>
      </c>
      <c r="E17" s="326">
        <v>98.003</v>
      </c>
      <c r="F17" s="327">
        <f>SUM(D17:E17)</f>
        <v>197.006</v>
      </c>
      <c r="G17" s="49"/>
      <c r="H17" s="168" t="s">
        <v>924</v>
      </c>
      <c r="I17" s="169"/>
      <c r="J17" s="170"/>
      <c r="K17" s="326">
        <v>98</v>
      </c>
      <c r="L17" s="326">
        <v>98.001999999999995</v>
      </c>
      <c r="M17" s="327">
        <f>SUM(K17:L17)</f>
        <v>196.00200000000001</v>
      </c>
      <c r="N17" s="49"/>
      <c r="O17" s="49"/>
      <c r="U17" s="4"/>
      <c r="V17" s="4"/>
      <c r="W17" s="4"/>
      <c r="X17" s="4"/>
      <c r="Y17" s="4"/>
    </row>
    <row r="18" spans="1:25" customFormat="1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00" t="s">
        <v>47</v>
      </c>
      <c r="I19" s="301" t="s">
        <v>285</v>
      </c>
      <c r="J19" s="301" t="s">
        <v>286</v>
      </c>
      <c r="K19" s="301" t="s">
        <v>287</v>
      </c>
      <c r="L19" s="301" t="s">
        <v>288</v>
      </c>
      <c r="M19" s="301" t="s">
        <v>14</v>
      </c>
      <c r="N19" s="302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1223</v>
      </c>
      <c r="C20" s="4"/>
      <c r="D20" s="4"/>
      <c r="E20" s="4"/>
      <c r="F20" s="4"/>
      <c r="G20" s="30"/>
      <c r="H20" s="81" t="s">
        <v>1065</v>
      </c>
      <c r="I20" s="82">
        <v>2</v>
      </c>
      <c r="J20" s="82">
        <v>2</v>
      </c>
      <c r="K20" s="82"/>
      <c r="L20" s="82"/>
      <c r="M20" s="367">
        <v>1159.009</v>
      </c>
      <c r="N20" s="83">
        <v>4</v>
      </c>
      <c r="O20" s="49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6" t="s">
        <v>1484</v>
      </c>
      <c r="C21" s="4"/>
      <c r="D21" s="4"/>
      <c r="E21" s="4"/>
      <c r="F21" s="4"/>
      <c r="G21" s="30"/>
      <c r="H21" s="84" t="s">
        <v>1221</v>
      </c>
      <c r="I21" s="53">
        <v>2</v>
      </c>
      <c r="J21" s="53">
        <v>2</v>
      </c>
      <c r="K21" s="53"/>
      <c r="L21" s="53"/>
      <c r="M21" s="368">
        <v>1159.008</v>
      </c>
      <c r="N21" s="54">
        <v>4</v>
      </c>
      <c r="O21" s="49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30"/>
      <c r="H22" s="84" t="s">
        <v>1220</v>
      </c>
      <c r="I22" s="53">
        <v>2</v>
      </c>
      <c r="J22" s="53">
        <v>1</v>
      </c>
      <c r="K22" s="53"/>
      <c r="L22" s="53">
        <v>1</v>
      </c>
      <c r="M22" s="368">
        <v>1149.018</v>
      </c>
      <c r="N22" s="54">
        <v>2</v>
      </c>
      <c r="O22" s="49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84" t="s">
        <v>1216</v>
      </c>
      <c r="I23" s="53">
        <v>2</v>
      </c>
      <c r="J23" s="53">
        <v>1</v>
      </c>
      <c r="K23" s="53"/>
      <c r="L23" s="53">
        <v>1</v>
      </c>
      <c r="M23" s="368">
        <v>1101.0060000000001</v>
      </c>
      <c r="N23" s="54">
        <v>2</v>
      </c>
      <c r="O23" s="49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84" t="s">
        <v>1218</v>
      </c>
      <c r="I24" s="53">
        <v>2</v>
      </c>
      <c r="J24" s="53"/>
      <c r="K24" s="53"/>
      <c r="L24" s="53">
        <v>2</v>
      </c>
      <c r="M24" s="368">
        <v>1140.009</v>
      </c>
      <c r="N24" s="54">
        <v>0</v>
      </c>
      <c r="O24" s="49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85" t="s">
        <v>1217</v>
      </c>
      <c r="I25" s="56">
        <v>2</v>
      </c>
      <c r="J25" s="56"/>
      <c r="K25" s="56"/>
      <c r="L25" s="56">
        <v>2</v>
      </c>
      <c r="M25" s="369">
        <v>951.00199999999995</v>
      </c>
      <c r="N25" s="57">
        <v>0</v>
      </c>
      <c r="O25" s="49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4"/>
      <c r="P27" s="80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50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293" t="s">
        <v>1224</v>
      </c>
      <c r="B30" s="294"/>
      <c r="C30" s="295">
        <v>562</v>
      </c>
      <c r="D30" s="294"/>
      <c r="E30" s="296" t="s">
        <v>15</v>
      </c>
      <c r="F30" s="322">
        <f>SUM(F31:F33)</f>
        <v>584.005</v>
      </c>
      <c r="G30" s="67" t="s">
        <v>279</v>
      </c>
      <c r="H30" s="293" t="s">
        <v>1225</v>
      </c>
      <c r="I30" s="294"/>
      <c r="J30" s="295">
        <v>542</v>
      </c>
      <c r="K30" s="294"/>
      <c r="L30" s="296" t="s">
        <v>15</v>
      </c>
      <c r="M30" s="322">
        <f>SUM(M31:M33)</f>
        <v>381.00300000000004</v>
      </c>
      <c r="N30" s="49"/>
      <c r="O30" s="49"/>
      <c r="U30" s="4"/>
      <c r="V30" s="4"/>
      <c r="W30" s="4"/>
      <c r="X30" s="4"/>
      <c r="Y30" s="4"/>
    </row>
    <row r="31" spans="1:25" customFormat="1" ht="15.75" customHeight="1" x14ac:dyDescent="0.3">
      <c r="A31" s="328" t="s">
        <v>1168</v>
      </c>
      <c r="B31" s="298"/>
      <c r="C31" s="299"/>
      <c r="D31" s="323">
        <v>96</v>
      </c>
      <c r="E31" s="323">
        <v>97.001000000000005</v>
      </c>
      <c r="F31" s="324">
        <f>SUM(D31:E31)</f>
        <v>193.001</v>
      </c>
      <c r="G31" s="49"/>
      <c r="H31" s="162" t="s">
        <v>1161</v>
      </c>
      <c r="I31" s="298"/>
      <c r="J31" s="299"/>
      <c r="K31" s="323" t="s">
        <v>106</v>
      </c>
      <c r="L31" s="323"/>
      <c r="M31" s="324">
        <f>SUM(K31:L31)</f>
        <v>0</v>
      </c>
      <c r="N31" s="49"/>
      <c r="O31" s="49"/>
      <c r="U31" s="4"/>
      <c r="V31" s="4"/>
      <c r="W31" s="4"/>
      <c r="X31" s="4"/>
      <c r="Y31" s="4"/>
    </row>
    <row r="32" spans="1:25" customFormat="1" ht="15.75" customHeight="1" x14ac:dyDescent="0.3">
      <c r="A32" s="165" t="s">
        <v>1226</v>
      </c>
      <c r="B32" s="166"/>
      <c r="C32" s="167"/>
      <c r="D32" s="323">
        <v>99.001000000000005</v>
      </c>
      <c r="E32" s="323">
        <v>98</v>
      </c>
      <c r="F32" s="325">
        <f>SUM(D32:E32)</f>
        <v>197.001</v>
      </c>
      <c r="G32" s="49"/>
      <c r="H32" s="165" t="s">
        <v>1145</v>
      </c>
      <c r="I32" s="166"/>
      <c r="J32" s="167"/>
      <c r="K32" s="323">
        <v>96.001000000000005</v>
      </c>
      <c r="L32" s="323">
        <v>94.001000000000005</v>
      </c>
      <c r="M32" s="325">
        <f>SUM(K32:L32)</f>
        <v>190.00200000000001</v>
      </c>
      <c r="N32" s="49"/>
      <c r="O32" s="49"/>
      <c r="U32" s="4"/>
      <c r="V32" s="4"/>
      <c r="W32" s="4"/>
      <c r="X32" s="4"/>
      <c r="Y32" s="4"/>
    </row>
    <row r="33" spans="1:25" customFormat="1" ht="15.75" customHeight="1" x14ac:dyDescent="0.3">
      <c r="A33" s="168" t="s">
        <v>177</v>
      </c>
      <c r="B33" s="169"/>
      <c r="C33" s="170"/>
      <c r="D33" s="326">
        <v>96.001000000000005</v>
      </c>
      <c r="E33" s="326">
        <v>98.001999999999995</v>
      </c>
      <c r="F33" s="327">
        <f>SUM(D33:E33)</f>
        <v>194.00299999999999</v>
      </c>
      <c r="G33" s="49"/>
      <c r="H33" s="168" t="s">
        <v>1165</v>
      </c>
      <c r="I33" s="169"/>
      <c r="J33" s="170"/>
      <c r="K33" s="326">
        <v>96</v>
      </c>
      <c r="L33" s="326">
        <v>95.001000000000005</v>
      </c>
      <c r="M33" s="327">
        <f>SUM(K33:L33)</f>
        <v>191.001</v>
      </c>
      <c r="N33" s="49"/>
      <c r="O33" s="49"/>
      <c r="U33" s="4"/>
      <c r="V33" s="4"/>
      <c r="W33" s="4"/>
      <c r="X33" s="4"/>
      <c r="Y33" s="4"/>
    </row>
    <row r="34" spans="1:25" customFormat="1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U34" s="4"/>
      <c r="V34" s="4"/>
      <c r="W34" s="4"/>
      <c r="X34" s="4"/>
      <c r="Y34" s="4"/>
    </row>
    <row r="35" spans="1:25" customFormat="1" ht="15.75" customHeight="1" x14ac:dyDescent="0.3">
      <c r="A35" s="293" t="s">
        <v>1227</v>
      </c>
      <c r="B35" s="294"/>
      <c r="C35" s="295">
        <v>558</v>
      </c>
      <c r="D35" s="294"/>
      <c r="E35" s="296" t="s">
        <v>15</v>
      </c>
      <c r="F35" s="322">
        <f>SUM(F36:F38)</f>
        <v>542.00300000000004</v>
      </c>
      <c r="G35" s="67" t="s">
        <v>279</v>
      </c>
      <c r="H35" s="293" t="s">
        <v>1228</v>
      </c>
      <c r="I35" s="294"/>
      <c r="J35" s="295">
        <v>560</v>
      </c>
      <c r="K35" s="294"/>
      <c r="L35" s="296" t="s">
        <v>15</v>
      </c>
      <c r="M35" s="322">
        <f>SUM(M36:M38)</f>
        <v>187.00200000000001</v>
      </c>
      <c r="N35" s="49"/>
      <c r="O35" s="49"/>
      <c r="U35" s="4"/>
      <c r="V35" s="4"/>
      <c r="W35" s="4"/>
      <c r="X35" s="4"/>
      <c r="Y35" s="4"/>
    </row>
    <row r="36" spans="1:25" customFormat="1" ht="15.75" customHeight="1" x14ac:dyDescent="0.3">
      <c r="A36" s="162" t="s">
        <v>1136</v>
      </c>
      <c r="B36" s="298"/>
      <c r="C36" s="299"/>
      <c r="D36" s="323">
        <v>83</v>
      </c>
      <c r="E36" s="323">
        <v>86</v>
      </c>
      <c r="F36" s="324">
        <f>SUM(D36:E36)</f>
        <v>169</v>
      </c>
      <c r="G36" s="49"/>
      <c r="H36" s="162" t="s">
        <v>118</v>
      </c>
      <c r="I36" s="298"/>
      <c r="J36" s="299"/>
      <c r="K36" s="323">
        <v>95</v>
      </c>
      <c r="L36" s="323">
        <v>92.001999999999995</v>
      </c>
      <c r="M36" s="324">
        <f>SUM(K36:L36)</f>
        <v>187.00200000000001</v>
      </c>
      <c r="N36" s="49"/>
      <c r="O36" s="49"/>
      <c r="U36" s="4"/>
      <c r="V36" s="4"/>
      <c r="W36" s="4"/>
      <c r="X36" s="4"/>
      <c r="Y36" s="4"/>
    </row>
    <row r="37" spans="1:25" customFormat="1" ht="15.75" customHeight="1" x14ac:dyDescent="0.3">
      <c r="A37" s="165" t="s">
        <v>1139</v>
      </c>
      <c r="B37" s="166"/>
      <c r="C37" s="167"/>
      <c r="D37" s="323">
        <v>96.001000000000005</v>
      </c>
      <c r="E37" s="323">
        <v>95.001000000000005</v>
      </c>
      <c r="F37" s="325">
        <f>SUM(D37:E37)</f>
        <v>191.00200000000001</v>
      </c>
      <c r="G37" s="49"/>
      <c r="H37" s="165" t="s">
        <v>1128</v>
      </c>
      <c r="I37" s="166"/>
      <c r="J37" s="167"/>
      <c r="K37" s="323" t="s">
        <v>106</v>
      </c>
      <c r="L37" s="323"/>
      <c r="M37" s="325">
        <f>SUM(K37:L37)</f>
        <v>0</v>
      </c>
      <c r="N37" s="49"/>
      <c r="O37" s="49"/>
      <c r="U37" s="4"/>
      <c r="V37" s="4"/>
      <c r="W37" s="4"/>
      <c r="X37" s="4"/>
      <c r="Y37" s="4"/>
    </row>
    <row r="38" spans="1:25" customFormat="1" ht="15.75" customHeight="1" x14ac:dyDescent="0.3">
      <c r="A38" s="168" t="s">
        <v>853</v>
      </c>
      <c r="B38" s="169"/>
      <c r="C38" s="170"/>
      <c r="D38" s="326">
        <v>89</v>
      </c>
      <c r="E38" s="326">
        <v>93.001000000000005</v>
      </c>
      <c r="F38" s="327">
        <f>SUM(D38:E38)</f>
        <v>182.001</v>
      </c>
      <c r="G38" s="49"/>
      <c r="H38" s="168" t="s">
        <v>1229</v>
      </c>
      <c r="I38" s="169"/>
      <c r="J38" s="170"/>
      <c r="K38" s="326" t="s">
        <v>106</v>
      </c>
      <c r="L38" s="326"/>
      <c r="M38" s="327">
        <f>SUM(K38:L38)</f>
        <v>0</v>
      </c>
      <c r="N38" s="49"/>
      <c r="O38" s="49"/>
      <c r="U38" s="4"/>
      <c r="V38" s="4"/>
      <c r="W38" s="4"/>
      <c r="X38" s="4"/>
      <c r="Y38" s="4"/>
    </row>
    <row r="39" spans="1:25" customFormat="1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U39" s="4"/>
      <c r="V39" s="4"/>
      <c r="W39" s="4"/>
      <c r="X39" s="4"/>
      <c r="Y39" s="4"/>
    </row>
    <row r="40" spans="1:25" customFormat="1" ht="15.75" customHeight="1" x14ac:dyDescent="0.3">
      <c r="A40" s="293" t="s">
        <v>1230</v>
      </c>
      <c r="B40" s="294"/>
      <c r="C40" s="295">
        <v>537</v>
      </c>
      <c r="D40" s="294"/>
      <c r="E40" s="296" t="s">
        <v>15</v>
      </c>
      <c r="F40" s="322">
        <f>SUM(F41:F43)</f>
        <v>538.00099999999998</v>
      </c>
      <c r="G40" s="67" t="s">
        <v>279</v>
      </c>
      <c r="H40" s="49" t="s">
        <v>1231</v>
      </c>
      <c r="I40" s="49"/>
      <c r="J40" s="87">
        <v>540</v>
      </c>
      <c r="K40" s="49"/>
      <c r="L40" s="49"/>
      <c r="M40" s="370">
        <v>540</v>
      </c>
      <c r="N40" s="49"/>
      <c r="O40" s="49"/>
      <c r="U40" s="4"/>
      <c r="V40" s="4"/>
      <c r="W40" s="4"/>
      <c r="X40" s="4"/>
      <c r="Y40" s="4"/>
    </row>
    <row r="41" spans="1:25" customFormat="1" ht="15.75" customHeight="1" x14ac:dyDescent="0.3">
      <c r="A41" s="162" t="s">
        <v>694</v>
      </c>
      <c r="B41" s="298"/>
      <c r="C41" s="299"/>
      <c r="D41" s="323">
        <v>88</v>
      </c>
      <c r="E41" s="323">
        <v>85</v>
      </c>
      <c r="F41" s="324">
        <f>SUM(D41:E41)</f>
        <v>173</v>
      </c>
      <c r="G41" s="49"/>
      <c r="H41" s="49"/>
      <c r="I41" s="49"/>
      <c r="J41" s="49"/>
      <c r="K41" s="49"/>
      <c r="L41" s="49"/>
      <c r="M41" s="49"/>
      <c r="N41" s="49"/>
      <c r="O41" s="49"/>
      <c r="U41" s="4"/>
      <c r="V41" s="4"/>
      <c r="W41" s="4"/>
      <c r="X41" s="4"/>
      <c r="Y41" s="4"/>
    </row>
    <row r="42" spans="1:25" customFormat="1" ht="15.75" customHeight="1" x14ac:dyDescent="0.3">
      <c r="A42" s="165" t="s">
        <v>164</v>
      </c>
      <c r="B42" s="166"/>
      <c r="C42" s="167"/>
      <c r="D42" s="323">
        <v>90</v>
      </c>
      <c r="E42" s="323">
        <v>91</v>
      </c>
      <c r="F42" s="325">
        <f>SUM(D42:E42)</f>
        <v>181</v>
      </c>
      <c r="G42" s="49"/>
      <c r="H42" s="49"/>
      <c r="I42" s="49"/>
      <c r="J42" s="49"/>
      <c r="K42" s="49"/>
      <c r="L42" s="49"/>
      <c r="M42" s="49"/>
      <c r="N42" s="49"/>
      <c r="O42" s="49"/>
      <c r="U42" s="4"/>
      <c r="V42" s="4"/>
      <c r="W42" s="4"/>
      <c r="X42" s="4"/>
      <c r="Y42" s="4"/>
    </row>
    <row r="43" spans="1:25" customFormat="1" ht="15.75" customHeight="1" x14ac:dyDescent="0.3">
      <c r="A43" s="168" t="s">
        <v>1155</v>
      </c>
      <c r="B43" s="169"/>
      <c r="C43" s="170"/>
      <c r="D43" s="326">
        <v>94.001000000000005</v>
      </c>
      <c r="E43" s="326">
        <v>90</v>
      </c>
      <c r="F43" s="327">
        <f>SUM(D43:E43)</f>
        <v>184.001</v>
      </c>
      <c r="G43" s="49"/>
      <c r="H43" s="49"/>
      <c r="I43" s="49"/>
      <c r="J43" s="49"/>
      <c r="K43" s="49"/>
      <c r="L43" s="49"/>
      <c r="M43" s="49"/>
      <c r="N43" s="49"/>
      <c r="O43" s="49"/>
      <c r="U43" s="4"/>
      <c r="V43" s="4"/>
      <c r="W43" s="4"/>
      <c r="X43" s="4"/>
      <c r="Y43" s="4"/>
    </row>
    <row r="44" spans="1:25" customFormat="1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0"/>
      <c r="H45" s="300" t="s">
        <v>50</v>
      </c>
      <c r="I45" s="301" t="s">
        <v>285</v>
      </c>
      <c r="J45" s="301" t="s">
        <v>286</v>
      </c>
      <c r="K45" s="301" t="s">
        <v>287</v>
      </c>
      <c r="L45" s="301" t="s">
        <v>288</v>
      </c>
      <c r="M45" s="301" t="s">
        <v>14</v>
      </c>
      <c r="N45" s="302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1232</v>
      </c>
      <c r="C46" s="4"/>
      <c r="D46" s="4"/>
      <c r="E46" s="4"/>
      <c r="F46" s="4"/>
      <c r="G46" s="30"/>
      <c r="H46" s="81" t="s">
        <v>1224</v>
      </c>
      <c r="I46" s="82">
        <v>2</v>
      </c>
      <c r="J46" s="82">
        <v>2</v>
      </c>
      <c r="K46" s="82"/>
      <c r="L46" s="82"/>
      <c r="M46" s="367">
        <v>1170.008</v>
      </c>
      <c r="N46" s="83">
        <v>4</v>
      </c>
      <c r="O46" s="49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6" t="s">
        <v>1485</v>
      </c>
      <c r="C47" s="4"/>
      <c r="D47" s="4"/>
      <c r="E47" s="4"/>
      <c r="F47" s="4"/>
      <c r="G47" s="30"/>
      <c r="H47" s="84" t="s">
        <v>1227</v>
      </c>
      <c r="I47" s="53">
        <v>2</v>
      </c>
      <c r="J47" s="53">
        <v>2</v>
      </c>
      <c r="K47" s="53"/>
      <c r="L47" s="53"/>
      <c r="M47" s="368">
        <v>1088.0039999999999</v>
      </c>
      <c r="N47" s="54">
        <v>4</v>
      </c>
      <c r="O47" s="49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30"/>
      <c r="H48" s="84" t="s">
        <v>1231</v>
      </c>
      <c r="I48" s="53">
        <v>2</v>
      </c>
      <c r="J48" s="53">
        <v>1</v>
      </c>
      <c r="K48" s="53"/>
      <c r="L48" s="53">
        <v>1</v>
      </c>
      <c r="M48" s="368">
        <v>1080</v>
      </c>
      <c r="N48" s="54">
        <v>2</v>
      </c>
      <c r="O48" s="49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0"/>
      <c r="F49" s="4"/>
      <c r="G49" s="30"/>
      <c r="H49" s="84" t="s">
        <v>1230</v>
      </c>
      <c r="I49" s="53">
        <v>2</v>
      </c>
      <c r="J49" s="53">
        <v>1</v>
      </c>
      <c r="K49" s="53"/>
      <c r="L49" s="53">
        <v>1</v>
      </c>
      <c r="M49" s="368">
        <v>1072.0029999999999</v>
      </c>
      <c r="N49" s="54">
        <v>2</v>
      </c>
      <c r="O49" s="49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0"/>
      <c r="F50" s="4"/>
      <c r="G50" s="30"/>
      <c r="H50" s="84" t="s">
        <v>1225</v>
      </c>
      <c r="I50" s="53">
        <v>2</v>
      </c>
      <c r="J50" s="53"/>
      <c r="K50" s="53"/>
      <c r="L50" s="53">
        <v>2</v>
      </c>
      <c r="M50" s="368">
        <v>751.00400000000002</v>
      </c>
      <c r="N50" s="54">
        <v>0</v>
      </c>
      <c r="O50" s="49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0"/>
      <c r="F51" s="4"/>
      <c r="G51" s="30"/>
      <c r="H51" s="85" t="s">
        <v>1228</v>
      </c>
      <c r="I51" s="56">
        <v>2</v>
      </c>
      <c r="J51" s="56"/>
      <c r="K51" s="56"/>
      <c r="L51" s="56">
        <v>2</v>
      </c>
      <c r="M51" s="369">
        <v>378.00400000000002</v>
      </c>
      <c r="N51" s="57">
        <v>0</v>
      </c>
      <c r="O51" s="49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329"/>
      <c r="H52" s="72"/>
      <c r="I52" s="72"/>
      <c r="J52" s="72"/>
      <c r="K52" s="72"/>
      <c r="L52" s="72"/>
      <c r="M52" s="72"/>
      <c r="N52" s="72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4" t="s">
        <v>1124</v>
      </c>
      <c r="B53" s="4"/>
      <c r="C53" s="4"/>
      <c r="D53" s="4"/>
      <c r="E53" s="30"/>
      <c r="F53" s="4"/>
      <c r="G53" s="30"/>
      <c r="H53" s="4"/>
      <c r="I53" s="72"/>
      <c r="J53" s="72"/>
      <c r="K53" s="72"/>
      <c r="L53" s="72"/>
      <c r="M53" s="72"/>
      <c r="N53" s="72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/>
      <c r="B54" s="4"/>
      <c r="C54" s="4"/>
      <c r="D54" s="4"/>
      <c r="E54" s="30"/>
      <c r="F54" s="4"/>
      <c r="G54" s="30"/>
      <c r="H54" s="4"/>
      <c r="I54" s="72"/>
      <c r="J54" s="72"/>
      <c r="K54" s="72"/>
      <c r="L54" s="72"/>
      <c r="M54" s="72"/>
      <c r="N54" s="7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1125</v>
      </c>
      <c r="B55" s="4"/>
      <c r="C55" s="4"/>
      <c r="D55" s="4"/>
      <c r="E55" s="92" t="s">
        <v>168</v>
      </c>
      <c r="F55" s="4"/>
      <c r="G55" s="4"/>
      <c r="H55" s="72"/>
      <c r="I55" s="72"/>
      <c r="J55" s="72"/>
      <c r="K55" s="72"/>
      <c r="L55" s="72"/>
      <c r="M55" s="72"/>
      <c r="N55" s="7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169</v>
      </c>
      <c r="B56" s="4"/>
      <c r="C56" s="4"/>
      <c r="D56" s="4"/>
      <c r="E56" s="4"/>
      <c r="F56" s="4"/>
      <c r="G56" s="30"/>
      <c r="H56" s="72"/>
      <c r="I56" s="72"/>
      <c r="J56" s="72"/>
      <c r="K56" s="72"/>
      <c r="L56" s="72"/>
      <c r="M56" s="72"/>
      <c r="N56" s="7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329"/>
      <c r="H57" s="72"/>
      <c r="I57" s="72"/>
      <c r="J57" s="72"/>
      <c r="K57" s="72"/>
      <c r="L57" s="72"/>
      <c r="M57" s="72"/>
      <c r="N57" s="7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329"/>
      <c r="H58" s="72"/>
      <c r="I58" s="72"/>
      <c r="J58" s="72"/>
      <c r="K58" s="72"/>
      <c r="L58" s="72"/>
      <c r="M58" s="72"/>
      <c r="N58" s="7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329"/>
      <c r="H59" s="72"/>
      <c r="I59" s="72"/>
      <c r="J59" s="72"/>
      <c r="K59" s="72"/>
      <c r="L59" s="72"/>
      <c r="M59" s="72"/>
      <c r="N59" s="7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329"/>
      <c r="H60" s="72"/>
      <c r="I60" s="72"/>
      <c r="J60" s="72"/>
      <c r="K60" s="72"/>
      <c r="L60" s="72"/>
      <c r="M60" s="72"/>
      <c r="N60" s="7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329"/>
      <c r="H61" s="72"/>
      <c r="I61" s="72"/>
      <c r="J61" s="72"/>
      <c r="K61" s="72"/>
      <c r="L61" s="72"/>
      <c r="M61" s="72"/>
      <c r="N61" s="7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329"/>
      <c r="H62" s="72"/>
      <c r="I62" s="72"/>
      <c r="J62" s="72"/>
      <c r="K62" s="72"/>
      <c r="L62" s="72"/>
      <c r="M62" s="72"/>
      <c r="N62" s="7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329"/>
      <c r="H63" s="72"/>
      <c r="I63" s="72"/>
      <c r="J63" s="72"/>
      <c r="K63" s="72"/>
      <c r="L63" s="72"/>
      <c r="M63" s="72"/>
      <c r="N63" s="7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329"/>
      <c r="H64" s="72"/>
      <c r="I64" s="72"/>
      <c r="J64" s="72"/>
      <c r="K64" s="72"/>
      <c r="L64" s="72"/>
      <c r="M64" s="72"/>
      <c r="N64" s="7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329"/>
      <c r="H65" s="72"/>
      <c r="I65" s="72"/>
      <c r="J65" s="72"/>
      <c r="K65" s="72"/>
      <c r="L65" s="72"/>
      <c r="M65" s="72"/>
      <c r="N65" s="72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329"/>
      <c r="H66" s="72"/>
      <c r="I66" s="72"/>
      <c r="J66" s="72"/>
      <c r="K66" s="72"/>
      <c r="L66" s="72"/>
      <c r="M66" s="72"/>
      <c r="N66" s="7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329"/>
      <c r="H67" s="72"/>
      <c r="I67" s="72"/>
      <c r="J67" s="72"/>
      <c r="K67" s="72"/>
      <c r="L67" s="72"/>
      <c r="M67" s="72"/>
      <c r="N67" s="7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329"/>
      <c r="H68" s="72"/>
      <c r="I68" s="72"/>
      <c r="J68" s="72"/>
      <c r="K68" s="72"/>
      <c r="L68" s="72"/>
      <c r="M68" s="72"/>
      <c r="N68" s="7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329"/>
      <c r="H69" s="72"/>
      <c r="I69" s="72"/>
      <c r="J69" s="72"/>
      <c r="K69" s="72"/>
      <c r="L69" s="72"/>
      <c r="M69" s="72"/>
      <c r="N69" s="7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329"/>
      <c r="H70" s="72"/>
      <c r="I70" s="72"/>
      <c r="J70" s="72"/>
      <c r="K70" s="72"/>
      <c r="L70" s="72"/>
      <c r="M70" s="72"/>
      <c r="N70" s="7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329"/>
      <c r="H71" s="72"/>
      <c r="I71" s="72"/>
      <c r="J71" s="72"/>
      <c r="K71" s="72"/>
      <c r="L71" s="72"/>
      <c r="M71" s="72"/>
      <c r="N71" s="7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329"/>
      <c r="H72" s="72"/>
      <c r="I72" s="72"/>
      <c r="J72" s="72"/>
      <c r="K72" s="72"/>
      <c r="L72" s="72"/>
      <c r="M72" s="72"/>
      <c r="N72" s="7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329"/>
      <c r="H73" s="72"/>
      <c r="I73" s="72"/>
      <c r="J73" s="72"/>
      <c r="K73" s="72"/>
      <c r="L73" s="72"/>
      <c r="M73" s="72"/>
      <c r="N73" s="7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329"/>
      <c r="H74" s="72"/>
      <c r="I74" s="72"/>
      <c r="J74" s="72"/>
      <c r="K74" s="72"/>
      <c r="L74" s="72"/>
      <c r="M74" s="72"/>
      <c r="N74" s="7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329"/>
      <c r="H75" s="72"/>
      <c r="I75" s="72"/>
      <c r="J75" s="72"/>
      <c r="K75" s="72"/>
      <c r="L75" s="72"/>
      <c r="M75" s="72"/>
      <c r="N75" s="72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329"/>
      <c r="H76" s="72"/>
      <c r="I76" s="72"/>
      <c r="J76" s="72"/>
      <c r="K76" s="72"/>
      <c r="L76" s="72"/>
      <c r="M76" s="72"/>
      <c r="N76" s="72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329"/>
      <c r="H77" s="72"/>
      <c r="I77" s="72"/>
      <c r="J77" s="72"/>
      <c r="K77" s="72"/>
      <c r="L77" s="72"/>
      <c r="M77" s="72"/>
      <c r="N77" s="7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329"/>
      <c r="H78" s="72"/>
      <c r="I78" s="72"/>
      <c r="J78" s="72"/>
      <c r="K78" s="72"/>
      <c r="L78" s="72"/>
      <c r="M78" s="72"/>
      <c r="N78" s="7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329"/>
      <c r="H79" s="72"/>
      <c r="I79" s="72"/>
      <c r="J79" s="72"/>
      <c r="K79" s="72"/>
      <c r="L79" s="72"/>
      <c r="M79" s="72"/>
      <c r="N79" s="7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329"/>
      <c r="H80" s="72"/>
      <c r="I80" s="72"/>
      <c r="J80" s="72"/>
      <c r="K80" s="72"/>
      <c r="L80" s="72"/>
      <c r="M80" s="72"/>
      <c r="N80" s="7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329"/>
      <c r="H81" s="72"/>
      <c r="I81" s="72"/>
      <c r="J81" s="72"/>
      <c r="K81" s="72"/>
      <c r="L81" s="72"/>
      <c r="M81" s="72"/>
      <c r="N81" s="7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329"/>
      <c r="H82" s="72"/>
      <c r="I82" s="72"/>
      <c r="J82" s="72"/>
      <c r="K82" s="72"/>
      <c r="L82" s="72"/>
      <c r="M82" s="72"/>
      <c r="N82" s="7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329"/>
      <c r="H83" s="72"/>
      <c r="I83" s="72"/>
      <c r="J83" s="72"/>
      <c r="K83" s="72"/>
      <c r="L83" s="72"/>
      <c r="M83" s="72"/>
      <c r="N83" s="72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329"/>
      <c r="H84" s="72"/>
      <c r="I84" s="72"/>
      <c r="J84" s="72"/>
      <c r="K84" s="72"/>
      <c r="L84" s="72"/>
      <c r="M84" s="72"/>
      <c r="N84" s="72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329"/>
      <c r="H85" s="72"/>
      <c r="I85" s="72"/>
      <c r="J85" s="72"/>
      <c r="K85" s="72"/>
      <c r="L85" s="72"/>
      <c r="M85" s="72"/>
      <c r="N85" s="72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329"/>
      <c r="H86" s="72"/>
      <c r="I86" s="72"/>
      <c r="J86" s="72"/>
      <c r="K86" s="72"/>
      <c r="L86" s="72"/>
      <c r="M86" s="72"/>
      <c r="N86" s="72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329"/>
      <c r="H87" s="72"/>
      <c r="I87" s="72"/>
      <c r="J87" s="72"/>
      <c r="K87" s="72"/>
      <c r="L87" s="72"/>
      <c r="M87" s="72"/>
      <c r="N87" s="7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329"/>
      <c r="H88" s="72"/>
      <c r="I88" s="72"/>
      <c r="J88" s="72"/>
      <c r="K88" s="72"/>
      <c r="L88" s="72"/>
      <c r="M88" s="72"/>
      <c r="N88" s="7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329"/>
      <c r="H89" s="72"/>
      <c r="I89" s="72"/>
      <c r="J89" s="72"/>
      <c r="K89" s="72"/>
      <c r="L89" s="72"/>
      <c r="M89" s="72"/>
      <c r="N89" s="7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329"/>
      <c r="H90" s="72"/>
      <c r="I90" s="72"/>
      <c r="J90" s="72"/>
      <c r="K90" s="72"/>
      <c r="L90" s="72"/>
      <c r="M90" s="72"/>
      <c r="N90" s="7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329"/>
      <c r="H91" s="72"/>
      <c r="I91" s="72"/>
      <c r="J91" s="72"/>
      <c r="K91" s="72"/>
      <c r="L91" s="72"/>
      <c r="M91" s="72"/>
      <c r="N91" s="7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329"/>
      <c r="H92" s="72"/>
      <c r="I92" s="72"/>
      <c r="J92" s="72"/>
      <c r="K92" s="72"/>
      <c r="L92" s="72"/>
      <c r="M92" s="72"/>
      <c r="N92" s="7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329"/>
      <c r="H93" s="72"/>
      <c r="I93" s="72"/>
      <c r="J93" s="72"/>
      <c r="K93" s="72"/>
      <c r="L93" s="72"/>
      <c r="M93" s="72"/>
      <c r="N93" s="72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329"/>
      <c r="H94" s="72"/>
      <c r="I94" s="72"/>
      <c r="J94" s="72"/>
      <c r="K94" s="72"/>
      <c r="L94" s="72"/>
      <c r="M94" s="72"/>
      <c r="N94" s="72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329"/>
      <c r="H95" s="72"/>
      <c r="I95" s="72"/>
      <c r="J95" s="72"/>
      <c r="K95" s="72"/>
      <c r="L95" s="72"/>
      <c r="M95" s="72"/>
      <c r="N95" s="72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329"/>
      <c r="H96" s="72"/>
      <c r="I96" s="72"/>
      <c r="J96" s="72"/>
      <c r="K96" s="72"/>
      <c r="L96" s="72"/>
      <c r="M96" s="72"/>
      <c r="N96" s="72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329"/>
      <c r="H97" s="72"/>
      <c r="I97" s="72"/>
      <c r="J97" s="72"/>
      <c r="K97" s="72"/>
      <c r="L97" s="72"/>
      <c r="M97" s="72"/>
      <c r="N97" s="7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329"/>
      <c r="H98" s="72"/>
      <c r="I98" s="72"/>
      <c r="J98" s="72"/>
      <c r="K98" s="72"/>
      <c r="L98" s="72"/>
      <c r="M98" s="72"/>
      <c r="N98" s="7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329"/>
      <c r="H99" s="72"/>
      <c r="I99" s="72"/>
      <c r="J99" s="72"/>
      <c r="K99" s="72"/>
      <c r="L99" s="72"/>
      <c r="M99" s="72"/>
      <c r="N99" s="72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329"/>
      <c r="H100" s="72"/>
      <c r="I100" s="72"/>
      <c r="J100" s="72"/>
      <c r="K100" s="72"/>
      <c r="L100" s="72"/>
      <c r="M100" s="72"/>
      <c r="N100" s="72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329"/>
      <c r="H101" s="72"/>
      <c r="I101" s="72"/>
      <c r="J101" s="72"/>
      <c r="K101" s="72"/>
      <c r="L101" s="72"/>
      <c r="M101" s="72"/>
      <c r="N101" s="72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329"/>
      <c r="H102" s="72"/>
      <c r="I102" s="72"/>
      <c r="J102" s="72"/>
      <c r="K102" s="72"/>
      <c r="L102" s="72"/>
      <c r="M102" s="72"/>
      <c r="N102" s="72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329"/>
      <c r="H103" s="72"/>
      <c r="I103" s="72"/>
      <c r="J103" s="72"/>
      <c r="K103" s="72"/>
      <c r="L103" s="72"/>
      <c r="M103" s="72"/>
      <c r="N103" s="72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329"/>
      <c r="H104" s="72"/>
      <c r="I104" s="72"/>
      <c r="J104" s="72"/>
      <c r="K104" s="72"/>
      <c r="L104" s="72"/>
      <c r="M104" s="72"/>
      <c r="N104" s="72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329"/>
      <c r="H105" s="72"/>
      <c r="I105" s="72"/>
      <c r="J105" s="72"/>
      <c r="K105" s="72"/>
      <c r="L105" s="72"/>
      <c r="M105" s="72"/>
      <c r="N105" s="72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329"/>
      <c r="H106" s="72"/>
      <c r="I106" s="72"/>
      <c r="J106" s="72"/>
      <c r="K106" s="72"/>
      <c r="L106" s="72"/>
      <c r="M106" s="72"/>
      <c r="N106" s="72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329"/>
      <c r="H107" s="72"/>
      <c r="I107" s="72"/>
      <c r="J107" s="72"/>
      <c r="K107" s="72"/>
      <c r="L107" s="72"/>
      <c r="M107" s="72"/>
      <c r="N107" s="72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329"/>
      <c r="H108" s="72"/>
      <c r="I108" s="72"/>
      <c r="J108" s="72"/>
      <c r="K108" s="72"/>
      <c r="L108" s="72"/>
      <c r="M108" s="72"/>
      <c r="N108" s="72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329"/>
      <c r="H109" s="72"/>
      <c r="I109" s="72"/>
      <c r="J109" s="72"/>
      <c r="K109" s="72"/>
      <c r="L109" s="72"/>
      <c r="M109" s="72"/>
      <c r="N109" s="72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8FB7B9E8-E624-416A-961C-227BF7C311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D95F-7B48-4E8C-A716-ADCC451090A3}">
  <sheetPr codeName="Sheet36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461</v>
      </c>
      <c r="C1" s="8"/>
      <c r="D1" s="99"/>
      <c r="E1" s="99"/>
      <c r="F1" s="99"/>
      <c r="G1" s="99"/>
      <c r="H1" s="99"/>
      <c r="I1" s="99"/>
      <c r="J1" s="99" t="s">
        <v>1</v>
      </c>
      <c r="K1" s="99"/>
      <c r="L1" s="99"/>
      <c r="M1" s="8"/>
      <c r="N1" s="99"/>
      <c r="O1" s="99"/>
      <c r="P1" s="99"/>
      <c r="Q1" s="99"/>
      <c r="R1" s="99"/>
      <c r="S1" s="99"/>
      <c r="T1" s="99"/>
      <c r="U1" s="99"/>
      <c r="V1" s="99"/>
      <c r="W1" s="99"/>
      <c r="X1" s="8"/>
      <c r="Y1" s="8"/>
    </row>
    <row r="2" spans="1:25" ht="15.75" customHeight="1" x14ac:dyDescent="0.3">
      <c r="B2" s="5" t="s">
        <v>2</v>
      </c>
      <c r="I2" s="60" t="s">
        <v>462</v>
      </c>
    </row>
    <row r="3" spans="1:25" ht="15.75" customHeight="1" x14ac:dyDescent="0.3">
      <c r="A3" s="7"/>
      <c r="B3" s="8" t="s">
        <v>4</v>
      </c>
      <c r="C3" s="9" t="s">
        <v>463</v>
      </c>
      <c r="D3" s="9"/>
      <c r="E3" s="9" t="s">
        <v>464</v>
      </c>
      <c r="F3" s="8"/>
      <c r="G3" s="8"/>
      <c r="H3" s="8"/>
      <c r="I3" s="8"/>
      <c r="J3" s="8"/>
      <c r="K3" s="7"/>
      <c r="L3" s="8" t="s">
        <v>7</v>
      </c>
      <c r="M3" s="9" t="s">
        <v>465</v>
      </c>
      <c r="N3" s="9"/>
      <c r="O3" s="9" t="s">
        <v>466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63"/>
      <c r="E4" s="97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8" t="s">
        <v>11</v>
      </c>
      <c r="N4" s="63"/>
      <c r="O4" s="97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3</v>
      </c>
      <c r="B5" s="96" t="s">
        <v>467</v>
      </c>
      <c r="C5" s="96" t="s">
        <v>468</v>
      </c>
      <c r="D5" s="15">
        <v>100</v>
      </c>
      <c r="E5" s="15">
        <v>100</v>
      </c>
      <c r="F5" s="15">
        <f t="shared" ref="F5:F12" si="0">SUM(D5:E5)</f>
        <v>200</v>
      </c>
      <c r="G5" s="15">
        <v>8</v>
      </c>
      <c r="H5" s="15">
        <v>399</v>
      </c>
      <c r="I5" s="16">
        <v>15</v>
      </c>
      <c r="K5" s="14">
        <v>8</v>
      </c>
      <c r="L5" s="96" t="s">
        <v>469</v>
      </c>
      <c r="M5" s="96" t="s">
        <v>470</v>
      </c>
      <c r="N5" s="15">
        <v>99</v>
      </c>
      <c r="O5" s="15">
        <v>97</v>
      </c>
      <c r="P5" s="15">
        <f t="shared" ref="P5:P12" si="1">SUM(N5:O5)</f>
        <v>196</v>
      </c>
      <c r="Q5" s="15">
        <v>8</v>
      </c>
      <c r="R5" s="15">
        <v>390</v>
      </c>
      <c r="S5" s="16">
        <v>13</v>
      </c>
    </row>
    <row r="6" spans="1:25" ht="15.75" customHeight="1" x14ac:dyDescent="0.3">
      <c r="A6" s="17">
        <v>4</v>
      </c>
      <c r="B6" s="93" t="s">
        <v>471</v>
      </c>
      <c r="C6" s="93" t="s">
        <v>189</v>
      </c>
      <c r="D6" s="19">
        <v>100</v>
      </c>
      <c r="E6" s="19">
        <v>99</v>
      </c>
      <c r="F6" s="19">
        <f t="shared" si="0"/>
        <v>199</v>
      </c>
      <c r="G6" s="20">
        <v>7</v>
      </c>
      <c r="H6" s="19">
        <v>399</v>
      </c>
      <c r="I6" s="24">
        <v>15</v>
      </c>
      <c r="K6" s="17">
        <v>5</v>
      </c>
      <c r="L6" s="93" t="s">
        <v>472</v>
      </c>
      <c r="M6" s="93" t="s">
        <v>440</v>
      </c>
      <c r="N6" s="19">
        <v>97</v>
      </c>
      <c r="O6" s="19">
        <v>96</v>
      </c>
      <c r="P6" s="19">
        <f t="shared" si="1"/>
        <v>193</v>
      </c>
      <c r="Q6" s="20">
        <v>5</v>
      </c>
      <c r="R6" s="19">
        <v>389</v>
      </c>
      <c r="S6" s="24">
        <v>13</v>
      </c>
    </row>
    <row r="7" spans="1:25" ht="15.75" customHeight="1" x14ac:dyDescent="0.3">
      <c r="A7" s="17">
        <v>2</v>
      </c>
      <c r="B7" s="93" t="s">
        <v>473</v>
      </c>
      <c r="C7" s="93" t="s">
        <v>149</v>
      </c>
      <c r="D7" s="19">
        <v>100</v>
      </c>
      <c r="E7" s="19">
        <v>97</v>
      </c>
      <c r="F7" s="19">
        <f t="shared" si="0"/>
        <v>197</v>
      </c>
      <c r="G7" s="20">
        <v>6</v>
      </c>
      <c r="H7" s="21">
        <v>396</v>
      </c>
      <c r="I7" s="22">
        <v>13</v>
      </c>
      <c r="J7" s="92"/>
      <c r="K7" s="17">
        <v>7</v>
      </c>
      <c r="L7" s="93" t="s">
        <v>474</v>
      </c>
      <c r="M7" s="93" t="s">
        <v>468</v>
      </c>
      <c r="N7" s="19">
        <v>97</v>
      </c>
      <c r="O7" s="19">
        <v>95</v>
      </c>
      <c r="P7" s="19">
        <f t="shared" si="1"/>
        <v>192</v>
      </c>
      <c r="Q7" s="20">
        <v>4</v>
      </c>
      <c r="R7" s="19">
        <v>388</v>
      </c>
      <c r="S7" s="24">
        <v>12</v>
      </c>
    </row>
    <row r="8" spans="1:25" ht="15.75" customHeight="1" x14ac:dyDescent="0.3">
      <c r="A8" s="17">
        <v>8</v>
      </c>
      <c r="B8" s="93" t="s">
        <v>475</v>
      </c>
      <c r="C8" s="93" t="s">
        <v>470</v>
      </c>
      <c r="D8" s="19">
        <v>100</v>
      </c>
      <c r="E8" s="19">
        <v>96</v>
      </c>
      <c r="F8" s="19">
        <f t="shared" si="0"/>
        <v>196</v>
      </c>
      <c r="G8" s="20">
        <v>3</v>
      </c>
      <c r="H8" s="19">
        <v>395</v>
      </c>
      <c r="I8" s="24">
        <v>10</v>
      </c>
      <c r="K8" s="17">
        <v>1</v>
      </c>
      <c r="L8" s="93" t="s">
        <v>135</v>
      </c>
      <c r="M8" s="93" t="s">
        <v>440</v>
      </c>
      <c r="N8" s="19">
        <v>96</v>
      </c>
      <c r="O8" s="19">
        <v>95</v>
      </c>
      <c r="P8" s="19">
        <f t="shared" si="1"/>
        <v>191</v>
      </c>
      <c r="Q8" s="20">
        <v>3</v>
      </c>
      <c r="R8" s="21">
        <v>387</v>
      </c>
      <c r="S8" s="22">
        <v>11</v>
      </c>
    </row>
    <row r="9" spans="1:25" ht="15.75" customHeight="1" x14ac:dyDescent="0.3">
      <c r="A9" s="17">
        <v>6</v>
      </c>
      <c r="B9" s="93" t="s">
        <v>476</v>
      </c>
      <c r="C9" s="93" t="s">
        <v>440</v>
      </c>
      <c r="D9" s="19">
        <v>99</v>
      </c>
      <c r="E9" s="19">
        <v>98</v>
      </c>
      <c r="F9" s="19">
        <f t="shared" si="0"/>
        <v>197</v>
      </c>
      <c r="G9" s="20">
        <v>6</v>
      </c>
      <c r="H9" s="19">
        <v>393</v>
      </c>
      <c r="I9" s="24">
        <v>10</v>
      </c>
      <c r="K9" s="17">
        <v>6</v>
      </c>
      <c r="L9" s="93" t="s">
        <v>477</v>
      </c>
      <c r="M9" s="93" t="s">
        <v>478</v>
      </c>
      <c r="N9" s="19">
        <v>98</v>
      </c>
      <c r="O9" s="19">
        <v>97</v>
      </c>
      <c r="P9" s="19">
        <f t="shared" si="1"/>
        <v>195</v>
      </c>
      <c r="Q9" s="20">
        <v>7</v>
      </c>
      <c r="R9" s="19">
        <v>387</v>
      </c>
      <c r="S9" s="24">
        <v>10</v>
      </c>
    </row>
    <row r="10" spans="1:25" ht="15.75" customHeight="1" x14ac:dyDescent="0.3">
      <c r="A10" s="17">
        <v>1</v>
      </c>
      <c r="B10" s="93" t="s">
        <v>479</v>
      </c>
      <c r="C10" s="93" t="s">
        <v>480</v>
      </c>
      <c r="D10" s="19">
        <v>99</v>
      </c>
      <c r="E10" s="19">
        <v>98</v>
      </c>
      <c r="F10" s="19">
        <f t="shared" si="0"/>
        <v>197</v>
      </c>
      <c r="G10" s="20">
        <v>6</v>
      </c>
      <c r="H10" s="21">
        <v>392</v>
      </c>
      <c r="I10" s="22">
        <v>9</v>
      </c>
      <c r="K10" s="17">
        <v>4</v>
      </c>
      <c r="L10" s="93" t="s">
        <v>481</v>
      </c>
      <c r="M10" s="93" t="s">
        <v>189</v>
      </c>
      <c r="N10" s="19">
        <v>98</v>
      </c>
      <c r="O10" s="19">
        <v>97</v>
      </c>
      <c r="P10" s="19">
        <f t="shared" si="1"/>
        <v>195</v>
      </c>
      <c r="Q10" s="20">
        <v>7</v>
      </c>
      <c r="R10" s="19">
        <v>386</v>
      </c>
      <c r="S10" s="24">
        <v>9</v>
      </c>
    </row>
    <row r="11" spans="1:25" ht="15.75" customHeight="1" x14ac:dyDescent="0.3">
      <c r="A11" s="17">
        <v>7</v>
      </c>
      <c r="B11" s="93" t="s">
        <v>482</v>
      </c>
      <c r="C11" s="93" t="s">
        <v>470</v>
      </c>
      <c r="D11" s="19">
        <v>98</v>
      </c>
      <c r="E11" s="19">
        <v>95</v>
      </c>
      <c r="F11" s="19">
        <f t="shared" si="0"/>
        <v>193</v>
      </c>
      <c r="G11" s="20">
        <v>2</v>
      </c>
      <c r="H11" s="19">
        <v>387</v>
      </c>
      <c r="I11" s="24">
        <v>4</v>
      </c>
      <c r="K11" s="17">
        <v>2</v>
      </c>
      <c r="L11" s="93" t="s">
        <v>483</v>
      </c>
      <c r="M11" s="93" t="s">
        <v>256</v>
      </c>
      <c r="N11" s="19">
        <v>97</v>
      </c>
      <c r="O11" s="19">
        <v>94</v>
      </c>
      <c r="P11" s="19">
        <f t="shared" si="1"/>
        <v>191</v>
      </c>
      <c r="Q11" s="20">
        <v>3</v>
      </c>
      <c r="R11" s="19">
        <v>384</v>
      </c>
      <c r="S11" s="24">
        <v>7</v>
      </c>
    </row>
    <row r="12" spans="1:25" ht="15.75" customHeight="1" x14ac:dyDescent="0.3">
      <c r="A12" s="26">
        <v>5</v>
      </c>
      <c r="B12" s="100" t="s">
        <v>484</v>
      </c>
      <c r="C12" s="100" t="s">
        <v>480</v>
      </c>
      <c r="D12" s="27">
        <v>96</v>
      </c>
      <c r="E12" s="27">
        <v>95</v>
      </c>
      <c r="F12" s="27">
        <f t="shared" si="0"/>
        <v>191</v>
      </c>
      <c r="G12" s="28">
        <v>1</v>
      </c>
      <c r="H12" s="27">
        <v>383</v>
      </c>
      <c r="I12" s="29">
        <v>2</v>
      </c>
      <c r="K12" s="26">
        <v>3</v>
      </c>
      <c r="L12" s="100" t="s">
        <v>485</v>
      </c>
      <c r="M12" s="100" t="s">
        <v>468</v>
      </c>
      <c r="N12" s="27">
        <v>89</v>
      </c>
      <c r="O12" s="27">
        <v>88</v>
      </c>
      <c r="P12" s="27">
        <f t="shared" si="1"/>
        <v>177</v>
      </c>
      <c r="Q12" s="28">
        <v>1</v>
      </c>
      <c r="R12" s="27">
        <v>364</v>
      </c>
      <c r="S12" s="29">
        <v>2</v>
      </c>
    </row>
    <row r="13" spans="1:25" ht="15.75" customHeight="1" x14ac:dyDescent="0.3"/>
    <row r="14" spans="1:25" ht="15.75" customHeight="1" x14ac:dyDescent="0.3">
      <c r="A14" s="7"/>
      <c r="B14" s="8" t="s">
        <v>47</v>
      </c>
      <c r="C14" s="9" t="s">
        <v>486</v>
      </c>
      <c r="D14" s="9"/>
      <c r="E14" s="9" t="s">
        <v>487</v>
      </c>
      <c r="F14" s="8"/>
      <c r="G14" s="8"/>
      <c r="H14" s="8"/>
      <c r="I14" s="8"/>
      <c r="K14" s="7"/>
      <c r="L14" s="8" t="s">
        <v>50</v>
      </c>
      <c r="M14" s="9" t="s">
        <v>488</v>
      </c>
      <c r="N14" s="9"/>
      <c r="O14" s="9" t="s">
        <v>489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88" t="s">
        <v>11</v>
      </c>
      <c r="D15" s="63"/>
      <c r="E15" s="97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8" t="s">
        <v>11</v>
      </c>
      <c r="N15" s="63"/>
      <c r="O15" s="97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5</v>
      </c>
      <c r="B16" s="96" t="s">
        <v>490</v>
      </c>
      <c r="C16" s="96" t="s">
        <v>491</v>
      </c>
      <c r="D16" s="15">
        <v>99</v>
      </c>
      <c r="E16" s="15">
        <v>99</v>
      </c>
      <c r="F16" s="15">
        <f t="shared" ref="F16:F23" si="2">SUM(D16:E16)</f>
        <v>198</v>
      </c>
      <c r="G16" s="15">
        <v>8</v>
      </c>
      <c r="H16" s="15">
        <v>393</v>
      </c>
      <c r="I16" s="16">
        <v>15</v>
      </c>
      <c r="K16" s="14">
        <v>7</v>
      </c>
      <c r="L16" s="96" t="s">
        <v>492</v>
      </c>
      <c r="M16" s="96" t="s">
        <v>468</v>
      </c>
      <c r="N16" s="15">
        <v>98</v>
      </c>
      <c r="O16" s="15">
        <v>97</v>
      </c>
      <c r="P16" s="15">
        <f t="shared" ref="P16:P23" si="3">SUM(N16:O16)</f>
        <v>195</v>
      </c>
      <c r="Q16" s="15">
        <v>8</v>
      </c>
      <c r="R16" s="15">
        <v>388</v>
      </c>
      <c r="S16" s="16">
        <v>16</v>
      </c>
    </row>
    <row r="17" spans="1:19" ht="15.75" customHeight="1" x14ac:dyDescent="0.3">
      <c r="A17" s="17">
        <v>6</v>
      </c>
      <c r="B17" s="93" t="s">
        <v>493</v>
      </c>
      <c r="C17" s="93" t="s">
        <v>149</v>
      </c>
      <c r="D17" s="19">
        <v>97</v>
      </c>
      <c r="E17" s="19">
        <v>94</v>
      </c>
      <c r="F17" s="19">
        <f t="shared" si="2"/>
        <v>191</v>
      </c>
      <c r="G17" s="20">
        <v>5</v>
      </c>
      <c r="H17" s="19">
        <v>387</v>
      </c>
      <c r="I17" s="24">
        <v>13</v>
      </c>
      <c r="K17" s="17">
        <v>3</v>
      </c>
      <c r="L17" s="93" t="s">
        <v>494</v>
      </c>
      <c r="M17" s="93" t="s">
        <v>495</v>
      </c>
      <c r="N17" s="19">
        <v>94</v>
      </c>
      <c r="O17" s="19">
        <v>93</v>
      </c>
      <c r="P17" s="19">
        <f t="shared" si="3"/>
        <v>187</v>
      </c>
      <c r="Q17" s="20">
        <v>6</v>
      </c>
      <c r="R17" s="19">
        <v>380</v>
      </c>
      <c r="S17" s="24">
        <v>14</v>
      </c>
    </row>
    <row r="18" spans="1:19" ht="15.75" customHeight="1" x14ac:dyDescent="0.3">
      <c r="A18" s="17">
        <v>1</v>
      </c>
      <c r="B18" s="93" t="s">
        <v>496</v>
      </c>
      <c r="C18" s="93" t="s">
        <v>189</v>
      </c>
      <c r="D18" s="19">
        <v>99</v>
      </c>
      <c r="E18" s="19">
        <v>97</v>
      </c>
      <c r="F18" s="19">
        <f t="shared" si="2"/>
        <v>196</v>
      </c>
      <c r="G18" s="20">
        <v>7</v>
      </c>
      <c r="H18" s="21">
        <v>386</v>
      </c>
      <c r="I18" s="22">
        <v>11</v>
      </c>
      <c r="K18" s="17">
        <v>8</v>
      </c>
      <c r="L18" s="93" t="s">
        <v>497</v>
      </c>
      <c r="M18" s="93" t="s">
        <v>491</v>
      </c>
      <c r="N18" s="19">
        <v>97</v>
      </c>
      <c r="O18" s="19">
        <v>97</v>
      </c>
      <c r="P18" s="19">
        <f t="shared" si="3"/>
        <v>194</v>
      </c>
      <c r="Q18" s="20">
        <v>7</v>
      </c>
      <c r="R18" s="19">
        <v>386</v>
      </c>
      <c r="S18" s="24">
        <v>13</v>
      </c>
    </row>
    <row r="19" spans="1:19" ht="15.75" customHeight="1" x14ac:dyDescent="0.3">
      <c r="A19" s="17">
        <v>7</v>
      </c>
      <c r="B19" s="93" t="s">
        <v>482</v>
      </c>
      <c r="C19" s="93" t="s">
        <v>440</v>
      </c>
      <c r="D19" s="19">
        <v>99</v>
      </c>
      <c r="E19" s="19">
        <v>95</v>
      </c>
      <c r="F19" s="19">
        <f t="shared" si="2"/>
        <v>194</v>
      </c>
      <c r="G19" s="20">
        <v>6</v>
      </c>
      <c r="H19" s="19">
        <v>384</v>
      </c>
      <c r="I19" s="24">
        <v>10</v>
      </c>
      <c r="K19" s="17">
        <v>4</v>
      </c>
      <c r="L19" s="93" t="s">
        <v>498</v>
      </c>
      <c r="M19" s="93" t="s">
        <v>189</v>
      </c>
      <c r="N19" s="19">
        <v>94</v>
      </c>
      <c r="O19" s="19">
        <v>90</v>
      </c>
      <c r="P19" s="19">
        <f t="shared" si="3"/>
        <v>184</v>
      </c>
      <c r="Q19" s="20">
        <v>3</v>
      </c>
      <c r="R19" s="19">
        <v>370</v>
      </c>
      <c r="S19" s="24">
        <v>7</v>
      </c>
    </row>
    <row r="20" spans="1:19" ht="15.75" customHeight="1" x14ac:dyDescent="0.3">
      <c r="A20" s="17">
        <v>2</v>
      </c>
      <c r="B20" s="93" t="s">
        <v>499</v>
      </c>
      <c r="C20" s="93" t="s">
        <v>491</v>
      </c>
      <c r="D20" s="19">
        <v>97</v>
      </c>
      <c r="E20" s="19">
        <v>93</v>
      </c>
      <c r="F20" s="19">
        <f t="shared" si="2"/>
        <v>190</v>
      </c>
      <c r="G20" s="20">
        <v>4</v>
      </c>
      <c r="H20" s="19">
        <v>381</v>
      </c>
      <c r="I20" s="24">
        <v>9</v>
      </c>
      <c r="K20" s="17">
        <v>5</v>
      </c>
      <c r="L20" s="93" t="s">
        <v>500</v>
      </c>
      <c r="M20" s="93" t="s">
        <v>491</v>
      </c>
      <c r="N20" s="19">
        <v>98</v>
      </c>
      <c r="O20" s="19">
        <v>87</v>
      </c>
      <c r="P20" s="19">
        <f t="shared" si="3"/>
        <v>185</v>
      </c>
      <c r="Q20" s="20">
        <v>4</v>
      </c>
      <c r="R20" s="19">
        <v>369</v>
      </c>
      <c r="S20" s="24">
        <v>7</v>
      </c>
    </row>
    <row r="21" spans="1:19" ht="15.75" customHeight="1" x14ac:dyDescent="0.3">
      <c r="A21" s="17">
        <v>8</v>
      </c>
      <c r="B21" s="93" t="s">
        <v>501</v>
      </c>
      <c r="C21" s="93" t="s">
        <v>470</v>
      </c>
      <c r="D21" s="19">
        <v>93</v>
      </c>
      <c r="E21" s="19">
        <v>93</v>
      </c>
      <c r="F21" s="19">
        <f t="shared" si="2"/>
        <v>186</v>
      </c>
      <c r="G21" s="20">
        <v>3</v>
      </c>
      <c r="H21" s="19">
        <v>379</v>
      </c>
      <c r="I21" s="24">
        <v>9</v>
      </c>
      <c r="K21" s="17">
        <v>6</v>
      </c>
      <c r="L21" s="93" t="s">
        <v>502</v>
      </c>
      <c r="M21" s="93" t="s">
        <v>134</v>
      </c>
      <c r="N21" s="19">
        <v>94</v>
      </c>
      <c r="O21" s="19">
        <v>93</v>
      </c>
      <c r="P21" s="19">
        <f t="shared" si="3"/>
        <v>187</v>
      </c>
      <c r="Q21" s="20">
        <v>6</v>
      </c>
      <c r="R21" s="19">
        <v>364</v>
      </c>
      <c r="S21" s="24">
        <v>7</v>
      </c>
    </row>
    <row r="22" spans="1:19" ht="15.75" customHeight="1" x14ac:dyDescent="0.3">
      <c r="A22" s="17">
        <v>4</v>
      </c>
      <c r="B22" s="93" t="s">
        <v>55</v>
      </c>
      <c r="C22" s="93" t="s">
        <v>491</v>
      </c>
      <c r="D22" s="19">
        <v>93</v>
      </c>
      <c r="E22" s="19">
        <v>92</v>
      </c>
      <c r="F22" s="19">
        <f t="shared" si="2"/>
        <v>185</v>
      </c>
      <c r="G22" s="20">
        <v>2</v>
      </c>
      <c r="H22" s="19">
        <v>375</v>
      </c>
      <c r="I22" s="24">
        <v>6</v>
      </c>
      <c r="K22" s="17">
        <v>1</v>
      </c>
      <c r="L22" s="93" t="s">
        <v>503</v>
      </c>
      <c r="M22" s="93" t="s">
        <v>491</v>
      </c>
      <c r="N22" s="19" t="s">
        <v>106</v>
      </c>
      <c r="O22" s="19"/>
      <c r="P22" s="19">
        <f t="shared" si="3"/>
        <v>0</v>
      </c>
      <c r="Q22" s="20">
        <v>0</v>
      </c>
      <c r="R22" s="21">
        <v>192</v>
      </c>
      <c r="S22" s="22">
        <v>6</v>
      </c>
    </row>
    <row r="23" spans="1:19" ht="15.75" customHeight="1" x14ac:dyDescent="0.3">
      <c r="A23" s="26">
        <v>3</v>
      </c>
      <c r="B23" s="100" t="s">
        <v>504</v>
      </c>
      <c r="C23" s="100" t="s">
        <v>468</v>
      </c>
      <c r="D23" s="27">
        <v>93</v>
      </c>
      <c r="E23" s="27">
        <v>92</v>
      </c>
      <c r="F23" s="27">
        <f t="shared" si="2"/>
        <v>185</v>
      </c>
      <c r="G23" s="28">
        <v>2</v>
      </c>
      <c r="H23" s="27">
        <v>374</v>
      </c>
      <c r="I23" s="29">
        <v>3</v>
      </c>
      <c r="K23" s="26">
        <v>2</v>
      </c>
      <c r="L23" s="100" t="s">
        <v>434</v>
      </c>
      <c r="M23" s="100" t="s">
        <v>134</v>
      </c>
      <c r="N23" s="27">
        <v>92</v>
      </c>
      <c r="O23" s="27">
        <v>92</v>
      </c>
      <c r="P23" s="27">
        <f t="shared" si="3"/>
        <v>184</v>
      </c>
      <c r="Q23" s="28">
        <v>3</v>
      </c>
      <c r="R23" s="27">
        <v>364</v>
      </c>
      <c r="S23" s="29">
        <v>5</v>
      </c>
    </row>
    <row r="24" spans="1:19" ht="15.75" customHeight="1" x14ac:dyDescent="0.3"/>
    <row r="25" spans="1:19" ht="15.75" customHeight="1" x14ac:dyDescent="0.3">
      <c r="A25" s="7"/>
      <c r="B25" s="8" t="s">
        <v>78</v>
      </c>
      <c r="C25" s="9" t="s">
        <v>505</v>
      </c>
      <c r="D25" s="9"/>
      <c r="E25" s="9" t="s">
        <v>506</v>
      </c>
      <c r="F25" s="8"/>
      <c r="G25" s="8"/>
      <c r="H25" s="8"/>
      <c r="I25" s="8"/>
      <c r="K25" s="7"/>
      <c r="L25" s="8" t="s">
        <v>81</v>
      </c>
      <c r="M25" s="9" t="s">
        <v>8</v>
      </c>
      <c r="N25" s="9"/>
      <c r="O25" s="9" t="s">
        <v>507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88" t="s">
        <v>11</v>
      </c>
      <c r="D26" s="63"/>
      <c r="E26" s="97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8" t="s">
        <v>11</v>
      </c>
      <c r="N26" s="63"/>
      <c r="O26" s="97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6</v>
      </c>
      <c r="B27" s="96" t="s">
        <v>508</v>
      </c>
      <c r="C27" s="96" t="s">
        <v>86</v>
      </c>
      <c r="D27" s="15">
        <v>99</v>
      </c>
      <c r="E27" s="15">
        <v>96</v>
      </c>
      <c r="F27" s="15">
        <f t="shared" ref="F27:F34" si="4">SUM(D27:E27)</f>
        <v>195</v>
      </c>
      <c r="G27" s="15">
        <v>8</v>
      </c>
      <c r="H27" s="15">
        <v>389</v>
      </c>
      <c r="I27" s="16">
        <v>16</v>
      </c>
      <c r="K27" s="14">
        <v>8</v>
      </c>
      <c r="L27" s="96" t="s">
        <v>509</v>
      </c>
      <c r="M27" s="96" t="s">
        <v>480</v>
      </c>
      <c r="N27" s="15">
        <v>93</v>
      </c>
      <c r="O27" s="15">
        <v>92</v>
      </c>
      <c r="P27" s="15">
        <f t="shared" ref="P27:P34" si="5">SUM(N27:O27)</f>
        <v>185</v>
      </c>
      <c r="Q27" s="15">
        <v>7</v>
      </c>
      <c r="R27" s="15">
        <v>374</v>
      </c>
      <c r="S27" s="16">
        <v>14</v>
      </c>
    </row>
    <row r="28" spans="1:19" ht="15.75" customHeight="1" x14ac:dyDescent="0.3">
      <c r="A28" s="17">
        <v>5</v>
      </c>
      <c r="B28" s="93" t="s">
        <v>510</v>
      </c>
      <c r="C28" s="93" t="s">
        <v>189</v>
      </c>
      <c r="D28" s="19">
        <v>96</v>
      </c>
      <c r="E28" s="19">
        <v>93</v>
      </c>
      <c r="F28" s="19">
        <f t="shared" si="4"/>
        <v>189</v>
      </c>
      <c r="G28" s="20">
        <v>6</v>
      </c>
      <c r="H28" s="19">
        <v>382</v>
      </c>
      <c r="I28" s="24">
        <v>13</v>
      </c>
      <c r="K28" s="17">
        <v>4</v>
      </c>
      <c r="L28" s="93" t="s">
        <v>511</v>
      </c>
      <c r="M28" s="93" t="s">
        <v>512</v>
      </c>
      <c r="N28" s="19">
        <v>91</v>
      </c>
      <c r="O28" s="19">
        <v>91</v>
      </c>
      <c r="P28" s="19">
        <f t="shared" si="5"/>
        <v>182</v>
      </c>
      <c r="Q28" s="20">
        <v>6</v>
      </c>
      <c r="R28" s="19">
        <v>372</v>
      </c>
      <c r="S28" s="24">
        <v>14</v>
      </c>
    </row>
    <row r="29" spans="1:19" ht="15.75" customHeight="1" x14ac:dyDescent="0.3">
      <c r="A29" s="17">
        <v>4</v>
      </c>
      <c r="B29" s="93" t="s">
        <v>513</v>
      </c>
      <c r="C29" s="93" t="s">
        <v>189</v>
      </c>
      <c r="D29" s="19">
        <v>99</v>
      </c>
      <c r="E29" s="19">
        <v>95</v>
      </c>
      <c r="F29" s="19">
        <f t="shared" si="4"/>
        <v>194</v>
      </c>
      <c r="G29" s="20">
        <v>7</v>
      </c>
      <c r="H29" s="19">
        <v>383</v>
      </c>
      <c r="I29" s="24">
        <v>12</v>
      </c>
      <c r="K29" s="17">
        <v>3</v>
      </c>
      <c r="L29" s="93" t="s">
        <v>514</v>
      </c>
      <c r="M29" s="93" t="s">
        <v>149</v>
      </c>
      <c r="N29" s="19">
        <v>96</v>
      </c>
      <c r="O29" s="19">
        <v>91</v>
      </c>
      <c r="P29" s="19">
        <f t="shared" si="5"/>
        <v>187</v>
      </c>
      <c r="Q29" s="20">
        <v>8</v>
      </c>
      <c r="R29" s="19">
        <v>369</v>
      </c>
      <c r="S29" s="24">
        <v>13</v>
      </c>
    </row>
    <row r="30" spans="1:19" ht="15.75" customHeight="1" x14ac:dyDescent="0.3">
      <c r="A30" s="17">
        <v>1</v>
      </c>
      <c r="B30" s="93" t="s">
        <v>515</v>
      </c>
      <c r="C30" s="93" t="s">
        <v>149</v>
      </c>
      <c r="D30" s="19">
        <v>95</v>
      </c>
      <c r="E30" s="19">
        <v>93</v>
      </c>
      <c r="F30" s="19">
        <f t="shared" si="4"/>
        <v>188</v>
      </c>
      <c r="G30" s="20">
        <v>5</v>
      </c>
      <c r="H30" s="21">
        <v>378</v>
      </c>
      <c r="I30" s="22">
        <v>11</v>
      </c>
      <c r="K30" s="17">
        <v>1</v>
      </c>
      <c r="L30" s="93" t="s">
        <v>516</v>
      </c>
      <c r="M30" s="93" t="s">
        <v>149</v>
      </c>
      <c r="N30" s="19">
        <v>92</v>
      </c>
      <c r="O30" s="19">
        <v>90</v>
      </c>
      <c r="P30" s="19">
        <f t="shared" si="5"/>
        <v>182</v>
      </c>
      <c r="Q30" s="20">
        <v>6</v>
      </c>
      <c r="R30" s="21">
        <v>365</v>
      </c>
      <c r="S30" s="22">
        <v>12</v>
      </c>
    </row>
    <row r="31" spans="1:19" ht="15.75" customHeight="1" x14ac:dyDescent="0.3">
      <c r="A31" s="17">
        <v>3</v>
      </c>
      <c r="B31" s="93" t="s">
        <v>517</v>
      </c>
      <c r="C31" s="93" t="s">
        <v>149</v>
      </c>
      <c r="D31" s="19">
        <v>92</v>
      </c>
      <c r="E31" s="19">
        <v>88</v>
      </c>
      <c r="F31" s="19">
        <f t="shared" si="4"/>
        <v>180</v>
      </c>
      <c r="G31" s="20">
        <v>3</v>
      </c>
      <c r="H31" s="19">
        <v>369</v>
      </c>
      <c r="I31" s="24">
        <v>8</v>
      </c>
      <c r="K31" s="17">
        <v>6</v>
      </c>
      <c r="L31" s="93" t="s">
        <v>518</v>
      </c>
      <c r="M31" s="93" t="s">
        <v>470</v>
      </c>
      <c r="N31" s="19">
        <v>91</v>
      </c>
      <c r="O31" s="19">
        <v>90</v>
      </c>
      <c r="P31" s="19">
        <f t="shared" si="5"/>
        <v>181</v>
      </c>
      <c r="Q31" s="20">
        <v>4</v>
      </c>
      <c r="R31" s="19">
        <v>355</v>
      </c>
      <c r="S31" s="24">
        <v>7</v>
      </c>
    </row>
    <row r="32" spans="1:19" ht="15.75" customHeight="1" x14ac:dyDescent="0.3">
      <c r="A32" s="17">
        <v>7</v>
      </c>
      <c r="B32" s="93" t="s">
        <v>231</v>
      </c>
      <c r="C32" s="93" t="s">
        <v>102</v>
      </c>
      <c r="D32" s="19">
        <v>95</v>
      </c>
      <c r="E32" s="19">
        <v>88</v>
      </c>
      <c r="F32" s="19">
        <f t="shared" si="4"/>
        <v>183</v>
      </c>
      <c r="G32" s="20">
        <v>4</v>
      </c>
      <c r="H32" s="19">
        <v>368</v>
      </c>
      <c r="I32" s="24">
        <v>7</v>
      </c>
      <c r="K32" s="17">
        <v>7</v>
      </c>
      <c r="L32" s="93" t="s">
        <v>519</v>
      </c>
      <c r="M32" s="93" t="s">
        <v>470</v>
      </c>
      <c r="N32" s="19">
        <v>89</v>
      </c>
      <c r="O32" s="19">
        <v>87</v>
      </c>
      <c r="P32" s="19">
        <f t="shared" si="5"/>
        <v>176</v>
      </c>
      <c r="Q32" s="20">
        <v>3</v>
      </c>
      <c r="R32" s="19">
        <v>352</v>
      </c>
      <c r="S32" s="24">
        <v>7</v>
      </c>
    </row>
    <row r="33" spans="1:19" ht="15.75" customHeight="1" x14ac:dyDescent="0.3">
      <c r="A33" s="17">
        <v>2</v>
      </c>
      <c r="B33" s="93" t="s">
        <v>520</v>
      </c>
      <c r="C33" s="93" t="s">
        <v>102</v>
      </c>
      <c r="D33" s="19">
        <v>91</v>
      </c>
      <c r="E33" s="19">
        <v>88</v>
      </c>
      <c r="F33" s="19">
        <f t="shared" si="4"/>
        <v>179</v>
      </c>
      <c r="G33" s="20">
        <v>2</v>
      </c>
      <c r="H33" s="19">
        <v>364</v>
      </c>
      <c r="I33" s="24">
        <v>5</v>
      </c>
      <c r="K33" s="17">
        <v>5</v>
      </c>
      <c r="L33" s="93" t="s">
        <v>521</v>
      </c>
      <c r="M33" s="93" t="s">
        <v>512</v>
      </c>
      <c r="N33" s="19" t="s">
        <v>106</v>
      </c>
      <c r="O33" s="19"/>
      <c r="P33" s="19">
        <f t="shared" si="5"/>
        <v>0</v>
      </c>
      <c r="Q33" s="20">
        <v>0</v>
      </c>
      <c r="R33" s="19">
        <v>170</v>
      </c>
      <c r="S33" s="24">
        <v>2</v>
      </c>
    </row>
    <row r="34" spans="1:19" ht="15.75" customHeight="1" x14ac:dyDescent="0.3">
      <c r="A34" s="26">
        <v>8</v>
      </c>
      <c r="B34" s="100" t="s">
        <v>522</v>
      </c>
      <c r="C34" s="100" t="s">
        <v>256</v>
      </c>
      <c r="D34" s="27">
        <v>92</v>
      </c>
      <c r="E34" s="27">
        <v>86</v>
      </c>
      <c r="F34" s="27">
        <f t="shared" si="4"/>
        <v>178</v>
      </c>
      <c r="G34" s="28">
        <v>1</v>
      </c>
      <c r="H34" s="27">
        <v>178</v>
      </c>
      <c r="I34" s="29">
        <v>1</v>
      </c>
      <c r="K34" s="26">
        <v>2</v>
      </c>
      <c r="L34" s="100" t="s">
        <v>523</v>
      </c>
      <c r="M34" s="100" t="s">
        <v>491</v>
      </c>
      <c r="N34" s="27" t="s">
        <v>247</v>
      </c>
      <c r="O34" s="27"/>
      <c r="P34" s="27">
        <f t="shared" si="5"/>
        <v>0</v>
      </c>
      <c r="Q34" s="28">
        <v>0</v>
      </c>
      <c r="R34" s="27">
        <v>0</v>
      </c>
      <c r="S34" s="29">
        <v>0</v>
      </c>
    </row>
    <row r="35" spans="1:19" ht="15.75" customHeight="1" x14ac:dyDescent="0.3"/>
    <row r="36" spans="1:19" ht="15.75" customHeight="1" x14ac:dyDescent="0.3">
      <c r="A36" s="7"/>
      <c r="B36" s="8" t="s">
        <v>109</v>
      </c>
      <c r="C36" s="9" t="s">
        <v>524</v>
      </c>
      <c r="D36" s="9"/>
      <c r="E36" s="9" t="s">
        <v>525</v>
      </c>
      <c r="F36" s="8"/>
      <c r="G36" s="8"/>
      <c r="H36" s="8"/>
      <c r="I36" s="8"/>
    </row>
    <row r="37" spans="1:19" ht="15.75" customHeight="1" x14ac:dyDescent="0.3">
      <c r="A37" s="10">
        <v>2</v>
      </c>
      <c r="B37" s="11" t="s">
        <v>10</v>
      </c>
      <c r="C37" s="88" t="s">
        <v>11</v>
      </c>
      <c r="D37" s="63"/>
      <c r="E37" s="97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19" ht="15.75" customHeight="1" x14ac:dyDescent="0.3">
      <c r="A38" s="14">
        <v>6</v>
      </c>
      <c r="B38" s="96" t="s">
        <v>526</v>
      </c>
      <c r="C38" s="96" t="s">
        <v>160</v>
      </c>
      <c r="D38" s="15">
        <v>94</v>
      </c>
      <c r="E38" s="15">
        <v>92</v>
      </c>
      <c r="F38" s="15">
        <f t="shared" ref="F38:F45" si="6">SUM(D38:E38)</f>
        <v>186</v>
      </c>
      <c r="G38" s="15">
        <v>8</v>
      </c>
      <c r="H38" s="15">
        <v>370</v>
      </c>
      <c r="I38" s="16">
        <v>16</v>
      </c>
    </row>
    <row r="39" spans="1:19" ht="15.75" customHeight="1" x14ac:dyDescent="0.3">
      <c r="A39" s="17">
        <v>4</v>
      </c>
      <c r="B39" s="93" t="s">
        <v>527</v>
      </c>
      <c r="C39" s="93" t="s">
        <v>512</v>
      </c>
      <c r="D39" s="19">
        <v>90</v>
      </c>
      <c r="E39" s="19">
        <v>89</v>
      </c>
      <c r="F39" s="19">
        <f t="shared" si="6"/>
        <v>179</v>
      </c>
      <c r="G39" s="20">
        <v>7</v>
      </c>
      <c r="H39" s="19">
        <v>360</v>
      </c>
      <c r="I39" s="24">
        <v>14</v>
      </c>
    </row>
    <row r="40" spans="1:19" ht="15.75" customHeight="1" x14ac:dyDescent="0.3">
      <c r="A40" s="17">
        <v>8</v>
      </c>
      <c r="B40" s="93" t="s">
        <v>528</v>
      </c>
      <c r="C40" s="93" t="s">
        <v>102</v>
      </c>
      <c r="D40" s="19">
        <v>89</v>
      </c>
      <c r="E40" s="19">
        <v>88</v>
      </c>
      <c r="F40" s="19">
        <f t="shared" si="6"/>
        <v>177</v>
      </c>
      <c r="G40" s="20">
        <v>6</v>
      </c>
      <c r="H40" s="19">
        <v>350</v>
      </c>
      <c r="I40" s="24">
        <v>11</v>
      </c>
    </row>
    <row r="41" spans="1:19" ht="15.75" customHeight="1" x14ac:dyDescent="0.3">
      <c r="A41" s="17">
        <v>2</v>
      </c>
      <c r="B41" s="93" t="s">
        <v>529</v>
      </c>
      <c r="C41" s="93" t="s">
        <v>160</v>
      </c>
      <c r="D41" s="19">
        <v>87</v>
      </c>
      <c r="E41" s="19">
        <v>77</v>
      </c>
      <c r="F41" s="19">
        <f t="shared" si="6"/>
        <v>164</v>
      </c>
      <c r="G41" s="20">
        <v>4</v>
      </c>
      <c r="H41" s="19">
        <v>338</v>
      </c>
      <c r="I41" s="24">
        <v>10</v>
      </c>
    </row>
    <row r="42" spans="1:19" ht="15.75" customHeight="1" x14ac:dyDescent="0.3">
      <c r="A42" s="17">
        <v>1</v>
      </c>
      <c r="B42" s="93" t="s">
        <v>530</v>
      </c>
      <c r="C42" s="93" t="s">
        <v>491</v>
      </c>
      <c r="D42" s="19">
        <v>90</v>
      </c>
      <c r="E42" s="19">
        <v>84</v>
      </c>
      <c r="F42" s="19">
        <f t="shared" si="6"/>
        <v>174</v>
      </c>
      <c r="G42" s="20">
        <v>5</v>
      </c>
      <c r="H42" s="21">
        <v>336</v>
      </c>
      <c r="I42" s="22">
        <v>8</v>
      </c>
    </row>
    <row r="43" spans="1:19" ht="15.75" customHeight="1" x14ac:dyDescent="0.3">
      <c r="A43" s="17">
        <v>5</v>
      </c>
      <c r="B43" s="93" t="s">
        <v>531</v>
      </c>
      <c r="C43" s="93" t="s">
        <v>468</v>
      </c>
      <c r="D43" s="19">
        <v>85</v>
      </c>
      <c r="E43" s="19">
        <v>76</v>
      </c>
      <c r="F43" s="19">
        <f t="shared" si="6"/>
        <v>161</v>
      </c>
      <c r="G43" s="20">
        <v>3</v>
      </c>
      <c r="H43" s="19">
        <v>334</v>
      </c>
      <c r="I43" s="24">
        <v>8</v>
      </c>
    </row>
    <row r="44" spans="1:19" ht="15.75" customHeight="1" x14ac:dyDescent="0.3">
      <c r="A44" s="17">
        <v>3</v>
      </c>
      <c r="B44" s="93" t="s">
        <v>532</v>
      </c>
      <c r="C44" s="93" t="s">
        <v>256</v>
      </c>
      <c r="D44" s="19">
        <v>78</v>
      </c>
      <c r="E44" s="19">
        <v>76</v>
      </c>
      <c r="F44" s="19">
        <f t="shared" si="6"/>
        <v>154</v>
      </c>
      <c r="G44" s="20">
        <v>2</v>
      </c>
      <c r="H44" s="19">
        <v>294</v>
      </c>
      <c r="I44" s="24">
        <v>4</v>
      </c>
    </row>
    <row r="45" spans="1:19" ht="15.75" customHeight="1" x14ac:dyDescent="0.3">
      <c r="A45" s="26">
        <v>7</v>
      </c>
      <c r="B45" s="100" t="s">
        <v>533</v>
      </c>
      <c r="C45" s="100" t="s">
        <v>102</v>
      </c>
      <c r="D45" s="27" t="s">
        <v>106</v>
      </c>
      <c r="E45" s="27"/>
      <c r="F45" s="27">
        <f t="shared" si="6"/>
        <v>0</v>
      </c>
      <c r="G45" s="28">
        <v>0</v>
      </c>
      <c r="H45" s="27">
        <v>0</v>
      </c>
      <c r="I45" s="29">
        <v>0</v>
      </c>
    </row>
    <row r="46" spans="1:19" ht="15.75" customHeight="1" x14ac:dyDescent="0.3"/>
    <row r="47" spans="1:19" ht="15.75" customHeight="1" x14ac:dyDescent="0.3">
      <c r="B47" s="8" t="s">
        <v>534</v>
      </c>
    </row>
    <row r="48" spans="1:19" ht="15.75" customHeight="1" x14ac:dyDescent="0.3"/>
    <row r="49" spans="2:6" ht="15.75" customHeight="1" x14ac:dyDescent="0.3">
      <c r="B49" s="4" t="s">
        <v>535</v>
      </c>
      <c r="F49" s="35" t="s">
        <v>168</v>
      </c>
    </row>
    <row r="50" spans="2:6" ht="15.75" customHeight="1" x14ac:dyDescent="0.3">
      <c r="B50" s="4" t="s">
        <v>169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hyperlinks>
    <hyperlink ref="B2" location="'Index'!A3" tooltip="Go to the Index sheet" display="á" xr:uid="{69591679-3594-431F-8E53-770D47384AD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407F-066C-4409-BD0F-FED880B45F8B}">
  <sheetPr codeName="Sheet37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461</v>
      </c>
      <c r="C1" s="8"/>
      <c r="D1" s="99"/>
      <c r="E1" s="99"/>
      <c r="F1" s="99" t="s">
        <v>267</v>
      </c>
      <c r="G1" s="99"/>
      <c r="H1" s="99"/>
      <c r="I1" s="99" t="s">
        <v>1</v>
      </c>
      <c r="J1" s="99"/>
      <c r="K1" s="99"/>
      <c r="L1" s="99"/>
      <c r="M1" s="8"/>
      <c r="N1" s="99"/>
      <c r="O1" s="99"/>
      <c r="P1" s="99"/>
      <c r="Q1" s="99"/>
      <c r="R1" s="99"/>
      <c r="S1" s="99"/>
      <c r="T1" s="99"/>
      <c r="U1" s="99"/>
      <c r="V1" s="99"/>
      <c r="W1" s="99"/>
      <c r="X1" s="8"/>
      <c r="Y1" s="8"/>
    </row>
    <row r="2" spans="1:25" ht="15.75" customHeight="1" x14ac:dyDescent="0.3">
      <c r="B2" s="5" t="s">
        <v>2</v>
      </c>
      <c r="I2" s="98" t="s">
        <v>462</v>
      </c>
    </row>
    <row r="3" spans="1:25" ht="15.75" customHeight="1" x14ac:dyDescent="0.3">
      <c r="A3" s="7"/>
      <c r="B3" s="8" t="s">
        <v>4</v>
      </c>
      <c r="C3" s="9" t="s">
        <v>536</v>
      </c>
      <c r="D3" s="9"/>
      <c r="E3" s="9" t="s">
        <v>537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63"/>
      <c r="E4" s="97"/>
      <c r="F4" s="12" t="s">
        <v>12</v>
      </c>
      <c r="G4" s="12" t="s">
        <v>13</v>
      </c>
      <c r="H4" s="12" t="s">
        <v>14</v>
      </c>
      <c r="I4" s="13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4">
        <v>3</v>
      </c>
      <c r="B5" s="101" t="s">
        <v>467</v>
      </c>
      <c r="C5" s="101" t="s">
        <v>468</v>
      </c>
      <c r="D5" s="51">
        <v>100</v>
      </c>
      <c r="E5" s="51">
        <v>100</v>
      </c>
      <c r="F5" s="15">
        <v>200</v>
      </c>
      <c r="G5" s="15">
        <v>8</v>
      </c>
      <c r="H5" s="51">
        <v>399</v>
      </c>
      <c r="I5" s="52">
        <v>16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17">
        <v>5</v>
      </c>
      <c r="B6" s="102" t="s">
        <v>476</v>
      </c>
      <c r="C6" s="102" t="s">
        <v>440</v>
      </c>
      <c r="D6" s="53">
        <v>99</v>
      </c>
      <c r="E6" s="53">
        <v>98</v>
      </c>
      <c r="F6" s="19">
        <v>197</v>
      </c>
      <c r="G6" s="19">
        <v>7</v>
      </c>
      <c r="H6" s="53">
        <v>393</v>
      </c>
      <c r="I6" s="54">
        <v>14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5">
        <v>6</v>
      </c>
      <c r="B7" s="102" t="s">
        <v>472</v>
      </c>
      <c r="C7" s="102" t="s">
        <v>440</v>
      </c>
      <c r="D7" s="53">
        <v>97</v>
      </c>
      <c r="E7" s="53">
        <v>96</v>
      </c>
      <c r="F7" s="19">
        <v>193</v>
      </c>
      <c r="G7" s="19">
        <v>4</v>
      </c>
      <c r="H7" s="53">
        <v>389</v>
      </c>
      <c r="I7" s="54">
        <v>11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5">
        <v>8</v>
      </c>
      <c r="B8" s="102" t="s">
        <v>469</v>
      </c>
      <c r="C8" s="102" t="s">
        <v>470</v>
      </c>
      <c r="D8" s="53">
        <v>99</v>
      </c>
      <c r="E8" s="53">
        <v>97</v>
      </c>
      <c r="F8" s="19">
        <v>196</v>
      </c>
      <c r="G8" s="19">
        <v>6</v>
      </c>
      <c r="H8" s="53">
        <v>390</v>
      </c>
      <c r="I8" s="54">
        <v>10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17">
        <v>1</v>
      </c>
      <c r="B9" s="93" t="s">
        <v>135</v>
      </c>
      <c r="C9" s="93" t="s">
        <v>440</v>
      </c>
      <c r="D9" s="19">
        <v>96</v>
      </c>
      <c r="E9" s="19">
        <v>95</v>
      </c>
      <c r="F9" s="19">
        <v>191</v>
      </c>
      <c r="G9" s="19">
        <v>2</v>
      </c>
      <c r="H9" s="21">
        <v>387</v>
      </c>
      <c r="I9" s="22">
        <v>9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17">
        <v>7</v>
      </c>
      <c r="B10" s="102" t="s">
        <v>482</v>
      </c>
      <c r="C10" s="102" t="s">
        <v>470</v>
      </c>
      <c r="D10" s="53">
        <v>98</v>
      </c>
      <c r="E10" s="53">
        <v>95</v>
      </c>
      <c r="F10" s="19">
        <v>193</v>
      </c>
      <c r="G10" s="19">
        <v>4</v>
      </c>
      <c r="H10" s="53">
        <v>387</v>
      </c>
      <c r="I10" s="54">
        <v>8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5">
        <v>4</v>
      </c>
      <c r="B11" s="102" t="s">
        <v>481</v>
      </c>
      <c r="C11" s="102" t="s">
        <v>189</v>
      </c>
      <c r="D11" s="53">
        <v>98</v>
      </c>
      <c r="E11" s="53">
        <v>97</v>
      </c>
      <c r="F11" s="19">
        <v>195</v>
      </c>
      <c r="G11" s="19">
        <v>5</v>
      </c>
      <c r="H11" s="53">
        <v>386</v>
      </c>
      <c r="I11" s="54">
        <v>6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58">
        <v>2</v>
      </c>
      <c r="B12" s="103" t="s">
        <v>483</v>
      </c>
      <c r="C12" s="103" t="s">
        <v>256</v>
      </c>
      <c r="D12" s="56">
        <v>97</v>
      </c>
      <c r="E12" s="56">
        <v>94</v>
      </c>
      <c r="F12" s="27">
        <v>191</v>
      </c>
      <c r="G12" s="27">
        <v>2</v>
      </c>
      <c r="H12" s="56">
        <v>384</v>
      </c>
      <c r="I12" s="57">
        <v>4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7"/>
      <c r="B14" s="8" t="s">
        <v>7</v>
      </c>
      <c r="C14" s="9" t="s">
        <v>538</v>
      </c>
      <c r="D14" s="9"/>
      <c r="E14" s="9" t="s">
        <v>539</v>
      </c>
      <c r="F14" s="8"/>
      <c r="G14" s="8"/>
      <c r="H14" s="8"/>
      <c r="I14" s="8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0">
        <v>2</v>
      </c>
      <c r="B15" s="11" t="s">
        <v>10</v>
      </c>
      <c r="C15" s="88" t="s">
        <v>11</v>
      </c>
      <c r="D15" s="63"/>
      <c r="E15" s="97"/>
      <c r="F15" s="12" t="s">
        <v>12</v>
      </c>
      <c r="G15" s="12" t="s">
        <v>13</v>
      </c>
      <c r="H15" s="12" t="s">
        <v>14</v>
      </c>
      <c r="I15" s="13" t="s">
        <v>15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50">
        <v>2</v>
      </c>
      <c r="B16" s="101" t="s">
        <v>496</v>
      </c>
      <c r="C16" s="101" t="s">
        <v>189</v>
      </c>
      <c r="D16" s="51">
        <v>99</v>
      </c>
      <c r="E16" s="51">
        <v>97</v>
      </c>
      <c r="F16" s="15">
        <v>196</v>
      </c>
      <c r="G16" s="15">
        <v>7</v>
      </c>
      <c r="H16" s="51">
        <v>386</v>
      </c>
      <c r="I16" s="52">
        <v>13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55">
        <v>6</v>
      </c>
      <c r="B17" s="102" t="s">
        <v>482</v>
      </c>
      <c r="C17" s="102" t="s">
        <v>440</v>
      </c>
      <c r="D17" s="53">
        <v>99</v>
      </c>
      <c r="E17" s="53">
        <v>95</v>
      </c>
      <c r="F17" s="19">
        <v>194</v>
      </c>
      <c r="G17" s="19">
        <v>6</v>
      </c>
      <c r="H17" s="53">
        <v>384</v>
      </c>
      <c r="I17" s="54">
        <v>12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17">
        <v>7</v>
      </c>
      <c r="B18" s="102" t="s">
        <v>501</v>
      </c>
      <c r="C18" s="102" t="s">
        <v>470</v>
      </c>
      <c r="D18" s="53">
        <v>93</v>
      </c>
      <c r="E18" s="53">
        <v>93</v>
      </c>
      <c r="F18" s="19">
        <v>186</v>
      </c>
      <c r="G18" s="19">
        <v>4</v>
      </c>
      <c r="H18" s="53">
        <v>379</v>
      </c>
      <c r="I18" s="54">
        <v>11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17">
        <v>1</v>
      </c>
      <c r="B19" s="93" t="s">
        <v>515</v>
      </c>
      <c r="C19" s="93" t="s">
        <v>149</v>
      </c>
      <c r="D19" s="19">
        <v>95</v>
      </c>
      <c r="E19" s="19">
        <v>93</v>
      </c>
      <c r="F19" s="19">
        <v>188</v>
      </c>
      <c r="G19" s="19">
        <v>5</v>
      </c>
      <c r="H19" s="21">
        <v>378</v>
      </c>
      <c r="I19" s="22">
        <v>11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17">
        <v>5</v>
      </c>
      <c r="B20" s="102" t="s">
        <v>498</v>
      </c>
      <c r="C20" s="102" t="s">
        <v>189</v>
      </c>
      <c r="D20" s="53">
        <v>94</v>
      </c>
      <c r="E20" s="53">
        <v>90</v>
      </c>
      <c r="F20" s="19">
        <v>184</v>
      </c>
      <c r="G20" s="19">
        <v>3</v>
      </c>
      <c r="H20" s="53">
        <v>370</v>
      </c>
      <c r="I20" s="54">
        <v>5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17">
        <v>3</v>
      </c>
      <c r="B21" s="102" t="s">
        <v>434</v>
      </c>
      <c r="C21" s="102" t="s">
        <v>134</v>
      </c>
      <c r="D21" s="53">
        <v>92</v>
      </c>
      <c r="E21" s="53">
        <v>92</v>
      </c>
      <c r="F21" s="19">
        <v>184</v>
      </c>
      <c r="G21" s="19">
        <v>3</v>
      </c>
      <c r="H21" s="53">
        <v>364</v>
      </c>
      <c r="I21" s="54">
        <v>4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58">
        <v>4</v>
      </c>
      <c r="B22" s="103" t="s">
        <v>485</v>
      </c>
      <c r="C22" s="103" t="s">
        <v>468</v>
      </c>
      <c r="D22" s="56">
        <v>89</v>
      </c>
      <c r="E22" s="56">
        <v>88</v>
      </c>
      <c r="F22" s="27">
        <v>177</v>
      </c>
      <c r="G22" s="27">
        <v>1</v>
      </c>
      <c r="H22" s="56">
        <v>364</v>
      </c>
      <c r="I22" s="57">
        <v>4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7"/>
      <c r="B24" s="8" t="s">
        <v>47</v>
      </c>
      <c r="C24" s="9" t="s">
        <v>540</v>
      </c>
      <c r="D24" s="9"/>
      <c r="E24" s="9" t="s">
        <v>541</v>
      </c>
      <c r="F24" s="8"/>
      <c r="G24" s="8"/>
      <c r="H24" s="8"/>
      <c r="I24" s="8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10">
        <v>2</v>
      </c>
      <c r="B25" s="11" t="s">
        <v>10</v>
      </c>
      <c r="C25" s="88" t="s">
        <v>11</v>
      </c>
      <c r="D25" s="63"/>
      <c r="E25" s="97"/>
      <c r="F25" s="12" t="s">
        <v>12</v>
      </c>
      <c r="G25" s="12" t="s">
        <v>13</v>
      </c>
      <c r="H25" s="12" t="s">
        <v>14</v>
      </c>
      <c r="I25" s="13" t="s">
        <v>15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14">
        <v>3</v>
      </c>
      <c r="B26" s="101" t="s">
        <v>513</v>
      </c>
      <c r="C26" s="101" t="s">
        <v>189</v>
      </c>
      <c r="D26" s="51">
        <v>99</v>
      </c>
      <c r="E26" s="51">
        <v>95</v>
      </c>
      <c r="F26" s="15">
        <v>194</v>
      </c>
      <c r="G26" s="15">
        <v>7</v>
      </c>
      <c r="H26" s="51">
        <v>383</v>
      </c>
      <c r="I26" s="52">
        <v>13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17">
        <v>5</v>
      </c>
      <c r="B27" s="102" t="s">
        <v>510</v>
      </c>
      <c r="C27" s="102" t="s">
        <v>189</v>
      </c>
      <c r="D27" s="53">
        <v>96</v>
      </c>
      <c r="E27" s="53">
        <v>93</v>
      </c>
      <c r="F27" s="19">
        <v>189</v>
      </c>
      <c r="G27" s="19">
        <v>6</v>
      </c>
      <c r="H27" s="53">
        <v>382</v>
      </c>
      <c r="I27" s="54">
        <v>13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17">
        <v>1</v>
      </c>
      <c r="B28" s="93" t="s">
        <v>516</v>
      </c>
      <c r="C28" s="93" t="s">
        <v>149</v>
      </c>
      <c r="D28" s="19">
        <v>92</v>
      </c>
      <c r="E28" s="19">
        <v>90</v>
      </c>
      <c r="F28" s="19">
        <v>182</v>
      </c>
      <c r="G28" s="19">
        <v>5</v>
      </c>
      <c r="H28" s="21">
        <v>365</v>
      </c>
      <c r="I28" s="22">
        <v>10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55">
        <v>2</v>
      </c>
      <c r="B29" s="102" t="s">
        <v>518</v>
      </c>
      <c r="C29" s="102" t="s">
        <v>470</v>
      </c>
      <c r="D29" s="53">
        <v>91</v>
      </c>
      <c r="E29" s="53">
        <v>90</v>
      </c>
      <c r="F29" s="19">
        <v>181</v>
      </c>
      <c r="G29" s="19">
        <v>4</v>
      </c>
      <c r="H29" s="53">
        <v>355</v>
      </c>
      <c r="I29" s="54">
        <v>7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55">
        <v>6</v>
      </c>
      <c r="B30" s="102" t="s">
        <v>519</v>
      </c>
      <c r="C30" s="102" t="s">
        <v>470</v>
      </c>
      <c r="D30" s="53">
        <v>89</v>
      </c>
      <c r="E30" s="53">
        <v>87</v>
      </c>
      <c r="F30" s="19">
        <v>176</v>
      </c>
      <c r="G30" s="19">
        <v>2</v>
      </c>
      <c r="H30" s="53">
        <v>352</v>
      </c>
      <c r="I30" s="54">
        <v>6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55">
        <v>4</v>
      </c>
      <c r="B31" s="102" t="s">
        <v>532</v>
      </c>
      <c r="C31" s="102" t="s">
        <v>256</v>
      </c>
      <c r="D31" s="53">
        <v>78</v>
      </c>
      <c r="E31" s="53">
        <v>76</v>
      </c>
      <c r="F31" s="19">
        <v>154</v>
      </c>
      <c r="G31" s="19">
        <v>1</v>
      </c>
      <c r="H31" s="53">
        <v>294</v>
      </c>
      <c r="I31" s="54">
        <v>3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26">
        <v>7</v>
      </c>
      <c r="B32" s="103" t="s">
        <v>522</v>
      </c>
      <c r="C32" s="103" t="s">
        <v>256</v>
      </c>
      <c r="D32" s="56">
        <v>92</v>
      </c>
      <c r="E32" s="56">
        <v>86</v>
      </c>
      <c r="F32" s="27">
        <v>178</v>
      </c>
      <c r="G32" s="27">
        <v>3</v>
      </c>
      <c r="H32" s="56">
        <v>178</v>
      </c>
      <c r="I32" s="57">
        <v>3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104" t="s">
        <v>534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" t="s">
        <v>266</v>
      </c>
      <c r="F36" s="35" t="s">
        <v>168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" t="s">
        <v>169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49EF5E28-2C94-48F1-9A5B-40FA99F2D82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1774-D824-48A3-8A93-B9755D3EA3A7}">
  <sheetPr codeName="Sheet38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542</v>
      </c>
      <c r="C1" s="8"/>
      <c r="D1" s="99"/>
      <c r="E1" s="99"/>
      <c r="F1" s="99"/>
      <c r="G1" s="99"/>
      <c r="H1" s="99"/>
      <c r="I1" s="99"/>
      <c r="J1" s="99" t="s">
        <v>1</v>
      </c>
      <c r="K1" s="99"/>
      <c r="L1" s="99"/>
      <c r="M1" s="8"/>
      <c r="N1" s="99"/>
      <c r="O1" s="99"/>
      <c r="P1" s="99"/>
      <c r="Q1" s="99"/>
      <c r="R1" s="99"/>
      <c r="S1" s="99"/>
      <c r="T1" s="99"/>
      <c r="U1" s="99"/>
      <c r="V1" s="99"/>
      <c r="W1" s="99"/>
      <c r="X1" s="8"/>
      <c r="Y1" s="8"/>
    </row>
    <row r="2" spans="1:25" ht="15.75" customHeight="1" x14ac:dyDescent="0.3">
      <c r="B2" s="5" t="s">
        <v>2</v>
      </c>
      <c r="I2" s="60" t="s">
        <v>462</v>
      </c>
    </row>
    <row r="3" spans="1:25" ht="15.75" customHeight="1" x14ac:dyDescent="0.3">
      <c r="A3" s="7"/>
      <c r="B3" s="8" t="s">
        <v>4</v>
      </c>
      <c r="C3" s="9" t="s">
        <v>543</v>
      </c>
      <c r="D3" s="9"/>
      <c r="E3" s="9" t="s">
        <v>544</v>
      </c>
      <c r="F3" s="8"/>
      <c r="G3" s="8"/>
      <c r="H3" s="8"/>
      <c r="I3" s="8"/>
      <c r="J3" s="8"/>
      <c r="K3" s="7"/>
      <c r="L3" s="8" t="s">
        <v>7</v>
      </c>
      <c r="M3" s="9" t="s">
        <v>545</v>
      </c>
      <c r="N3" s="9"/>
      <c r="O3" s="9" t="s">
        <v>546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63"/>
      <c r="E4" s="97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8" t="s">
        <v>11</v>
      </c>
      <c r="N4" s="63"/>
      <c r="O4" s="97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96" t="s">
        <v>475</v>
      </c>
      <c r="C5" s="96" t="s">
        <v>470</v>
      </c>
      <c r="D5" s="15">
        <v>99</v>
      </c>
      <c r="E5" s="15">
        <v>98</v>
      </c>
      <c r="F5" s="15">
        <f t="shared" ref="F5:F13" si="0">SUM(D5:E5)</f>
        <v>197</v>
      </c>
      <c r="G5" s="15">
        <v>7</v>
      </c>
      <c r="H5" s="15">
        <v>395</v>
      </c>
      <c r="I5" s="16">
        <v>16</v>
      </c>
      <c r="K5" s="14">
        <v>3</v>
      </c>
      <c r="L5" s="96" t="s">
        <v>547</v>
      </c>
      <c r="M5" s="96" t="s">
        <v>38</v>
      </c>
      <c r="N5" s="15">
        <v>98</v>
      </c>
      <c r="O5" s="15">
        <v>94</v>
      </c>
      <c r="P5" s="15">
        <f t="shared" ref="P5:P13" si="1">SUM(N5:O5)</f>
        <v>192</v>
      </c>
      <c r="Q5" s="15">
        <v>8</v>
      </c>
      <c r="R5" s="15">
        <v>389</v>
      </c>
      <c r="S5" s="16">
        <v>17</v>
      </c>
    </row>
    <row r="6" spans="1:25" ht="15.75" customHeight="1" x14ac:dyDescent="0.3">
      <c r="A6" s="17">
        <v>5</v>
      </c>
      <c r="B6" s="93" t="s">
        <v>490</v>
      </c>
      <c r="C6" s="93" t="s">
        <v>491</v>
      </c>
      <c r="D6" s="19">
        <v>99</v>
      </c>
      <c r="E6" s="19">
        <v>99</v>
      </c>
      <c r="F6" s="19">
        <f t="shared" si="0"/>
        <v>198</v>
      </c>
      <c r="G6" s="20">
        <v>9</v>
      </c>
      <c r="H6" s="19">
        <v>393</v>
      </c>
      <c r="I6" s="24">
        <v>16</v>
      </c>
      <c r="K6" s="17">
        <v>5</v>
      </c>
      <c r="L6" s="93" t="s">
        <v>548</v>
      </c>
      <c r="M6" s="93" t="s">
        <v>491</v>
      </c>
      <c r="N6" s="19">
        <v>97</v>
      </c>
      <c r="O6" s="19">
        <v>95</v>
      </c>
      <c r="P6" s="19">
        <f t="shared" si="1"/>
        <v>192</v>
      </c>
      <c r="Q6" s="20">
        <v>8</v>
      </c>
      <c r="R6" s="19">
        <v>386</v>
      </c>
      <c r="S6" s="24">
        <v>16</v>
      </c>
    </row>
    <row r="7" spans="1:25" ht="15.75" customHeight="1" x14ac:dyDescent="0.3">
      <c r="A7" s="17">
        <v>6</v>
      </c>
      <c r="B7" s="93" t="s">
        <v>471</v>
      </c>
      <c r="C7" s="93" t="s">
        <v>189</v>
      </c>
      <c r="D7" s="19">
        <v>100</v>
      </c>
      <c r="E7" s="19">
        <v>97</v>
      </c>
      <c r="F7" s="19">
        <f t="shared" si="0"/>
        <v>197</v>
      </c>
      <c r="G7" s="20">
        <v>7</v>
      </c>
      <c r="H7" s="19">
        <v>391</v>
      </c>
      <c r="I7" s="24">
        <v>12</v>
      </c>
      <c r="J7" s="92"/>
      <c r="K7" s="17">
        <v>1</v>
      </c>
      <c r="L7" s="93" t="s">
        <v>549</v>
      </c>
      <c r="M7" s="93" t="s">
        <v>478</v>
      </c>
      <c r="N7" s="19">
        <v>99</v>
      </c>
      <c r="O7" s="19">
        <v>92</v>
      </c>
      <c r="P7" s="19">
        <f t="shared" si="1"/>
        <v>191</v>
      </c>
      <c r="Q7" s="20">
        <v>6</v>
      </c>
      <c r="R7" s="21">
        <v>382</v>
      </c>
      <c r="S7" s="22">
        <v>13</v>
      </c>
    </row>
    <row r="8" spans="1:25" ht="15.75" customHeight="1" x14ac:dyDescent="0.3">
      <c r="A8" s="17">
        <v>1</v>
      </c>
      <c r="B8" s="93" t="s">
        <v>550</v>
      </c>
      <c r="C8" s="93" t="s">
        <v>551</v>
      </c>
      <c r="D8" s="19">
        <v>99</v>
      </c>
      <c r="E8" s="19">
        <v>99</v>
      </c>
      <c r="F8" s="19">
        <f t="shared" si="0"/>
        <v>198</v>
      </c>
      <c r="G8" s="20">
        <v>9</v>
      </c>
      <c r="H8" s="21">
        <v>389</v>
      </c>
      <c r="I8" s="22">
        <v>12</v>
      </c>
      <c r="K8" s="17">
        <v>9</v>
      </c>
      <c r="L8" s="93" t="s">
        <v>552</v>
      </c>
      <c r="M8" s="93" t="s">
        <v>491</v>
      </c>
      <c r="N8" s="19">
        <v>97</v>
      </c>
      <c r="O8" s="19">
        <v>96</v>
      </c>
      <c r="P8" s="19">
        <f t="shared" si="1"/>
        <v>193</v>
      </c>
      <c r="Q8" s="20">
        <v>9</v>
      </c>
      <c r="R8" s="19">
        <v>378</v>
      </c>
      <c r="S8" s="24">
        <v>13</v>
      </c>
    </row>
    <row r="9" spans="1:25" ht="15.75" customHeight="1" x14ac:dyDescent="0.3">
      <c r="A9" s="17">
        <v>3</v>
      </c>
      <c r="B9" s="93" t="s">
        <v>553</v>
      </c>
      <c r="C9" s="93" t="s">
        <v>38</v>
      </c>
      <c r="D9" s="19">
        <v>99</v>
      </c>
      <c r="E9" s="19">
        <v>95</v>
      </c>
      <c r="F9" s="19">
        <f t="shared" si="0"/>
        <v>194</v>
      </c>
      <c r="G9" s="20">
        <v>5</v>
      </c>
      <c r="H9" s="19">
        <v>389</v>
      </c>
      <c r="I9" s="24">
        <v>12</v>
      </c>
      <c r="K9" s="17">
        <v>7</v>
      </c>
      <c r="L9" s="93" t="s">
        <v>498</v>
      </c>
      <c r="M9" s="93" t="s">
        <v>189</v>
      </c>
      <c r="N9" s="19">
        <v>93</v>
      </c>
      <c r="O9" s="19">
        <v>91</v>
      </c>
      <c r="P9" s="19">
        <f t="shared" si="1"/>
        <v>184</v>
      </c>
      <c r="Q9" s="20">
        <v>3</v>
      </c>
      <c r="R9" s="19">
        <v>373</v>
      </c>
      <c r="S9" s="24">
        <v>9</v>
      </c>
    </row>
    <row r="10" spans="1:25" ht="15.75" customHeight="1" x14ac:dyDescent="0.3">
      <c r="A10" s="17">
        <v>9</v>
      </c>
      <c r="B10" s="93" t="s">
        <v>554</v>
      </c>
      <c r="C10" s="93" t="s">
        <v>470</v>
      </c>
      <c r="D10" s="19">
        <v>95</v>
      </c>
      <c r="E10" s="19">
        <v>94</v>
      </c>
      <c r="F10" s="19">
        <f t="shared" si="0"/>
        <v>189</v>
      </c>
      <c r="G10" s="20">
        <v>2</v>
      </c>
      <c r="H10" s="19">
        <v>385</v>
      </c>
      <c r="I10" s="24">
        <v>10</v>
      </c>
      <c r="K10" s="17">
        <v>4</v>
      </c>
      <c r="L10" s="93" t="s">
        <v>555</v>
      </c>
      <c r="M10" s="93" t="s">
        <v>97</v>
      </c>
      <c r="N10" s="19">
        <v>94</v>
      </c>
      <c r="O10" s="19">
        <v>92</v>
      </c>
      <c r="P10" s="19">
        <f t="shared" si="1"/>
        <v>186</v>
      </c>
      <c r="Q10" s="20">
        <v>4</v>
      </c>
      <c r="R10" s="19">
        <v>370</v>
      </c>
      <c r="S10" s="24">
        <v>7</v>
      </c>
    </row>
    <row r="11" spans="1:25" ht="15.75" customHeight="1" x14ac:dyDescent="0.3">
      <c r="A11" s="17">
        <v>8</v>
      </c>
      <c r="B11" s="93" t="s">
        <v>501</v>
      </c>
      <c r="C11" s="93" t="s">
        <v>470</v>
      </c>
      <c r="D11" s="19">
        <v>99</v>
      </c>
      <c r="E11" s="19">
        <v>95</v>
      </c>
      <c r="F11" s="19">
        <f t="shared" si="0"/>
        <v>194</v>
      </c>
      <c r="G11" s="20">
        <v>5</v>
      </c>
      <c r="H11" s="19">
        <v>384</v>
      </c>
      <c r="I11" s="24">
        <v>7</v>
      </c>
      <c r="K11" s="17">
        <v>2</v>
      </c>
      <c r="L11" s="93" t="s">
        <v>556</v>
      </c>
      <c r="M11" s="93" t="s">
        <v>491</v>
      </c>
      <c r="N11" s="19">
        <v>92</v>
      </c>
      <c r="O11" s="19">
        <v>91</v>
      </c>
      <c r="P11" s="19">
        <f t="shared" si="1"/>
        <v>183</v>
      </c>
      <c r="Q11" s="20">
        <v>2</v>
      </c>
      <c r="R11" s="19">
        <v>369</v>
      </c>
      <c r="S11" s="24">
        <v>7</v>
      </c>
    </row>
    <row r="12" spans="1:25" ht="15.75" customHeight="1" x14ac:dyDescent="0.3">
      <c r="A12" s="17">
        <v>2</v>
      </c>
      <c r="B12" s="93" t="s">
        <v>557</v>
      </c>
      <c r="C12" s="93" t="s">
        <v>154</v>
      </c>
      <c r="D12" s="19">
        <v>95</v>
      </c>
      <c r="E12" s="19">
        <v>93</v>
      </c>
      <c r="F12" s="19">
        <f t="shared" si="0"/>
        <v>188</v>
      </c>
      <c r="G12" s="20">
        <v>1</v>
      </c>
      <c r="H12" s="21">
        <v>381</v>
      </c>
      <c r="I12" s="22">
        <v>5</v>
      </c>
      <c r="K12" s="17">
        <v>6</v>
      </c>
      <c r="L12" s="93" t="s">
        <v>558</v>
      </c>
      <c r="M12" s="93" t="s">
        <v>559</v>
      </c>
      <c r="N12" s="19">
        <v>96</v>
      </c>
      <c r="O12" s="19">
        <v>94</v>
      </c>
      <c r="P12" s="19">
        <f t="shared" si="1"/>
        <v>190</v>
      </c>
      <c r="Q12" s="20">
        <v>5</v>
      </c>
      <c r="R12" s="19">
        <v>367</v>
      </c>
      <c r="S12" s="24">
        <v>7</v>
      </c>
    </row>
    <row r="13" spans="1:25" ht="15.75" customHeight="1" x14ac:dyDescent="0.3">
      <c r="A13" s="26">
        <v>4</v>
      </c>
      <c r="B13" s="100" t="s">
        <v>560</v>
      </c>
      <c r="C13" s="100" t="s">
        <v>491</v>
      </c>
      <c r="D13" s="27">
        <v>97</v>
      </c>
      <c r="E13" s="27">
        <v>93</v>
      </c>
      <c r="F13" s="27">
        <f t="shared" si="0"/>
        <v>190</v>
      </c>
      <c r="G13" s="28">
        <v>3</v>
      </c>
      <c r="H13" s="27">
        <v>377</v>
      </c>
      <c r="I13" s="29">
        <v>4</v>
      </c>
      <c r="K13" s="26">
        <v>8</v>
      </c>
      <c r="L13" s="100" t="s">
        <v>500</v>
      </c>
      <c r="M13" s="100" t="s">
        <v>491</v>
      </c>
      <c r="N13" s="27">
        <v>93</v>
      </c>
      <c r="O13" s="27">
        <v>89</v>
      </c>
      <c r="P13" s="27">
        <f t="shared" si="1"/>
        <v>182</v>
      </c>
      <c r="Q13" s="28">
        <v>1</v>
      </c>
      <c r="R13" s="27">
        <v>350</v>
      </c>
      <c r="S13" s="29">
        <v>2</v>
      </c>
    </row>
    <row r="14" spans="1:25" ht="15.75" customHeight="1" x14ac:dyDescent="0.3"/>
    <row r="15" spans="1:25" ht="15.75" customHeight="1" x14ac:dyDescent="0.3">
      <c r="A15" s="7"/>
      <c r="B15" s="8" t="s">
        <v>47</v>
      </c>
      <c r="C15" s="9" t="s">
        <v>561</v>
      </c>
      <c r="D15" s="9"/>
      <c r="E15" s="9" t="s">
        <v>562</v>
      </c>
      <c r="F15" s="8"/>
      <c r="G15" s="8"/>
      <c r="H15" s="8"/>
      <c r="I15" s="8"/>
      <c r="K15" s="7"/>
      <c r="L15" s="8" t="s">
        <v>50</v>
      </c>
      <c r="M15" s="9" t="s">
        <v>351</v>
      </c>
      <c r="N15" s="9"/>
      <c r="O15" s="9" t="s">
        <v>563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63"/>
      <c r="E16" s="97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8" t="s">
        <v>11</v>
      </c>
      <c r="N16" s="63"/>
      <c r="O16" s="97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3</v>
      </c>
      <c r="B17" s="96" t="s">
        <v>163</v>
      </c>
      <c r="C17" s="96" t="s">
        <v>38</v>
      </c>
      <c r="D17" s="15">
        <v>95</v>
      </c>
      <c r="E17" s="15">
        <v>92</v>
      </c>
      <c r="F17" s="15">
        <f t="shared" ref="F17:F25" si="2">SUM(D17:E17)</f>
        <v>187</v>
      </c>
      <c r="G17" s="15">
        <v>7</v>
      </c>
      <c r="H17" s="15">
        <v>379</v>
      </c>
      <c r="I17" s="16">
        <v>16</v>
      </c>
      <c r="K17" s="14">
        <v>8</v>
      </c>
      <c r="L17" s="96" t="s">
        <v>564</v>
      </c>
      <c r="M17" s="96" t="s">
        <v>160</v>
      </c>
      <c r="N17" s="15">
        <v>98</v>
      </c>
      <c r="O17" s="15">
        <v>92</v>
      </c>
      <c r="P17" s="15">
        <f t="shared" ref="P17:P24" si="3">SUM(N17:O17)</f>
        <v>190</v>
      </c>
      <c r="Q17" s="15">
        <v>8</v>
      </c>
      <c r="R17" s="15">
        <v>376</v>
      </c>
      <c r="S17" s="16">
        <v>16</v>
      </c>
    </row>
    <row r="18" spans="1:19" ht="15.75" customHeight="1" x14ac:dyDescent="0.3">
      <c r="A18" s="17">
        <v>1</v>
      </c>
      <c r="B18" s="93" t="s">
        <v>565</v>
      </c>
      <c r="C18" s="93" t="s">
        <v>149</v>
      </c>
      <c r="D18" s="19">
        <v>96</v>
      </c>
      <c r="E18" s="19">
        <v>92</v>
      </c>
      <c r="F18" s="19">
        <f t="shared" si="2"/>
        <v>188</v>
      </c>
      <c r="G18" s="20">
        <v>8</v>
      </c>
      <c r="H18" s="21">
        <v>372</v>
      </c>
      <c r="I18" s="22">
        <v>15</v>
      </c>
      <c r="K18" s="17">
        <v>4</v>
      </c>
      <c r="L18" s="93" t="s">
        <v>566</v>
      </c>
      <c r="M18" s="93" t="s">
        <v>567</v>
      </c>
      <c r="N18" s="19">
        <v>96</v>
      </c>
      <c r="O18" s="19">
        <v>86</v>
      </c>
      <c r="P18" s="19">
        <f t="shared" si="3"/>
        <v>182</v>
      </c>
      <c r="Q18" s="20">
        <v>5</v>
      </c>
      <c r="R18" s="19">
        <v>365</v>
      </c>
      <c r="S18" s="24">
        <v>11</v>
      </c>
    </row>
    <row r="19" spans="1:19" ht="15.75" customHeight="1" x14ac:dyDescent="0.3">
      <c r="A19" s="17">
        <v>8</v>
      </c>
      <c r="B19" s="93" t="s">
        <v>568</v>
      </c>
      <c r="C19" s="93" t="s">
        <v>491</v>
      </c>
      <c r="D19" s="19">
        <v>99</v>
      </c>
      <c r="E19" s="19">
        <v>94</v>
      </c>
      <c r="F19" s="19">
        <f t="shared" si="2"/>
        <v>193</v>
      </c>
      <c r="G19" s="20">
        <v>9</v>
      </c>
      <c r="H19" s="19">
        <v>373</v>
      </c>
      <c r="I19" s="24">
        <v>13</v>
      </c>
      <c r="K19" s="17">
        <v>1</v>
      </c>
      <c r="L19" s="93" t="s">
        <v>496</v>
      </c>
      <c r="M19" s="93" t="s">
        <v>189</v>
      </c>
      <c r="N19" s="19">
        <v>95</v>
      </c>
      <c r="O19" s="19">
        <v>92</v>
      </c>
      <c r="P19" s="19">
        <f t="shared" si="3"/>
        <v>187</v>
      </c>
      <c r="Q19" s="20">
        <v>7</v>
      </c>
      <c r="R19" s="21">
        <v>367</v>
      </c>
      <c r="S19" s="22">
        <v>10</v>
      </c>
    </row>
    <row r="20" spans="1:19" ht="15.75" customHeight="1" x14ac:dyDescent="0.3">
      <c r="A20" s="17">
        <v>4</v>
      </c>
      <c r="B20" s="93" t="s">
        <v>439</v>
      </c>
      <c r="C20" s="93" t="s">
        <v>440</v>
      </c>
      <c r="D20" s="19">
        <v>93</v>
      </c>
      <c r="E20" s="19">
        <v>88</v>
      </c>
      <c r="F20" s="19">
        <f t="shared" si="2"/>
        <v>181</v>
      </c>
      <c r="G20" s="20">
        <v>5</v>
      </c>
      <c r="H20" s="19">
        <v>367</v>
      </c>
      <c r="I20" s="24">
        <v>13</v>
      </c>
      <c r="K20" s="17">
        <v>6</v>
      </c>
      <c r="L20" s="93" t="s">
        <v>569</v>
      </c>
      <c r="M20" s="93" t="s">
        <v>154</v>
      </c>
      <c r="N20" s="19">
        <v>97</v>
      </c>
      <c r="O20" s="19">
        <v>90</v>
      </c>
      <c r="P20" s="19">
        <f t="shared" si="3"/>
        <v>187</v>
      </c>
      <c r="Q20" s="20">
        <v>7</v>
      </c>
      <c r="R20" s="19">
        <v>367</v>
      </c>
      <c r="S20" s="24">
        <v>10</v>
      </c>
    </row>
    <row r="21" spans="1:19" ht="15.75" customHeight="1" x14ac:dyDescent="0.3">
      <c r="A21" s="17">
        <v>6</v>
      </c>
      <c r="B21" s="93" t="s">
        <v>570</v>
      </c>
      <c r="C21" s="93" t="s">
        <v>38</v>
      </c>
      <c r="D21" s="19">
        <v>97</v>
      </c>
      <c r="E21" s="19">
        <v>90</v>
      </c>
      <c r="F21" s="19">
        <f t="shared" si="2"/>
        <v>187</v>
      </c>
      <c r="G21" s="20">
        <v>7</v>
      </c>
      <c r="H21" s="19">
        <v>370</v>
      </c>
      <c r="I21" s="24">
        <v>12</v>
      </c>
      <c r="K21" s="17">
        <v>5</v>
      </c>
      <c r="L21" s="93" t="s">
        <v>571</v>
      </c>
      <c r="M21" s="93" t="s">
        <v>102</v>
      </c>
      <c r="N21" s="19">
        <v>93</v>
      </c>
      <c r="O21" s="19">
        <v>89</v>
      </c>
      <c r="P21" s="19">
        <f t="shared" si="3"/>
        <v>182</v>
      </c>
      <c r="Q21" s="20">
        <v>5</v>
      </c>
      <c r="R21" s="19">
        <v>363</v>
      </c>
      <c r="S21" s="24">
        <v>9</v>
      </c>
    </row>
    <row r="22" spans="1:19" ht="15.75" customHeight="1" x14ac:dyDescent="0.3">
      <c r="A22" s="17">
        <v>5</v>
      </c>
      <c r="B22" s="93" t="s">
        <v>572</v>
      </c>
      <c r="C22" s="93" t="s">
        <v>102</v>
      </c>
      <c r="D22" s="19">
        <v>87</v>
      </c>
      <c r="E22" s="19">
        <v>83</v>
      </c>
      <c r="F22" s="19">
        <f t="shared" si="2"/>
        <v>170</v>
      </c>
      <c r="G22" s="20">
        <v>2</v>
      </c>
      <c r="H22" s="19">
        <v>354</v>
      </c>
      <c r="I22" s="24">
        <v>9</v>
      </c>
      <c r="K22" s="17">
        <v>2</v>
      </c>
      <c r="L22" s="93" t="s">
        <v>573</v>
      </c>
      <c r="M22" s="93" t="s">
        <v>574</v>
      </c>
      <c r="N22" s="19">
        <v>92</v>
      </c>
      <c r="O22" s="19">
        <v>89</v>
      </c>
      <c r="P22" s="19">
        <f t="shared" si="3"/>
        <v>181</v>
      </c>
      <c r="Q22" s="20">
        <v>2</v>
      </c>
      <c r="R22" s="19">
        <v>364</v>
      </c>
      <c r="S22" s="24">
        <v>8</v>
      </c>
    </row>
    <row r="23" spans="1:19" ht="15.75" customHeight="1" x14ac:dyDescent="0.3">
      <c r="A23" s="17">
        <v>9</v>
      </c>
      <c r="B23" s="93" t="s">
        <v>575</v>
      </c>
      <c r="C23" s="93" t="s">
        <v>102</v>
      </c>
      <c r="D23" s="19">
        <v>89</v>
      </c>
      <c r="E23" s="19">
        <v>88</v>
      </c>
      <c r="F23" s="19">
        <f t="shared" si="2"/>
        <v>177</v>
      </c>
      <c r="G23" s="20">
        <v>4</v>
      </c>
      <c r="H23" s="19">
        <v>351</v>
      </c>
      <c r="I23" s="24">
        <v>7</v>
      </c>
      <c r="K23" s="17">
        <v>3</v>
      </c>
      <c r="L23" s="93" t="s">
        <v>359</v>
      </c>
      <c r="M23" s="93" t="s">
        <v>97</v>
      </c>
      <c r="N23" s="19">
        <v>93</v>
      </c>
      <c r="O23" s="19">
        <v>85</v>
      </c>
      <c r="P23" s="19">
        <f t="shared" si="3"/>
        <v>178</v>
      </c>
      <c r="Q23" s="20">
        <v>1</v>
      </c>
      <c r="R23" s="19">
        <v>362</v>
      </c>
      <c r="S23" s="24">
        <v>8</v>
      </c>
    </row>
    <row r="24" spans="1:19" ht="15.75" customHeight="1" x14ac:dyDescent="0.3">
      <c r="A24" s="17">
        <v>2</v>
      </c>
      <c r="B24" s="93" t="s">
        <v>576</v>
      </c>
      <c r="C24" s="93" t="s">
        <v>495</v>
      </c>
      <c r="D24" s="19">
        <v>87</v>
      </c>
      <c r="E24" s="19">
        <v>85</v>
      </c>
      <c r="F24" s="19">
        <f t="shared" si="2"/>
        <v>172</v>
      </c>
      <c r="G24" s="20">
        <v>3</v>
      </c>
      <c r="H24" s="19">
        <v>345</v>
      </c>
      <c r="I24" s="24">
        <v>5</v>
      </c>
      <c r="K24" s="26">
        <v>7</v>
      </c>
      <c r="L24" s="100" t="s">
        <v>577</v>
      </c>
      <c r="M24" s="100" t="s">
        <v>149</v>
      </c>
      <c r="N24" s="27">
        <v>92</v>
      </c>
      <c r="O24" s="27">
        <v>90</v>
      </c>
      <c r="P24" s="27">
        <f t="shared" si="3"/>
        <v>182</v>
      </c>
      <c r="Q24" s="28">
        <v>5</v>
      </c>
      <c r="R24" s="27">
        <v>362</v>
      </c>
      <c r="S24" s="29">
        <v>8</v>
      </c>
    </row>
    <row r="25" spans="1:19" ht="15.75" customHeight="1" x14ac:dyDescent="0.3">
      <c r="A25" s="26">
        <v>7</v>
      </c>
      <c r="B25" s="100" t="s">
        <v>578</v>
      </c>
      <c r="C25" s="100" t="s">
        <v>38</v>
      </c>
      <c r="D25" s="27">
        <v>0</v>
      </c>
      <c r="E25" s="27">
        <v>0</v>
      </c>
      <c r="F25" s="27">
        <f t="shared" si="2"/>
        <v>0</v>
      </c>
      <c r="G25" s="28">
        <v>0</v>
      </c>
      <c r="H25" s="27">
        <v>160</v>
      </c>
      <c r="I25" s="29">
        <v>1</v>
      </c>
    </row>
    <row r="26" spans="1:19" ht="15.75" customHeight="1" x14ac:dyDescent="0.3"/>
    <row r="27" spans="1:19" ht="15.75" customHeight="1" x14ac:dyDescent="0.3">
      <c r="A27" s="7"/>
      <c r="B27" s="8" t="s">
        <v>78</v>
      </c>
      <c r="C27" s="9" t="s">
        <v>579</v>
      </c>
      <c r="D27" s="9"/>
      <c r="E27" s="9" t="s">
        <v>580</v>
      </c>
      <c r="F27" s="8"/>
      <c r="G27" s="8"/>
      <c r="H27" s="8"/>
      <c r="I27" s="8"/>
      <c r="K27" s="7"/>
      <c r="L27" s="8" t="s">
        <v>81</v>
      </c>
      <c r="M27" s="9" t="s">
        <v>581</v>
      </c>
      <c r="N27" s="9"/>
      <c r="O27" s="9" t="s">
        <v>582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88" t="s">
        <v>11</v>
      </c>
      <c r="D28" s="63"/>
      <c r="E28" s="97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8" t="s">
        <v>11</v>
      </c>
      <c r="N28" s="63"/>
      <c r="O28" s="97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1</v>
      </c>
      <c r="B29" s="96" t="s">
        <v>583</v>
      </c>
      <c r="C29" s="96" t="s">
        <v>567</v>
      </c>
      <c r="D29" s="15">
        <v>98</v>
      </c>
      <c r="E29" s="15">
        <v>97</v>
      </c>
      <c r="F29" s="15">
        <f t="shared" ref="F29:F36" si="4">SUM(D29:E29)</f>
        <v>195</v>
      </c>
      <c r="G29" s="15">
        <v>8</v>
      </c>
      <c r="H29" s="32">
        <v>375</v>
      </c>
      <c r="I29" s="33">
        <v>15</v>
      </c>
      <c r="K29" s="14">
        <v>2</v>
      </c>
      <c r="L29" s="96" t="s">
        <v>584</v>
      </c>
      <c r="M29" s="96" t="s">
        <v>567</v>
      </c>
      <c r="N29" s="15">
        <v>93</v>
      </c>
      <c r="O29" s="15">
        <v>89</v>
      </c>
      <c r="P29" s="15">
        <f t="shared" ref="P29:P36" si="5">SUM(N29:O29)</f>
        <v>182</v>
      </c>
      <c r="Q29" s="15">
        <v>8</v>
      </c>
      <c r="R29" s="15">
        <v>370</v>
      </c>
      <c r="S29" s="16">
        <v>16</v>
      </c>
    </row>
    <row r="30" spans="1:19" ht="15.75" customHeight="1" x14ac:dyDescent="0.3">
      <c r="A30" s="17">
        <v>7</v>
      </c>
      <c r="B30" s="93" t="s">
        <v>251</v>
      </c>
      <c r="C30" s="93" t="s">
        <v>154</v>
      </c>
      <c r="D30" s="19">
        <v>96</v>
      </c>
      <c r="E30" s="19">
        <v>92</v>
      </c>
      <c r="F30" s="19">
        <f t="shared" si="4"/>
        <v>188</v>
      </c>
      <c r="G30" s="20">
        <v>6</v>
      </c>
      <c r="H30" s="19">
        <v>372</v>
      </c>
      <c r="I30" s="24">
        <v>14</v>
      </c>
      <c r="K30" s="17">
        <v>5</v>
      </c>
      <c r="L30" s="93" t="s">
        <v>585</v>
      </c>
      <c r="M30" s="93" t="s">
        <v>559</v>
      </c>
      <c r="N30" s="19">
        <v>94</v>
      </c>
      <c r="O30" s="19">
        <v>87</v>
      </c>
      <c r="P30" s="19">
        <f t="shared" si="5"/>
        <v>181</v>
      </c>
      <c r="Q30" s="20">
        <v>7</v>
      </c>
      <c r="R30" s="19">
        <v>358</v>
      </c>
      <c r="S30" s="24">
        <v>13</v>
      </c>
    </row>
    <row r="31" spans="1:19" ht="15.75" customHeight="1" x14ac:dyDescent="0.3">
      <c r="A31" s="17">
        <v>6</v>
      </c>
      <c r="B31" s="93" t="s">
        <v>236</v>
      </c>
      <c r="C31" s="93" t="s">
        <v>559</v>
      </c>
      <c r="D31" s="19">
        <v>96</v>
      </c>
      <c r="E31" s="19">
        <v>93</v>
      </c>
      <c r="F31" s="19">
        <f t="shared" si="4"/>
        <v>189</v>
      </c>
      <c r="G31" s="20">
        <v>7</v>
      </c>
      <c r="H31" s="19">
        <v>359</v>
      </c>
      <c r="I31" s="24">
        <v>9</v>
      </c>
      <c r="K31" s="17">
        <v>8</v>
      </c>
      <c r="L31" s="93" t="s">
        <v>586</v>
      </c>
      <c r="M31" s="93" t="s">
        <v>154</v>
      </c>
      <c r="N31" s="19">
        <v>89</v>
      </c>
      <c r="O31" s="19">
        <v>88</v>
      </c>
      <c r="P31" s="19">
        <f t="shared" si="5"/>
        <v>177</v>
      </c>
      <c r="Q31" s="20">
        <v>6</v>
      </c>
      <c r="R31" s="19">
        <v>351</v>
      </c>
      <c r="S31" s="24">
        <v>10</v>
      </c>
    </row>
    <row r="32" spans="1:19" ht="15.75" customHeight="1" x14ac:dyDescent="0.3">
      <c r="A32" s="17">
        <v>4</v>
      </c>
      <c r="B32" s="93" t="s">
        <v>587</v>
      </c>
      <c r="C32" s="93" t="s">
        <v>559</v>
      </c>
      <c r="D32" s="19">
        <v>87</v>
      </c>
      <c r="E32" s="19">
        <v>85</v>
      </c>
      <c r="F32" s="19">
        <f t="shared" si="4"/>
        <v>172</v>
      </c>
      <c r="G32" s="20">
        <v>2</v>
      </c>
      <c r="H32" s="19">
        <v>352</v>
      </c>
      <c r="I32" s="24">
        <v>9</v>
      </c>
      <c r="K32" s="17">
        <v>6</v>
      </c>
      <c r="L32" s="93" t="s">
        <v>588</v>
      </c>
      <c r="M32" s="93" t="s">
        <v>154</v>
      </c>
      <c r="N32" s="19">
        <v>87</v>
      </c>
      <c r="O32" s="19">
        <v>74</v>
      </c>
      <c r="P32" s="19">
        <f t="shared" si="5"/>
        <v>161</v>
      </c>
      <c r="Q32" s="20">
        <v>2</v>
      </c>
      <c r="R32" s="19">
        <v>339</v>
      </c>
      <c r="S32" s="24">
        <v>9</v>
      </c>
    </row>
    <row r="33" spans="1:19" ht="15.75" customHeight="1" x14ac:dyDescent="0.3">
      <c r="A33" s="17">
        <v>3</v>
      </c>
      <c r="B33" s="93" t="s">
        <v>589</v>
      </c>
      <c r="C33" s="93" t="s">
        <v>154</v>
      </c>
      <c r="D33" s="19">
        <v>88</v>
      </c>
      <c r="E33" s="19">
        <v>87</v>
      </c>
      <c r="F33" s="19">
        <f t="shared" si="4"/>
        <v>175</v>
      </c>
      <c r="G33" s="20">
        <v>3</v>
      </c>
      <c r="H33" s="19">
        <v>354</v>
      </c>
      <c r="I33" s="24">
        <v>8</v>
      </c>
      <c r="K33" s="17">
        <v>7</v>
      </c>
      <c r="L33" s="93" t="s">
        <v>590</v>
      </c>
      <c r="M33" s="93" t="s">
        <v>567</v>
      </c>
      <c r="N33" s="19">
        <v>91</v>
      </c>
      <c r="O33" s="19">
        <v>82</v>
      </c>
      <c r="P33" s="19">
        <f t="shared" si="5"/>
        <v>173</v>
      </c>
      <c r="Q33" s="20">
        <v>5</v>
      </c>
      <c r="R33" s="19">
        <v>341</v>
      </c>
      <c r="S33" s="24">
        <v>8</v>
      </c>
    </row>
    <row r="34" spans="1:19" ht="15.75" customHeight="1" x14ac:dyDescent="0.3">
      <c r="A34" s="17">
        <v>5</v>
      </c>
      <c r="B34" s="93" t="s">
        <v>591</v>
      </c>
      <c r="C34" s="93" t="s">
        <v>574</v>
      </c>
      <c r="D34" s="19">
        <v>90</v>
      </c>
      <c r="E34" s="19">
        <v>90</v>
      </c>
      <c r="F34" s="19">
        <f t="shared" si="4"/>
        <v>180</v>
      </c>
      <c r="G34" s="20">
        <v>4</v>
      </c>
      <c r="H34" s="19">
        <v>354</v>
      </c>
      <c r="I34" s="24">
        <v>7</v>
      </c>
      <c r="K34" s="17">
        <v>3</v>
      </c>
      <c r="L34" s="93" t="s">
        <v>592</v>
      </c>
      <c r="M34" s="93" t="s">
        <v>491</v>
      </c>
      <c r="N34" s="19">
        <v>88</v>
      </c>
      <c r="O34" s="19">
        <v>85</v>
      </c>
      <c r="P34" s="19">
        <f t="shared" si="5"/>
        <v>173</v>
      </c>
      <c r="Q34" s="20">
        <v>5</v>
      </c>
      <c r="R34" s="19">
        <v>333</v>
      </c>
      <c r="S34" s="24">
        <v>6</v>
      </c>
    </row>
    <row r="35" spans="1:19" ht="15.75" customHeight="1" x14ac:dyDescent="0.3">
      <c r="A35" s="17">
        <v>2</v>
      </c>
      <c r="B35" s="93" t="s">
        <v>593</v>
      </c>
      <c r="C35" s="93" t="s">
        <v>58</v>
      </c>
      <c r="D35" s="19">
        <v>93</v>
      </c>
      <c r="E35" s="19">
        <v>93</v>
      </c>
      <c r="F35" s="19">
        <f t="shared" si="4"/>
        <v>186</v>
      </c>
      <c r="G35" s="20">
        <v>5</v>
      </c>
      <c r="H35" s="19">
        <v>355</v>
      </c>
      <c r="I35" s="24">
        <v>6</v>
      </c>
      <c r="K35" s="17">
        <v>4</v>
      </c>
      <c r="L35" s="93" t="s">
        <v>594</v>
      </c>
      <c r="M35" s="93" t="s">
        <v>574</v>
      </c>
      <c r="N35" s="19">
        <v>86</v>
      </c>
      <c r="O35" s="19">
        <v>64</v>
      </c>
      <c r="P35" s="19">
        <f t="shared" si="5"/>
        <v>150</v>
      </c>
      <c r="Q35" s="20">
        <v>1</v>
      </c>
      <c r="R35" s="19">
        <v>326</v>
      </c>
      <c r="S35" s="24">
        <v>6</v>
      </c>
    </row>
    <row r="36" spans="1:19" ht="15.75" customHeight="1" x14ac:dyDescent="0.3">
      <c r="A36" s="26">
        <v>8</v>
      </c>
      <c r="B36" s="100" t="s">
        <v>595</v>
      </c>
      <c r="C36" s="100" t="s">
        <v>551</v>
      </c>
      <c r="D36" s="27">
        <v>84</v>
      </c>
      <c r="E36" s="27">
        <v>79</v>
      </c>
      <c r="F36" s="27">
        <f t="shared" si="4"/>
        <v>163</v>
      </c>
      <c r="G36" s="28">
        <v>1</v>
      </c>
      <c r="H36" s="27">
        <v>338</v>
      </c>
      <c r="I36" s="29">
        <v>5</v>
      </c>
      <c r="K36" s="26">
        <v>1</v>
      </c>
      <c r="L36" s="100" t="s">
        <v>596</v>
      </c>
      <c r="M36" s="100" t="s">
        <v>97</v>
      </c>
      <c r="N36" s="27">
        <v>84</v>
      </c>
      <c r="O36" s="27">
        <v>79</v>
      </c>
      <c r="P36" s="27">
        <f t="shared" si="5"/>
        <v>163</v>
      </c>
      <c r="Q36" s="28">
        <v>3</v>
      </c>
      <c r="R36" s="45">
        <v>330</v>
      </c>
      <c r="S36" s="46">
        <v>5</v>
      </c>
    </row>
    <row r="37" spans="1:19" ht="15.75" customHeight="1" x14ac:dyDescent="0.3"/>
    <row r="38" spans="1:19" ht="15.75" customHeight="1" x14ac:dyDescent="0.3">
      <c r="A38" s="7"/>
      <c r="B38" s="8" t="s">
        <v>109</v>
      </c>
      <c r="C38" s="9" t="s">
        <v>597</v>
      </c>
      <c r="D38" s="9"/>
      <c r="E38" s="9" t="s">
        <v>598</v>
      </c>
      <c r="F38" s="8"/>
      <c r="G38" s="8"/>
      <c r="H38" s="8"/>
      <c r="I38" s="8"/>
      <c r="K38" s="7"/>
      <c r="L38" s="8" t="s">
        <v>112</v>
      </c>
      <c r="M38" s="9" t="s">
        <v>599</v>
      </c>
      <c r="N38" s="9"/>
      <c r="O38" s="9" t="s">
        <v>600</v>
      </c>
      <c r="P38" s="8"/>
      <c r="Q38" s="8"/>
      <c r="R38" s="8"/>
      <c r="S38" s="8"/>
    </row>
    <row r="39" spans="1:19" ht="15.75" customHeight="1" x14ac:dyDescent="0.3">
      <c r="A39" s="10">
        <v>2</v>
      </c>
      <c r="B39" s="11" t="s">
        <v>10</v>
      </c>
      <c r="C39" s="88" t="s">
        <v>11</v>
      </c>
      <c r="D39" s="63"/>
      <c r="E39" s="97"/>
      <c r="F39" s="12" t="s">
        <v>12</v>
      </c>
      <c r="G39" s="12" t="s">
        <v>13</v>
      </c>
      <c r="H39" s="12" t="s">
        <v>14</v>
      </c>
      <c r="I39" s="13" t="s">
        <v>15</v>
      </c>
      <c r="K39" s="10">
        <v>2</v>
      </c>
      <c r="L39" s="11" t="s">
        <v>10</v>
      </c>
      <c r="M39" s="88" t="s">
        <v>11</v>
      </c>
      <c r="N39" s="63"/>
      <c r="O39" s="97"/>
      <c r="P39" s="12" t="s">
        <v>12</v>
      </c>
      <c r="Q39" s="12" t="s">
        <v>13</v>
      </c>
      <c r="R39" s="12" t="s">
        <v>14</v>
      </c>
      <c r="S39" s="13" t="s">
        <v>15</v>
      </c>
    </row>
    <row r="40" spans="1:19" ht="15.75" customHeight="1" x14ac:dyDescent="0.3">
      <c r="A40" s="14">
        <v>8</v>
      </c>
      <c r="B40" s="96" t="s">
        <v>194</v>
      </c>
      <c r="C40" s="96" t="s">
        <v>134</v>
      </c>
      <c r="D40" s="15">
        <v>99</v>
      </c>
      <c r="E40" s="15">
        <v>92</v>
      </c>
      <c r="F40" s="15">
        <f t="shared" ref="F40:F47" si="6">SUM(D40:E40)</f>
        <v>191</v>
      </c>
      <c r="G40" s="15">
        <v>8</v>
      </c>
      <c r="H40" s="15">
        <v>382</v>
      </c>
      <c r="I40" s="16">
        <v>16</v>
      </c>
      <c r="K40" s="14">
        <v>4</v>
      </c>
      <c r="L40" s="96" t="s">
        <v>601</v>
      </c>
      <c r="M40" s="96" t="s">
        <v>38</v>
      </c>
      <c r="N40" s="15">
        <v>90</v>
      </c>
      <c r="O40" s="15">
        <v>81</v>
      </c>
      <c r="P40" s="15">
        <f t="shared" ref="P40:P47" si="7">SUM(N40:O40)</f>
        <v>171</v>
      </c>
      <c r="Q40" s="15">
        <v>7</v>
      </c>
      <c r="R40" s="15">
        <v>343</v>
      </c>
      <c r="S40" s="16">
        <v>15</v>
      </c>
    </row>
    <row r="41" spans="1:19" ht="15.75" customHeight="1" x14ac:dyDescent="0.3">
      <c r="A41" s="17">
        <v>6</v>
      </c>
      <c r="B41" s="93" t="s">
        <v>602</v>
      </c>
      <c r="C41" s="93" t="s">
        <v>512</v>
      </c>
      <c r="D41" s="19">
        <v>89</v>
      </c>
      <c r="E41" s="19">
        <v>85</v>
      </c>
      <c r="F41" s="19">
        <f t="shared" si="6"/>
        <v>174</v>
      </c>
      <c r="G41" s="20">
        <v>7</v>
      </c>
      <c r="H41" s="19">
        <v>347</v>
      </c>
      <c r="I41" s="24">
        <v>12</v>
      </c>
      <c r="K41" s="17">
        <v>8</v>
      </c>
      <c r="L41" s="93" t="s">
        <v>603</v>
      </c>
      <c r="M41" s="93" t="s">
        <v>512</v>
      </c>
      <c r="N41" s="19">
        <v>88</v>
      </c>
      <c r="O41" s="19">
        <v>84</v>
      </c>
      <c r="P41" s="19">
        <f t="shared" si="7"/>
        <v>172</v>
      </c>
      <c r="Q41" s="20">
        <v>8</v>
      </c>
      <c r="R41" s="19">
        <v>339</v>
      </c>
      <c r="S41" s="24">
        <v>14</v>
      </c>
    </row>
    <row r="42" spans="1:19" ht="15.75" customHeight="1" x14ac:dyDescent="0.3">
      <c r="A42" s="17">
        <v>5</v>
      </c>
      <c r="B42" s="93" t="s">
        <v>604</v>
      </c>
      <c r="C42" s="93" t="s">
        <v>512</v>
      </c>
      <c r="D42" s="19">
        <v>82</v>
      </c>
      <c r="E42" s="19">
        <v>80</v>
      </c>
      <c r="F42" s="19">
        <f t="shared" si="6"/>
        <v>162</v>
      </c>
      <c r="G42" s="20">
        <v>5</v>
      </c>
      <c r="H42" s="19">
        <v>337</v>
      </c>
      <c r="I42" s="24">
        <v>11</v>
      </c>
      <c r="K42" s="17">
        <v>1</v>
      </c>
      <c r="L42" s="93" t="s">
        <v>605</v>
      </c>
      <c r="M42" s="93" t="s">
        <v>491</v>
      </c>
      <c r="N42" s="19">
        <v>87</v>
      </c>
      <c r="O42" s="19">
        <v>82</v>
      </c>
      <c r="P42" s="19">
        <f t="shared" si="7"/>
        <v>169</v>
      </c>
      <c r="Q42" s="20">
        <v>6</v>
      </c>
      <c r="R42" s="21">
        <v>331</v>
      </c>
      <c r="S42" s="22">
        <v>11</v>
      </c>
    </row>
    <row r="43" spans="1:19" ht="15.75" customHeight="1" x14ac:dyDescent="0.3">
      <c r="A43" s="17">
        <v>4</v>
      </c>
      <c r="B43" s="93" t="s">
        <v>606</v>
      </c>
      <c r="C43" s="93" t="s">
        <v>491</v>
      </c>
      <c r="D43" s="19">
        <v>88</v>
      </c>
      <c r="E43" s="19">
        <v>79</v>
      </c>
      <c r="F43" s="19">
        <f t="shared" si="6"/>
        <v>167</v>
      </c>
      <c r="G43" s="20">
        <v>6</v>
      </c>
      <c r="H43" s="19">
        <v>339</v>
      </c>
      <c r="I43" s="24">
        <v>9</v>
      </c>
      <c r="K43" s="17">
        <v>2</v>
      </c>
      <c r="L43" s="93" t="s">
        <v>607</v>
      </c>
      <c r="M43" s="93" t="s">
        <v>134</v>
      </c>
      <c r="N43" s="19">
        <v>79</v>
      </c>
      <c r="O43" s="19">
        <v>67</v>
      </c>
      <c r="P43" s="19">
        <f t="shared" si="7"/>
        <v>146</v>
      </c>
      <c r="Q43" s="20">
        <v>3</v>
      </c>
      <c r="R43" s="19">
        <v>317</v>
      </c>
      <c r="S43" s="24">
        <v>10</v>
      </c>
    </row>
    <row r="44" spans="1:19" ht="15.75" customHeight="1" x14ac:dyDescent="0.3">
      <c r="A44" s="17">
        <v>2</v>
      </c>
      <c r="B44" s="93" t="s">
        <v>518</v>
      </c>
      <c r="C44" s="93" t="s">
        <v>470</v>
      </c>
      <c r="D44" s="19">
        <v>88</v>
      </c>
      <c r="E44" s="19">
        <v>72</v>
      </c>
      <c r="F44" s="19">
        <f t="shared" si="6"/>
        <v>160</v>
      </c>
      <c r="G44" s="20">
        <v>4</v>
      </c>
      <c r="H44" s="19">
        <v>332</v>
      </c>
      <c r="I44" s="24">
        <v>7</v>
      </c>
      <c r="K44" s="17">
        <v>5</v>
      </c>
      <c r="L44" s="93" t="s">
        <v>608</v>
      </c>
      <c r="M44" s="93" t="s">
        <v>86</v>
      </c>
      <c r="N44" s="19">
        <v>81</v>
      </c>
      <c r="O44" s="19">
        <v>80</v>
      </c>
      <c r="P44" s="19">
        <f t="shared" si="7"/>
        <v>161</v>
      </c>
      <c r="Q44" s="20">
        <v>5</v>
      </c>
      <c r="R44" s="19">
        <v>320</v>
      </c>
      <c r="S44" s="24">
        <v>9</v>
      </c>
    </row>
    <row r="45" spans="1:19" ht="15.75" customHeight="1" x14ac:dyDescent="0.3">
      <c r="A45" s="17">
        <v>7</v>
      </c>
      <c r="B45" s="93" t="s">
        <v>609</v>
      </c>
      <c r="C45" s="93" t="s">
        <v>574</v>
      </c>
      <c r="D45" s="19">
        <v>78</v>
      </c>
      <c r="E45" s="19">
        <v>78</v>
      </c>
      <c r="F45" s="19">
        <f t="shared" si="6"/>
        <v>156</v>
      </c>
      <c r="G45" s="20">
        <v>2</v>
      </c>
      <c r="H45" s="19">
        <v>329</v>
      </c>
      <c r="I45" s="24">
        <v>7</v>
      </c>
      <c r="K45" s="17">
        <v>3</v>
      </c>
      <c r="L45" s="93" t="s">
        <v>610</v>
      </c>
      <c r="M45" s="93" t="s">
        <v>491</v>
      </c>
      <c r="N45" s="19">
        <v>83</v>
      </c>
      <c r="O45" s="19">
        <v>78</v>
      </c>
      <c r="P45" s="19">
        <f t="shared" si="7"/>
        <v>161</v>
      </c>
      <c r="Q45" s="20">
        <v>5</v>
      </c>
      <c r="R45" s="19">
        <v>318</v>
      </c>
      <c r="S45" s="24">
        <v>8</v>
      </c>
    </row>
    <row r="46" spans="1:19" ht="15.75" customHeight="1" x14ac:dyDescent="0.3">
      <c r="A46" s="17">
        <v>3</v>
      </c>
      <c r="B46" s="93" t="s">
        <v>611</v>
      </c>
      <c r="C46" s="93" t="s">
        <v>512</v>
      </c>
      <c r="D46" s="19" t="s">
        <v>106</v>
      </c>
      <c r="E46" s="19"/>
      <c r="F46" s="19">
        <f t="shared" si="6"/>
        <v>0</v>
      </c>
      <c r="G46" s="20">
        <v>0</v>
      </c>
      <c r="H46" s="19">
        <v>183</v>
      </c>
      <c r="I46" s="24">
        <v>7</v>
      </c>
      <c r="K46" s="17">
        <v>6</v>
      </c>
      <c r="L46" s="93" t="s">
        <v>612</v>
      </c>
      <c r="M46" s="93" t="s">
        <v>154</v>
      </c>
      <c r="N46" s="19" t="s">
        <v>106</v>
      </c>
      <c r="O46" s="19"/>
      <c r="P46" s="19">
        <f t="shared" si="7"/>
        <v>0</v>
      </c>
      <c r="Q46" s="20">
        <v>0</v>
      </c>
      <c r="R46" s="19">
        <v>0</v>
      </c>
      <c r="S46" s="24">
        <v>0</v>
      </c>
    </row>
    <row r="47" spans="1:19" ht="15.75" customHeight="1" x14ac:dyDescent="0.3">
      <c r="A47" s="26">
        <v>1</v>
      </c>
      <c r="B47" s="100" t="s">
        <v>613</v>
      </c>
      <c r="C47" s="100" t="s">
        <v>491</v>
      </c>
      <c r="D47" s="27">
        <v>84</v>
      </c>
      <c r="E47" s="27">
        <v>74</v>
      </c>
      <c r="F47" s="27">
        <f t="shared" si="6"/>
        <v>158</v>
      </c>
      <c r="G47" s="28">
        <v>3</v>
      </c>
      <c r="H47" s="45">
        <v>323</v>
      </c>
      <c r="I47" s="46">
        <v>4</v>
      </c>
      <c r="K47" s="26">
        <v>7</v>
      </c>
      <c r="L47" s="100" t="s">
        <v>614</v>
      </c>
      <c r="M47" s="100" t="s">
        <v>154</v>
      </c>
      <c r="N47" s="27" t="s">
        <v>106</v>
      </c>
      <c r="O47" s="27"/>
      <c r="P47" s="27">
        <f t="shared" si="7"/>
        <v>0</v>
      </c>
      <c r="Q47" s="28">
        <v>0</v>
      </c>
      <c r="R47" s="27">
        <v>0</v>
      </c>
      <c r="S47" s="29">
        <v>0</v>
      </c>
    </row>
    <row r="48" spans="1:19" ht="15.75" customHeight="1" x14ac:dyDescent="0.3"/>
    <row r="49" spans="2:6" ht="15.75" customHeight="1" x14ac:dyDescent="0.3">
      <c r="B49" s="8" t="s">
        <v>534</v>
      </c>
    </row>
    <row r="50" spans="2:6" ht="15.75" customHeight="1" x14ac:dyDescent="0.3"/>
    <row r="51" spans="2:6" ht="15.75" customHeight="1" x14ac:dyDescent="0.3">
      <c r="B51" s="4" t="s">
        <v>535</v>
      </c>
      <c r="F51" s="35" t="s">
        <v>168</v>
      </c>
    </row>
    <row r="52" spans="2:6" ht="15.75" customHeight="1" x14ac:dyDescent="0.3">
      <c r="B52" s="4" t="s">
        <v>169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2B4C2F00-2A79-4118-8A58-6243809C16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EE95-6415-4D26-99CB-1566FDE8D556}">
  <sheetPr codeName="Sheet39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542</v>
      </c>
      <c r="C1" s="8"/>
      <c r="D1" s="99"/>
      <c r="E1" s="99"/>
      <c r="F1" s="99" t="s">
        <v>267</v>
      </c>
      <c r="G1" s="99"/>
      <c r="H1" s="99"/>
      <c r="I1" s="99" t="s">
        <v>1</v>
      </c>
      <c r="J1" s="99"/>
      <c r="K1" s="99"/>
      <c r="L1" s="99"/>
      <c r="M1" s="8"/>
      <c r="N1" s="99"/>
      <c r="O1" s="99"/>
      <c r="P1" s="99"/>
      <c r="Q1" s="99"/>
      <c r="R1" s="99"/>
      <c r="S1" s="99"/>
      <c r="T1" s="99"/>
      <c r="U1" s="99"/>
      <c r="V1" s="99"/>
      <c r="W1" s="99"/>
      <c r="X1" s="8"/>
      <c r="Y1" s="8"/>
    </row>
    <row r="2" spans="1:25" ht="15.75" customHeight="1" x14ac:dyDescent="0.3">
      <c r="B2" s="5" t="s">
        <v>2</v>
      </c>
      <c r="I2" s="98" t="s">
        <v>462</v>
      </c>
    </row>
    <row r="3" spans="1:25" ht="15.75" customHeight="1" x14ac:dyDescent="0.3">
      <c r="A3" s="7"/>
      <c r="B3" s="8" t="s">
        <v>4</v>
      </c>
      <c r="C3" s="9" t="s">
        <v>615</v>
      </c>
      <c r="D3" s="9"/>
      <c r="E3" s="9" t="s">
        <v>489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63"/>
      <c r="E4" s="97"/>
      <c r="F4" s="12" t="s">
        <v>12</v>
      </c>
      <c r="G4" s="12" t="s">
        <v>13</v>
      </c>
      <c r="H4" s="12" t="s">
        <v>14</v>
      </c>
      <c r="I4" s="13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50">
        <v>2</v>
      </c>
      <c r="B5" s="101" t="s">
        <v>547</v>
      </c>
      <c r="C5" s="101" t="s">
        <v>38</v>
      </c>
      <c r="D5" s="51">
        <v>98</v>
      </c>
      <c r="E5" s="51">
        <v>94</v>
      </c>
      <c r="F5" s="15">
        <v>192</v>
      </c>
      <c r="G5" s="15">
        <v>6</v>
      </c>
      <c r="H5" s="51">
        <v>389</v>
      </c>
      <c r="I5" s="52">
        <v>13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17">
        <v>7</v>
      </c>
      <c r="B6" s="102" t="s">
        <v>554</v>
      </c>
      <c r="C6" s="102" t="s">
        <v>470</v>
      </c>
      <c r="D6" s="53">
        <v>95</v>
      </c>
      <c r="E6" s="53">
        <v>94</v>
      </c>
      <c r="F6" s="19">
        <v>189</v>
      </c>
      <c r="G6" s="19">
        <v>5</v>
      </c>
      <c r="H6" s="53">
        <v>385</v>
      </c>
      <c r="I6" s="54">
        <v>11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5">
        <v>6</v>
      </c>
      <c r="B7" s="102" t="s">
        <v>501</v>
      </c>
      <c r="C7" s="102" t="s">
        <v>470</v>
      </c>
      <c r="D7" s="53">
        <v>99</v>
      </c>
      <c r="E7" s="53">
        <v>95</v>
      </c>
      <c r="F7" s="19">
        <v>194</v>
      </c>
      <c r="G7" s="19">
        <v>7</v>
      </c>
      <c r="H7" s="53">
        <v>384</v>
      </c>
      <c r="I7" s="54">
        <v>11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17">
        <v>3</v>
      </c>
      <c r="B8" s="102" t="s">
        <v>557</v>
      </c>
      <c r="C8" s="102" t="s">
        <v>154</v>
      </c>
      <c r="D8" s="53">
        <v>95</v>
      </c>
      <c r="E8" s="53">
        <v>93</v>
      </c>
      <c r="F8" s="19">
        <v>188</v>
      </c>
      <c r="G8" s="19">
        <v>4</v>
      </c>
      <c r="H8" s="53">
        <v>381</v>
      </c>
      <c r="I8" s="54">
        <v>9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17">
        <v>5</v>
      </c>
      <c r="B9" s="102" t="s">
        <v>498</v>
      </c>
      <c r="C9" s="102" t="s">
        <v>189</v>
      </c>
      <c r="D9" s="53">
        <v>93</v>
      </c>
      <c r="E9" s="53">
        <v>91</v>
      </c>
      <c r="F9" s="19">
        <v>184</v>
      </c>
      <c r="G9" s="19">
        <v>2</v>
      </c>
      <c r="H9" s="53">
        <v>373</v>
      </c>
      <c r="I9" s="54">
        <v>5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17">
        <v>1</v>
      </c>
      <c r="B10" s="93" t="s">
        <v>565</v>
      </c>
      <c r="C10" s="93" t="s">
        <v>149</v>
      </c>
      <c r="D10" s="19">
        <v>96</v>
      </c>
      <c r="E10" s="19">
        <v>92</v>
      </c>
      <c r="F10" s="19">
        <v>188</v>
      </c>
      <c r="G10" s="19">
        <v>4</v>
      </c>
      <c r="H10" s="21">
        <v>372</v>
      </c>
      <c r="I10" s="22">
        <v>5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58">
        <v>4</v>
      </c>
      <c r="B11" s="103" t="s">
        <v>439</v>
      </c>
      <c r="C11" s="103" t="s">
        <v>440</v>
      </c>
      <c r="D11" s="56">
        <v>93</v>
      </c>
      <c r="E11" s="56">
        <v>88</v>
      </c>
      <c r="F11" s="27">
        <v>181</v>
      </c>
      <c r="G11" s="27">
        <v>1</v>
      </c>
      <c r="H11" s="56">
        <v>367</v>
      </c>
      <c r="I11" s="57">
        <v>3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7"/>
      <c r="B13" s="8" t="s">
        <v>7</v>
      </c>
      <c r="C13" s="9" t="s">
        <v>311</v>
      </c>
      <c r="D13" s="9"/>
      <c r="E13" s="9" t="s">
        <v>616</v>
      </c>
      <c r="F13" s="8"/>
      <c r="G13" s="8"/>
      <c r="H13" s="8"/>
      <c r="I13" s="8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10">
        <v>2</v>
      </c>
      <c r="B14" s="11" t="s">
        <v>10</v>
      </c>
      <c r="C14" s="88" t="s">
        <v>11</v>
      </c>
      <c r="D14" s="63"/>
      <c r="E14" s="97"/>
      <c r="F14" s="12" t="s">
        <v>12</v>
      </c>
      <c r="G14" s="12" t="s">
        <v>13</v>
      </c>
      <c r="H14" s="12" t="s">
        <v>14</v>
      </c>
      <c r="I14" s="13" t="s">
        <v>15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4">
        <v>7</v>
      </c>
      <c r="B15" s="101" t="s">
        <v>251</v>
      </c>
      <c r="C15" s="101" t="s">
        <v>154</v>
      </c>
      <c r="D15" s="51">
        <v>96</v>
      </c>
      <c r="E15" s="51">
        <v>92</v>
      </c>
      <c r="F15" s="15">
        <v>188</v>
      </c>
      <c r="G15" s="15">
        <v>6</v>
      </c>
      <c r="H15" s="51">
        <v>372</v>
      </c>
      <c r="I15" s="52">
        <v>13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7">
        <v>1</v>
      </c>
      <c r="B16" s="93" t="s">
        <v>583</v>
      </c>
      <c r="C16" s="93" t="s">
        <v>567</v>
      </c>
      <c r="D16" s="19">
        <v>98</v>
      </c>
      <c r="E16" s="19">
        <v>97</v>
      </c>
      <c r="F16" s="19">
        <v>195</v>
      </c>
      <c r="G16" s="19">
        <v>7</v>
      </c>
      <c r="H16" s="21">
        <v>375</v>
      </c>
      <c r="I16" s="22">
        <v>11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7">
        <v>5</v>
      </c>
      <c r="B17" s="102" t="s">
        <v>570</v>
      </c>
      <c r="C17" s="102" t="s">
        <v>38</v>
      </c>
      <c r="D17" s="53">
        <v>97</v>
      </c>
      <c r="E17" s="53">
        <v>90</v>
      </c>
      <c r="F17" s="19">
        <v>187</v>
      </c>
      <c r="G17" s="19">
        <v>5</v>
      </c>
      <c r="H17" s="53">
        <v>370</v>
      </c>
      <c r="I17" s="54">
        <v>11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5">
        <v>2</v>
      </c>
      <c r="B18" s="102" t="s">
        <v>496</v>
      </c>
      <c r="C18" s="102" t="s">
        <v>189</v>
      </c>
      <c r="D18" s="53">
        <v>95</v>
      </c>
      <c r="E18" s="53">
        <v>92</v>
      </c>
      <c r="F18" s="19">
        <v>187</v>
      </c>
      <c r="G18" s="19">
        <v>5</v>
      </c>
      <c r="H18" s="53">
        <v>367</v>
      </c>
      <c r="I18" s="54">
        <v>9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55">
        <v>6</v>
      </c>
      <c r="B19" s="102" t="s">
        <v>566</v>
      </c>
      <c r="C19" s="102" t="s">
        <v>567</v>
      </c>
      <c r="D19" s="53">
        <v>96</v>
      </c>
      <c r="E19" s="53">
        <v>86</v>
      </c>
      <c r="F19" s="19">
        <v>182</v>
      </c>
      <c r="G19" s="19">
        <v>3</v>
      </c>
      <c r="H19" s="53">
        <v>365</v>
      </c>
      <c r="I19" s="54">
        <v>9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5">
        <v>4</v>
      </c>
      <c r="B20" s="102" t="s">
        <v>589</v>
      </c>
      <c r="C20" s="102" t="s">
        <v>154</v>
      </c>
      <c r="D20" s="53">
        <v>88</v>
      </c>
      <c r="E20" s="53">
        <v>87</v>
      </c>
      <c r="F20" s="19">
        <v>175</v>
      </c>
      <c r="G20" s="19">
        <v>2</v>
      </c>
      <c r="H20" s="53">
        <v>354</v>
      </c>
      <c r="I20" s="54">
        <v>4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26">
        <v>3</v>
      </c>
      <c r="B21" s="103" t="s">
        <v>576</v>
      </c>
      <c r="C21" s="103" t="s">
        <v>495</v>
      </c>
      <c r="D21" s="56">
        <v>87</v>
      </c>
      <c r="E21" s="56">
        <v>85</v>
      </c>
      <c r="F21" s="27">
        <v>172</v>
      </c>
      <c r="G21" s="27">
        <v>1</v>
      </c>
      <c r="H21" s="56">
        <v>345</v>
      </c>
      <c r="I21" s="57">
        <v>2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7"/>
      <c r="B23" s="8" t="s">
        <v>47</v>
      </c>
      <c r="C23" s="9" t="s">
        <v>617</v>
      </c>
      <c r="D23" s="9"/>
      <c r="E23" s="9" t="s">
        <v>618</v>
      </c>
      <c r="F23" s="8"/>
      <c r="G23" s="8"/>
      <c r="H23" s="8"/>
      <c r="I23" s="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10">
        <v>2</v>
      </c>
      <c r="B24" s="11" t="s">
        <v>10</v>
      </c>
      <c r="C24" s="88" t="s">
        <v>11</v>
      </c>
      <c r="D24" s="63"/>
      <c r="E24" s="97"/>
      <c r="F24" s="12" t="s">
        <v>12</v>
      </c>
      <c r="G24" s="12" t="s">
        <v>13</v>
      </c>
      <c r="H24" s="12" t="s">
        <v>14</v>
      </c>
      <c r="I24" s="13" t="s">
        <v>15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50">
        <v>6</v>
      </c>
      <c r="B25" s="101" t="s">
        <v>194</v>
      </c>
      <c r="C25" s="101" t="s">
        <v>134</v>
      </c>
      <c r="D25" s="51">
        <v>99</v>
      </c>
      <c r="E25" s="51">
        <v>92</v>
      </c>
      <c r="F25" s="15">
        <v>191</v>
      </c>
      <c r="G25" s="15">
        <v>6</v>
      </c>
      <c r="H25" s="51">
        <v>382</v>
      </c>
      <c r="I25" s="52">
        <v>12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17">
        <v>1</v>
      </c>
      <c r="B26" s="93" t="s">
        <v>518</v>
      </c>
      <c r="C26" s="93" t="s">
        <v>470</v>
      </c>
      <c r="D26" s="19">
        <v>88</v>
      </c>
      <c r="E26" s="19">
        <v>72</v>
      </c>
      <c r="F26" s="19">
        <v>160</v>
      </c>
      <c r="G26" s="19">
        <v>4</v>
      </c>
      <c r="H26" s="21">
        <v>332</v>
      </c>
      <c r="I26" s="22">
        <v>9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17">
        <v>3</v>
      </c>
      <c r="B27" s="102" t="s">
        <v>608</v>
      </c>
      <c r="C27" s="102" t="s">
        <v>86</v>
      </c>
      <c r="D27" s="53">
        <v>81</v>
      </c>
      <c r="E27" s="53">
        <v>80</v>
      </c>
      <c r="F27" s="19">
        <v>161</v>
      </c>
      <c r="G27" s="19">
        <v>5</v>
      </c>
      <c r="H27" s="53">
        <v>320</v>
      </c>
      <c r="I27" s="54">
        <v>8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55">
        <v>2</v>
      </c>
      <c r="B28" s="102" t="s">
        <v>607</v>
      </c>
      <c r="C28" s="102" t="s">
        <v>134</v>
      </c>
      <c r="D28" s="53">
        <v>79</v>
      </c>
      <c r="E28" s="53">
        <v>67</v>
      </c>
      <c r="F28" s="19">
        <v>146</v>
      </c>
      <c r="G28" s="19">
        <v>3</v>
      </c>
      <c r="H28" s="53">
        <v>317</v>
      </c>
      <c r="I28" s="54">
        <v>7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55">
        <v>4</v>
      </c>
      <c r="B29" s="102" t="s">
        <v>612</v>
      </c>
      <c r="C29" s="102" t="s">
        <v>154</v>
      </c>
      <c r="D29" s="53" t="s">
        <v>106</v>
      </c>
      <c r="E29" s="53" t="s">
        <v>455</v>
      </c>
      <c r="F29" s="19">
        <v>0</v>
      </c>
      <c r="G29" s="19">
        <v>0</v>
      </c>
      <c r="H29" s="53">
        <v>0</v>
      </c>
      <c r="I29" s="54">
        <v>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26">
        <v>5</v>
      </c>
      <c r="B30" s="103" t="s">
        <v>614</v>
      </c>
      <c r="C30" s="103" t="s">
        <v>154</v>
      </c>
      <c r="D30" s="56" t="s">
        <v>106</v>
      </c>
      <c r="E30" s="56" t="s">
        <v>455</v>
      </c>
      <c r="F30" s="27">
        <v>0</v>
      </c>
      <c r="G30" s="27">
        <v>0</v>
      </c>
      <c r="H30" s="56">
        <v>0</v>
      </c>
      <c r="I30" s="57">
        <v>0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104" t="s">
        <v>534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" t="s">
        <v>266</v>
      </c>
      <c r="F34" s="35" t="s">
        <v>168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" t="s">
        <v>169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18D4C936-08B4-4A22-B6FE-7655837511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8B6-6BE6-4822-B711-EB1FA43D2161}">
  <sheetPr codeName="Sheet4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8" t="s">
        <v>3</v>
      </c>
    </row>
    <row r="3" spans="1:25" ht="15.75" customHeight="1" x14ac:dyDescent="0.3">
      <c r="A3" s="7"/>
      <c r="B3" s="8" t="s">
        <v>4</v>
      </c>
      <c r="C3" s="4" t="s">
        <v>264</v>
      </c>
      <c r="E3" s="9" t="s">
        <v>265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0">
        <v>4</v>
      </c>
      <c r="B5" s="51" t="s">
        <v>35</v>
      </c>
      <c r="C5" s="51" t="s">
        <v>36</v>
      </c>
      <c r="D5" s="51">
        <v>185</v>
      </c>
      <c r="E5" s="15">
        <v>8</v>
      </c>
      <c r="F5" s="51">
        <v>370</v>
      </c>
      <c r="G5" s="52">
        <v>15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7</v>
      </c>
      <c r="B6" s="53" t="s">
        <v>33</v>
      </c>
      <c r="C6" s="53" t="s">
        <v>34</v>
      </c>
      <c r="D6" s="53">
        <v>185</v>
      </c>
      <c r="E6" s="19">
        <v>8</v>
      </c>
      <c r="F6" s="53">
        <v>367</v>
      </c>
      <c r="G6" s="54">
        <v>13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1</v>
      </c>
      <c r="B7" s="18" t="s">
        <v>53</v>
      </c>
      <c r="C7" s="18" t="s">
        <v>21</v>
      </c>
      <c r="D7" s="19">
        <v>180</v>
      </c>
      <c r="E7" s="19">
        <v>5</v>
      </c>
      <c r="F7" s="21">
        <v>366</v>
      </c>
      <c r="G7" s="22">
        <v>13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6</v>
      </c>
      <c r="B8" s="53" t="s">
        <v>29</v>
      </c>
      <c r="C8" s="53" t="s">
        <v>30</v>
      </c>
      <c r="D8" s="53">
        <v>183</v>
      </c>
      <c r="E8" s="19">
        <v>6</v>
      </c>
      <c r="F8" s="53">
        <v>366</v>
      </c>
      <c r="G8" s="54">
        <v>12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8</v>
      </c>
      <c r="B9" s="53" t="s">
        <v>177</v>
      </c>
      <c r="C9" s="53" t="s">
        <v>38</v>
      </c>
      <c r="D9" s="53">
        <v>172</v>
      </c>
      <c r="E9" s="19">
        <v>4</v>
      </c>
      <c r="F9" s="53">
        <v>344</v>
      </c>
      <c r="G9" s="54">
        <v>8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2</v>
      </c>
      <c r="B10" s="53" t="s">
        <v>125</v>
      </c>
      <c r="C10" s="53" t="s">
        <v>32</v>
      </c>
      <c r="D10" s="53">
        <v>170</v>
      </c>
      <c r="E10" s="19">
        <v>3</v>
      </c>
      <c r="F10" s="53">
        <v>337</v>
      </c>
      <c r="G10" s="54">
        <v>6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3" t="s">
        <v>230</v>
      </c>
      <c r="C11" s="53" t="s">
        <v>38</v>
      </c>
      <c r="D11" s="53">
        <v>163</v>
      </c>
      <c r="E11" s="19">
        <v>2</v>
      </c>
      <c r="F11" s="53">
        <v>313</v>
      </c>
      <c r="G11" s="54">
        <v>4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">
        <v>3</v>
      </c>
      <c r="B12" s="56" t="s">
        <v>260</v>
      </c>
      <c r="C12" s="56" t="s">
        <v>38</v>
      </c>
      <c r="D12" s="56">
        <v>108</v>
      </c>
      <c r="E12" s="27">
        <v>1</v>
      </c>
      <c r="F12" s="56">
        <v>221</v>
      </c>
      <c r="G12" s="57">
        <v>2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" t="s">
        <v>266</v>
      </c>
      <c r="F14" s="35" t="s">
        <v>168</v>
      </c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" t="s">
        <v>169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3B26E7DC-34A8-4415-ADEA-DFC65816C9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7307D-827D-4827-A527-FBDA71A86E75}">
  <sheetPr codeName="Sheet40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619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0" t="s">
        <v>620</v>
      </c>
    </row>
    <row r="3" spans="1:25" ht="15.75" customHeight="1" x14ac:dyDescent="0.3">
      <c r="A3" s="7"/>
      <c r="B3" s="8" t="s">
        <v>4</v>
      </c>
      <c r="C3" s="9" t="s">
        <v>621</v>
      </c>
      <c r="D3" s="9"/>
      <c r="E3" s="9" t="s">
        <v>622</v>
      </c>
      <c r="F3" s="8"/>
      <c r="G3" s="8"/>
      <c r="H3" s="8"/>
      <c r="I3" s="8"/>
      <c r="J3" s="8"/>
      <c r="K3" s="98">
        <v>1</v>
      </c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63"/>
      <c r="E4" s="97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5" t="s">
        <v>472</v>
      </c>
      <c r="C5" s="15" t="s">
        <v>440</v>
      </c>
      <c r="D5" s="15">
        <v>97</v>
      </c>
      <c r="E5" s="15">
        <v>97</v>
      </c>
      <c r="F5" s="15">
        <f t="shared" ref="F5:F14" si="0">SUM(D5:E5)</f>
        <v>194</v>
      </c>
      <c r="G5" s="15">
        <v>10</v>
      </c>
      <c r="H5" s="15">
        <v>385</v>
      </c>
      <c r="I5" s="16">
        <v>20</v>
      </c>
      <c r="K5" s="4"/>
    </row>
    <row r="6" spans="1:25" ht="15.75" customHeight="1" x14ac:dyDescent="0.3">
      <c r="A6" s="17">
        <v>4</v>
      </c>
      <c r="B6" s="19" t="s">
        <v>467</v>
      </c>
      <c r="C6" s="19" t="s">
        <v>468</v>
      </c>
      <c r="D6" s="19">
        <v>95</v>
      </c>
      <c r="E6" s="19">
        <v>96</v>
      </c>
      <c r="F6" s="19">
        <f t="shared" si="0"/>
        <v>191</v>
      </c>
      <c r="G6" s="20">
        <v>8</v>
      </c>
      <c r="H6" s="19">
        <v>382</v>
      </c>
      <c r="I6" s="24">
        <v>18</v>
      </c>
      <c r="K6" s="4"/>
    </row>
    <row r="7" spans="1:25" ht="15.75" customHeight="1" x14ac:dyDescent="0.3">
      <c r="A7" s="17">
        <v>6</v>
      </c>
      <c r="B7" s="19" t="s">
        <v>623</v>
      </c>
      <c r="C7" s="19" t="s">
        <v>468</v>
      </c>
      <c r="D7" s="19">
        <v>97</v>
      </c>
      <c r="E7" s="19">
        <v>97</v>
      </c>
      <c r="F7" s="19">
        <f t="shared" si="0"/>
        <v>194</v>
      </c>
      <c r="G7" s="20">
        <v>10</v>
      </c>
      <c r="H7" s="19">
        <v>383</v>
      </c>
      <c r="I7" s="24">
        <v>17</v>
      </c>
      <c r="J7" s="92"/>
      <c r="K7" s="4"/>
    </row>
    <row r="8" spans="1:25" ht="15.75" customHeight="1" x14ac:dyDescent="0.3">
      <c r="A8" s="17">
        <v>10</v>
      </c>
      <c r="B8" s="19" t="s">
        <v>482</v>
      </c>
      <c r="C8" s="19" t="s">
        <v>440</v>
      </c>
      <c r="D8" s="19">
        <v>89</v>
      </c>
      <c r="E8" s="19">
        <v>94</v>
      </c>
      <c r="F8" s="19">
        <f t="shared" si="0"/>
        <v>183</v>
      </c>
      <c r="G8" s="20">
        <v>5</v>
      </c>
      <c r="H8" s="19">
        <v>374</v>
      </c>
      <c r="I8" s="24">
        <v>15</v>
      </c>
      <c r="K8" s="4"/>
    </row>
    <row r="9" spans="1:25" ht="15.75" customHeight="1" x14ac:dyDescent="0.3">
      <c r="A9" s="17">
        <v>7</v>
      </c>
      <c r="B9" s="19" t="s">
        <v>471</v>
      </c>
      <c r="C9" s="19" t="s">
        <v>189</v>
      </c>
      <c r="D9" s="19">
        <v>91</v>
      </c>
      <c r="E9" s="19">
        <v>96</v>
      </c>
      <c r="F9" s="19">
        <f t="shared" si="0"/>
        <v>187</v>
      </c>
      <c r="G9" s="20">
        <v>6</v>
      </c>
      <c r="H9" s="19">
        <v>372</v>
      </c>
      <c r="I9" s="24">
        <v>11</v>
      </c>
    </row>
    <row r="10" spans="1:25" ht="15.75" customHeight="1" x14ac:dyDescent="0.3">
      <c r="A10" s="17">
        <v>2</v>
      </c>
      <c r="B10" s="19" t="s">
        <v>550</v>
      </c>
      <c r="C10" s="19" t="s">
        <v>551</v>
      </c>
      <c r="D10" s="19">
        <v>93</v>
      </c>
      <c r="E10" s="19">
        <v>97</v>
      </c>
      <c r="F10" s="19">
        <f t="shared" si="0"/>
        <v>190</v>
      </c>
      <c r="G10" s="20">
        <v>7</v>
      </c>
      <c r="H10" s="21">
        <v>372</v>
      </c>
      <c r="I10" s="22">
        <v>10</v>
      </c>
    </row>
    <row r="11" spans="1:25" ht="15.75" customHeight="1" x14ac:dyDescent="0.3">
      <c r="A11" s="17">
        <v>5</v>
      </c>
      <c r="B11" s="19" t="s">
        <v>624</v>
      </c>
      <c r="C11" s="19" t="s">
        <v>491</v>
      </c>
      <c r="D11" s="19">
        <v>88</v>
      </c>
      <c r="E11" s="19">
        <v>93</v>
      </c>
      <c r="F11" s="19">
        <f t="shared" si="0"/>
        <v>181</v>
      </c>
      <c r="G11" s="20">
        <v>4</v>
      </c>
      <c r="H11" s="19">
        <v>368</v>
      </c>
      <c r="I11" s="24">
        <v>10</v>
      </c>
    </row>
    <row r="12" spans="1:25" ht="15.75" customHeight="1" x14ac:dyDescent="0.3">
      <c r="A12" s="17">
        <v>8</v>
      </c>
      <c r="B12" s="19" t="s">
        <v>510</v>
      </c>
      <c r="C12" s="19" t="s">
        <v>189</v>
      </c>
      <c r="D12" s="19">
        <v>85</v>
      </c>
      <c r="E12" s="19">
        <v>91</v>
      </c>
      <c r="F12" s="19">
        <f t="shared" si="0"/>
        <v>176</v>
      </c>
      <c r="G12" s="20">
        <v>3</v>
      </c>
      <c r="H12" s="19">
        <v>359</v>
      </c>
      <c r="I12" s="24">
        <v>7</v>
      </c>
    </row>
    <row r="13" spans="1:25" ht="15.75" customHeight="1" x14ac:dyDescent="0.3">
      <c r="A13" s="17">
        <v>1</v>
      </c>
      <c r="B13" s="19" t="s">
        <v>68</v>
      </c>
      <c r="C13" s="19" t="s">
        <v>38</v>
      </c>
      <c r="D13" s="19">
        <v>86</v>
      </c>
      <c r="E13" s="19">
        <v>90</v>
      </c>
      <c r="F13" s="19">
        <f t="shared" si="0"/>
        <v>176</v>
      </c>
      <c r="G13" s="20">
        <v>3</v>
      </c>
      <c r="H13" s="21">
        <v>351</v>
      </c>
      <c r="I13" s="22">
        <v>5</v>
      </c>
    </row>
    <row r="14" spans="1:25" ht="15.75" customHeight="1" x14ac:dyDescent="0.3">
      <c r="A14" s="26">
        <v>3</v>
      </c>
      <c r="B14" s="27" t="s">
        <v>55</v>
      </c>
      <c r="C14" s="27" t="s">
        <v>491</v>
      </c>
      <c r="D14" s="27">
        <v>85</v>
      </c>
      <c r="E14" s="27">
        <v>87</v>
      </c>
      <c r="F14" s="27">
        <f t="shared" si="0"/>
        <v>172</v>
      </c>
      <c r="G14" s="28">
        <v>1</v>
      </c>
      <c r="H14" s="27">
        <v>342</v>
      </c>
      <c r="I14" s="29">
        <v>2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625</v>
      </c>
      <c r="D16" s="9"/>
      <c r="E16" s="9" t="s">
        <v>626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88" t="s">
        <v>11</v>
      </c>
      <c r="D17" s="63"/>
      <c r="E17" s="97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6</v>
      </c>
      <c r="B18" s="15" t="s">
        <v>627</v>
      </c>
      <c r="C18" s="15" t="s">
        <v>38</v>
      </c>
      <c r="D18" s="15">
        <v>89</v>
      </c>
      <c r="E18" s="15">
        <v>91</v>
      </c>
      <c r="F18" s="15">
        <f t="shared" ref="F18:F27" si="1">SUM(D18:E18)</f>
        <v>180</v>
      </c>
      <c r="G18" s="15">
        <v>10</v>
      </c>
      <c r="H18" s="15">
        <v>356</v>
      </c>
      <c r="I18" s="16">
        <v>20</v>
      </c>
    </row>
    <row r="19" spans="1:9" ht="15.75" customHeight="1" x14ac:dyDescent="0.3">
      <c r="A19" s="17">
        <v>5</v>
      </c>
      <c r="B19" s="19" t="s">
        <v>485</v>
      </c>
      <c r="C19" s="19" t="s">
        <v>468</v>
      </c>
      <c r="D19" s="19">
        <v>88</v>
      </c>
      <c r="E19" s="19">
        <v>92</v>
      </c>
      <c r="F19" s="19">
        <f t="shared" si="1"/>
        <v>180</v>
      </c>
      <c r="G19" s="20">
        <v>10</v>
      </c>
      <c r="H19" s="19">
        <v>347</v>
      </c>
      <c r="I19" s="24">
        <v>14</v>
      </c>
    </row>
    <row r="20" spans="1:9" ht="15.75" customHeight="1" x14ac:dyDescent="0.3">
      <c r="A20" s="17">
        <v>2</v>
      </c>
      <c r="B20" s="19" t="s">
        <v>504</v>
      </c>
      <c r="C20" s="19" t="s">
        <v>468</v>
      </c>
      <c r="D20" s="19">
        <v>79</v>
      </c>
      <c r="E20" s="19">
        <v>87</v>
      </c>
      <c r="F20" s="19">
        <f t="shared" si="1"/>
        <v>166</v>
      </c>
      <c r="G20" s="20">
        <v>5</v>
      </c>
      <c r="H20" s="19">
        <v>341</v>
      </c>
      <c r="I20" s="24">
        <v>14</v>
      </c>
    </row>
    <row r="21" spans="1:9" ht="15.75" customHeight="1" x14ac:dyDescent="0.3">
      <c r="A21" s="17">
        <v>7</v>
      </c>
      <c r="B21" s="19" t="s">
        <v>481</v>
      </c>
      <c r="C21" s="19" t="s">
        <v>189</v>
      </c>
      <c r="D21" s="19">
        <v>86</v>
      </c>
      <c r="E21" s="19">
        <v>86</v>
      </c>
      <c r="F21" s="19">
        <f t="shared" si="1"/>
        <v>172</v>
      </c>
      <c r="G21" s="20">
        <v>7</v>
      </c>
      <c r="H21" s="19">
        <v>341</v>
      </c>
      <c r="I21" s="24">
        <v>14</v>
      </c>
    </row>
    <row r="22" spans="1:9" ht="15.75" customHeight="1" x14ac:dyDescent="0.3">
      <c r="A22" s="17">
        <v>1</v>
      </c>
      <c r="B22" s="19" t="s">
        <v>628</v>
      </c>
      <c r="C22" s="19" t="s">
        <v>468</v>
      </c>
      <c r="D22" s="19">
        <v>75</v>
      </c>
      <c r="E22" s="19">
        <v>86</v>
      </c>
      <c r="F22" s="19">
        <f t="shared" si="1"/>
        <v>161</v>
      </c>
      <c r="G22" s="20">
        <v>4</v>
      </c>
      <c r="H22" s="21">
        <v>336</v>
      </c>
      <c r="I22" s="22">
        <v>13</v>
      </c>
    </row>
    <row r="23" spans="1:9" ht="15.75" customHeight="1" x14ac:dyDescent="0.3">
      <c r="A23" s="17">
        <v>3</v>
      </c>
      <c r="B23" s="19" t="s">
        <v>435</v>
      </c>
      <c r="C23" s="19" t="s">
        <v>134</v>
      </c>
      <c r="D23" s="19">
        <v>85</v>
      </c>
      <c r="E23" s="19">
        <v>91</v>
      </c>
      <c r="F23" s="19">
        <f t="shared" si="1"/>
        <v>176</v>
      </c>
      <c r="G23" s="20">
        <v>8</v>
      </c>
      <c r="H23" s="19">
        <v>340</v>
      </c>
      <c r="I23" s="24">
        <v>11</v>
      </c>
    </row>
    <row r="24" spans="1:9" ht="15.75" customHeight="1" x14ac:dyDescent="0.3">
      <c r="A24" s="17">
        <v>4</v>
      </c>
      <c r="B24" s="19" t="s">
        <v>629</v>
      </c>
      <c r="C24" s="19" t="s">
        <v>491</v>
      </c>
      <c r="D24" s="19">
        <v>78</v>
      </c>
      <c r="E24" s="19">
        <v>79</v>
      </c>
      <c r="F24" s="19">
        <f t="shared" si="1"/>
        <v>157</v>
      </c>
      <c r="G24" s="20">
        <v>2</v>
      </c>
      <c r="H24" s="19">
        <v>326</v>
      </c>
      <c r="I24" s="24">
        <v>9</v>
      </c>
    </row>
    <row r="25" spans="1:9" ht="15.75" customHeight="1" x14ac:dyDescent="0.3">
      <c r="A25" s="17">
        <v>9</v>
      </c>
      <c r="B25" s="19" t="s">
        <v>630</v>
      </c>
      <c r="C25" s="19" t="s">
        <v>491</v>
      </c>
      <c r="D25" s="19">
        <v>82</v>
      </c>
      <c r="E25" s="19">
        <v>88</v>
      </c>
      <c r="F25" s="19">
        <f t="shared" si="1"/>
        <v>170</v>
      </c>
      <c r="G25" s="20">
        <v>6</v>
      </c>
      <c r="H25" s="19">
        <v>332</v>
      </c>
      <c r="I25" s="24">
        <v>8</v>
      </c>
    </row>
    <row r="26" spans="1:9" ht="15.75" customHeight="1" x14ac:dyDescent="0.3">
      <c r="A26" s="17">
        <v>10</v>
      </c>
      <c r="B26" s="19" t="s">
        <v>590</v>
      </c>
      <c r="C26" s="19" t="s">
        <v>567</v>
      </c>
      <c r="D26" s="19">
        <v>77</v>
      </c>
      <c r="E26" s="19">
        <v>79</v>
      </c>
      <c r="F26" s="19">
        <f t="shared" si="1"/>
        <v>156</v>
      </c>
      <c r="G26" s="20">
        <v>1</v>
      </c>
      <c r="H26" s="19">
        <v>325</v>
      </c>
      <c r="I26" s="24">
        <v>8</v>
      </c>
    </row>
    <row r="27" spans="1:9" ht="15.75" customHeight="1" x14ac:dyDescent="0.3">
      <c r="A27" s="26">
        <v>8</v>
      </c>
      <c r="B27" s="27" t="s">
        <v>631</v>
      </c>
      <c r="C27" s="27" t="s">
        <v>189</v>
      </c>
      <c r="D27" s="27">
        <v>79</v>
      </c>
      <c r="E27" s="27">
        <v>80</v>
      </c>
      <c r="F27" s="27">
        <f t="shared" si="1"/>
        <v>159</v>
      </c>
      <c r="G27" s="28">
        <v>3</v>
      </c>
      <c r="H27" s="27">
        <v>319</v>
      </c>
      <c r="I27" s="29">
        <v>4</v>
      </c>
    </row>
    <row r="28" spans="1:9" ht="15.75" customHeight="1" x14ac:dyDescent="0.3"/>
    <row r="29" spans="1:9" ht="15.75" customHeight="1" x14ac:dyDescent="0.3">
      <c r="A29" s="7"/>
      <c r="B29" s="8" t="s">
        <v>47</v>
      </c>
      <c r="C29" s="9" t="s">
        <v>632</v>
      </c>
      <c r="D29" s="9"/>
      <c r="E29" s="9" t="s">
        <v>633</v>
      </c>
      <c r="F29" s="8"/>
      <c r="G29" s="8"/>
      <c r="H29" s="8"/>
      <c r="I29" s="8"/>
    </row>
    <row r="30" spans="1:9" ht="15.75" customHeight="1" x14ac:dyDescent="0.3">
      <c r="A30" s="10">
        <v>2</v>
      </c>
      <c r="B30" s="11" t="s">
        <v>10</v>
      </c>
      <c r="C30" s="88" t="s">
        <v>11</v>
      </c>
      <c r="D30" s="63"/>
      <c r="E30" s="97"/>
      <c r="F30" s="12" t="s">
        <v>12</v>
      </c>
      <c r="G30" s="12" t="s">
        <v>13</v>
      </c>
      <c r="H30" s="12" t="s">
        <v>14</v>
      </c>
      <c r="I30" s="13" t="s">
        <v>15</v>
      </c>
    </row>
    <row r="31" spans="1:9" ht="15.75" customHeight="1" x14ac:dyDescent="0.3">
      <c r="A31" s="14">
        <v>3</v>
      </c>
      <c r="B31" s="15" t="s">
        <v>634</v>
      </c>
      <c r="C31" s="15" t="s">
        <v>478</v>
      </c>
      <c r="D31" s="15">
        <v>90</v>
      </c>
      <c r="E31" s="15">
        <v>92</v>
      </c>
      <c r="F31" s="15">
        <f t="shared" ref="F31:F39" si="2">SUM(D31:E31)</f>
        <v>182</v>
      </c>
      <c r="G31" s="15">
        <v>9</v>
      </c>
      <c r="H31" s="15">
        <v>370</v>
      </c>
      <c r="I31" s="16">
        <v>18</v>
      </c>
    </row>
    <row r="32" spans="1:9" ht="15.75" customHeight="1" x14ac:dyDescent="0.3">
      <c r="A32" s="17">
        <v>5</v>
      </c>
      <c r="B32" s="19" t="s">
        <v>635</v>
      </c>
      <c r="C32" s="19" t="s">
        <v>38</v>
      </c>
      <c r="D32" s="19">
        <v>81</v>
      </c>
      <c r="E32" s="19">
        <v>88</v>
      </c>
      <c r="F32" s="19">
        <f t="shared" si="2"/>
        <v>169</v>
      </c>
      <c r="G32" s="20">
        <v>7</v>
      </c>
      <c r="H32" s="19">
        <v>355</v>
      </c>
      <c r="I32" s="24">
        <v>15</v>
      </c>
    </row>
    <row r="33" spans="1:9" ht="15.75" customHeight="1" x14ac:dyDescent="0.3">
      <c r="A33" s="17">
        <v>8</v>
      </c>
      <c r="B33" s="19" t="s">
        <v>636</v>
      </c>
      <c r="C33" s="19" t="s">
        <v>440</v>
      </c>
      <c r="D33" s="19">
        <v>88</v>
      </c>
      <c r="E33" s="19">
        <v>90</v>
      </c>
      <c r="F33" s="19">
        <f t="shared" si="2"/>
        <v>178</v>
      </c>
      <c r="G33" s="20">
        <v>8</v>
      </c>
      <c r="H33" s="19">
        <v>349</v>
      </c>
      <c r="I33" s="24">
        <v>15</v>
      </c>
    </row>
    <row r="34" spans="1:9" ht="15.75" customHeight="1" x14ac:dyDescent="0.3">
      <c r="A34" s="17">
        <v>1</v>
      </c>
      <c r="B34" s="19" t="s">
        <v>637</v>
      </c>
      <c r="C34" s="19" t="s">
        <v>491</v>
      </c>
      <c r="D34" s="19">
        <v>79</v>
      </c>
      <c r="E34" s="19">
        <v>89</v>
      </c>
      <c r="F34" s="19">
        <f t="shared" si="2"/>
        <v>168</v>
      </c>
      <c r="G34" s="20">
        <v>6</v>
      </c>
      <c r="H34" s="21">
        <v>331</v>
      </c>
      <c r="I34" s="22">
        <v>10</v>
      </c>
    </row>
    <row r="35" spans="1:9" ht="15.75" customHeight="1" x14ac:dyDescent="0.3">
      <c r="A35" s="17">
        <v>2</v>
      </c>
      <c r="B35" s="19" t="s">
        <v>638</v>
      </c>
      <c r="C35" s="19" t="s">
        <v>478</v>
      </c>
      <c r="D35" s="19">
        <v>76</v>
      </c>
      <c r="E35" s="19">
        <v>82</v>
      </c>
      <c r="F35" s="19">
        <f t="shared" si="2"/>
        <v>158</v>
      </c>
      <c r="G35" s="20">
        <v>4</v>
      </c>
      <c r="H35" s="19">
        <v>327</v>
      </c>
      <c r="I35" s="24">
        <v>10</v>
      </c>
    </row>
    <row r="36" spans="1:9" ht="15.75" customHeight="1" x14ac:dyDescent="0.3">
      <c r="A36" s="17">
        <v>6</v>
      </c>
      <c r="B36" s="19" t="s">
        <v>639</v>
      </c>
      <c r="C36" s="19" t="s">
        <v>26</v>
      </c>
      <c r="D36" s="19">
        <v>80</v>
      </c>
      <c r="E36" s="19">
        <v>81</v>
      </c>
      <c r="F36" s="19">
        <f t="shared" si="2"/>
        <v>161</v>
      </c>
      <c r="G36" s="20">
        <v>5</v>
      </c>
      <c r="H36" s="19">
        <v>323</v>
      </c>
      <c r="I36" s="24">
        <v>8</v>
      </c>
    </row>
    <row r="37" spans="1:9" ht="15.75" customHeight="1" x14ac:dyDescent="0.3">
      <c r="A37" s="17">
        <v>7</v>
      </c>
      <c r="B37" s="19" t="s">
        <v>566</v>
      </c>
      <c r="C37" s="19" t="s">
        <v>567</v>
      </c>
      <c r="D37" s="19">
        <v>72</v>
      </c>
      <c r="E37" s="19">
        <v>83</v>
      </c>
      <c r="F37" s="19">
        <f t="shared" si="2"/>
        <v>155</v>
      </c>
      <c r="G37" s="20">
        <v>2</v>
      </c>
      <c r="H37" s="19">
        <v>322</v>
      </c>
      <c r="I37" s="24">
        <v>7</v>
      </c>
    </row>
    <row r="38" spans="1:9" ht="15.75" customHeight="1" x14ac:dyDescent="0.3">
      <c r="A38" s="17">
        <v>4</v>
      </c>
      <c r="B38" s="19" t="s">
        <v>640</v>
      </c>
      <c r="C38" s="19" t="s">
        <v>491</v>
      </c>
      <c r="D38" s="19">
        <v>77</v>
      </c>
      <c r="E38" s="19">
        <v>81</v>
      </c>
      <c r="F38" s="19">
        <f t="shared" si="2"/>
        <v>158</v>
      </c>
      <c r="G38" s="20">
        <v>4</v>
      </c>
      <c r="H38" s="19">
        <v>317</v>
      </c>
      <c r="I38" s="24">
        <v>5</v>
      </c>
    </row>
    <row r="39" spans="1:9" ht="15.75" customHeight="1" x14ac:dyDescent="0.3">
      <c r="A39" s="26">
        <v>9</v>
      </c>
      <c r="B39" s="27" t="s">
        <v>641</v>
      </c>
      <c r="C39" s="27" t="s">
        <v>189</v>
      </c>
      <c r="D39" s="27">
        <v>0</v>
      </c>
      <c r="E39" s="27">
        <v>0</v>
      </c>
      <c r="F39" s="27">
        <f t="shared" si="2"/>
        <v>0</v>
      </c>
      <c r="G39" s="28">
        <v>0</v>
      </c>
      <c r="H39" s="27">
        <v>161</v>
      </c>
      <c r="I39" s="29">
        <v>2</v>
      </c>
    </row>
    <row r="40" spans="1:9" ht="15.75" customHeight="1" x14ac:dyDescent="0.3"/>
    <row r="41" spans="1:9" ht="15.75" customHeight="1" x14ac:dyDescent="0.3">
      <c r="A41" s="7"/>
      <c r="B41" s="8" t="s">
        <v>50</v>
      </c>
      <c r="C41" s="9" t="s">
        <v>642</v>
      </c>
      <c r="D41" s="9"/>
      <c r="E41" s="9" t="s">
        <v>643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88" t="s">
        <v>11</v>
      </c>
      <c r="D42" s="63"/>
      <c r="E42" s="97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7</v>
      </c>
      <c r="B43" s="15" t="s">
        <v>644</v>
      </c>
      <c r="C43" s="15" t="s">
        <v>160</v>
      </c>
      <c r="D43" s="15">
        <v>88</v>
      </c>
      <c r="E43" s="15">
        <v>95</v>
      </c>
      <c r="F43" s="15">
        <f t="shared" ref="F43:F51" si="3">SUM(D43:E43)</f>
        <v>183</v>
      </c>
      <c r="G43" s="15">
        <v>9</v>
      </c>
      <c r="H43" s="15">
        <v>366</v>
      </c>
      <c r="I43" s="16">
        <v>18</v>
      </c>
    </row>
    <row r="44" spans="1:9" ht="15.75" customHeight="1" x14ac:dyDescent="0.3">
      <c r="A44" s="17">
        <v>9</v>
      </c>
      <c r="B44" s="19" t="s">
        <v>148</v>
      </c>
      <c r="C44" s="19" t="s">
        <v>149</v>
      </c>
      <c r="D44" s="19">
        <v>85</v>
      </c>
      <c r="E44" s="19">
        <v>87</v>
      </c>
      <c r="F44" s="19">
        <f t="shared" si="3"/>
        <v>172</v>
      </c>
      <c r="G44" s="20">
        <v>8</v>
      </c>
      <c r="H44" s="19">
        <v>342</v>
      </c>
      <c r="I44" s="24">
        <v>16</v>
      </c>
    </row>
    <row r="45" spans="1:9" ht="15.75" customHeight="1" x14ac:dyDescent="0.3">
      <c r="A45" s="17">
        <v>1</v>
      </c>
      <c r="B45" s="19" t="s">
        <v>584</v>
      </c>
      <c r="C45" s="19" t="s">
        <v>567</v>
      </c>
      <c r="D45" s="19">
        <v>78</v>
      </c>
      <c r="E45" s="19">
        <v>83</v>
      </c>
      <c r="F45" s="19">
        <f t="shared" si="3"/>
        <v>161</v>
      </c>
      <c r="G45" s="20">
        <v>6</v>
      </c>
      <c r="H45" s="21">
        <v>324</v>
      </c>
      <c r="I45" s="22">
        <v>13</v>
      </c>
    </row>
    <row r="46" spans="1:9" ht="15.75" customHeight="1" x14ac:dyDescent="0.3">
      <c r="A46" s="17">
        <v>5</v>
      </c>
      <c r="B46" s="19" t="s">
        <v>499</v>
      </c>
      <c r="C46" s="19" t="s">
        <v>491</v>
      </c>
      <c r="D46" s="19">
        <v>84</v>
      </c>
      <c r="E46" s="19">
        <v>86</v>
      </c>
      <c r="F46" s="19">
        <f t="shared" si="3"/>
        <v>170</v>
      </c>
      <c r="G46" s="20">
        <v>7</v>
      </c>
      <c r="H46" s="19">
        <v>325</v>
      </c>
      <c r="I46" s="24">
        <v>12</v>
      </c>
    </row>
    <row r="47" spans="1:9" ht="15.75" customHeight="1" x14ac:dyDescent="0.3">
      <c r="A47" s="17">
        <v>2</v>
      </c>
      <c r="B47" s="19" t="s">
        <v>645</v>
      </c>
      <c r="C47" s="19" t="s">
        <v>567</v>
      </c>
      <c r="D47" s="19">
        <v>61</v>
      </c>
      <c r="E47" s="19">
        <v>82</v>
      </c>
      <c r="F47" s="19">
        <f t="shared" si="3"/>
        <v>143</v>
      </c>
      <c r="G47" s="20">
        <v>5</v>
      </c>
      <c r="H47" s="19">
        <v>301</v>
      </c>
      <c r="I47" s="24">
        <v>11</v>
      </c>
    </row>
    <row r="48" spans="1:9" ht="15.75" customHeight="1" x14ac:dyDescent="0.3">
      <c r="A48" s="17">
        <v>6</v>
      </c>
      <c r="B48" s="19" t="s">
        <v>646</v>
      </c>
      <c r="C48" s="19" t="s">
        <v>491</v>
      </c>
      <c r="D48" s="105">
        <v>58</v>
      </c>
      <c r="E48" s="19">
        <v>71</v>
      </c>
      <c r="F48" s="19">
        <f t="shared" si="3"/>
        <v>129</v>
      </c>
      <c r="G48" s="20">
        <v>4</v>
      </c>
      <c r="H48" s="19">
        <v>270</v>
      </c>
      <c r="I48" s="24">
        <v>8</v>
      </c>
    </row>
    <row r="49" spans="1:9" ht="15.75" customHeight="1" x14ac:dyDescent="0.3">
      <c r="A49" s="17">
        <v>4</v>
      </c>
      <c r="B49" s="19" t="s">
        <v>647</v>
      </c>
      <c r="C49" s="19" t="s">
        <v>58</v>
      </c>
      <c r="D49" s="105">
        <v>59</v>
      </c>
      <c r="E49" s="19">
        <v>63</v>
      </c>
      <c r="F49" s="19">
        <f t="shared" si="3"/>
        <v>122</v>
      </c>
      <c r="G49" s="20">
        <v>3</v>
      </c>
      <c r="H49" s="19">
        <v>262</v>
      </c>
      <c r="I49" s="24">
        <v>6</v>
      </c>
    </row>
    <row r="50" spans="1:9" ht="15.75" customHeight="1" x14ac:dyDescent="0.3">
      <c r="A50" s="17">
        <v>3</v>
      </c>
      <c r="B50" s="19" t="s">
        <v>592</v>
      </c>
      <c r="C50" s="19" t="s">
        <v>491</v>
      </c>
      <c r="D50" s="19">
        <v>52</v>
      </c>
      <c r="E50" s="19">
        <v>57</v>
      </c>
      <c r="F50" s="19">
        <f t="shared" si="3"/>
        <v>109</v>
      </c>
      <c r="G50" s="20">
        <v>2</v>
      </c>
      <c r="H50" s="19">
        <v>109</v>
      </c>
      <c r="I50" s="24">
        <v>2</v>
      </c>
    </row>
    <row r="51" spans="1:9" ht="15.75" customHeight="1" x14ac:dyDescent="0.3">
      <c r="A51" s="26">
        <v>8</v>
      </c>
      <c r="B51" s="27" t="s">
        <v>648</v>
      </c>
      <c r="C51" s="27" t="s">
        <v>160</v>
      </c>
      <c r="D51" s="27" t="s">
        <v>106</v>
      </c>
      <c r="E51" s="27"/>
      <c r="F51" s="27">
        <f t="shared" si="3"/>
        <v>0</v>
      </c>
      <c r="G51" s="28">
        <v>0</v>
      </c>
      <c r="H51" s="27">
        <v>0</v>
      </c>
      <c r="I51" s="29">
        <v>0</v>
      </c>
    </row>
    <row r="52" spans="1:9" ht="15.75" customHeight="1" x14ac:dyDescent="0.3"/>
    <row r="53" spans="1:9" ht="15.75" customHeight="1" x14ac:dyDescent="0.3">
      <c r="B53" s="4" t="s">
        <v>649</v>
      </c>
      <c r="F53" s="35" t="s">
        <v>168</v>
      </c>
    </row>
    <row r="54" spans="1:9" ht="15.75" customHeight="1" x14ac:dyDescent="0.3">
      <c r="B54" s="4" t="s">
        <v>169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9E182D7B-EF86-4CA0-B870-90F52A2FE25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C183-7DF7-4F95-98D5-3F4076C6764C}">
  <sheetPr codeName="Sheet41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619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8" t="s">
        <v>620</v>
      </c>
    </row>
    <row r="3" spans="1:25" ht="15.75" customHeight="1" x14ac:dyDescent="0.3">
      <c r="A3" s="7"/>
      <c r="B3" s="8" t="s">
        <v>4</v>
      </c>
      <c r="C3" s="4" t="s">
        <v>650</v>
      </c>
      <c r="E3" s="9" t="s">
        <v>651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63"/>
      <c r="E4" s="97"/>
      <c r="F4" s="12" t="s">
        <v>12</v>
      </c>
      <c r="G4" s="12" t="s">
        <v>13</v>
      </c>
      <c r="H4" s="12" t="s">
        <v>14</v>
      </c>
      <c r="I4" s="1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11</v>
      </c>
      <c r="B5" s="51" t="s">
        <v>472</v>
      </c>
      <c r="C5" s="51" t="s">
        <v>440</v>
      </c>
      <c r="D5" s="51">
        <v>97</v>
      </c>
      <c r="E5" s="51">
        <v>97</v>
      </c>
      <c r="F5" s="15">
        <v>194</v>
      </c>
      <c r="G5" s="15">
        <v>12</v>
      </c>
      <c r="H5" s="51">
        <v>385</v>
      </c>
      <c r="I5" s="52">
        <v>24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4</v>
      </c>
      <c r="B6" s="53" t="s">
        <v>467</v>
      </c>
      <c r="C6" s="53" t="s">
        <v>468</v>
      </c>
      <c r="D6" s="53">
        <v>95</v>
      </c>
      <c r="E6" s="53">
        <v>96</v>
      </c>
      <c r="F6" s="19">
        <v>191</v>
      </c>
      <c r="G6" s="19">
        <v>11</v>
      </c>
      <c r="H6" s="53">
        <v>382</v>
      </c>
      <c r="I6" s="54">
        <v>23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12</v>
      </c>
      <c r="B7" s="53" t="s">
        <v>482</v>
      </c>
      <c r="C7" s="53" t="s">
        <v>440</v>
      </c>
      <c r="D7" s="53">
        <v>89</v>
      </c>
      <c r="E7" s="53">
        <v>94</v>
      </c>
      <c r="F7" s="19">
        <v>183</v>
      </c>
      <c r="G7" s="19">
        <v>10</v>
      </c>
      <c r="H7" s="53">
        <v>374</v>
      </c>
      <c r="I7" s="54">
        <v>22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10</v>
      </c>
      <c r="B8" s="53" t="s">
        <v>510</v>
      </c>
      <c r="C8" s="53" t="s">
        <v>189</v>
      </c>
      <c r="D8" s="53">
        <v>85</v>
      </c>
      <c r="E8" s="53">
        <v>91</v>
      </c>
      <c r="F8" s="19">
        <v>176</v>
      </c>
      <c r="G8" s="19">
        <v>8</v>
      </c>
      <c r="H8" s="53">
        <v>359</v>
      </c>
      <c r="I8" s="54">
        <v>17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53" t="s">
        <v>485</v>
      </c>
      <c r="C9" s="53" t="s">
        <v>468</v>
      </c>
      <c r="D9" s="53">
        <v>88</v>
      </c>
      <c r="E9" s="53">
        <v>92</v>
      </c>
      <c r="F9" s="19">
        <v>180</v>
      </c>
      <c r="G9" s="19">
        <v>9</v>
      </c>
      <c r="H9" s="53">
        <v>347</v>
      </c>
      <c r="I9" s="54">
        <v>15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53" t="s">
        <v>481</v>
      </c>
      <c r="C10" s="53" t="s">
        <v>189</v>
      </c>
      <c r="D10" s="53">
        <v>86</v>
      </c>
      <c r="E10" s="53">
        <v>86</v>
      </c>
      <c r="F10" s="19">
        <v>172</v>
      </c>
      <c r="G10" s="19">
        <v>6</v>
      </c>
      <c r="H10" s="53">
        <v>341</v>
      </c>
      <c r="I10" s="54">
        <v>13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2</v>
      </c>
      <c r="B11" s="53" t="s">
        <v>628</v>
      </c>
      <c r="C11" s="53" t="s">
        <v>468</v>
      </c>
      <c r="D11" s="53">
        <v>75</v>
      </c>
      <c r="E11" s="53">
        <v>86</v>
      </c>
      <c r="F11" s="19">
        <v>161</v>
      </c>
      <c r="G11" s="19">
        <v>5</v>
      </c>
      <c r="H11" s="53">
        <v>336</v>
      </c>
      <c r="I11" s="54">
        <v>13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53" t="s">
        <v>435</v>
      </c>
      <c r="C12" s="53" t="s">
        <v>134</v>
      </c>
      <c r="D12" s="53">
        <v>85</v>
      </c>
      <c r="E12" s="53">
        <v>91</v>
      </c>
      <c r="F12" s="19">
        <v>176</v>
      </c>
      <c r="G12" s="19">
        <v>8</v>
      </c>
      <c r="H12" s="53">
        <v>340</v>
      </c>
      <c r="I12" s="54">
        <v>12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7">
        <v>7</v>
      </c>
      <c r="B13" s="53" t="s">
        <v>566</v>
      </c>
      <c r="C13" s="53" t="s">
        <v>567</v>
      </c>
      <c r="D13" s="53">
        <v>72</v>
      </c>
      <c r="E13" s="53">
        <v>83</v>
      </c>
      <c r="F13" s="19">
        <v>155</v>
      </c>
      <c r="G13" s="19">
        <v>3</v>
      </c>
      <c r="H13" s="53">
        <v>322</v>
      </c>
      <c r="I13" s="54">
        <v>9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5">
        <v>6</v>
      </c>
      <c r="B14" s="53" t="s">
        <v>639</v>
      </c>
      <c r="C14" s="53" t="s">
        <v>26</v>
      </c>
      <c r="D14" s="53">
        <v>80</v>
      </c>
      <c r="E14" s="53">
        <v>81</v>
      </c>
      <c r="F14" s="19">
        <v>161</v>
      </c>
      <c r="G14" s="19">
        <v>5</v>
      </c>
      <c r="H14" s="53">
        <v>323</v>
      </c>
      <c r="I14" s="54">
        <v>8</v>
      </c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7">
        <v>1</v>
      </c>
      <c r="B15" s="19" t="s">
        <v>645</v>
      </c>
      <c r="C15" s="19" t="s">
        <v>567</v>
      </c>
      <c r="D15" s="19">
        <v>61</v>
      </c>
      <c r="E15" s="19">
        <v>82</v>
      </c>
      <c r="F15" s="19">
        <v>143</v>
      </c>
      <c r="G15" s="19">
        <v>2</v>
      </c>
      <c r="H15" s="21">
        <v>301</v>
      </c>
      <c r="I15" s="22">
        <v>3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8">
        <v>8</v>
      </c>
      <c r="B16" s="56" t="s">
        <v>641</v>
      </c>
      <c r="C16" s="56" t="s">
        <v>189</v>
      </c>
      <c r="D16" s="56">
        <v>0</v>
      </c>
      <c r="E16" s="56">
        <v>0</v>
      </c>
      <c r="F16" s="27">
        <v>0</v>
      </c>
      <c r="G16" s="27">
        <v>0</v>
      </c>
      <c r="H16" s="56">
        <v>161</v>
      </c>
      <c r="I16" s="57">
        <v>2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" t="s">
        <v>266</v>
      </c>
      <c r="F18" s="35" t="s">
        <v>168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" t="s">
        <v>169</v>
      </c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48C7A6AC-181B-429A-A3AF-07D5B04B47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E9FE-EDB4-4195-9AB9-38C4D698D187}">
  <sheetPr codeName="Sheet42"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0" customWidth="1"/>
    <col min="2" max="3" width="20.7109375" style="110" customWidth="1"/>
    <col min="4" max="9" width="5" style="110" customWidth="1"/>
    <col min="10" max="10" width="1.7109375" style="110" customWidth="1"/>
    <col min="11" max="11" width="2.7109375" style="110" customWidth="1"/>
    <col min="12" max="13" width="20.7109375" style="110" customWidth="1"/>
    <col min="14" max="19" width="5" style="110" customWidth="1"/>
    <col min="20" max="25" width="10.28515625" style="110"/>
  </cols>
  <sheetData>
    <row r="1" spans="1:25" ht="18" x14ac:dyDescent="0.35">
      <c r="A1" s="106"/>
      <c r="B1" s="106" t="s">
        <v>652</v>
      </c>
      <c r="C1" s="107"/>
      <c r="D1" s="107"/>
      <c r="E1" s="107"/>
      <c r="F1" s="107"/>
      <c r="G1" s="107"/>
      <c r="H1" s="107"/>
      <c r="I1" s="107" t="s">
        <v>1</v>
      </c>
      <c r="J1" s="107"/>
      <c r="K1" s="107"/>
      <c r="L1" s="107"/>
      <c r="M1" s="108"/>
      <c r="N1" s="107"/>
      <c r="O1" s="107"/>
      <c r="P1" s="107"/>
      <c r="Q1" s="107"/>
      <c r="R1" s="107"/>
      <c r="S1" s="107"/>
      <c r="T1" s="107"/>
      <c r="U1" s="109"/>
      <c r="V1" s="109"/>
      <c r="W1" s="109"/>
      <c r="X1" s="109"/>
      <c r="Y1" s="109"/>
    </row>
    <row r="2" spans="1:25" ht="15.75" customHeight="1" x14ac:dyDescent="0.3">
      <c r="B2" s="111" t="s">
        <v>2</v>
      </c>
      <c r="C2" s="112"/>
      <c r="D2" s="112"/>
      <c r="E2" s="112"/>
      <c r="H2" s="112"/>
      <c r="I2" s="113" t="s">
        <v>653</v>
      </c>
    </row>
    <row r="3" spans="1:25" ht="15.75" customHeight="1" x14ac:dyDescent="0.3">
      <c r="B3" s="112" t="s">
        <v>4</v>
      </c>
      <c r="C3" s="114" t="s">
        <v>654</v>
      </c>
      <c r="D3" s="114"/>
      <c r="E3" s="115" t="s">
        <v>655</v>
      </c>
      <c r="J3" s="116"/>
      <c r="T3" s="116"/>
      <c r="U3" s="116"/>
      <c r="V3" s="116"/>
      <c r="W3" s="116"/>
      <c r="X3" s="116"/>
      <c r="Y3" s="116"/>
    </row>
    <row r="4" spans="1:25" ht="15.75" customHeight="1" x14ac:dyDescent="0.3">
      <c r="A4" s="117">
        <v>2</v>
      </c>
      <c r="B4" s="118" t="s">
        <v>10</v>
      </c>
      <c r="C4" s="119" t="s">
        <v>11</v>
      </c>
      <c r="D4" s="120"/>
      <c r="E4" s="121"/>
      <c r="F4" s="122" t="s">
        <v>12</v>
      </c>
      <c r="G4" s="122" t="s">
        <v>13</v>
      </c>
      <c r="H4" s="122" t="s">
        <v>14</v>
      </c>
      <c r="I4" s="123" t="s">
        <v>15</v>
      </c>
      <c r="J4" s="116"/>
      <c r="T4" s="116"/>
      <c r="U4" s="116"/>
      <c r="V4" s="116"/>
      <c r="W4" s="116"/>
      <c r="X4" s="116"/>
      <c r="Y4" s="116"/>
    </row>
    <row r="5" spans="1:25" ht="15.75" customHeight="1" x14ac:dyDescent="0.3">
      <c r="A5" s="124">
        <v>7</v>
      </c>
      <c r="B5" s="125" t="s">
        <v>656</v>
      </c>
      <c r="C5" s="125" t="s">
        <v>559</v>
      </c>
      <c r="D5" s="125">
        <v>97</v>
      </c>
      <c r="E5" s="125">
        <v>100</v>
      </c>
      <c r="F5" s="125">
        <f t="shared" ref="F5:F12" si="0">SUM(D5:E5)</f>
        <v>197</v>
      </c>
      <c r="G5" s="125">
        <v>8</v>
      </c>
      <c r="H5" s="125">
        <v>392</v>
      </c>
      <c r="I5" s="126">
        <v>16</v>
      </c>
      <c r="J5" s="116"/>
      <c r="T5" s="116"/>
      <c r="U5" s="116"/>
      <c r="X5" s="116"/>
      <c r="Y5" s="116"/>
    </row>
    <row r="6" spans="1:25" ht="15.75" customHeight="1" x14ac:dyDescent="0.3">
      <c r="A6" s="127">
        <v>2</v>
      </c>
      <c r="B6" s="128" t="s">
        <v>657</v>
      </c>
      <c r="C6" s="128" t="s">
        <v>256</v>
      </c>
      <c r="D6" s="128">
        <v>98</v>
      </c>
      <c r="E6" s="128">
        <v>99</v>
      </c>
      <c r="F6" s="128">
        <f t="shared" si="0"/>
        <v>197</v>
      </c>
      <c r="G6" s="129">
        <v>8</v>
      </c>
      <c r="H6" s="128">
        <v>390</v>
      </c>
      <c r="I6" s="130">
        <v>15</v>
      </c>
    </row>
    <row r="7" spans="1:25" ht="15.75" customHeight="1" x14ac:dyDescent="0.3">
      <c r="A7" s="127">
        <v>4</v>
      </c>
      <c r="B7" s="128" t="s">
        <v>658</v>
      </c>
      <c r="C7" s="128" t="s">
        <v>119</v>
      </c>
      <c r="D7" s="128">
        <v>97</v>
      </c>
      <c r="E7" s="128">
        <v>97</v>
      </c>
      <c r="F7" s="128">
        <f t="shared" si="0"/>
        <v>194</v>
      </c>
      <c r="G7" s="129">
        <v>6</v>
      </c>
      <c r="H7" s="128">
        <v>387</v>
      </c>
      <c r="I7" s="130">
        <v>13</v>
      </c>
      <c r="J7" s="131"/>
    </row>
    <row r="8" spans="1:25" ht="15.75" customHeight="1" x14ac:dyDescent="0.3">
      <c r="A8" s="127">
        <v>1</v>
      </c>
      <c r="B8" s="128" t="s">
        <v>659</v>
      </c>
      <c r="C8" s="128" t="s">
        <v>203</v>
      </c>
      <c r="D8" s="128">
        <v>97</v>
      </c>
      <c r="E8" s="128">
        <v>96</v>
      </c>
      <c r="F8" s="128">
        <f t="shared" si="0"/>
        <v>193</v>
      </c>
      <c r="G8" s="129">
        <v>5</v>
      </c>
      <c r="H8" s="132">
        <v>383</v>
      </c>
      <c r="I8" s="133">
        <v>10</v>
      </c>
      <c r="K8" s="134"/>
    </row>
    <row r="9" spans="1:25" ht="15.75" customHeight="1" x14ac:dyDescent="0.3">
      <c r="A9" s="127">
        <v>8</v>
      </c>
      <c r="B9" s="128" t="s">
        <v>660</v>
      </c>
      <c r="C9" s="128" t="s">
        <v>559</v>
      </c>
      <c r="D9" s="128">
        <v>93</v>
      </c>
      <c r="E9" s="128">
        <v>97</v>
      </c>
      <c r="F9" s="128">
        <f t="shared" si="0"/>
        <v>190</v>
      </c>
      <c r="G9" s="129">
        <v>4</v>
      </c>
      <c r="H9" s="128">
        <v>376</v>
      </c>
      <c r="I9" s="130">
        <v>8</v>
      </c>
    </row>
    <row r="10" spans="1:25" ht="15.75" customHeight="1" x14ac:dyDescent="0.3">
      <c r="A10" s="127">
        <v>3</v>
      </c>
      <c r="B10" s="128" t="s">
        <v>661</v>
      </c>
      <c r="C10" s="128" t="s">
        <v>119</v>
      </c>
      <c r="D10" s="128">
        <v>94</v>
      </c>
      <c r="E10" s="128">
        <v>93</v>
      </c>
      <c r="F10" s="128">
        <f t="shared" si="0"/>
        <v>187</v>
      </c>
      <c r="G10" s="129">
        <v>3</v>
      </c>
      <c r="H10" s="128">
        <v>369</v>
      </c>
      <c r="I10" s="130">
        <v>6</v>
      </c>
    </row>
    <row r="11" spans="1:25" ht="15.75" customHeight="1" x14ac:dyDescent="0.3">
      <c r="A11" s="127">
        <v>6</v>
      </c>
      <c r="B11" s="128" t="s">
        <v>662</v>
      </c>
      <c r="C11" s="128" t="s">
        <v>559</v>
      </c>
      <c r="D11" s="128">
        <v>90</v>
      </c>
      <c r="E11" s="128">
        <v>90</v>
      </c>
      <c r="F11" s="128">
        <f t="shared" si="0"/>
        <v>180</v>
      </c>
      <c r="G11" s="129">
        <v>2</v>
      </c>
      <c r="H11" s="128">
        <v>362</v>
      </c>
      <c r="I11" s="130">
        <v>5</v>
      </c>
      <c r="V11" s="116"/>
      <c r="W11" s="116"/>
    </row>
    <row r="12" spans="1:25" ht="15.75" customHeight="1" x14ac:dyDescent="0.3">
      <c r="A12" s="135">
        <v>5</v>
      </c>
      <c r="B12" s="136" t="s">
        <v>558</v>
      </c>
      <c r="C12" s="136" t="s">
        <v>559</v>
      </c>
      <c r="D12" s="136">
        <v>91</v>
      </c>
      <c r="E12" s="136">
        <v>87</v>
      </c>
      <c r="F12" s="136">
        <f t="shared" si="0"/>
        <v>178</v>
      </c>
      <c r="G12" s="137">
        <v>1</v>
      </c>
      <c r="H12" s="136">
        <v>358</v>
      </c>
      <c r="I12" s="138">
        <v>2</v>
      </c>
    </row>
    <row r="13" spans="1:25" ht="15.75" customHeight="1" x14ac:dyDescent="0.3"/>
    <row r="14" spans="1:25" ht="15.75" customHeight="1" x14ac:dyDescent="0.3">
      <c r="B14" s="110" t="s">
        <v>663</v>
      </c>
      <c r="F14" s="139" t="s">
        <v>168</v>
      </c>
    </row>
    <row r="15" spans="1:25" ht="15.75" customHeight="1" x14ac:dyDescent="0.3">
      <c r="B15" s="110" t="s">
        <v>169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BA4CE40C-88EC-457F-9EBD-C5692E20FAD8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7E8E-21A7-43C0-8FD7-1563786C863F}">
  <sheetPr codeName="Sheet43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1" customWidth="1"/>
    <col min="2" max="3" width="20.7109375" style="141" customWidth="1"/>
    <col min="4" max="7" width="5" style="141" customWidth="1"/>
    <col min="8" max="8" width="1.7109375" style="141" customWidth="1"/>
    <col min="9" max="9" width="2.7109375" style="141" customWidth="1"/>
    <col min="10" max="11" width="20.7109375" style="141" customWidth="1"/>
    <col min="12" max="15" width="5" style="141" customWidth="1"/>
    <col min="16" max="25" width="11.7109375" style="141"/>
  </cols>
  <sheetData>
    <row r="1" spans="1:25" ht="18" x14ac:dyDescent="0.35">
      <c r="A1" s="140"/>
      <c r="B1" s="140" t="s">
        <v>664</v>
      </c>
      <c r="C1" s="140"/>
      <c r="D1" s="3"/>
      <c r="E1" s="3"/>
      <c r="F1" s="3"/>
      <c r="G1" s="3"/>
      <c r="H1" s="3"/>
      <c r="I1" s="3" t="s">
        <v>1</v>
      </c>
      <c r="J1" s="3"/>
      <c r="K1" s="3"/>
      <c r="L1" s="3"/>
      <c r="M1" s="140"/>
      <c r="N1" s="3"/>
      <c r="O1" s="3"/>
      <c r="P1" s="3"/>
      <c r="Q1" s="3"/>
      <c r="R1" s="3"/>
      <c r="S1" s="3"/>
      <c r="T1" s="3"/>
      <c r="U1" s="3"/>
      <c r="V1" s="3"/>
      <c r="W1" s="3"/>
      <c r="X1" s="140"/>
      <c r="Y1" s="140"/>
    </row>
    <row r="2" spans="1:25" ht="15.75" customHeight="1" x14ac:dyDescent="0.3">
      <c r="B2" s="5" t="s">
        <v>2</v>
      </c>
      <c r="I2" s="142" t="s">
        <v>665</v>
      </c>
    </row>
    <row r="3" spans="1:25" ht="15.75" customHeight="1" x14ac:dyDescent="0.3">
      <c r="A3" s="143"/>
      <c r="B3" s="143" t="s">
        <v>4</v>
      </c>
      <c r="C3" s="144" t="s">
        <v>666</v>
      </c>
      <c r="D3" s="144"/>
      <c r="E3" s="144" t="s">
        <v>667</v>
      </c>
      <c r="F3" s="143"/>
      <c r="G3" s="143"/>
      <c r="H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15.75" customHeight="1" x14ac:dyDescent="0.3">
      <c r="A4" s="10">
        <v>1</v>
      </c>
      <c r="B4" s="145" t="s">
        <v>10</v>
      </c>
      <c r="C4" s="145" t="s">
        <v>11</v>
      </c>
      <c r="D4" s="146" t="s">
        <v>12</v>
      </c>
      <c r="E4" s="146" t="s">
        <v>13</v>
      </c>
      <c r="F4" s="146" t="s">
        <v>14</v>
      </c>
      <c r="G4" s="147" t="s">
        <v>15</v>
      </c>
    </row>
    <row r="5" spans="1:25" ht="15.75" customHeight="1" x14ac:dyDescent="0.3">
      <c r="A5" s="148">
        <v>4</v>
      </c>
      <c r="B5" s="15" t="s">
        <v>473</v>
      </c>
      <c r="C5" s="15" t="s">
        <v>149</v>
      </c>
      <c r="D5" s="15">
        <v>89</v>
      </c>
      <c r="E5" s="149">
        <v>6</v>
      </c>
      <c r="F5" s="15">
        <v>181</v>
      </c>
      <c r="G5" s="16">
        <v>12</v>
      </c>
    </row>
    <row r="6" spans="1:25" ht="15.75" customHeight="1" x14ac:dyDescent="0.3">
      <c r="A6" s="150">
        <v>3</v>
      </c>
      <c r="B6" s="19" t="s">
        <v>668</v>
      </c>
      <c r="C6" s="19" t="s">
        <v>102</v>
      </c>
      <c r="D6" s="19">
        <v>87</v>
      </c>
      <c r="E6" s="151">
        <v>5</v>
      </c>
      <c r="F6" s="19">
        <v>174</v>
      </c>
      <c r="G6" s="24">
        <v>9</v>
      </c>
      <c r="V6" s="4"/>
      <c r="W6" s="4"/>
    </row>
    <row r="7" spans="1:25" ht="15.75" customHeight="1" x14ac:dyDescent="0.3">
      <c r="A7" s="150">
        <v>6</v>
      </c>
      <c r="B7" s="19" t="s">
        <v>669</v>
      </c>
      <c r="C7" s="19" t="s">
        <v>149</v>
      </c>
      <c r="D7" s="152">
        <v>87</v>
      </c>
      <c r="E7" s="151">
        <v>5</v>
      </c>
      <c r="F7" s="152">
        <v>171</v>
      </c>
      <c r="G7" s="153">
        <v>8</v>
      </c>
      <c r="H7" s="4"/>
      <c r="I7" s="4"/>
      <c r="J7" s="9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150">
        <v>5</v>
      </c>
      <c r="B8" s="19" t="s">
        <v>670</v>
      </c>
      <c r="C8" s="19" t="s">
        <v>671</v>
      </c>
      <c r="D8" s="152">
        <v>69</v>
      </c>
      <c r="E8" s="151">
        <v>1</v>
      </c>
      <c r="F8" s="152">
        <v>158</v>
      </c>
      <c r="G8" s="153">
        <v>6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0">
        <v>2</v>
      </c>
      <c r="B9" s="152" t="s">
        <v>515</v>
      </c>
      <c r="C9" s="152" t="s">
        <v>149</v>
      </c>
      <c r="D9" s="152">
        <v>85</v>
      </c>
      <c r="E9" s="151">
        <v>3</v>
      </c>
      <c r="F9" s="152">
        <v>164</v>
      </c>
      <c r="G9" s="153">
        <v>5</v>
      </c>
    </row>
    <row r="10" spans="1:25" ht="15.75" customHeight="1" x14ac:dyDescent="0.3">
      <c r="A10" s="154">
        <v>1</v>
      </c>
      <c r="B10" s="155" t="s">
        <v>565</v>
      </c>
      <c r="C10" s="155" t="s">
        <v>149</v>
      </c>
      <c r="D10" s="155">
        <v>78</v>
      </c>
      <c r="E10" s="156">
        <v>2</v>
      </c>
      <c r="F10" s="45">
        <v>151</v>
      </c>
      <c r="G10" s="46">
        <v>3</v>
      </c>
    </row>
    <row r="11" spans="1:25" ht="15.75" customHeight="1" x14ac:dyDescent="0.3"/>
    <row r="12" spans="1:25" ht="15.75" customHeight="1" x14ac:dyDescent="0.3">
      <c r="B12" s="143" t="s">
        <v>534</v>
      </c>
    </row>
    <row r="13" spans="1:25" ht="15.75" customHeight="1" x14ac:dyDescent="0.3"/>
    <row r="14" spans="1:25" ht="15.75" customHeight="1" x14ac:dyDescent="0.3">
      <c r="B14" s="4" t="s">
        <v>672</v>
      </c>
      <c r="C14" s="4"/>
      <c r="D14" s="4"/>
      <c r="E14" s="4"/>
      <c r="F14" s="35" t="s">
        <v>168</v>
      </c>
      <c r="G14" s="4"/>
    </row>
    <row r="15" spans="1:25" ht="15.75" customHeight="1" x14ac:dyDescent="0.3">
      <c r="B15" s="4" t="s">
        <v>169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11B3794D-2C5A-4EF9-94D3-604D7A08BF5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206A-4886-4E40-BB52-999822475F10}">
  <sheetPr codeName="Sheet44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1" customWidth="1"/>
    <col min="2" max="3" width="20.7109375" style="141" customWidth="1"/>
    <col min="4" max="7" width="5" style="141" customWidth="1"/>
    <col min="8" max="8" width="1.7109375" style="141" customWidth="1"/>
    <col min="9" max="9" width="2.7109375" style="141" customWidth="1"/>
    <col min="10" max="11" width="20.7109375" style="141" customWidth="1"/>
    <col min="12" max="15" width="5" style="141" customWidth="1"/>
    <col min="16" max="25" width="11.7109375" style="141"/>
  </cols>
  <sheetData>
    <row r="1" spans="1:25" ht="18" x14ac:dyDescent="0.35">
      <c r="A1" s="140"/>
      <c r="B1" s="140" t="s">
        <v>673</v>
      </c>
      <c r="C1" s="140"/>
      <c r="D1" s="3"/>
      <c r="E1" s="3"/>
      <c r="F1" s="3"/>
      <c r="G1" s="3"/>
      <c r="H1" s="3"/>
      <c r="I1" s="3" t="s">
        <v>1</v>
      </c>
      <c r="J1" s="3"/>
      <c r="K1" s="3"/>
      <c r="L1" s="3"/>
      <c r="M1" s="140"/>
      <c r="N1" s="3"/>
      <c r="O1" s="3"/>
      <c r="P1" s="3"/>
      <c r="Q1" s="3"/>
      <c r="R1" s="3"/>
      <c r="S1" s="3"/>
      <c r="T1" s="3"/>
      <c r="U1" s="3"/>
      <c r="V1" s="3"/>
      <c r="W1" s="3"/>
      <c r="X1" s="140"/>
      <c r="Y1" s="140"/>
    </row>
    <row r="2" spans="1:25" ht="15.75" customHeight="1" x14ac:dyDescent="0.3">
      <c r="B2" s="5" t="s">
        <v>2</v>
      </c>
      <c r="I2" s="142" t="s">
        <v>665</v>
      </c>
    </row>
    <row r="3" spans="1:25" ht="15.75" customHeight="1" x14ac:dyDescent="0.3">
      <c r="A3" s="143"/>
      <c r="B3" s="143" t="s">
        <v>4</v>
      </c>
      <c r="C3" s="144" t="s">
        <v>674</v>
      </c>
      <c r="D3" s="144"/>
      <c r="E3" s="144" t="s">
        <v>675</v>
      </c>
      <c r="F3" s="143"/>
      <c r="G3" s="143"/>
      <c r="H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15.75" customHeight="1" x14ac:dyDescent="0.3">
      <c r="A4" s="10">
        <v>1</v>
      </c>
      <c r="B4" s="145" t="s">
        <v>10</v>
      </c>
      <c r="C4" s="145" t="s">
        <v>11</v>
      </c>
      <c r="D4" s="146" t="s">
        <v>12</v>
      </c>
      <c r="E4" s="146" t="s">
        <v>13</v>
      </c>
      <c r="F4" s="146" t="s">
        <v>14</v>
      </c>
      <c r="G4" s="147" t="s">
        <v>15</v>
      </c>
    </row>
    <row r="5" spans="1:25" ht="15.75" customHeight="1" x14ac:dyDescent="0.3">
      <c r="A5" s="148">
        <v>6</v>
      </c>
      <c r="B5" s="15" t="s">
        <v>422</v>
      </c>
      <c r="C5" s="15" t="s">
        <v>97</v>
      </c>
      <c r="D5" s="149">
        <v>93</v>
      </c>
      <c r="E5" s="149">
        <v>10</v>
      </c>
      <c r="F5" s="149">
        <v>189</v>
      </c>
      <c r="G5" s="157">
        <v>20</v>
      </c>
    </row>
    <row r="6" spans="1:25" ht="15.75" customHeight="1" x14ac:dyDescent="0.3">
      <c r="A6" s="150">
        <v>4</v>
      </c>
      <c r="B6" s="19" t="s">
        <v>96</v>
      </c>
      <c r="C6" s="19" t="s">
        <v>97</v>
      </c>
      <c r="D6" s="19">
        <v>92</v>
      </c>
      <c r="E6" s="151">
        <v>9</v>
      </c>
      <c r="F6" s="19">
        <v>181</v>
      </c>
      <c r="G6" s="24">
        <v>18</v>
      </c>
    </row>
    <row r="7" spans="1:25" ht="15.75" customHeight="1" x14ac:dyDescent="0.3">
      <c r="A7" s="150">
        <v>8</v>
      </c>
      <c r="B7" s="152" t="s">
        <v>669</v>
      </c>
      <c r="C7" s="152" t="s">
        <v>149</v>
      </c>
      <c r="D7" s="152">
        <v>92</v>
      </c>
      <c r="E7" s="151">
        <v>9</v>
      </c>
      <c r="F7" s="152">
        <v>178</v>
      </c>
      <c r="G7" s="153">
        <v>16</v>
      </c>
      <c r="H7" s="4"/>
      <c r="I7" s="4"/>
      <c r="J7" s="9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0">
        <v>9</v>
      </c>
      <c r="B8" s="152" t="s">
        <v>477</v>
      </c>
      <c r="C8" s="152" t="s">
        <v>478</v>
      </c>
      <c r="D8" s="152">
        <v>86</v>
      </c>
      <c r="E8" s="151">
        <v>6</v>
      </c>
      <c r="F8" s="152">
        <v>173</v>
      </c>
      <c r="G8" s="153">
        <v>14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0">
        <v>3</v>
      </c>
      <c r="B9" s="19" t="s">
        <v>550</v>
      </c>
      <c r="C9" s="19" t="s">
        <v>551</v>
      </c>
      <c r="D9" s="19">
        <v>88</v>
      </c>
      <c r="E9" s="151">
        <v>7</v>
      </c>
      <c r="F9" s="19">
        <v>168</v>
      </c>
      <c r="G9" s="24">
        <v>13</v>
      </c>
      <c r="V9" s="4"/>
      <c r="W9" s="4"/>
    </row>
    <row r="10" spans="1:25" ht="15.75" customHeight="1" x14ac:dyDescent="0.3">
      <c r="A10" s="150">
        <v>2</v>
      </c>
      <c r="B10" s="152" t="s">
        <v>676</v>
      </c>
      <c r="C10" s="152" t="s">
        <v>478</v>
      </c>
      <c r="D10" s="152">
        <v>58</v>
      </c>
      <c r="E10" s="151">
        <v>5</v>
      </c>
      <c r="F10" s="152">
        <v>129</v>
      </c>
      <c r="G10" s="153">
        <v>10</v>
      </c>
    </row>
    <row r="11" spans="1:25" ht="15.75" customHeight="1" x14ac:dyDescent="0.3">
      <c r="A11" s="150">
        <v>1</v>
      </c>
      <c r="B11" s="152" t="s">
        <v>677</v>
      </c>
      <c r="C11" s="152" t="s">
        <v>478</v>
      </c>
      <c r="D11" s="152">
        <v>27</v>
      </c>
      <c r="E11" s="151">
        <v>4</v>
      </c>
      <c r="F11" s="21">
        <v>76</v>
      </c>
      <c r="G11" s="22">
        <v>8</v>
      </c>
      <c r="V11" s="4"/>
      <c r="W11" s="4"/>
    </row>
    <row r="12" spans="1:25" ht="15.75" customHeight="1" x14ac:dyDescent="0.3">
      <c r="A12" s="150">
        <v>5</v>
      </c>
      <c r="B12" s="19" t="s">
        <v>31</v>
      </c>
      <c r="C12" s="19" t="s">
        <v>32</v>
      </c>
      <c r="D12" s="152" t="s">
        <v>247</v>
      </c>
      <c r="E12" s="151">
        <v>0</v>
      </c>
      <c r="F12" s="152">
        <v>0</v>
      </c>
      <c r="G12" s="153">
        <v>0</v>
      </c>
    </row>
    <row r="13" spans="1:25" ht="15.75" customHeight="1" x14ac:dyDescent="0.3">
      <c r="A13" s="150">
        <v>7</v>
      </c>
      <c r="B13" s="152" t="s">
        <v>62</v>
      </c>
      <c r="C13" s="152" t="s">
        <v>32</v>
      </c>
      <c r="D13" s="152" t="s">
        <v>106</v>
      </c>
      <c r="E13" s="151">
        <v>0</v>
      </c>
      <c r="F13" s="152">
        <v>0</v>
      </c>
      <c r="G13" s="153">
        <v>0</v>
      </c>
    </row>
    <row r="14" spans="1:25" ht="15.75" customHeight="1" x14ac:dyDescent="0.3">
      <c r="A14" s="154">
        <v>10</v>
      </c>
      <c r="B14" s="155" t="s">
        <v>194</v>
      </c>
      <c r="C14" s="155" t="s">
        <v>134</v>
      </c>
      <c r="D14" s="155" t="s">
        <v>247</v>
      </c>
      <c r="E14" s="156">
        <v>0</v>
      </c>
      <c r="F14" s="155">
        <v>0</v>
      </c>
      <c r="G14" s="158">
        <v>0</v>
      </c>
    </row>
    <row r="15" spans="1:25" ht="15.75" customHeight="1" x14ac:dyDescent="0.3"/>
    <row r="16" spans="1:25" ht="15.75" customHeight="1" x14ac:dyDescent="0.3">
      <c r="B16" s="143" t="s">
        <v>534</v>
      </c>
    </row>
    <row r="17" spans="2:7" ht="15.75" customHeight="1" x14ac:dyDescent="0.3"/>
    <row r="18" spans="2:7" ht="15.75" customHeight="1" x14ac:dyDescent="0.3">
      <c r="B18" s="4" t="s">
        <v>672</v>
      </c>
      <c r="C18" s="4"/>
      <c r="D18" s="4"/>
      <c r="E18" s="4"/>
      <c r="F18" s="35" t="s">
        <v>168</v>
      </c>
      <c r="G18" s="4"/>
    </row>
    <row r="19" spans="2:7" ht="15.75" customHeight="1" x14ac:dyDescent="0.3">
      <c r="B19" s="4" t="s">
        <v>169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94951183-81B2-4435-BB66-5B1FAC8BA51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C655-A506-4EA0-8E09-15B6034B389A}">
  <sheetPr codeName="Sheet45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1" customWidth="1"/>
    <col min="2" max="3" width="20.7109375" style="141" customWidth="1"/>
    <col min="4" max="7" width="5" style="141" customWidth="1"/>
    <col min="8" max="8" width="1.7109375" style="141" customWidth="1"/>
    <col min="9" max="9" width="2.7109375" style="141" customWidth="1"/>
    <col min="10" max="11" width="20.7109375" style="141" customWidth="1"/>
    <col min="12" max="15" width="5" style="141" customWidth="1"/>
    <col min="16" max="25" width="11.7109375" style="141"/>
  </cols>
  <sheetData>
    <row r="1" spans="1:25" ht="18" x14ac:dyDescent="0.35">
      <c r="A1" s="140"/>
      <c r="B1" s="140" t="s">
        <v>678</v>
      </c>
      <c r="C1" s="140"/>
      <c r="D1" s="3"/>
      <c r="E1" s="3"/>
      <c r="F1" s="3"/>
      <c r="G1" s="3"/>
      <c r="H1" s="3"/>
      <c r="I1" s="3" t="s">
        <v>1</v>
      </c>
      <c r="J1" s="3"/>
      <c r="K1" s="3"/>
      <c r="L1" s="3"/>
      <c r="M1" s="140"/>
      <c r="N1" s="3"/>
      <c r="O1" s="3"/>
      <c r="P1" s="3"/>
      <c r="Q1" s="3"/>
      <c r="R1" s="3"/>
      <c r="S1" s="3"/>
      <c r="T1" s="3"/>
      <c r="U1" s="3"/>
      <c r="V1" s="3"/>
      <c r="W1" s="3"/>
      <c r="X1" s="140"/>
      <c r="Y1" s="140"/>
    </row>
    <row r="2" spans="1:25" ht="15.75" customHeight="1" x14ac:dyDescent="0.3">
      <c r="B2" s="5" t="s">
        <v>2</v>
      </c>
      <c r="I2" s="142" t="s">
        <v>665</v>
      </c>
    </row>
    <row r="3" spans="1:25" ht="15.75" customHeight="1" x14ac:dyDescent="0.3">
      <c r="A3" s="143"/>
      <c r="B3" s="143" t="s">
        <v>4</v>
      </c>
      <c r="C3" s="144" t="s">
        <v>679</v>
      </c>
      <c r="D3" s="144"/>
      <c r="E3" s="144" t="s">
        <v>680</v>
      </c>
      <c r="F3" s="143"/>
      <c r="G3" s="143"/>
      <c r="H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15.75" customHeight="1" x14ac:dyDescent="0.3">
      <c r="A4" s="10">
        <v>1</v>
      </c>
      <c r="B4" s="145" t="s">
        <v>10</v>
      </c>
      <c r="C4" s="145" t="s">
        <v>11</v>
      </c>
      <c r="D4" s="146" t="s">
        <v>12</v>
      </c>
      <c r="E4" s="146" t="s">
        <v>13</v>
      </c>
      <c r="F4" s="146" t="s">
        <v>14</v>
      </c>
      <c r="G4" s="147" t="s">
        <v>15</v>
      </c>
    </row>
    <row r="5" spans="1:25" ht="15.75" customHeight="1" x14ac:dyDescent="0.3">
      <c r="A5" s="148">
        <v>6</v>
      </c>
      <c r="B5" s="15" t="s">
        <v>669</v>
      </c>
      <c r="C5" s="15" t="s">
        <v>149</v>
      </c>
      <c r="D5" s="149">
        <v>91</v>
      </c>
      <c r="E5" s="149">
        <v>7</v>
      </c>
      <c r="F5" s="149">
        <v>177</v>
      </c>
      <c r="G5" s="157">
        <v>14</v>
      </c>
    </row>
    <row r="6" spans="1:25" ht="15.75" customHeight="1" x14ac:dyDescent="0.3">
      <c r="A6" s="150">
        <v>1</v>
      </c>
      <c r="B6" s="152" t="s">
        <v>550</v>
      </c>
      <c r="C6" s="152" t="s">
        <v>551</v>
      </c>
      <c r="D6" s="152">
        <v>89</v>
      </c>
      <c r="E6" s="151">
        <v>6</v>
      </c>
      <c r="F6" s="21">
        <v>174</v>
      </c>
      <c r="G6" s="22">
        <v>12</v>
      </c>
    </row>
    <row r="7" spans="1:25" ht="15.75" customHeight="1" x14ac:dyDescent="0.3">
      <c r="A7" s="150">
        <v>2</v>
      </c>
      <c r="B7" s="152" t="s">
        <v>681</v>
      </c>
      <c r="C7" s="152" t="s">
        <v>491</v>
      </c>
      <c r="D7" s="152">
        <v>84</v>
      </c>
      <c r="E7" s="151">
        <v>4</v>
      </c>
      <c r="F7" s="152">
        <v>168</v>
      </c>
      <c r="G7" s="153">
        <v>9</v>
      </c>
      <c r="H7" s="4"/>
      <c r="I7" s="4"/>
      <c r="J7" s="9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0">
        <v>5</v>
      </c>
      <c r="B8" s="19" t="s">
        <v>682</v>
      </c>
      <c r="C8" s="19" t="s">
        <v>32</v>
      </c>
      <c r="D8" s="152">
        <v>85</v>
      </c>
      <c r="E8" s="151">
        <v>5</v>
      </c>
      <c r="F8" s="152">
        <v>161</v>
      </c>
      <c r="G8" s="153">
        <v>7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150">
        <v>7</v>
      </c>
      <c r="B9" s="152" t="s">
        <v>136</v>
      </c>
      <c r="C9" s="152" t="s">
        <v>32</v>
      </c>
      <c r="D9" s="152">
        <v>82</v>
      </c>
      <c r="E9" s="151">
        <v>3</v>
      </c>
      <c r="F9" s="152">
        <v>159</v>
      </c>
      <c r="G9" s="153">
        <v>6</v>
      </c>
    </row>
    <row r="10" spans="1:25" ht="15.75" customHeight="1" x14ac:dyDescent="0.3">
      <c r="A10" s="150">
        <v>4</v>
      </c>
      <c r="B10" s="19" t="s">
        <v>526</v>
      </c>
      <c r="C10" s="19" t="s">
        <v>160</v>
      </c>
      <c r="D10" s="19">
        <v>74</v>
      </c>
      <c r="E10" s="151">
        <v>2</v>
      </c>
      <c r="F10" s="19">
        <v>156</v>
      </c>
      <c r="G10" s="24">
        <v>6</v>
      </c>
      <c r="V10" s="4"/>
      <c r="W10" s="4"/>
    </row>
    <row r="11" spans="1:25" ht="15.75" customHeight="1" x14ac:dyDescent="0.3">
      <c r="A11" s="154">
        <v>3</v>
      </c>
      <c r="B11" s="27" t="s">
        <v>624</v>
      </c>
      <c r="C11" s="27" t="s">
        <v>491</v>
      </c>
      <c r="D11" s="27">
        <v>59</v>
      </c>
      <c r="E11" s="156">
        <v>1</v>
      </c>
      <c r="F11" s="27">
        <v>119</v>
      </c>
      <c r="G11" s="29">
        <v>2</v>
      </c>
    </row>
    <row r="12" spans="1:25" ht="15.75" customHeight="1" x14ac:dyDescent="0.3"/>
    <row r="13" spans="1:25" ht="15.75" customHeight="1" x14ac:dyDescent="0.3">
      <c r="A13" s="143"/>
      <c r="B13" s="143" t="s">
        <v>7</v>
      </c>
      <c r="C13" s="144" t="s">
        <v>683</v>
      </c>
      <c r="D13" s="144"/>
      <c r="E13" s="144" t="s">
        <v>684</v>
      </c>
      <c r="F13" s="143"/>
      <c r="G13" s="143"/>
    </row>
    <row r="14" spans="1:25" ht="15.75" customHeight="1" x14ac:dyDescent="0.3">
      <c r="A14" s="10">
        <v>1</v>
      </c>
      <c r="B14" s="145" t="s">
        <v>10</v>
      </c>
      <c r="C14" s="145" t="s">
        <v>11</v>
      </c>
      <c r="D14" s="146" t="s">
        <v>12</v>
      </c>
      <c r="E14" s="146" t="s">
        <v>13</v>
      </c>
      <c r="F14" s="146" t="s">
        <v>14</v>
      </c>
      <c r="G14" s="147" t="s">
        <v>15</v>
      </c>
    </row>
    <row r="15" spans="1:25" ht="15.75" customHeight="1" x14ac:dyDescent="0.3">
      <c r="A15" s="148">
        <v>7</v>
      </c>
      <c r="B15" s="149" t="s">
        <v>685</v>
      </c>
      <c r="C15" s="149" t="s">
        <v>491</v>
      </c>
      <c r="D15" s="149">
        <v>84</v>
      </c>
      <c r="E15" s="149">
        <v>7</v>
      </c>
      <c r="F15" s="149">
        <v>169</v>
      </c>
      <c r="G15" s="157">
        <v>14</v>
      </c>
    </row>
    <row r="16" spans="1:25" ht="15.75" customHeight="1" x14ac:dyDescent="0.3">
      <c r="A16" s="150">
        <v>4</v>
      </c>
      <c r="B16" s="152" t="s">
        <v>639</v>
      </c>
      <c r="C16" s="152" t="s">
        <v>26</v>
      </c>
      <c r="D16" s="152">
        <v>81</v>
      </c>
      <c r="E16" s="151">
        <v>6</v>
      </c>
      <c r="F16" s="152">
        <v>158</v>
      </c>
      <c r="G16" s="153">
        <v>12</v>
      </c>
    </row>
    <row r="17" spans="1:7" ht="15.75" customHeight="1" x14ac:dyDescent="0.3">
      <c r="A17" s="150">
        <v>2</v>
      </c>
      <c r="B17" s="152" t="s">
        <v>686</v>
      </c>
      <c r="C17" s="152" t="s">
        <v>26</v>
      </c>
      <c r="D17" s="152">
        <v>64</v>
      </c>
      <c r="E17" s="151">
        <v>5</v>
      </c>
      <c r="F17" s="152">
        <v>139</v>
      </c>
      <c r="G17" s="153">
        <v>10</v>
      </c>
    </row>
    <row r="18" spans="1:7" ht="15.75" customHeight="1" x14ac:dyDescent="0.3">
      <c r="A18" s="150">
        <v>1</v>
      </c>
      <c r="B18" s="152" t="s">
        <v>687</v>
      </c>
      <c r="C18" s="152" t="s">
        <v>160</v>
      </c>
      <c r="D18" s="152">
        <v>54</v>
      </c>
      <c r="E18" s="151">
        <v>3</v>
      </c>
      <c r="F18" s="21">
        <v>118</v>
      </c>
      <c r="G18" s="22">
        <v>7</v>
      </c>
    </row>
    <row r="19" spans="1:7" ht="15.75" customHeight="1" x14ac:dyDescent="0.3">
      <c r="A19" s="150">
        <v>3</v>
      </c>
      <c r="B19" s="152" t="s">
        <v>605</v>
      </c>
      <c r="C19" s="152" t="s">
        <v>491</v>
      </c>
      <c r="D19" s="152">
        <v>61</v>
      </c>
      <c r="E19" s="151">
        <v>4</v>
      </c>
      <c r="F19" s="152">
        <v>107</v>
      </c>
      <c r="G19" s="153">
        <v>6</v>
      </c>
    </row>
    <row r="20" spans="1:7" ht="15.75" customHeight="1" x14ac:dyDescent="0.3">
      <c r="A20" s="150">
        <v>5</v>
      </c>
      <c r="B20" s="152" t="s">
        <v>688</v>
      </c>
      <c r="C20" s="152" t="s">
        <v>478</v>
      </c>
      <c r="D20" s="152">
        <v>41</v>
      </c>
      <c r="E20" s="151">
        <v>2</v>
      </c>
      <c r="F20" s="152">
        <v>101</v>
      </c>
      <c r="G20" s="153">
        <v>5</v>
      </c>
    </row>
    <row r="21" spans="1:7" ht="15.75" customHeight="1" x14ac:dyDescent="0.3">
      <c r="A21" s="154">
        <v>6</v>
      </c>
      <c r="B21" s="155" t="s">
        <v>194</v>
      </c>
      <c r="C21" s="155" t="s">
        <v>134</v>
      </c>
      <c r="D21" s="155" t="s">
        <v>247</v>
      </c>
      <c r="E21" s="156">
        <v>0</v>
      </c>
      <c r="F21" s="155">
        <v>0</v>
      </c>
      <c r="G21" s="158">
        <v>0</v>
      </c>
    </row>
    <row r="22" spans="1:7" ht="15.75" customHeight="1" x14ac:dyDescent="0.3"/>
    <row r="23" spans="1:7" ht="15.75" customHeight="1" x14ac:dyDescent="0.3">
      <c r="B23" s="143" t="s">
        <v>534</v>
      </c>
    </row>
    <row r="24" spans="1:7" ht="15.75" customHeight="1" x14ac:dyDescent="0.3"/>
    <row r="25" spans="1:7" ht="15.75" customHeight="1" x14ac:dyDescent="0.3">
      <c r="B25" s="4" t="s">
        <v>672</v>
      </c>
      <c r="C25" s="4"/>
      <c r="D25" s="4"/>
      <c r="E25" s="4"/>
      <c r="F25" s="35" t="s">
        <v>168</v>
      </c>
      <c r="G25" s="4"/>
    </row>
    <row r="26" spans="1:7" ht="15.75" customHeight="1" x14ac:dyDescent="0.3">
      <c r="B26" s="4" t="s">
        <v>169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9F396C9D-4D98-4BB0-98A7-95BEF0AC14A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A3FB-BBA7-4C00-AE04-000545A12ABB}">
  <sheetPr codeName="Sheet46"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689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0" t="s">
        <v>690</v>
      </c>
    </row>
    <row r="3" spans="1:25" ht="15.75" customHeight="1" x14ac:dyDescent="0.3">
      <c r="A3" s="7"/>
      <c r="B3" s="8" t="s">
        <v>4</v>
      </c>
      <c r="C3" s="9" t="s">
        <v>691</v>
      </c>
      <c r="D3" s="9"/>
      <c r="E3" s="9" t="s">
        <v>692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8" t="s">
        <v>11</v>
      </c>
      <c r="D4" s="65"/>
      <c r="E4" s="65"/>
      <c r="F4" s="65"/>
      <c r="G4" s="89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29</v>
      </c>
      <c r="C5" s="15" t="s">
        <v>30</v>
      </c>
      <c r="D5" s="15">
        <v>44</v>
      </c>
      <c r="E5" s="15">
        <v>46</v>
      </c>
      <c r="F5" s="15">
        <v>49</v>
      </c>
      <c r="G5" s="15">
        <v>45</v>
      </c>
      <c r="H5" s="15">
        <f t="shared" ref="H5:H15" si="0">SUM(D5:G5)</f>
        <v>184</v>
      </c>
      <c r="I5" s="15">
        <v>11</v>
      </c>
      <c r="J5" s="15">
        <v>365</v>
      </c>
      <c r="K5" s="16">
        <v>22</v>
      </c>
    </row>
    <row r="6" spans="1:25" ht="15.75" customHeight="1" x14ac:dyDescent="0.3">
      <c r="A6" s="17">
        <v>8</v>
      </c>
      <c r="B6" s="19" t="s">
        <v>31</v>
      </c>
      <c r="C6" s="19" t="s">
        <v>32</v>
      </c>
      <c r="D6" s="19">
        <v>41</v>
      </c>
      <c r="E6" s="19">
        <v>46</v>
      </c>
      <c r="F6" s="19">
        <v>44</v>
      </c>
      <c r="G6" s="19">
        <v>46</v>
      </c>
      <c r="H6" s="19">
        <f t="shared" si="0"/>
        <v>177</v>
      </c>
      <c r="I6" s="20">
        <v>10</v>
      </c>
      <c r="J6" s="19">
        <v>352</v>
      </c>
      <c r="K6" s="24">
        <v>20</v>
      </c>
    </row>
    <row r="7" spans="1:25" ht="15.75" customHeight="1" x14ac:dyDescent="0.3">
      <c r="A7" s="17">
        <v>5</v>
      </c>
      <c r="B7" s="19" t="s">
        <v>22</v>
      </c>
      <c r="C7" s="19" t="s">
        <v>17</v>
      </c>
      <c r="D7" s="19">
        <v>44</v>
      </c>
      <c r="E7" s="19">
        <v>44</v>
      </c>
      <c r="F7" s="19">
        <v>45</v>
      </c>
      <c r="G7" s="19">
        <v>42</v>
      </c>
      <c r="H7" s="19">
        <f t="shared" si="0"/>
        <v>175</v>
      </c>
      <c r="I7" s="20">
        <v>9</v>
      </c>
      <c r="J7" s="19">
        <v>344</v>
      </c>
      <c r="K7" s="24">
        <v>17</v>
      </c>
    </row>
    <row r="8" spans="1:25" ht="15.75" customHeight="1" x14ac:dyDescent="0.3">
      <c r="A8" s="17">
        <v>7</v>
      </c>
      <c r="B8" s="19" t="s">
        <v>693</v>
      </c>
      <c r="C8" s="19" t="s">
        <v>30</v>
      </c>
      <c r="D8" s="19">
        <v>39</v>
      </c>
      <c r="E8" s="19">
        <v>44</v>
      </c>
      <c r="F8" s="19">
        <v>39</v>
      </c>
      <c r="G8" s="19">
        <v>42</v>
      </c>
      <c r="H8" s="19">
        <f t="shared" si="0"/>
        <v>164</v>
      </c>
      <c r="I8" s="20">
        <v>8</v>
      </c>
      <c r="J8" s="19">
        <v>329</v>
      </c>
      <c r="K8" s="24">
        <v>15</v>
      </c>
    </row>
    <row r="9" spans="1:25" ht="15.75" customHeight="1" x14ac:dyDescent="0.3">
      <c r="A9" s="17">
        <v>4</v>
      </c>
      <c r="B9" s="19" t="s">
        <v>209</v>
      </c>
      <c r="C9" s="19" t="s">
        <v>30</v>
      </c>
      <c r="D9" s="19">
        <v>34</v>
      </c>
      <c r="E9" s="19">
        <v>41</v>
      </c>
      <c r="F9" s="19">
        <v>38</v>
      </c>
      <c r="G9" s="19">
        <v>44</v>
      </c>
      <c r="H9" s="19">
        <f t="shared" si="0"/>
        <v>157</v>
      </c>
      <c r="I9" s="20">
        <v>5</v>
      </c>
      <c r="J9" s="19">
        <v>328</v>
      </c>
      <c r="K9" s="24">
        <v>14</v>
      </c>
    </row>
    <row r="10" spans="1:25" ht="15.75" customHeight="1" x14ac:dyDescent="0.3">
      <c r="A10" s="17">
        <v>6</v>
      </c>
      <c r="B10" s="19" t="s">
        <v>45</v>
      </c>
      <c r="C10" s="19" t="s">
        <v>32</v>
      </c>
      <c r="D10" s="19">
        <v>43</v>
      </c>
      <c r="E10" s="19">
        <v>40</v>
      </c>
      <c r="F10" s="19">
        <v>35</v>
      </c>
      <c r="G10" s="19">
        <v>45</v>
      </c>
      <c r="H10" s="19">
        <f t="shared" si="0"/>
        <v>163</v>
      </c>
      <c r="I10" s="20">
        <v>7</v>
      </c>
      <c r="J10" s="19">
        <v>328</v>
      </c>
      <c r="K10" s="24">
        <v>14</v>
      </c>
    </row>
    <row r="11" spans="1:25" ht="15.75" customHeight="1" x14ac:dyDescent="0.3">
      <c r="A11" s="17">
        <v>1</v>
      </c>
      <c r="B11" s="19" t="s">
        <v>694</v>
      </c>
      <c r="C11" s="19" t="s">
        <v>30</v>
      </c>
      <c r="D11" s="19">
        <v>31</v>
      </c>
      <c r="E11" s="19">
        <v>40</v>
      </c>
      <c r="F11" s="19">
        <v>45</v>
      </c>
      <c r="G11" s="19">
        <v>39</v>
      </c>
      <c r="H11" s="19">
        <f t="shared" si="0"/>
        <v>155</v>
      </c>
      <c r="I11" s="20">
        <v>4</v>
      </c>
      <c r="J11" s="21">
        <v>311</v>
      </c>
      <c r="K11" s="22">
        <v>9</v>
      </c>
    </row>
    <row r="12" spans="1:25" ht="15.75" customHeight="1" x14ac:dyDescent="0.3">
      <c r="A12" s="17">
        <v>9</v>
      </c>
      <c r="B12" s="19" t="s">
        <v>204</v>
      </c>
      <c r="C12" s="19" t="s">
        <v>134</v>
      </c>
      <c r="D12" s="19">
        <v>41</v>
      </c>
      <c r="E12" s="19">
        <v>38</v>
      </c>
      <c r="F12" s="19">
        <v>32</v>
      </c>
      <c r="G12" s="19">
        <v>40</v>
      </c>
      <c r="H12" s="19">
        <f t="shared" si="0"/>
        <v>151</v>
      </c>
      <c r="I12" s="20">
        <v>3</v>
      </c>
      <c r="J12" s="19">
        <v>304</v>
      </c>
      <c r="K12" s="24">
        <v>7</v>
      </c>
    </row>
    <row r="13" spans="1:25" ht="15.75" customHeight="1" x14ac:dyDescent="0.3">
      <c r="A13" s="17">
        <v>11</v>
      </c>
      <c r="B13" s="19" t="s">
        <v>136</v>
      </c>
      <c r="C13" s="19" t="s">
        <v>32</v>
      </c>
      <c r="D13" s="19">
        <v>38</v>
      </c>
      <c r="E13" s="19">
        <v>41</v>
      </c>
      <c r="F13" s="19">
        <v>39</v>
      </c>
      <c r="G13" s="19">
        <v>40</v>
      </c>
      <c r="H13" s="19">
        <f t="shared" si="0"/>
        <v>158</v>
      </c>
      <c r="I13" s="20">
        <v>6</v>
      </c>
      <c r="J13" s="19">
        <v>298</v>
      </c>
      <c r="K13" s="24">
        <v>7</v>
      </c>
    </row>
    <row r="14" spans="1:25" ht="15.75" customHeight="1" x14ac:dyDescent="0.3">
      <c r="A14" s="17">
        <v>2</v>
      </c>
      <c r="B14" s="19" t="s">
        <v>242</v>
      </c>
      <c r="C14" s="19" t="s">
        <v>17</v>
      </c>
      <c r="D14" s="19">
        <v>42</v>
      </c>
      <c r="E14" s="19">
        <v>28</v>
      </c>
      <c r="F14" s="19">
        <v>33</v>
      </c>
      <c r="G14" s="19">
        <v>27</v>
      </c>
      <c r="H14" s="19">
        <f t="shared" si="0"/>
        <v>130</v>
      </c>
      <c r="I14" s="20">
        <v>1</v>
      </c>
      <c r="J14" s="19">
        <v>283</v>
      </c>
      <c r="K14" s="24">
        <v>5</v>
      </c>
    </row>
    <row r="15" spans="1:25" ht="15.75" customHeight="1" x14ac:dyDescent="0.3">
      <c r="A15" s="26">
        <v>3</v>
      </c>
      <c r="B15" s="27" t="s">
        <v>164</v>
      </c>
      <c r="C15" s="27" t="s">
        <v>30</v>
      </c>
      <c r="D15" s="27">
        <v>33</v>
      </c>
      <c r="E15" s="27">
        <v>36</v>
      </c>
      <c r="F15" s="27">
        <v>35</v>
      </c>
      <c r="G15" s="27">
        <v>40</v>
      </c>
      <c r="H15" s="27">
        <f t="shared" si="0"/>
        <v>144</v>
      </c>
      <c r="I15" s="28">
        <v>2</v>
      </c>
      <c r="J15" s="27">
        <v>287</v>
      </c>
      <c r="K15" s="29">
        <v>4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695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348</v>
      </c>
      <c r="F19" s="35" t="s">
        <v>168</v>
      </c>
    </row>
    <row r="20" spans="1:6" ht="15.75" customHeight="1" x14ac:dyDescent="0.3">
      <c r="A20" s="4"/>
      <c r="B20" s="4" t="s">
        <v>169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D51F57D1-4052-4DDD-B819-5A114672B9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47D2-C674-4D68-A5BA-36E516C2394B}">
  <sheetPr codeName="Sheet47"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696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0" t="s">
        <v>697</v>
      </c>
    </row>
    <row r="3" spans="1:25" ht="15.75" customHeight="1" x14ac:dyDescent="0.3">
      <c r="A3" s="7"/>
      <c r="B3" s="8" t="s">
        <v>4</v>
      </c>
      <c r="C3" s="9" t="s">
        <v>698</v>
      </c>
      <c r="D3" s="9"/>
      <c r="E3" s="9" t="s">
        <v>699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2</v>
      </c>
      <c r="B5" s="15" t="s">
        <v>420</v>
      </c>
      <c r="C5" s="15" t="s">
        <v>134</v>
      </c>
      <c r="D5" s="15">
        <v>97</v>
      </c>
      <c r="E5" s="15">
        <v>97</v>
      </c>
      <c r="F5" s="15">
        <v>95</v>
      </c>
      <c r="G5" s="15">
        <f t="shared" ref="G5:G13" si="0">SUM(D5:F5)</f>
        <v>289</v>
      </c>
      <c r="H5" s="15">
        <v>9</v>
      </c>
      <c r="I5" s="15">
        <v>571</v>
      </c>
      <c r="J5" s="16">
        <v>16</v>
      </c>
    </row>
    <row r="6" spans="1:25" ht="15.75" customHeight="1" x14ac:dyDescent="0.3">
      <c r="A6" s="17">
        <v>3</v>
      </c>
      <c r="B6" s="19" t="s">
        <v>503</v>
      </c>
      <c r="C6" s="19" t="s">
        <v>491</v>
      </c>
      <c r="D6" s="19">
        <v>96</v>
      </c>
      <c r="E6" s="19">
        <v>94</v>
      </c>
      <c r="F6" s="19">
        <v>93</v>
      </c>
      <c r="G6" s="19">
        <f t="shared" si="0"/>
        <v>283</v>
      </c>
      <c r="H6" s="20">
        <v>8</v>
      </c>
      <c r="I6" s="19">
        <v>568</v>
      </c>
      <c r="J6" s="24">
        <v>16</v>
      </c>
    </row>
    <row r="7" spans="1:25" ht="15.75" customHeight="1" x14ac:dyDescent="0.3">
      <c r="A7" s="17">
        <v>4</v>
      </c>
      <c r="B7" s="19" t="s">
        <v>547</v>
      </c>
      <c r="C7" s="19" t="s">
        <v>38</v>
      </c>
      <c r="D7" s="19">
        <v>94</v>
      </c>
      <c r="E7" s="19">
        <v>90</v>
      </c>
      <c r="F7" s="19">
        <v>94</v>
      </c>
      <c r="G7" s="19">
        <f t="shared" si="0"/>
        <v>278</v>
      </c>
      <c r="H7" s="20">
        <v>7</v>
      </c>
      <c r="I7" s="19">
        <v>564</v>
      </c>
      <c r="J7" s="24">
        <v>16</v>
      </c>
    </row>
    <row r="8" spans="1:25" ht="15.75" customHeight="1" x14ac:dyDescent="0.3">
      <c r="A8" s="17">
        <v>8</v>
      </c>
      <c r="B8" s="19" t="s">
        <v>700</v>
      </c>
      <c r="C8" s="19" t="s">
        <v>64</v>
      </c>
      <c r="D8" s="19">
        <v>93</v>
      </c>
      <c r="E8" s="19">
        <v>94</v>
      </c>
      <c r="F8" s="19">
        <v>90</v>
      </c>
      <c r="G8" s="19">
        <f t="shared" si="0"/>
        <v>277</v>
      </c>
      <c r="H8" s="20">
        <v>6</v>
      </c>
      <c r="I8" s="19">
        <v>556</v>
      </c>
      <c r="J8" s="24">
        <v>12</v>
      </c>
      <c r="K8" s="30"/>
    </row>
    <row r="9" spans="1:25" ht="15.75" customHeight="1" x14ac:dyDescent="0.3">
      <c r="A9" s="17">
        <v>7</v>
      </c>
      <c r="B9" s="19" t="s">
        <v>502</v>
      </c>
      <c r="C9" s="19" t="s">
        <v>134</v>
      </c>
      <c r="D9" s="19">
        <v>91</v>
      </c>
      <c r="E9" s="19">
        <v>89</v>
      </c>
      <c r="F9" s="19">
        <v>94</v>
      </c>
      <c r="G9" s="19">
        <f t="shared" si="0"/>
        <v>274</v>
      </c>
      <c r="H9" s="20">
        <v>5</v>
      </c>
      <c r="I9" s="19">
        <v>532</v>
      </c>
      <c r="J9" s="24">
        <v>10</v>
      </c>
    </row>
    <row r="10" spans="1:25" ht="15.75" customHeight="1" x14ac:dyDescent="0.3">
      <c r="A10" s="17">
        <v>5</v>
      </c>
      <c r="B10" s="19" t="s">
        <v>701</v>
      </c>
      <c r="C10" s="19" t="s">
        <v>26</v>
      </c>
      <c r="D10" s="19">
        <v>87</v>
      </c>
      <c r="E10" s="19">
        <v>92</v>
      </c>
      <c r="F10" s="19">
        <v>85</v>
      </c>
      <c r="G10" s="19">
        <f t="shared" si="0"/>
        <v>264</v>
      </c>
      <c r="H10" s="20">
        <v>3</v>
      </c>
      <c r="I10" s="19">
        <v>522</v>
      </c>
      <c r="J10" s="24">
        <v>8</v>
      </c>
    </row>
    <row r="11" spans="1:25" ht="15.75" customHeight="1" x14ac:dyDescent="0.3">
      <c r="A11" s="17">
        <v>1</v>
      </c>
      <c r="B11" s="19" t="s">
        <v>592</v>
      </c>
      <c r="C11" s="19" t="s">
        <v>491</v>
      </c>
      <c r="D11" s="19">
        <v>95</v>
      </c>
      <c r="E11" s="19">
        <v>94</v>
      </c>
      <c r="F11" s="19">
        <v>84</v>
      </c>
      <c r="G11" s="19">
        <f t="shared" si="0"/>
        <v>273</v>
      </c>
      <c r="H11" s="20">
        <v>4</v>
      </c>
      <c r="I11" s="21">
        <v>521</v>
      </c>
      <c r="J11" s="22">
        <v>7</v>
      </c>
    </row>
    <row r="12" spans="1:25" ht="15.75" customHeight="1" x14ac:dyDescent="0.3">
      <c r="A12" s="17">
        <v>6</v>
      </c>
      <c r="B12" s="19" t="s">
        <v>606</v>
      </c>
      <c r="C12" s="19" t="s">
        <v>491</v>
      </c>
      <c r="D12" s="19">
        <v>89</v>
      </c>
      <c r="E12" s="19">
        <v>80</v>
      </c>
      <c r="F12" s="19">
        <v>61</v>
      </c>
      <c r="G12" s="19">
        <f t="shared" si="0"/>
        <v>230</v>
      </c>
      <c r="H12" s="20">
        <v>2</v>
      </c>
      <c r="I12" s="19">
        <v>452</v>
      </c>
      <c r="J12" s="24">
        <v>4</v>
      </c>
    </row>
    <row r="13" spans="1:25" ht="15.75" customHeight="1" x14ac:dyDescent="0.3">
      <c r="A13" s="26">
        <v>9</v>
      </c>
      <c r="B13" s="27" t="s">
        <v>702</v>
      </c>
      <c r="C13" s="27" t="s">
        <v>491</v>
      </c>
      <c r="D13" s="27" t="s">
        <v>106</v>
      </c>
      <c r="E13" s="27"/>
      <c r="F13" s="27"/>
      <c r="G13" s="27">
        <f t="shared" si="0"/>
        <v>0</v>
      </c>
      <c r="H13" s="28">
        <v>0</v>
      </c>
      <c r="I13" s="27">
        <v>0</v>
      </c>
      <c r="J13" s="29">
        <v>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703</v>
      </c>
      <c r="D15" s="9"/>
      <c r="E15" s="9" t="s">
        <v>704</v>
      </c>
      <c r="F15" s="8"/>
      <c r="G15" s="8"/>
      <c r="H15" s="8"/>
      <c r="I15" s="8"/>
      <c r="J15" s="8"/>
    </row>
    <row r="16" spans="1:25" ht="15.75" customHeight="1" x14ac:dyDescent="0.3">
      <c r="A16" s="10">
        <v>3</v>
      </c>
      <c r="B16" s="11" t="s">
        <v>10</v>
      </c>
      <c r="C16" s="11" t="s">
        <v>11</v>
      </c>
      <c r="D16" s="12">
        <v>150</v>
      </c>
      <c r="E16" s="12">
        <v>20</v>
      </c>
      <c r="F16" s="12">
        <v>10</v>
      </c>
      <c r="G16" s="12" t="s">
        <v>12</v>
      </c>
      <c r="H16" s="12" t="s">
        <v>13</v>
      </c>
      <c r="I16" s="12" t="s">
        <v>14</v>
      </c>
      <c r="J16" s="13" t="s">
        <v>15</v>
      </c>
    </row>
    <row r="17" spans="1:10" ht="15.75" customHeight="1" x14ac:dyDescent="0.3">
      <c r="A17" s="14">
        <v>4</v>
      </c>
      <c r="B17" s="15" t="s">
        <v>705</v>
      </c>
      <c r="C17" s="15" t="s">
        <v>26</v>
      </c>
      <c r="D17" s="15">
        <v>93</v>
      </c>
      <c r="E17" s="15">
        <v>83</v>
      </c>
      <c r="F17" s="15">
        <v>88</v>
      </c>
      <c r="G17" s="15">
        <f t="shared" ref="G17:G26" si="1">SUM(D17:F17)</f>
        <v>264</v>
      </c>
      <c r="H17" s="15">
        <v>10</v>
      </c>
      <c r="I17" s="15">
        <v>522</v>
      </c>
      <c r="J17" s="16">
        <v>20</v>
      </c>
    </row>
    <row r="18" spans="1:10" ht="15.75" customHeight="1" x14ac:dyDescent="0.3">
      <c r="A18" s="17">
        <v>5</v>
      </c>
      <c r="B18" s="19" t="s">
        <v>447</v>
      </c>
      <c r="C18" s="19" t="s">
        <v>480</v>
      </c>
      <c r="D18" s="19">
        <v>89</v>
      </c>
      <c r="E18" s="19">
        <v>78</v>
      </c>
      <c r="F18" s="19">
        <v>93</v>
      </c>
      <c r="G18" s="19">
        <f t="shared" si="1"/>
        <v>260</v>
      </c>
      <c r="H18" s="20">
        <v>9</v>
      </c>
      <c r="I18" s="19">
        <v>517</v>
      </c>
      <c r="J18" s="24">
        <v>18</v>
      </c>
    </row>
    <row r="19" spans="1:10" ht="15.75" customHeight="1" x14ac:dyDescent="0.3">
      <c r="A19" s="17">
        <v>2</v>
      </c>
      <c r="B19" s="19" t="s">
        <v>706</v>
      </c>
      <c r="C19" s="19" t="s">
        <v>64</v>
      </c>
      <c r="D19" s="19">
        <v>79</v>
      </c>
      <c r="E19" s="19">
        <v>76</v>
      </c>
      <c r="F19" s="19">
        <v>79</v>
      </c>
      <c r="G19" s="19">
        <f t="shared" si="1"/>
        <v>234</v>
      </c>
      <c r="H19" s="20">
        <v>7</v>
      </c>
      <c r="I19" s="19">
        <v>488</v>
      </c>
      <c r="J19" s="24">
        <v>15</v>
      </c>
    </row>
    <row r="20" spans="1:10" ht="15.75" customHeight="1" x14ac:dyDescent="0.3">
      <c r="A20" s="17">
        <v>9</v>
      </c>
      <c r="B20" s="19" t="s">
        <v>66</v>
      </c>
      <c r="C20" s="19" t="s">
        <v>26</v>
      </c>
      <c r="D20" s="19">
        <v>81</v>
      </c>
      <c r="E20" s="19">
        <v>72</v>
      </c>
      <c r="F20" s="19">
        <v>76</v>
      </c>
      <c r="G20" s="19">
        <f t="shared" si="1"/>
        <v>229</v>
      </c>
      <c r="H20" s="20">
        <v>6</v>
      </c>
      <c r="I20" s="19">
        <v>471</v>
      </c>
      <c r="J20" s="24">
        <v>13</v>
      </c>
    </row>
    <row r="21" spans="1:10" ht="15.75" customHeight="1" x14ac:dyDescent="0.3">
      <c r="A21" s="17">
        <v>10</v>
      </c>
      <c r="B21" s="19" t="s">
        <v>707</v>
      </c>
      <c r="C21" s="19" t="s">
        <v>26</v>
      </c>
      <c r="D21" s="19">
        <v>82</v>
      </c>
      <c r="E21" s="19">
        <v>86</v>
      </c>
      <c r="F21" s="19">
        <v>90</v>
      </c>
      <c r="G21" s="19">
        <f t="shared" si="1"/>
        <v>258</v>
      </c>
      <c r="H21" s="20">
        <v>8</v>
      </c>
      <c r="I21" s="19">
        <v>485</v>
      </c>
      <c r="J21" s="24">
        <v>12</v>
      </c>
    </row>
    <row r="22" spans="1:10" ht="15.75" customHeight="1" x14ac:dyDescent="0.3">
      <c r="A22" s="17">
        <v>7</v>
      </c>
      <c r="B22" s="19" t="s">
        <v>708</v>
      </c>
      <c r="C22" s="19" t="s">
        <v>470</v>
      </c>
      <c r="D22" s="19">
        <v>81</v>
      </c>
      <c r="E22" s="19">
        <v>75</v>
      </c>
      <c r="F22" s="19">
        <v>73</v>
      </c>
      <c r="G22" s="19">
        <f t="shared" si="1"/>
        <v>229</v>
      </c>
      <c r="H22" s="20">
        <v>6</v>
      </c>
      <c r="I22" s="19">
        <v>459</v>
      </c>
      <c r="J22" s="24">
        <v>12</v>
      </c>
    </row>
    <row r="23" spans="1:10" ht="15.75" customHeight="1" x14ac:dyDescent="0.3">
      <c r="A23" s="17">
        <v>3</v>
      </c>
      <c r="B23" s="19" t="s">
        <v>709</v>
      </c>
      <c r="C23" s="19" t="s">
        <v>710</v>
      </c>
      <c r="D23" s="19">
        <v>78</v>
      </c>
      <c r="E23" s="19">
        <v>74</v>
      </c>
      <c r="F23" s="19">
        <v>73</v>
      </c>
      <c r="G23" s="19">
        <f t="shared" si="1"/>
        <v>225</v>
      </c>
      <c r="H23" s="20">
        <v>3</v>
      </c>
      <c r="I23" s="19">
        <v>455</v>
      </c>
      <c r="J23" s="24">
        <v>9</v>
      </c>
    </row>
    <row r="24" spans="1:10" ht="15.75" customHeight="1" x14ac:dyDescent="0.3">
      <c r="A24" s="17">
        <v>1</v>
      </c>
      <c r="B24" s="19" t="s">
        <v>711</v>
      </c>
      <c r="C24" s="19" t="s">
        <v>64</v>
      </c>
      <c r="D24" s="19">
        <v>78</v>
      </c>
      <c r="E24" s="19">
        <v>77</v>
      </c>
      <c r="F24" s="19">
        <v>71</v>
      </c>
      <c r="G24" s="19">
        <f t="shared" si="1"/>
        <v>226</v>
      </c>
      <c r="H24" s="20">
        <v>4</v>
      </c>
      <c r="I24" s="21">
        <v>420</v>
      </c>
      <c r="J24" s="22">
        <v>6</v>
      </c>
    </row>
    <row r="25" spans="1:10" ht="15.75" customHeight="1" x14ac:dyDescent="0.3">
      <c r="A25" s="17">
        <v>8</v>
      </c>
      <c r="B25" s="19" t="s">
        <v>605</v>
      </c>
      <c r="C25" s="19" t="s">
        <v>491</v>
      </c>
      <c r="D25" s="19">
        <v>69</v>
      </c>
      <c r="E25" s="19">
        <v>60</v>
      </c>
      <c r="F25" s="19">
        <v>59</v>
      </c>
      <c r="G25" s="19">
        <f t="shared" si="1"/>
        <v>188</v>
      </c>
      <c r="H25" s="20">
        <v>2</v>
      </c>
      <c r="I25" s="19">
        <v>386</v>
      </c>
      <c r="J25" s="24">
        <v>5</v>
      </c>
    </row>
    <row r="26" spans="1:10" ht="15.75" customHeight="1" x14ac:dyDescent="0.3">
      <c r="A26" s="26">
        <v>6</v>
      </c>
      <c r="B26" s="27" t="s">
        <v>712</v>
      </c>
      <c r="C26" s="27" t="s">
        <v>64</v>
      </c>
      <c r="D26" s="27" t="s">
        <v>247</v>
      </c>
      <c r="E26" s="27"/>
      <c r="F26" s="27"/>
      <c r="G26" s="27">
        <f t="shared" si="1"/>
        <v>0</v>
      </c>
      <c r="H26" s="28">
        <v>0</v>
      </c>
      <c r="I26" s="27">
        <v>0</v>
      </c>
      <c r="J26" s="29">
        <v>0</v>
      </c>
    </row>
    <row r="27" spans="1:10" ht="15.75" customHeight="1" x14ac:dyDescent="0.3">
      <c r="A27" s="4"/>
    </row>
    <row r="28" spans="1:10" ht="15.75" customHeight="1" x14ac:dyDescent="0.3">
      <c r="A28" s="4"/>
      <c r="B28" s="8" t="s">
        <v>713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714</v>
      </c>
      <c r="F30" s="35" t="s">
        <v>168</v>
      </c>
    </row>
    <row r="31" spans="1:10" ht="15.75" customHeight="1" x14ac:dyDescent="0.3">
      <c r="A31" s="4"/>
      <c r="B31" s="4" t="s">
        <v>169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880A0CFE-633A-4A93-B0BE-295838AEAD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C277B-DB08-4B0E-8AD9-3C6F4F5F9356}">
  <sheetPr codeName="Sheet48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140625" style="4"/>
  </cols>
  <sheetData>
    <row r="1" spans="1:25" ht="18" x14ac:dyDescent="0.35">
      <c r="A1" s="1"/>
      <c r="B1" s="2" t="s">
        <v>715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" t="s">
        <v>716</v>
      </c>
    </row>
    <row r="3" spans="1:25" ht="15.75" customHeight="1" x14ac:dyDescent="0.3">
      <c r="A3" s="7"/>
      <c r="B3" s="8" t="s">
        <v>4</v>
      </c>
      <c r="C3" s="9" t="s">
        <v>717</v>
      </c>
      <c r="D3" s="9"/>
      <c r="E3" s="9" t="s">
        <v>718</v>
      </c>
      <c r="F3" s="8"/>
      <c r="G3" s="8"/>
      <c r="H3" s="8"/>
      <c r="I3" s="7"/>
      <c r="J3" s="8" t="s">
        <v>7</v>
      </c>
      <c r="K3" s="9" t="s">
        <v>719</v>
      </c>
      <c r="L3" s="9"/>
      <c r="M3" s="9" t="s">
        <v>720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9</v>
      </c>
      <c r="B5" s="15" t="s">
        <v>71</v>
      </c>
      <c r="C5" s="15" t="s">
        <v>72</v>
      </c>
      <c r="D5" s="15">
        <v>98</v>
      </c>
      <c r="E5" s="15">
        <v>9</v>
      </c>
      <c r="F5" s="15">
        <v>196</v>
      </c>
      <c r="G5" s="16">
        <v>18</v>
      </c>
      <c r="I5" s="14">
        <v>8</v>
      </c>
      <c r="J5" s="15" t="s">
        <v>721</v>
      </c>
      <c r="K5" s="15" t="s">
        <v>722</v>
      </c>
      <c r="L5" s="15">
        <v>97</v>
      </c>
      <c r="M5" s="15">
        <v>7</v>
      </c>
      <c r="N5" s="15">
        <v>197</v>
      </c>
      <c r="O5" s="16">
        <v>16</v>
      </c>
    </row>
    <row r="6" spans="1:25" ht="15.75" customHeight="1" x14ac:dyDescent="0.3">
      <c r="A6" s="17">
        <v>4</v>
      </c>
      <c r="B6" s="19" t="s">
        <v>723</v>
      </c>
      <c r="C6" s="19" t="s">
        <v>72</v>
      </c>
      <c r="D6" s="19">
        <v>98</v>
      </c>
      <c r="E6" s="20">
        <v>9</v>
      </c>
      <c r="F6" s="19">
        <v>195</v>
      </c>
      <c r="G6" s="24">
        <v>15</v>
      </c>
      <c r="I6" s="17">
        <v>6</v>
      </c>
      <c r="J6" s="19" t="s">
        <v>724</v>
      </c>
      <c r="K6" s="19" t="s">
        <v>725</v>
      </c>
      <c r="L6" s="19">
        <v>99</v>
      </c>
      <c r="M6" s="20">
        <v>9</v>
      </c>
      <c r="N6" s="19">
        <v>196</v>
      </c>
      <c r="O6" s="24">
        <v>16</v>
      </c>
    </row>
    <row r="7" spans="1:25" ht="15.75" customHeight="1" x14ac:dyDescent="0.3">
      <c r="A7" s="17">
        <v>1</v>
      </c>
      <c r="B7" s="19" t="s">
        <v>726</v>
      </c>
      <c r="C7" s="19" t="s">
        <v>119</v>
      </c>
      <c r="D7" s="19">
        <v>97</v>
      </c>
      <c r="E7" s="20">
        <v>7</v>
      </c>
      <c r="F7" s="21">
        <v>194</v>
      </c>
      <c r="G7" s="22">
        <v>13</v>
      </c>
      <c r="I7" s="17">
        <v>3</v>
      </c>
      <c r="J7" s="23" t="s">
        <v>727</v>
      </c>
      <c r="K7" s="19" t="s">
        <v>134</v>
      </c>
      <c r="L7" s="19">
        <v>99</v>
      </c>
      <c r="M7" s="20">
        <v>9</v>
      </c>
      <c r="N7" s="19">
        <v>195</v>
      </c>
      <c r="O7" s="24">
        <v>15</v>
      </c>
    </row>
    <row r="8" spans="1:25" ht="15.75" customHeight="1" x14ac:dyDescent="0.3">
      <c r="A8" s="17">
        <v>3</v>
      </c>
      <c r="B8" s="19" t="s">
        <v>728</v>
      </c>
      <c r="C8" s="19" t="s">
        <v>551</v>
      </c>
      <c r="D8" s="160">
        <v>95</v>
      </c>
      <c r="E8" s="20">
        <v>3</v>
      </c>
      <c r="F8" s="19">
        <v>193</v>
      </c>
      <c r="G8" s="24">
        <v>12</v>
      </c>
      <c r="I8" s="17">
        <v>5</v>
      </c>
      <c r="J8" s="19" t="s">
        <v>729</v>
      </c>
      <c r="K8" s="19" t="s">
        <v>722</v>
      </c>
      <c r="L8" s="19">
        <v>96</v>
      </c>
      <c r="M8" s="20">
        <v>5</v>
      </c>
      <c r="N8" s="19">
        <v>194</v>
      </c>
      <c r="O8" s="24">
        <v>13</v>
      </c>
    </row>
    <row r="9" spans="1:25" ht="15.75" customHeight="1" x14ac:dyDescent="0.3">
      <c r="A9" s="17">
        <v>5</v>
      </c>
      <c r="B9" s="19" t="s">
        <v>730</v>
      </c>
      <c r="C9" s="19" t="s">
        <v>731</v>
      </c>
      <c r="D9" s="19">
        <v>95</v>
      </c>
      <c r="E9" s="20">
        <v>3</v>
      </c>
      <c r="F9" s="19">
        <v>193</v>
      </c>
      <c r="G9" s="24">
        <v>12</v>
      </c>
      <c r="I9" s="17">
        <v>7</v>
      </c>
      <c r="J9" s="19" t="s">
        <v>732</v>
      </c>
      <c r="K9" s="19" t="s">
        <v>32</v>
      </c>
      <c r="L9" s="19">
        <v>97</v>
      </c>
      <c r="M9" s="20">
        <v>7</v>
      </c>
      <c r="N9" s="19">
        <v>192</v>
      </c>
      <c r="O9" s="24">
        <v>12</v>
      </c>
    </row>
    <row r="10" spans="1:25" ht="15.75" customHeight="1" x14ac:dyDescent="0.3">
      <c r="A10" s="17">
        <v>7</v>
      </c>
      <c r="B10" s="19" t="s">
        <v>658</v>
      </c>
      <c r="C10" s="19" t="s">
        <v>119</v>
      </c>
      <c r="D10" s="19">
        <v>96</v>
      </c>
      <c r="E10" s="20">
        <v>5</v>
      </c>
      <c r="F10" s="19">
        <v>193</v>
      </c>
      <c r="G10" s="24">
        <v>11</v>
      </c>
      <c r="I10" s="17">
        <v>4</v>
      </c>
      <c r="J10" s="19" t="s">
        <v>733</v>
      </c>
      <c r="K10" s="93" t="s">
        <v>259</v>
      </c>
      <c r="L10" s="19">
        <v>90</v>
      </c>
      <c r="M10" s="20">
        <v>2</v>
      </c>
      <c r="N10" s="19">
        <v>185</v>
      </c>
      <c r="O10" s="24">
        <v>7</v>
      </c>
    </row>
    <row r="11" spans="1:25" ht="15.75" customHeight="1" x14ac:dyDescent="0.3">
      <c r="A11" s="17">
        <v>2</v>
      </c>
      <c r="B11" s="19" t="s">
        <v>734</v>
      </c>
      <c r="C11" s="19" t="s">
        <v>722</v>
      </c>
      <c r="D11" s="19">
        <v>97</v>
      </c>
      <c r="E11" s="20">
        <v>7</v>
      </c>
      <c r="F11" s="19">
        <v>189</v>
      </c>
      <c r="G11" s="24">
        <v>8</v>
      </c>
      <c r="I11" s="17">
        <v>1</v>
      </c>
      <c r="J11" s="19" t="s">
        <v>735</v>
      </c>
      <c r="K11" s="19" t="s">
        <v>725</v>
      </c>
      <c r="L11" s="19">
        <v>91</v>
      </c>
      <c r="M11" s="20">
        <v>3</v>
      </c>
      <c r="N11" s="21">
        <v>185</v>
      </c>
      <c r="O11" s="22">
        <v>6</v>
      </c>
    </row>
    <row r="12" spans="1:25" ht="15.75" customHeight="1" x14ac:dyDescent="0.3">
      <c r="A12" s="17">
        <v>6</v>
      </c>
      <c r="B12" s="19" t="s">
        <v>736</v>
      </c>
      <c r="C12" s="19" t="s">
        <v>36</v>
      </c>
      <c r="D12" s="19">
        <v>96</v>
      </c>
      <c r="E12" s="20">
        <v>5</v>
      </c>
      <c r="F12" s="19">
        <v>192</v>
      </c>
      <c r="G12" s="24">
        <v>7</v>
      </c>
      <c r="I12" s="17">
        <v>2</v>
      </c>
      <c r="J12" s="19" t="s">
        <v>101</v>
      </c>
      <c r="K12" s="19" t="s">
        <v>102</v>
      </c>
      <c r="L12" s="19">
        <v>92</v>
      </c>
      <c r="M12" s="20">
        <v>4</v>
      </c>
      <c r="N12" s="19">
        <v>92</v>
      </c>
      <c r="O12" s="24">
        <v>4</v>
      </c>
    </row>
    <row r="13" spans="1:25" ht="15.75" customHeight="1" x14ac:dyDescent="0.3">
      <c r="A13" s="26">
        <v>8</v>
      </c>
      <c r="B13" s="27" t="s">
        <v>737</v>
      </c>
      <c r="C13" s="27" t="s">
        <v>722</v>
      </c>
      <c r="D13" s="27">
        <v>93</v>
      </c>
      <c r="E13" s="28">
        <v>1</v>
      </c>
      <c r="F13" s="27">
        <v>190</v>
      </c>
      <c r="G13" s="29">
        <v>7</v>
      </c>
      <c r="I13" s="26">
        <v>9</v>
      </c>
      <c r="J13" s="27" t="s">
        <v>738</v>
      </c>
      <c r="K13" s="27" t="s">
        <v>551</v>
      </c>
      <c r="L13" s="27" t="s">
        <v>106</v>
      </c>
      <c r="M13" s="28">
        <v>0</v>
      </c>
      <c r="N13" s="27">
        <v>0</v>
      </c>
      <c r="O13" s="29">
        <v>0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47</v>
      </c>
      <c r="C15" s="9" t="s">
        <v>739</v>
      </c>
      <c r="D15" s="9"/>
      <c r="E15" s="9" t="s">
        <v>740</v>
      </c>
      <c r="F15" s="8"/>
      <c r="G15" s="8"/>
      <c r="I15" s="7"/>
      <c r="J15" s="8" t="s">
        <v>50</v>
      </c>
      <c r="K15" s="9" t="s">
        <v>741</v>
      </c>
      <c r="L15" s="9"/>
      <c r="M15" s="9" t="s">
        <v>742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9</v>
      </c>
      <c r="B17" s="15" t="s">
        <v>743</v>
      </c>
      <c r="C17" s="15" t="s">
        <v>72</v>
      </c>
      <c r="D17" s="15">
        <v>99</v>
      </c>
      <c r="E17" s="15">
        <v>9</v>
      </c>
      <c r="F17" s="15">
        <v>196</v>
      </c>
      <c r="G17" s="16">
        <v>18</v>
      </c>
      <c r="I17" s="14">
        <v>3</v>
      </c>
      <c r="J17" s="15" t="s">
        <v>744</v>
      </c>
      <c r="K17" s="15" t="s">
        <v>36</v>
      </c>
      <c r="L17" s="15">
        <v>98</v>
      </c>
      <c r="M17" s="15">
        <v>9</v>
      </c>
      <c r="N17" s="15">
        <v>193</v>
      </c>
      <c r="O17" s="16">
        <v>17</v>
      </c>
    </row>
    <row r="18" spans="1:15" ht="15.75" customHeight="1" x14ac:dyDescent="0.3">
      <c r="A18" s="17">
        <v>3</v>
      </c>
      <c r="B18" s="19" t="s">
        <v>745</v>
      </c>
      <c r="C18" s="19" t="s">
        <v>32</v>
      </c>
      <c r="D18" s="19">
        <v>99</v>
      </c>
      <c r="E18" s="20">
        <v>9</v>
      </c>
      <c r="F18" s="19">
        <v>192</v>
      </c>
      <c r="G18" s="24">
        <v>13</v>
      </c>
      <c r="I18" s="17">
        <v>7</v>
      </c>
      <c r="J18" s="19" t="s">
        <v>746</v>
      </c>
      <c r="K18" s="19" t="s">
        <v>64</v>
      </c>
      <c r="L18" s="19">
        <v>97</v>
      </c>
      <c r="M18" s="20">
        <v>8</v>
      </c>
      <c r="N18" s="19">
        <v>193</v>
      </c>
      <c r="O18" s="24">
        <v>17</v>
      </c>
    </row>
    <row r="19" spans="1:15" ht="15.75" customHeight="1" x14ac:dyDescent="0.3">
      <c r="A19" s="17">
        <v>1</v>
      </c>
      <c r="B19" s="19" t="s">
        <v>747</v>
      </c>
      <c r="C19" s="19" t="s">
        <v>72</v>
      </c>
      <c r="D19" s="19">
        <v>97</v>
      </c>
      <c r="E19" s="20">
        <v>6</v>
      </c>
      <c r="F19" s="21">
        <v>191</v>
      </c>
      <c r="G19" s="22">
        <v>12</v>
      </c>
      <c r="I19" s="17">
        <v>4</v>
      </c>
      <c r="J19" s="19" t="s">
        <v>748</v>
      </c>
      <c r="K19" s="19" t="s">
        <v>749</v>
      </c>
      <c r="L19" s="19">
        <v>94</v>
      </c>
      <c r="M19" s="20">
        <v>6</v>
      </c>
      <c r="N19" s="19">
        <v>189</v>
      </c>
      <c r="O19" s="24">
        <v>14</v>
      </c>
    </row>
    <row r="20" spans="1:15" ht="15.75" customHeight="1" x14ac:dyDescent="0.3">
      <c r="A20" s="17">
        <v>5</v>
      </c>
      <c r="B20" s="19" t="s">
        <v>750</v>
      </c>
      <c r="C20" s="19" t="s">
        <v>725</v>
      </c>
      <c r="D20" s="19">
        <v>94</v>
      </c>
      <c r="E20" s="20">
        <v>4</v>
      </c>
      <c r="F20" s="19">
        <v>190</v>
      </c>
      <c r="G20" s="24">
        <v>12</v>
      </c>
      <c r="I20" s="17">
        <v>5</v>
      </c>
      <c r="J20" s="19" t="s">
        <v>751</v>
      </c>
      <c r="K20" s="19" t="s">
        <v>551</v>
      </c>
      <c r="L20" s="19">
        <v>94</v>
      </c>
      <c r="M20" s="20">
        <v>6</v>
      </c>
      <c r="N20" s="19">
        <v>189</v>
      </c>
      <c r="O20" s="24">
        <v>14</v>
      </c>
    </row>
    <row r="21" spans="1:15" ht="15.75" customHeight="1" x14ac:dyDescent="0.3">
      <c r="A21" s="17">
        <v>6</v>
      </c>
      <c r="B21" s="19" t="s">
        <v>752</v>
      </c>
      <c r="C21" s="19" t="s">
        <v>26</v>
      </c>
      <c r="D21" s="19">
        <v>98</v>
      </c>
      <c r="E21" s="20">
        <v>7</v>
      </c>
      <c r="F21" s="19">
        <v>191</v>
      </c>
      <c r="G21" s="24">
        <v>11</v>
      </c>
      <c r="I21" s="17">
        <v>9</v>
      </c>
      <c r="J21" s="19" t="s">
        <v>753</v>
      </c>
      <c r="K21" s="19" t="s">
        <v>725</v>
      </c>
      <c r="L21" s="19">
        <v>95</v>
      </c>
      <c r="M21" s="20">
        <v>7</v>
      </c>
      <c r="N21" s="19">
        <v>189</v>
      </c>
      <c r="O21" s="24">
        <v>12</v>
      </c>
    </row>
    <row r="22" spans="1:15" ht="15.75" customHeight="1" x14ac:dyDescent="0.3">
      <c r="A22" s="17">
        <v>7</v>
      </c>
      <c r="B22" s="19" t="s">
        <v>754</v>
      </c>
      <c r="C22" s="19" t="s">
        <v>19</v>
      </c>
      <c r="D22" s="19">
        <v>95</v>
      </c>
      <c r="E22" s="20">
        <v>5</v>
      </c>
      <c r="F22" s="19">
        <v>189</v>
      </c>
      <c r="G22" s="24">
        <v>11</v>
      </c>
      <c r="I22" s="17">
        <v>2</v>
      </c>
      <c r="J22" s="19" t="s">
        <v>755</v>
      </c>
      <c r="K22" s="19" t="s">
        <v>119</v>
      </c>
      <c r="L22" s="19">
        <v>91</v>
      </c>
      <c r="M22" s="20">
        <v>4</v>
      </c>
      <c r="N22" s="19">
        <v>185</v>
      </c>
      <c r="O22" s="24">
        <v>9</v>
      </c>
    </row>
    <row r="23" spans="1:15" ht="15.75" customHeight="1" x14ac:dyDescent="0.3">
      <c r="A23" s="17">
        <v>8</v>
      </c>
      <c r="B23" s="19" t="s">
        <v>756</v>
      </c>
      <c r="C23" s="19" t="s">
        <v>116</v>
      </c>
      <c r="D23" s="19">
        <v>90</v>
      </c>
      <c r="E23" s="20">
        <v>2</v>
      </c>
      <c r="F23" s="19">
        <v>186</v>
      </c>
      <c r="G23" s="24">
        <v>10</v>
      </c>
      <c r="I23" s="17">
        <v>6</v>
      </c>
      <c r="J23" s="19" t="s">
        <v>255</v>
      </c>
      <c r="K23" s="19" t="s">
        <v>256</v>
      </c>
      <c r="L23" s="19">
        <v>90</v>
      </c>
      <c r="M23" s="20">
        <v>3</v>
      </c>
      <c r="N23" s="19">
        <v>180</v>
      </c>
      <c r="O23" s="24">
        <v>6</v>
      </c>
    </row>
    <row r="24" spans="1:15" ht="15.75" customHeight="1" x14ac:dyDescent="0.3">
      <c r="A24" s="17">
        <v>2</v>
      </c>
      <c r="B24" s="19" t="s">
        <v>757</v>
      </c>
      <c r="C24" s="19" t="s">
        <v>116</v>
      </c>
      <c r="D24" s="19">
        <v>91</v>
      </c>
      <c r="E24" s="20">
        <v>3</v>
      </c>
      <c r="F24" s="19">
        <v>183</v>
      </c>
      <c r="G24" s="24">
        <v>5</v>
      </c>
      <c r="I24" s="17">
        <v>1</v>
      </c>
      <c r="J24" s="19" t="s">
        <v>758</v>
      </c>
      <c r="K24" s="19" t="s">
        <v>725</v>
      </c>
      <c r="L24" s="19" t="s">
        <v>106</v>
      </c>
      <c r="M24" s="20">
        <v>0</v>
      </c>
      <c r="N24" s="21">
        <v>0</v>
      </c>
      <c r="O24" s="22">
        <v>0</v>
      </c>
    </row>
    <row r="25" spans="1:15" ht="15.75" customHeight="1" x14ac:dyDescent="0.3">
      <c r="A25" s="26">
        <v>4</v>
      </c>
      <c r="B25" s="27" t="s">
        <v>759</v>
      </c>
      <c r="C25" s="27" t="s">
        <v>72</v>
      </c>
      <c r="D25" s="27">
        <v>87</v>
      </c>
      <c r="E25" s="28">
        <v>1</v>
      </c>
      <c r="F25" s="27">
        <v>87</v>
      </c>
      <c r="G25" s="29">
        <v>1</v>
      </c>
      <c r="I25" s="26">
        <v>8</v>
      </c>
      <c r="J25" s="94" t="s">
        <v>760</v>
      </c>
      <c r="K25" s="27" t="s">
        <v>731</v>
      </c>
      <c r="L25" s="27" t="s">
        <v>106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78</v>
      </c>
      <c r="C27" s="9" t="s">
        <v>761</v>
      </c>
      <c r="D27" s="9"/>
      <c r="E27" s="9" t="s">
        <v>720</v>
      </c>
      <c r="F27" s="8"/>
      <c r="G27" s="8"/>
      <c r="I27" s="7"/>
      <c r="J27" s="8" t="s">
        <v>81</v>
      </c>
      <c r="K27" s="9" t="s">
        <v>762</v>
      </c>
      <c r="L27" s="9"/>
      <c r="M27" s="9" t="s">
        <v>763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8</v>
      </c>
      <c r="B29" s="15" t="s">
        <v>764</v>
      </c>
      <c r="C29" s="15" t="s">
        <v>36</v>
      </c>
      <c r="D29" s="15">
        <v>96</v>
      </c>
      <c r="E29" s="15">
        <v>7</v>
      </c>
      <c r="F29" s="15">
        <v>195</v>
      </c>
      <c r="G29" s="16">
        <v>16</v>
      </c>
      <c r="I29" s="14">
        <v>9</v>
      </c>
      <c r="J29" s="15" t="s">
        <v>765</v>
      </c>
      <c r="K29" s="15" t="s">
        <v>128</v>
      </c>
      <c r="L29" s="15">
        <v>96</v>
      </c>
      <c r="M29" s="15">
        <v>9</v>
      </c>
      <c r="N29" s="15">
        <v>192</v>
      </c>
      <c r="O29" s="16">
        <v>18</v>
      </c>
    </row>
    <row r="30" spans="1:15" ht="15.75" customHeight="1" x14ac:dyDescent="0.3">
      <c r="A30" s="17">
        <v>7</v>
      </c>
      <c r="B30" s="19" t="s">
        <v>766</v>
      </c>
      <c r="C30" s="19" t="s">
        <v>119</v>
      </c>
      <c r="D30" s="19">
        <v>97</v>
      </c>
      <c r="E30" s="20">
        <v>8</v>
      </c>
      <c r="F30" s="19">
        <v>193</v>
      </c>
      <c r="G30" s="24">
        <v>16</v>
      </c>
      <c r="I30" s="17">
        <v>4</v>
      </c>
      <c r="J30" s="19" t="s">
        <v>767</v>
      </c>
      <c r="K30" s="19" t="s">
        <v>102</v>
      </c>
      <c r="L30" s="160">
        <v>94</v>
      </c>
      <c r="M30" s="20">
        <v>7</v>
      </c>
      <c r="N30" s="19">
        <v>189</v>
      </c>
      <c r="O30" s="24">
        <v>15</v>
      </c>
    </row>
    <row r="31" spans="1:15" ht="15.75" customHeight="1" x14ac:dyDescent="0.3">
      <c r="A31" s="17">
        <v>6</v>
      </c>
      <c r="B31" s="19" t="s">
        <v>768</v>
      </c>
      <c r="C31" s="19" t="s">
        <v>259</v>
      </c>
      <c r="D31" s="19">
        <v>96</v>
      </c>
      <c r="E31" s="20">
        <v>7</v>
      </c>
      <c r="F31" s="19">
        <v>192</v>
      </c>
      <c r="G31" s="24">
        <v>15</v>
      </c>
      <c r="I31" s="17">
        <v>1</v>
      </c>
      <c r="J31" s="19" t="s">
        <v>769</v>
      </c>
      <c r="K31" s="19" t="s">
        <v>551</v>
      </c>
      <c r="L31" s="19">
        <v>95</v>
      </c>
      <c r="M31" s="20">
        <v>8</v>
      </c>
      <c r="N31" s="21">
        <v>188</v>
      </c>
      <c r="O31" s="22">
        <v>14</v>
      </c>
    </row>
    <row r="32" spans="1:15" ht="15.75" customHeight="1" x14ac:dyDescent="0.3">
      <c r="A32" s="17">
        <v>4</v>
      </c>
      <c r="B32" s="19" t="s">
        <v>770</v>
      </c>
      <c r="C32" s="19" t="s">
        <v>259</v>
      </c>
      <c r="D32" s="19">
        <v>98</v>
      </c>
      <c r="E32" s="20">
        <v>9</v>
      </c>
      <c r="F32" s="19">
        <v>192</v>
      </c>
      <c r="G32" s="24">
        <v>14</v>
      </c>
      <c r="I32" s="17">
        <v>8</v>
      </c>
      <c r="J32" s="19" t="s">
        <v>771</v>
      </c>
      <c r="K32" s="19" t="s">
        <v>128</v>
      </c>
      <c r="L32" s="19">
        <v>93</v>
      </c>
      <c r="M32" s="20">
        <v>6</v>
      </c>
      <c r="N32" s="19">
        <v>186</v>
      </c>
      <c r="O32" s="24">
        <v>12</v>
      </c>
    </row>
    <row r="33" spans="1:15" ht="15.75" customHeight="1" x14ac:dyDescent="0.3">
      <c r="A33" s="17">
        <v>3</v>
      </c>
      <c r="B33" s="19" t="s">
        <v>772</v>
      </c>
      <c r="C33" s="19" t="s">
        <v>773</v>
      </c>
      <c r="D33" s="19">
        <v>95</v>
      </c>
      <c r="E33" s="20">
        <v>5</v>
      </c>
      <c r="F33" s="19">
        <v>191</v>
      </c>
      <c r="G33" s="24">
        <v>13</v>
      </c>
      <c r="I33" s="17">
        <v>7</v>
      </c>
      <c r="J33" s="19" t="s">
        <v>482</v>
      </c>
      <c r="K33" s="19" t="s">
        <v>134</v>
      </c>
      <c r="L33" s="19">
        <v>91</v>
      </c>
      <c r="M33" s="20">
        <v>5</v>
      </c>
      <c r="N33" s="19">
        <v>185</v>
      </c>
      <c r="O33" s="24">
        <v>12</v>
      </c>
    </row>
    <row r="34" spans="1:15" ht="15.75" customHeight="1" x14ac:dyDescent="0.3">
      <c r="A34" s="17">
        <v>9</v>
      </c>
      <c r="B34" s="19" t="s">
        <v>774</v>
      </c>
      <c r="C34" s="19" t="s">
        <v>773</v>
      </c>
      <c r="D34" s="19">
        <v>94</v>
      </c>
      <c r="E34" s="20">
        <v>4</v>
      </c>
      <c r="F34" s="19">
        <v>187</v>
      </c>
      <c r="G34" s="24">
        <v>7</v>
      </c>
      <c r="I34" s="17">
        <v>3</v>
      </c>
      <c r="J34" s="19" t="s">
        <v>775</v>
      </c>
      <c r="K34" s="19" t="s">
        <v>722</v>
      </c>
      <c r="L34" s="160">
        <v>89</v>
      </c>
      <c r="M34" s="20">
        <v>1</v>
      </c>
      <c r="N34" s="19">
        <v>182</v>
      </c>
      <c r="O34" s="24">
        <v>7</v>
      </c>
    </row>
    <row r="35" spans="1:15" ht="15.75" customHeight="1" x14ac:dyDescent="0.3">
      <c r="A35" s="17">
        <v>5</v>
      </c>
      <c r="B35" s="19" t="s">
        <v>127</v>
      </c>
      <c r="C35" s="19" t="s">
        <v>128</v>
      </c>
      <c r="D35" s="19">
        <v>91</v>
      </c>
      <c r="E35" s="20">
        <v>2</v>
      </c>
      <c r="F35" s="19">
        <v>185</v>
      </c>
      <c r="G35" s="24">
        <v>7</v>
      </c>
      <c r="I35" s="17">
        <v>6</v>
      </c>
      <c r="J35" s="19" t="s">
        <v>508</v>
      </c>
      <c r="K35" s="19" t="s">
        <v>86</v>
      </c>
      <c r="L35" s="19">
        <v>91</v>
      </c>
      <c r="M35" s="20">
        <v>5</v>
      </c>
      <c r="N35" s="19">
        <v>182</v>
      </c>
      <c r="O35" s="24">
        <v>7</v>
      </c>
    </row>
    <row r="36" spans="1:15" ht="15.75" customHeight="1" x14ac:dyDescent="0.3">
      <c r="A36" s="17">
        <v>1</v>
      </c>
      <c r="B36" s="19" t="s">
        <v>776</v>
      </c>
      <c r="C36" s="19" t="s">
        <v>72</v>
      </c>
      <c r="D36" s="19">
        <v>94</v>
      </c>
      <c r="E36" s="20">
        <v>4</v>
      </c>
      <c r="F36" s="21">
        <v>185</v>
      </c>
      <c r="G36" s="22">
        <v>6</v>
      </c>
      <c r="I36" s="17">
        <v>5</v>
      </c>
      <c r="J36" s="19" t="s">
        <v>777</v>
      </c>
      <c r="K36" s="19" t="s">
        <v>722</v>
      </c>
      <c r="L36" s="19">
        <v>90</v>
      </c>
      <c r="M36" s="20">
        <v>3</v>
      </c>
      <c r="N36" s="19">
        <v>182</v>
      </c>
      <c r="O36" s="24">
        <v>6</v>
      </c>
    </row>
    <row r="37" spans="1:15" ht="15.75" customHeight="1" x14ac:dyDescent="0.3">
      <c r="A37" s="26">
        <v>2</v>
      </c>
      <c r="B37" s="27" t="s">
        <v>778</v>
      </c>
      <c r="C37" s="27" t="s">
        <v>36</v>
      </c>
      <c r="D37" s="27" t="s">
        <v>247</v>
      </c>
      <c r="E37" s="28">
        <v>0</v>
      </c>
      <c r="F37" s="27">
        <v>89</v>
      </c>
      <c r="G37" s="29">
        <v>1</v>
      </c>
      <c r="I37" s="26">
        <v>2</v>
      </c>
      <c r="J37" s="27" t="s">
        <v>181</v>
      </c>
      <c r="K37" s="27" t="s">
        <v>32</v>
      </c>
      <c r="L37" s="27">
        <v>90</v>
      </c>
      <c r="M37" s="28">
        <v>3</v>
      </c>
      <c r="N37" s="27">
        <v>179</v>
      </c>
      <c r="O37" s="29">
        <v>4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109</v>
      </c>
      <c r="C39" s="9" t="s">
        <v>779</v>
      </c>
      <c r="D39" s="9"/>
      <c r="E39" s="9" t="s">
        <v>780</v>
      </c>
      <c r="F39" s="8"/>
      <c r="G39" s="8"/>
      <c r="I39" s="7"/>
      <c r="J39" s="8" t="s">
        <v>112</v>
      </c>
      <c r="K39" s="9" t="s">
        <v>781</v>
      </c>
      <c r="L39" s="9"/>
      <c r="M39" s="9" t="s">
        <v>782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4</v>
      </c>
      <c r="B41" s="15" t="s">
        <v>783</v>
      </c>
      <c r="C41" s="15" t="s">
        <v>784</v>
      </c>
      <c r="D41" s="15">
        <v>93</v>
      </c>
      <c r="E41" s="15">
        <v>6</v>
      </c>
      <c r="F41" s="15">
        <v>189</v>
      </c>
      <c r="G41" s="16">
        <v>15</v>
      </c>
      <c r="I41" s="14">
        <v>5</v>
      </c>
      <c r="J41" s="15" t="s">
        <v>785</v>
      </c>
      <c r="K41" s="15" t="s">
        <v>128</v>
      </c>
      <c r="L41" s="15">
        <v>94</v>
      </c>
      <c r="M41" s="15">
        <v>8</v>
      </c>
      <c r="N41" s="15">
        <v>191</v>
      </c>
      <c r="O41" s="16">
        <v>17</v>
      </c>
    </row>
    <row r="42" spans="1:15" ht="15.75" customHeight="1" x14ac:dyDescent="0.3">
      <c r="A42" s="17">
        <v>8</v>
      </c>
      <c r="B42" s="19" t="s">
        <v>786</v>
      </c>
      <c r="C42" s="19" t="s">
        <v>773</v>
      </c>
      <c r="D42" s="19">
        <v>96</v>
      </c>
      <c r="E42" s="20">
        <v>8</v>
      </c>
      <c r="F42" s="19">
        <v>189</v>
      </c>
      <c r="G42" s="24">
        <v>14</v>
      </c>
      <c r="I42" s="17">
        <v>7</v>
      </c>
      <c r="J42" s="19" t="s">
        <v>787</v>
      </c>
      <c r="K42" s="19" t="s">
        <v>119</v>
      </c>
      <c r="L42" s="19">
        <v>91</v>
      </c>
      <c r="M42" s="20">
        <v>6</v>
      </c>
      <c r="N42" s="19">
        <v>183</v>
      </c>
      <c r="O42" s="24">
        <v>14</v>
      </c>
    </row>
    <row r="43" spans="1:15" ht="15.75" customHeight="1" x14ac:dyDescent="0.3">
      <c r="A43" s="17">
        <v>1</v>
      </c>
      <c r="B43" s="19" t="s">
        <v>788</v>
      </c>
      <c r="C43" s="19" t="s">
        <v>36</v>
      </c>
      <c r="D43" s="19">
        <v>95</v>
      </c>
      <c r="E43" s="20">
        <v>7</v>
      </c>
      <c r="F43" s="21">
        <v>188</v>
      </c>
      <c r="G43" s="22">
        <v>13</v>
      </c>
      <c r="I43" s="17">
        <v>9</v>
      </c>
      <c r="J43" s="19" t="s">
        <v>789</v>
      </c>
      <c r="K43" s="19" t="s">
        <v>722</v>
      </c>
      <c r="L43" s="19">
        <v>91</v>
      </c>
      <c r="M43" s="20">
        <v>6</v>
      </c>
      <c r="N43" s="19">
        <v>183</v>
      </c>
      <c r="O43" s="24">
        <v>14</v>
      </c>
    </row>
    <row r="44" spans="1:15" ht="15.75" customHeight="1" x14ac:dyDescent="0.3">
      <c r="A44" s="17">
        <v>6</v>
      </c>
      <c r="B44" s="19" t="s">
        <v>790</v>
      </c>
      <c r="C44" s="19" t="s">
        <v>574</v>
      </c>
      <c r="D44" s="19">
        <v>93</v>
      </c>
      <c r="E44" s="20">
        <v>6</v>
      </c>
      <c r="F44" s="19">
        <v>188</v>
      </c>
      <c r="G44" s="24">
        <v>13</v>
      </c>
      <c r="I44" s="17">
        <v>6</v>
      </c>
      <c r="J44" s="19" t="s">
        <v>791</v>
      </c>
      <c r="K44" s="19" t="s">
        <v>773</v>
      </c>
      <c r="L44" s="19">
        <v>97</v>
      </c>
      <c r="M44" s="20">
        <v>9</v>
      </c>
      <c r="N44" s="19">
        <v>188</v>
      </c>
      <c r="O44" s="24">
        <v>13</v>
      </c>
    </row>
    <row r="45" spans="1:15" ht="15.75" customHeight="1" x14ac:dyDescent="0.3">
      <c r="A45" s="17">
        <v>9</v>
      </c>
      <c r="B45" s="19" t="s">
        <v>792</v>
      </c>
      <c r="C45" s="19" t="s">
        <v>19</v>
      </c>
      <c r="D45" s="19">
        <v>92</v>
      </c>
      <c r="E45" s="20">
        <v>4</v>
      </c>
      <c r="F45" s="19">
        <v>188</v>
      </c>
      <c r="G45" s="24">
        <v>13</v>
      </c>
      <c r="I45" s="17">
        <v>8</v>
      </c>
      <c r="J45" s="19" t="s">
        <v>793</v>
      </c>
      <c r="K45" s="19" t="s">
        <v>722</v>
      </c>
      <c r="L45" s="19">
        <v>94</v>
      </c>
      <c r="M45" s="20">
        <v>8</v>
      </c>
      <c r="N45" s="19">
        <v>185</v>
      </c>
      <c r="O45" s="24">
        <v>12</v>
      </c>
    </row>
    <row r="46" spans="1:15" ht="15.75" customHeight="1" x14ac:dyDescent="0.3">
      <c r="A46" s="17">
        <v>3</v>
      </c>
      <c r="B46" s="19" t="s">
        <v>520</v>
      </c>
      <c r="C46" s="19" t="s">
        <v>102</v>
      </c>
      <c r="D46" s="19">
        <v>97</v>
      </c>
      <c r="E46" s="20">
        <v>9</v>
      </c>
      <c r="F46" s="19">
        <v>188</v>
      </c>
      <c r="G46" s="24">
        <v>11</v>
      </c>
      <c r="I46" s="17">
        <v>4</v>
      </c>
      <c r="J46" s="19" t="s">
        <v>176</v>
      </c>
      <c r="K46" s="19" t="s">
        <v>128</v>
      </c>
      <c r="L46" s="19">
        <v>85</v>
      </c>
      <c r="M46" s="20">
        <v>3</v>
      </c>
      <c r="N46" s="19">
        <v>177</v>
      </c>
      <c r="O46" s="24">
        <v>11</v>
      </c>
    </row>
    <row r="47" spans="1:15" ht="15.75" customHeight="1" x14ac:dyDescent="0.3">
      <c r="A47" s="17">
        <v>2</v>
      </c>
      <c r="B47" s="19" t="s">
        <v>794</v>
      </c>
      <c r="C47" s="19" t="s">
        <v>219</v>
      </c>
      <c r="D47" s="19">
        <v>90</v>
      </c>
      <c r="E47" s="20">
        <v>3</v>
      </c>
      <c r="F47" s="19">
        <v>183</v>
      </c>
      <c r="G47" s="24">
        <v>9</v>
      </c>
      <c r="I47" s="17">
        <v>2</v>
      </c>
      <c r="J47" s="19" t="s">
        <v>795</v>
      </c>
      <c r="K47" s="19" t="s">
        <v>119</v>
      </c>
      <c r="L47" s="19">
        <v>80</v>
      </c>
      <c r="M47" s="20">
        <v>1</v>
      </c>
      <c r="N47" s="19">
        <v>172</v>
      </c>
      <c r="O47" s="24">
        <v>9</v>
      </c>
    </row>
    <row r="48" spans="1:15" ht="15.75" customHeight="1" x14ac:dyDescent="0.3">
      <c r="A48" s="17">
        <v>7</v>
      </c>
      <c r="B48" s="19" t="s">
        <v>796</v>
      </c>
      <c r="C48" s="19" t="s">
        <v>259</v>
      </c>
      <c r="D48" s="19">
        <v>90</v>
      </c>
      <c r="E48" s="20">
        <v>3</v>
      </c>
      <c r="F48" s="19">
        <v>182</v>
      </c>
      <c r="G48" s="24">
        <v>6</v>
      </c>
      <c r="I48" s="17">
        <v>1</v>
      </c>
      <c r="J48" s="19" t="s">
        <v>797</v>
      </c>
      <c r="K48" s="19" t="s">
        <v>128</v>
      </c>
      <c r="L48" s="19">
        <v>90</v>
      </c>
      <c r="M48" s="20">
        <v>4</v>
      </c>
      <c r="N48" s="21">
        <v>181</v>
      </c>
      <c r="O48" s="22">
        <v>8</v>
      </c>
    </row>
    <row r="49" spans="1:15" ht="15.75" customHeight="1" x14ac:dyDescent="0.3">
      <c r="A49" s="26">
        <v>5</v>
      </c>
      <c r="B49" s="27" t="s">
        <v>798</v>
      </c>
      <c r="C49" s="27" t="s">
        <v>102</v>
      </c>
      <c r="D49" s="27" t="s">
        <v>106</v>
      </c>
      <c r="E49" s="28">
        <v>0</v>
      </c>
      <c r="F49" s="27">
        <v>0</v>
      </c>
      <c r="G49" s="29">
        <v>0</v>
      </c>
      <c r="I49" s="26">
        <v>3</v>
      </c>
      <c r="J49" s="27" t="s">
        <v>799</v>
      </c>
      <c r="K49" s="27" t="s">
        <v>773</v>
      </c>
      <c r="L49" s="27">
        <v>85</v>
      </c>
      <c r="M49" s="28">
        <v>3</v>
      </c>
      <c r="N49" s="27">
        <v>174</v>
      </c>
      <c r="O49" s="29">
        <v>4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140</v>
      </c>
      <c r="C51" s="9" t="s">
        <v>800</v>
      </c>
      <c r="D51" s="9"/>
      <c r="E51" s="9" t="s">
        <v>801</v>
      </c>
      <c r="F51" s="8"/>
      <c r="G51" s="8"/>
      <c r="I51" s="7"/>
      <c r="J51" s="8" t="s">
        <v>143</v>
      </c>
      <c r="K51" s="9" t="s">
        <v>802</v>
      </c>
      <c r="L51" s="9"/>
      <c r="M51" s="9" t="s">
        <v>803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ht="15.75" customHeight="1" x14ac:dyDescent="0.3">
      <c r="A53" s="14">
        <v>8</v>
      </c>
      <c r="B53" s="15" t="s">
        <v>804</v>
      </c>
      <c r="C53" s="15" t="s">
        <v>805</v>
      </c>
      <c r="D53" s="15">
        <v>92</v>
      </c>
      <c r="E53" s="15">
        <v>7</v>
      </c>
      <c r="F53" s="15">
        <v>188</v>
      </c>
      <c r="G53" s="16">
        <v>16</v>
      </c>
      <c r="I53" s="14">
        <v>4</v>
      </c>
      <c r="J53" s="15" t="s">
        <v>806</v>
      </c>
      <c r="K53" s="15" t="s">
        <v>32</v>
      </c>
      <c r="L53" s="15">
        <v>92</v>
      </c>
      <c r="M53" s="15">
        <v>6</v>
      </c>
      <c r="N53" s="15">
        <v>186</v>
      </c>
      <c r="O53" s="16">
        <v>15</v>
      </c>
    </row>
    <row r="54" spans="1:15" ht="15.75" customHeight="1" x14ac:dyDescent="0.3">
      <c r="A54" s="17">
        <v>7</v>
      </c>
      <c r="B54" s="19" t="s">
        <v>807</v>
      </c>
      <c r="C54" s="19" t="s">
        <v>805</v>
      </c>
      <c r="D54" s="19">
        <v>94</v>
      </c>
      <c r="E54" s="20">
        <v>8</v>
      </c>
      <c r="F54" s="19">
        <v>185</v>
      </c>
      <c r="G54" s="24">
        <v>15</v>
      </c>
      <c r="I54" s="17">
        <v>8</v>
      </c>
      <c r="J54" s="19" t="s">
        <v>808</v>
      </c>
      <c r="K54" s="19" t="s">
        <v>119</v>
      </c>
      <c r="L54" s="160">
        <v>92</v>
      </c>
      <c r="M54" s="20">
        <v>6</v>
      </c>
      <c r="N54" s="19">
        <v>185</v>
      </c>
      <c r="O54" s="24">
        <v>14</v>
      </c>
    </row>
    <row r="55" spans="1:15" ht="15.75" customHeight="1" x14ac:dyDescent="0.3">
      <c r="A55" s="17">
        <v>9</v>
      </c>
      <c r="B55" s="19" t="s">
        <v>809</v>
      </c>
      <c r="C55" s="19" t="s">
        <v>72</v>
      </c>
      <c r="D55" s="19">
        <v>92</v>
      </c>
      <c r="E55" s="20">
        <v>7</v>
      </c>
      <c r="F55" s="19">
        <v>183</v>
      </c>
      <c r="G55" s="24">
        <v>14</v>
      </c>
      <c r="I55" s="17">
        <v>9</v>
      </c>
      <c r="J55" s="19" t="s">
        <v>130</v>
      </c>
      <c r="K55" s="19" t="s">
        <v>128</v>
      </c>
      <c r="L55" s="19">
        <v>93</v>
      </c>
      <c r="M55" s="20">
        <v>7</v>
      </c>
      <c r="N55" s="19">
        <v>185</v>
      </c>
      <c r="O55" s="24">
        <v>14</v>
      </c>
    </row>
    <row r="56" spans="1:15" ht="15.75" customHeight="1" x14ac:dyDescent="0.3">
      <c r="A56" s="17">
        <v>6</v>
      </c>
      <c r="B56" s="19" t="s">
        <v>810</v>
      </c>
      <c r="C56" s="19" t="s">
        <v>722</v>
      </c>
      <c r="D56" s="19">
        <v>95</v>
      </c>
      <c r="E56" s="20">
        <v>9</v>
      </c>
      <c r="F56" s="19">
        <v>184</v>
      </c>
      <c r="G56" s="24">
        <v>11</v>
      </c>
      <c r="I56" s="17">
        <v>3</v>
      </c>
      <c r="J56" s="19" t="s">
        <v>811</v>
      </c>
      <c r="K56" s="19" t="s">
        <v>119</v>
      </c>
      <c r="L56" s="19">
        <v>94</v>
      </c>
      <c r="M56" s="20">
        <v>9</v>
      </c>
      <c r="N56" s="19">
        <v>184</v>
      </c>
      <c r="O56" s="24">
        <v>14</v>
      </c>
    </row>
    <row r="57" spans="1:15" ht="15.75" customHeight="1" x14ac:dyDescent="0.3">
      <c r="A57" s="17">
        <v>4</v>
      </c>
      <c r="B57" s="19" t="s">
        <v>812</v>
      </c>
      <c r="C57" s="19" t="s">
        <v>574</v>
      </c>
      <c r="D57" s="19">
        <v>90</v>
      </c>
      <c r="E57" s="20">
        <v>4</v>
      </c>
      <c r="F57" s="19">
        <v>181</v>
      </c>
      <c r="G57" s="24">
        <v>11</v>
      </c>
      <c r="I57" s="17">
        <v>7</v>
      </c>
      <c r="J57" s="19" t="s">
        <v>661</v>
      </c>
      <c r="K57" s="19" t="s">
        <v>119</v>
      </c>
      <c r="L57" s="19">
        <v>94</v>
      </c>
      <c r="M57" s="20">
        <v>9</v>
      </c>
      <c r="N57" s="19">
        <v>182</v>
      </c>
      <c r="O57" s="24">
        <v>12</v>
      </c>
    </row>
    <row r="58" spans="1:15" ht="15.75" customHeight="1" x14ac:dyDescent="0.3">
      <c r="A58" s="17">
        <v>1</v>
      </c>
      <c r="B58" s="19" t="s">
        <v>813</v>
      </c>
      <c r="C58" s="19" t="s">
        <v>725</v>
      </c>
      <c r="D58" s="19">
        <v>87</v>
      </c>
      <c r="E58" s="20">
        <v>2</v>
      </c>
      <c r="F58" s="21">
        <v>178</v>
      </c>
      <c r="G58" s="22">
        <v>9</v>
      </c>
      <c r="I58" s="17">
        <v>5</v>
      </c>
      <c r="J58" s="19" t="s">
        <v>814</v>
      </c>
      <c r="K58" s="19" t="s">
        <v>128</v>
      </c>
      <c r="L58" s="19">
        <v>91</v>
      </c>
      <c r="M58" s="20">
        <v>4</v>
      </c>
      <c r="N58" s="19">
        <v>181</v>
      </c>
      <c r="O58" s="24">
        <v>9</v>
      </c>
    </row>
    <row r="59" spans="1:15" ht="15.75" customHeight="1" x14ac:dyDescent="0.3">
      <c r="A59" s="17">
        <v>5</v>
      </c>
      <c r="B59" s="19" t="s">
        <v>815</v>
      </c>
      <c r="C59" s="19" t="s">
        <v>21</v>
      </c>
      <c r="D59" s="19">
        <v>92</v>
      </c>
      <c r="E59" s="20">
        <v>7</v>
      </c>
      <c r="F59" s="19">
        <v>179</v>
      </c>
      <c r="G59" s="24">
        <v>8</v>
      </c>
      <c r="I59" s="17">
        <v>1</v>
      </c>
      <c r="J59" s="19" t="s">
        <v>816</v>
      </c>
      <c r="K59" s="19" t="s">
        <v>722</v>
      </c>
      <c r="L59" s="19">
        <v>89</v>
      </c>
      <c r="M59" s="20">
        <v>3</v>
      </c>
      <c r="N59" s="21">
        <v>180</v>
      </c>
      <c r="O59" s="22">
        <v>9</v>
      </c>
    </row>
    <row r="60" spans="1:15" ht="15.75" customHeight="1" x14ac:dyDescent="0.3">
      <c r="A60" s="17">
        <v>3</v>
      </c>
      <c r="B60" s="19" t="s">
        <v>817</v>
      </c>
      <c r="C60" s="19" t="s">
        <v>128</v>
      </c>
      <c r="D60" s="19" t="s">
        <v>106</v>
      </c>
      <c r="E60" s="20">
        <v>0</v>
      </c>
      <c r="F60" s="19">
        <v>92</v>
      </c>
      <c r="G60" s="24">
        <v>8</v>
      </c>
      <c r="I60" s="17">
        <v>2</v>
      </c>
      <c r="J60" s="19" t="s">
        <v>818</v>
      </c>
      <c r="K60" s="19" t="s">
        <v>30</v>
      </c>
      <c r="L60" s="19">
        <v>89</v>
      </c>
      <c r="M60" s="20">
        <v>3</v>
      </c>
      <c r="N60" s="19">
        <v>175</v>
      </c>
      <c r="O60" s="24">
        <v>5</v>
      </c>
    </row>
    <row r="61" spans="1:15" ht="15.75" customHeight="1" x14ac:dyDescent="0.3">
      <c r="A61" s="26">
        <v>2</v>
      </c>
      <c r="B61" s="27" t="s">
        <v>819</v>
      </c>
      <c r="C61" s="27" t="s">
        <v>725</v>
      </c>
      <c r="D61" s="27">
        <v>90</v>
      </c>
      <c r="E61" s="28">
        <v>4</v>
      </c>
      <c r="F61" s="27">
        <v>180</v>
      </c>
      <c r="G61" s="29">
        <v>7</v>
      </c>
      <c r="I61" s="26">
        <v>6</v>
      </c>
      <c r="J61" s="27" t="s">
        <v>820</v>
      </c>
      <c r="K61" s="27" t="s">
        <v>134</v>
      </c>
      <c r="L61" s="27">
        <v>85</v>
      </c>
      <c r="M61" s="28">
        <v>1</v>
      </c>
      <c r="N61" s="27">
        <v>171</v>
      </c>
      <c r="O61" s="29">
        <v>3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348</v>
      </c>
      <c r="F63" s="35" t="s">
        <v>168</v>
      </c>
      <c r="I63" s="4"/>
    </row>
    <row r="64" spans="1:15" ht="15.75" customHeight="1" x14ac:dyDescent="0.3">
      <c r="A64" s="4"/>
      <c r="B64" s="4" t="s">
        <v>169</v>
      </c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99577180-395F-4E7F-A00D-6F361357BD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B120-D009-4CC9-9831-4A42681B82D4}">
  <sheetPr codeName="Sheet49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140625" style="4"/>
  </cols>
  <sheetData>
    <row r="1" spans="1:25" ht="18" x14ac:dyDescent="0.35">
      <c r="A1" s="1"/>
      <c r="B1" s="2" t="s">
        <v>715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6" t="s">
        <v>716</v>
      </c>
    </row>
    <row r="3" spans="1:25" ht="15.75" customHeight="1" x14ac:dyDescent="0.3">
      <c r="A3" s="7"/>
      <c r="B3" s="8" t="s">
        <v>170</v>
      </c>
      <c r="C3" s="4" t="s">
        <v>821</v>
      </c>
      <c r="E3" s="9" t="s">
        <v>822</v>
      </c>
      <c r="F3" s="8"/>
      <c r="G3" s="8"/>
      <c r="H3" s="49"/>
      <c r="I3" s="7"/>
      <c r="J3" s="8" t="s">
        <v>173</v>
      </c>
      <c r="K3" s="4" t="s">
        <v>823</v>
      </c>
      <c r="M3" s="9" t="s">
        <v>824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1" t="s">
        <v>825</v>
      </c>
      <c r="C5" s="51" t="s">
        <v>102</v>
      </c>
      <c r="D5" s="51">
        <v>92</v>
      </c>
      <c r="E5" s="15">
        <v>8</v>
      </c>
      <c r="F5" s="51">
        <v>184</v>
      </c>
      <c r="G5" s="52">
        <v>17</v>
      </c>
      <c r="H5" s="49"/>
      <c r="I5" s="50">
        <v>4</v>
      </c>
      <c r="J5" s="51" t="s">
        <v>826</v>
      </c>
      <c r="K5" s="51" t="s">
        <v>725</v>
      </c>
      <c r="L5" s="51">
        <v>92</v>
      </c>
      <c r="M5" s="15">
        <v>9</v>
      </c>
      <c r="N5" s="51">
        <v>182</v>
      </c>
      <c r="O5" s="52">
        <v>17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19" t="s">
        <v>827</v>
      </c>
      <c r="C6" s="19" t="s">
        <v>805</v>
      </c>
      <c r="D6" s="19">
        <v>95</v>
      </c>
      <c r="E6" s="20">
        <v>9</v>
      </c>
      <c r="F6" s="21">
        <v>184</v>
      </c>
      <c r="G6" s="22">
        <v>15</v>
      </c>
      <c r="H6" s="49"/>
      <c r="I6" s="17">
        <v>9</v>
      </c>
      <c r="J6" s="53" t="s">
        <v>828</v>
      </c>
      <c r="K6" s="53" t="s">
        <v>805</v>
      </c>
      <c r="L6" s="53">
        <v>92</v>
      </c>
      <c r="M6" s="20">
        <v>9</v>
      </c>
      <c r="N6" s="53">
        <v>182</v>
      </c>
      <c r="O6" s="54">
        <v>17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6</v>
      </c>
      <c r="B7" s="53" t="s">
        <v>829</v>
      </c>
      <c r="C7" s="53" t="s">
        <v>725</v>
      </c>
      <c r="D7" s="53">
        <v>90</v>
      </c>
      <c r="E7" s="20">
        <v>6</v>
      </c>
      <c r="F7" s="53">
        <v>182</v>
      </c>
      <c r="G7" s="54">
        <v>15</v>
      </c>
      <c r="H7" s="49"/>
      <c r="I7" s="55">
        <v>6</v>
      </c>
      <c r="J7" s="53" t="s">
        <v>830</v>
      </c>
      <c r="K7" s="53" t="s">
        <v>64</v>
      </c>
      <c r="L7" s="53">
        <v>86</v>
      </c>
      <c r="M7" s="20">
        <v>5</v>
      </c>
      <c r="N7" s="53">
        <v>175</v>
      </c>
      <c r="O7" s="54">
        <v>11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53" t="s">
        <v>831</v>
      </c>
      <c r="C8" s="53" t="s">
        <v>134</v>
      </c>
      <c r="D8" s="53">
        <v>88</v>
      </c>
      <c r="E8" s="20">
        <v>5</v>
      </c>
      <c r="F8" s="53">
        <v>180</v>
      </c>
      <c r="G8" s="54">
        <v>14</v>
      </c>
      <c r="H8" s="49"/>
      <c r="I8" s="17">
        <v>3</v>
      </c>
      <c r="J8" s="53" t="s">
        <v>832</v>
      </c>
      <c r="K8" s="53" t="s">
        <v>102</v>
      </c>
      <c r="L8" s="53">
        <v>88</v>
      </c>
      <c r="M8" s="20">
        <v>7</v>
      </c>
      <c r="N8" s="53">
        <v>174</v>
      </c>
      <c r="O8" s="54">
        <v>11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53" t="s">
        <v>833</v>
      </c>
      <c r="C9" s="53" t="s">
        <v>58</v>
      </c>
      <c r="D9" s="53">
        <v>91</v>
      </c>
      <c r="E9" s="20">
        <v>7</v>
      </c>
      <c r="F9" s="53">
        <v>177</v>
      </c>
      <c r="G9" s="54">
        <v>10</v>
      </c>
      <c r="H9" s="49"/>
      <c r="I9" s="55">
        <v>8</v>
      </c>
      <c r="J9" s="53" t="s">
        <v>834</v>
      </c>
      <c r="K9" s="53" t="s">
        <v>749</v>
      </c>
      <c r="L9" s="161">
        <v>79</v>
      </c>
      <c r="M9" s="20">
        <v>1</v>
      </c>
      <c r="N9" s="53">
        <v>171</v>
      </c>
      <c r="O9" s="54">
        <v>10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4</v>
      </c>
      <c r="B10" s="53" t="s">
        <v>835</v>
      </c>
      <c r="C10" s="53" t="s">
        <v>116</v>
      </c>
      <c r="D10" s="53">
        <v>86</v>
      </c>
      <c r="E10" s="20">
        <v>3</v>
      </c>
      <c r="F10" s="53">
        <v>174</v>
      </c>
      <c r="G10" s="54">
        <v>8</v>
      </c>
      <c r="H10" s="49"/>
      <c r="I10" s="17">
        <v>7</v>
      </c>
      <c r="J10" s="53" t="s">
        <v>836</v>
      </c>
      <c r="K10" s="53" t="s">
        <v>30</v>
      </c>
      <c r="L10" s="53">
        <v>85</v>
      </c>
      <c r="M10" s="20">
        <v>4</v>
      </c>
      <c r="N10" s="53">
        <v>172</v>
      </c>
      <c r="O10" s="54">
        <v>9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9</v>
      </c>
      <c r="B11" s="53" t="s">
        <v>837</v>
      </c>
      <c r="C11" s="53" t="s">
        <v>21</v>
      </c>
      <c r="D11" s="53">
        <v>85</v>
      </c>
      <c r="E11" s="20">
        <v>2</v>
      </c>
      <c r="F11" s="53">
        <v>172</v>
      </c>
      <c r="G11" s="54">
        <v>6</v>
      </c>
      <c r="H11" s="49"/>
      <c r="I11" s="55">
        <v>2</v>
      </c>
      <c r="J11" s="53" t="s">
        <v>838</v>
      </c>
      <c r="K11" s="53" t="s">
        <v>21</v>
      </c>
      <c r="L11" s="53">
        <v>85</v>
      </c>
      <c r="M11" s="20">
        <v>4</v>
      </c>
      <c r="N11" s="53">
        <v>170</v>
      </c>
      <c r="O11" s="54">
        <v>7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2</v>
      </c>
      <c r="B12" s="53" t="s">
        <v>839</v>
      </c>
      <c r="C12" s="53" t="s">
        <v>725</v>
      </c>
      <c r="D12" s="53">
        <v>88</v>
      </c>
      <c r="E12" s="20">
        <v>5</v>
      </c>
      <c r="F12" s="53">
        <v>88</v>
      </c>
      <c r="G12" s="54">
        <v>5</v>
      </c>
      <c r="H12" s="49"/>
      <c r="I12" s="17">
        <v>5</v>
      </c>
      <c r="J12" s="53" t="s">
        <v>840</v>
      </c>
      <c r="K12" s="53" t="s">
        <v>725</v>
      </c>
      <c r="L12" s="53">
        <v>85</v>
      </c>
      <c r="M12" s="20">
        <v>4</v>
      </c>
      <c r="N12" s="53">
        <v>170</v>
      </c>
      <c r="O12" s="54">
        <v>7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8">
        <v>8</v>
      </c>
      <c r="B13" s="56" t="s">
        <v>138</v>
      </c>
      <c r="C13" s="56" t="s">
        <v>139</v>
      </c>
      <c r="D13" s="56">
        <v>84</v>
      </c>
      <c r="E13" s="28">
        <v>1</v>
      </c>
      <c r="F13" s="56">
        <v>167</v>
      </c>
      <c r="G13" s="57">
        <v>3</v>
      </c>
      <c r="H13" s="49"/>
      <c r="I13" s="26">
        <v>1</v>
      </c>
      <c r="J13" s="27" t="s">
        <v>841</v>
      </c>
      <c r="K13" s="27" t="s">
        <v>128</v>
      </c>
      <c r="L13" s="27">
        <v>87</v>
      </c>
      <c r="M13" s="28">
        <v>6</v>
      </c>
      <c r="N13" s="45">
        <v>168</v>
      </c>
      <c r="O13" s="46">
        <v>7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4" t="s">
        <v>842</v>
      </c>
      <c r="E15" s="9" t="s">
        <v>843</v>
      </c>
      <c r="F15" s="8"/>
      <c r="G15" s="8"/>
      <c r="H15" s="49"/>
      <c r="I15" s="7"/>
      <c r="J15" s="8" t="s">
        <v>199</v>
      </c>
      <c r="K15" s="4" t="s">
        <v>844</v>
      </c>
      <c r="M15" s="9" t="s">
        <v>845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49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>
        <v>4</v>
      </c>
      <c r="B17" s="51" t="s">
        <v>846</v>
      </c>
      <c r="C17" s="51" t="s">
        <v>725</v>
      </c>
      <c r="D17" s="51">
        <v>95</v>
      </c>
      <c r="E17" s="15">
        <v>9</v>
      </c>
      <c r="F17" s="51">
        <v>185</v>
      </c>
      <c r="G17" s="52">
        <v>18</v>
      </c>
      <c r="H17" s="49"/>
      <c r="I17" s="50">
        <v>6</v>
      </c>
      <c r="J17" s="51" t="s">
        <v>847</v>
      </c>
      <c r="K17" s="51" t="s">
        <v>102</v>
      </c>
      <c r="L17" s="51">
        <v>84</v>
      </c>
      <c r="M17" s="15">
        <v>9</v>
      </c>
      <c r="N17" s="51">
        <v>166</v>
      </c>
      <c r="O17" s="52">
        <v>18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3</v>
      </c>
      <c r="B18" s="53" t="s">
        <v>848</v>
      </c>
      <c r="C18" s="53" t="s">
        <v>725</v>
      </c>
      <c r="D18" s="53">
        <v>88</v>
      </c>
      <c r="E18" s="20">
        <v>7</v>
      </c>
      <c r="F18" s="53">
        <v>178</v>
      </c>
      <c r="G18" s="54">
        <v>16</v>
      </c>
      <c r="H18" s="49"/>
      <c r="I18" s="17">
        <v>5</v>
      </c>
      <c r="J18" s="53" t="s">
        <v>849</v>
      </c>
      <c r="K18" s="53" t="s">
        <v>725</v>
      </c>
      <c r="L18" s="53">
        <v>83</v>
      </c>
      <c r="M18" s="20">
        <v>8</v>
      </c>
      <c r="N18" s="53">
        <v>164</v>
      </c>
      <c r="O18" s="54">
        <v>15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5</v>
      </c>
      <c r="B19" s="53" t="s">
        <v>238</v>
      </c>
      <c r="C19" s="53" t="s">
        <v>128</v>
      </c>
      <c r="D19" s="53">
        <v>88</v>
      </c>
      <c r="E19" s="20">
        <v>7</v>
      </c>
      <c r="F19" s="53">
        <v>177</v>
      </c>
      <c r="G19" s="54">
        <v>14</v>
      </c>
      <c r="H19" s="49"/>
      <c r="I19" s="55">
        <v>4</v>
      </c>
      <c r="J19" s="53" t="s">
        <v>850</v>
      </c>
      <c r="K19" s="53" t="s">
        <v>749</v>
      </c>
      <c r="L19" s="53">
        <v>77</v>
      </c>
      <c r="M19" s="20">
        <v>6</v>
      </c>
      <c r="N19" s="53">
        <v>159</v>
      </c>
      <c r="O19" s="54">
        <v>15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9</v>
      </c>
      <c r="B20" s="53" t="s">
        <v>103</v>
      </c>
      <c r="C20" s="53" t="s">
        <v>21</v>
      </c>
      <c r="D20" s="53">
        <v>87</v>
      </c>
      <c r="E20" s="20">
        <v>5</v>
      </c>
      <c r="F20" s="53">
        <v>175</v>
      </c>
      <c r="G20" s="54">
        <v>11</v>
      </c>
      <c r="H20" s="49"/>
      <c r="I20" s="17">
        <v>1</v>
      </c>
      <c r="J20" s="19" t="s">
        <v>851</v>
      </c>
      <c r="K20" s="19" t="s">
        <v>128</v>
      </c>
      <c r="L20" s="19">
        <v>76</v>
      </c>
      <c r="M20" s="20">
        <v>5</v>
      </c>
      <c r="N20" s="21">
        <v>156</v>
      </c>
      <c r="O20" s="22">
        <v>11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1</v>
      </c>
      <c r="B21" s="19" t="s">
        <v>852</v>
      </c>
      <c r="C21" s="19" t="s">
        <v>128</v>
      </c>
      <c r="D21" s="19">
        <v>92</v>
      </c>
      <c r="E21" s="20">
        <v>8</v>
      </c>
      <c r="F21" s="21">
        <v>168</v>
      </c>
      <c r="G21" s="22">
        <v>9</v>
      </c>
      <c r="H21" s="49"/>
      <c r="I21" s="17">
        <v>9</v>
      </c>
      <c r="J21" s="53" t="s">
        <v>853</v>
      </c>
      <c r="K21" s="53" t="s">
        <v>30</v>
      </c>
      <c r="L21" s="53">
        <v>70</v>
      </c>
      <c r="M21" s="20">
        <v>4</v>
      </c>
      <c r="N21" s="53">
        <v>150</v>
      </c>
      <c r="O21" s="54">
        <v>10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5">
        <v>6</v>
      </c>
      <c r="B22" s="53" t="s">
        <v>854</v>
      </c>
      <c r="C22" s="53" t="s">
        <v>259</v>
      </c>
      <c r="D22" s="53">
        <v>86</v>
      </c>
      <c r="E22" s="20">
        <v>4</v>
      </c>
      <c r="F22" s="53">
        <v>172</v>
      </c>
      <c r="G22" s="54">
        <v>7</v>
      </c>
      <c r="H22" s="49"/>
      <c r="I22" s="17">
        <v>7</v>
      </c>
      <c r="J22" s="53" t="s">
        <v>855</v>
      </c>
      <c r="K22" s="53" t="s">
        <v>725</v>
      </c>
      <c r="L22" s="53">
        <v>81</v>
      </c>
      <c r="M22" s="20">
        <v>7</v>
      </c>
      <c r="N22" s="53">
        <v>143</v>
      </c>
      <c r="O22" s="54">
        <v>10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7</v>
      </c>
      <c r="B23" s="53" t="s">
        <v>856</v>
      </c>
      <c r="C23" s="53" t="s">
        <v>725</v>
      </c>
      <c r="D23" s="53">
        <v>80</v>
      </c>
      <c r="E23" s="20">
        <v>1</v>
      </c>
      <c r="F23" s="53">
        <v>168</v>
      </c>
      <c r="G23" s="54">
        <v>7</v>
      </c>
      <c r="H23" s="49"/>
      <c r="I23" s="55">
        <v>2</v>
      </c>
      <c r="J23" s="53" t="s">
        <v>857</v>
      </c>
      <c r="K23" s="53" t="s">
        <v>134</v>
      </c>
      <c r="L23" s="53">
        <v>50</v>
      </c>
      <c r="M23" s="20">
        <v>3</v>
      </c>
      <c r="N23" s="53">
        <v>117</v>
      </c>
      <c r="O23" s="54">
        <v>7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5">
        <v>2</v>
      </c>
      <c r="B24" s="53" t="s">
        <v>858</v>
      </c>
      <c r="C24" s="53" t="s">
        <v>725</v>
      </c>
      <c r="D24" s="53">
        <v>84</v>
      </c>
      <c r="E24" s="20">
        <v>2</v>
      </c>
      <c r="F24" s="53">
        <v>171</v>
      </c>
      <c r="G24" s="54">
        <v>6</v>
      </c>
      <c r="H24" s="49"/>
      <c r="I24" s="17">
        <v>3</v>
      </c>
      <c r="J24" s="53" t="s">
        <v>859</v>
      </c>
      <c r="K24" s="53" t="s">
        <v>128</v>
      </c>
      <c r="L24" s="53" t="s">
        <v>106</v>
      </c>
      <c r="M24" s="20">
        <v>0</v>
      </c>
      <c r="N24" s="53">
        <v>0</v>
      </c>
      <c r="O24" s="54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8">
        <v>8</v>
      </c>
      <c r="B25" s="56" t="s">
        <v>860</v>
      </c>
      <c r="C25" s="56" t="s">
        <v>102</v>
      </c>
      <c r="D25" s="56">
        <v>85</v>
      </c>
      <c r="E25" s="28">
        <v>3</v>
      </c>
      <c r="F25" s="56">
        <v>169</v>
      </c>
      <c r="G25" s="57">
        <v>5</v>
      </c>
      <c r="H25" s="49"/>
      <c r="I25" s="58">
        <v>8</v>
      </c>
      <c r="J25" s="56" t="s">
        <v>441</v>
      </c>
      <c r="K25" s="56" t="s">
        <v>160</v>
      </c>
      <c r="L25" s="56" t="s">
        <v>106</v>
      </c>
      <c r="M25" s="28">
        <v>0</v>
      </c>
      <c r="N25" s="56">
        <v>0</v>
      </c>
      <c r="O25" s="57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" t="s">
        <v>348</v>
      </c>
      <c r="F27" s="35" t="s">
        <v>168</v>
      </c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" t="s">
        <v>169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353616B3-1075-469F-845D-26F0EA55A80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50A4-6AFC-4334-A5BD-13F26531C55C}">
  <sheetPr codeName="Sheet5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8" t="s">
        <v>3</v>
      </c>
    </row>
    <row r="3" spans="1:25" ht="15.75" customHeight="1" x14ac:dyDescent="0.3">
      <c r="A3" s="7"/>
      <c r="B3" s="8" t="s">
        <v>4</v>
      </c>
      <c r="C3" s="4" t="s">
        <v>268</v>
      </c>
      <c r="E3" s="9" t="s">
        <v>269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0">
        <v>6</v>
      </c>
      <c r="B5" s="51" t="s">
        <v>27</v>
      </c>
      <c r="C5" s="51" t="s">
        <v>28</v>
      </c>
      <c r="D5" s="51">
        <v>188</v>
      </c>
      <c r="E5" s="15">
        <v>9</v>
      </c>
      <c r="F5" s="51">
        <v>376</v>
      </c>
      <c r="G5" s="52">
        <v>18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18" t="s">
        <v>37</v>
      </c>
      <c r="C6" s="18" t="s">
        <v>38</v>
      </c>
      <c r="D6" s="19">
        <v>180</v>
      </c>
      <c r="E6" s="19">
        <v>8</v>
      </c>
      <c r="F6" s="21">
        <v>363</v>
      </c>
      <c r="G6" s="22">
        <v>16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2</v>
      </c>
      <c r="B7" s="53" t="s">
        <v>57</v>
      </c>
      <c r="C7" s="53" t="s">
        <v>58</v>
      </c>
      <c r="D7" s="53">
        <v>177</v>
      </c>
      <c r="E7" s="19">
        <v>6</v>
      </c>
      <c r="F7" s="53">
        <v>355</v>
      </c>
      <c r="G7" s="54">
        <v>13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8</v>
      </c>
      <c r="B8" s="53" t="s">
        <v>60</v>
      </c>
      <c r="C8" s="53" t="s">
        <v>61</v>
      </c>
      <c r="D8" s="53">
        <v>176</v>
      </c>
      <c r="E8" s="19">
        <v>5</v>
      </c>
      <c r="F8" s="53">
        <v>352</v>
      </c>
      <c r="G8" s="54">
        <v>11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7</v>
      </c>
      <c r="B9" s="53" t="s">
        <v>63</v>
      </c>
      <c r="C9" s="53" t="s">
        <v>64</v>
      </c>
      <c r="D9" s="53">
        <v>175</v>
      </c>
      <c r="E9" s="19">
        <v>4</v>
      </c>
      <c r="F9" s="53">
        <v>351</v>
      </c>
      <c r="G9" s="54">
        <v>10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53" t="s">
        <v>94</v>
      </c>
      <c r="C10" s="53" t="s">
        <v>95</v>
      </c>
      <c r="D10" s="53">
        <v>179</v>
      </c>
      <c r="E10" s="19">
        <v>7</v>
      </c>
      <c r="F10" s="53">
        <v>345</v>
      </c>
      <c r="G10" s="54">
        <v>8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9</v>
      </c>
      <c r="B11" s="53" t="s">
        <v>92</v>
      </c>
      <c r="C11" s="53" t="s">
        <v>61</v>
      </c>
      <c r="D11" s="53">
        <v>173</v>
      </c>
      <c r="E11" s="19">
        <v>3</v>
      </c>
      <c r="F11" s="53">
        <v>348</v>
      </c>
      <c r="G11" s="54">
        <v>7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4</v>
      </c>
      <c r="B12" s="53" t="s">
        <v>73</v>
      </c>
      <c r="C12" s="53" t="s">
        <v>21</v>
      </c>
      <c r="D12" s="53">
        <v>171</v>
      </c>
      <c r="E12" s="19">
        <v>2</v>
      </c>
      <c r="F12" s="53">
        <v>346</v>
      </c>
      <c r="G12" s="54">
        <v>6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">
        <v>3</v>
      </c>
      <c r="B13" s="56" t="s">
        <v>100</v>
      </c>
      <c r="C13" s="56" t="s">
        <v>38</v>
      </c>
      <c r="D13" s="56">
        <v>165</v>
      </c>
      <c r="E13" s="27">
        <v>1</v>
      </c>
      <c r="F13" s="56">
        <v>335</v>
      </c>
      <c r="G13" s="57">
        <v>3</v>
      </c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113</v>
      </c>
      <c r="E15" s="9" t="s">
        <v>270</v>
      </c>
      <c r="F15" s="8"/>
      <c r="G15" s="8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7</v>
      </c>
      <c r="B17" s="51" t="s">
        <v>153</v>
      </c>
      <c r="C17" s="51" t="s">
        <v>154</v>
      </c>
      <c r="D17" s="51">
        <v>166</v>
      </c>
      <c r="E17" s="15">
        <v>7</v>
      </c>
      <c r="F17" s="51">
        <v>339</v>
      </c>
      <c r="G17" s="52">
        <v>16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8</v>
      </c>
      <c r="B18" s="53" t="s">
        <v>121</v>
      </c>
      <c r="C18" s="53" t="s">
        <v>36</v>
      </c>
      <c r="D18" s="53">
        <v>167</v>
      </c>
      <c r="E18" s="19">
        <v>8</v>
      </c>
      <c r="F18" s="53">
        <v>335</v>
      </c>
      <c r="G18" s="54">
        <v>16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3</v>
      </c>
      <c r="B19" s="53" t="s">
        <v>131</v>
      </c>
      <c r="C19" s="53" t="s">
        <v>132</v>
      </c>
      <c r="D19" s="53">
        <v>171</v>
      </c>
      <c r="E19" s="19">
        <v>9</v>
      </c>
      <c r="F19" s="53">
        <v>333</v>
      </c>
      <c r="G19" s="54">
        <v>14</v>
      </c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5">
        <v>6</v>
      </c>
      <c r="B20" s="53" t="s">
        <v>126</v>
      </c>
      <c r="C20" s="53" t="s">
        <v>95</v>
      </c>
      <c r="D20" s="53">
        <v>164</v>
      </c>
      <c r="E20" s="19">
        <v>5</v>
      </c>
      <c r="F20" s="53">
        <v>332</v>
      </c>
      <c r="G20" s="54">
        <v>13</v>
      </c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5">
        <v>2</v>
      </c>
      <c r="B21" s="53" t="s">
        <v>152</v>
      </c>
      <c r="C21" s="53" t="s">
        <v>38</v>
      </c>
      <c r="D21" s="53">
        <v>165</v>
      </c>
      <c r="E21" s="19">
        <v>6</v>
      </c>
      <c r="F21" s="53">
        <v>330</v>
      </c>
      <c r="G21" s="54">
        <v>12</v>
      </c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5">
        <v>4</v>
      </c>
      <c r="B22" s="53" t="s">
        <v>108</v>
      </c>
      <c r="C22" s="53" t="s">
        <v>21</v>
      </c>
      <c r="D22" s="53">
        <v>161</v>
      </c>
      <c r="E22" s="19">
        <v>4</v>
      </c>
      <c r="F22" s="53">
        <v>320</v>
      </c>
      <c r="G22" s="54">
        <v>8</v>
      </c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1</v>
      </c>
      <c r="B23" s="18" t="s">
        <v>133</v>
      </c>
      <c r="C23" s="18" t="s">
        <v>134</v>
      </c>
      <c r="D23" s="19">
        <v>157</v>
      </c>
      <c r="E23" s="19">
        <v>2</v>
      </c>
      <c r="F23" s="21">
        <v>316</v>
      </c>
      <c r="G23" s="22">
        <v>6</v>
      </c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5</v>
      </c>
      <c r="B24" s="53" t="s">
        <v>165</v>
      </c>
      <c r="C24" s="53" t="s">
        <v>38</v>
      </c>
      <c r="D24" s="53">
        <v>159</v>
      </c>
      <c r="E24" s="19">
        <v>3</v>
      </c>
      <c r="F24" s="53">
        <v>312</v>
      </c>
      <c r="G24" s="54">
        <v>5</v>
      </c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">
        <v>9</v>
      </c>
      <c r="B25" s="56" t="s">
        <v>136</v>
      </c>
      <c r="C25" s="56" t="s">
        <v>32</v>
      </c>
      <c r="D25" s="56">
        <v>156</v>
      </c>
      <c r="E25" s="27">
        <v>1</v>
      </c>
      <c r="F25" s="56">
        <v>302</v>
      </c>
      <c r="G25" s="57">
        <v>2</v>
      </c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47</v>
      </c>
      <c r="C27" s="4" t="s">
        <v>271</v>
      </c>
      <c r="E27" s="9" t="s">
        <v>272</v>
      </c>
      <c r="F27" s="8"/>
      <c r="G27" s="8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>
        <v>8</v>
      </c>
      <c r="B29" s="51" t="s">
        <v>180</v>
      </c>
      <c r="C29" s="51" t="s">
        <v>95</v>
      </c>
      <c r="D29" s="51">
        <v>168</v>
      </c>
      <c r="E29" s="15">
        <v>9</v>
      </c>
      <c r="F29" s="51">
        <v>332</v>
      </c>
      <c r="G29" s="52">
        <v>16</v>
      </c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6</v>
      </c>
      <c r="B30" s="53" t="s">
        <v>178</v>
      </c>
      <c r="C30" s="53" t="s">
        <v>123</v>
      </c>
      <c r="D30" s="53">
        <v>161</v>
      </c>
      <c r="E30" s="19">
        <v>5</v>
      </c>
      <c r="F30" s="53">
        <v>334</v>
      </c>
      <c r="G30" s="54">
        <v>14</v>
      </c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5">
        <v>4</v>
      </c>
      <c r="B31" s="53" t="s">
        <v>155</v>
      </c>
      <c r="C31" s="53" t="s">
        <v>134</v>
      </c>
      <c r="D31" s="53">
        <v>167</v>
      </c>
      <c r="E31" s="19">
        <v>8</v>
      </c>
      <c r="F31" s="53">
        <v>329</v>
      </c>
      <c r="G31" s="54">
        <v>14</v>
      </c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7</v>
      </c>
      <c r="B32" s="53" t="s">
        <v>183</v>
      </c>
      <c r="C32" s="53" t="s">
        <v>21</v>
      </c>
      <c r="D32" s="53">
        <v>154</v>
      </c>
      <c r="E32" s="19">
        <v>3</v>
      </c>
      <c r="F32" s="53">
        <v>319</v>
      </c>
      <c r="G32" s="54">
        <v>11</v>
      </c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2</v>
      </c>
      <c r="B33" s="53" t="s">
        <v>162</v>
      </c>
      <c r="C33" s="53" t="s">
        <v>86</v>
      </c>
      <c r="D33" s="53">
        <v>162</v>
      </c>
      <c r="E33" s="19">
        <v>6</v>
      </c>
      <c r="F33" s="53">
        <v>317</v>
      </c>
      <c r="G33" s="54">
        <v>10</v>
      </c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3</v>
      </c>
      <c r="B34" s="53" t="s">
        <v>188</v>
      </c>
      <c r="C34" s="53" t="s">
        <v>189</v>
      </c>
      <c r="D34" s="53">
        <v>165</v>
      </c>
      <c r="E34" s="19">
        <v>7</v>
      </c>
      <c r="F34" s="53">
        <v>316</v>
      </c>
      <c r="G34" s="54">
        <v>9</v>
      </c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1</v>
      </c>
      <c r="B35" s="18" t="s">
        <v>164</v>
      </c>
      <c r="C35" s="18" t="s">
        <v>30</v>
      </c>
      <c r="D35" s="19">
        <v>159</v>
      </c>
      <c r="E35" s="19">
        <v>4</v>
      </c>
      <c r="F35" s="21">
        <v>314</v>
      </c>
      <c r="G35" s="22">
        <v>8</v>
      </c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5</v>
      </c>
      <c r="B36" s="53" t="s">
        <v>192</v>
      </c>
      <c r="C36" s="53" t="s">
        <v>36</v>
      </c>
      <c r="D36" s="53">
        <v>146</v>
      </c>
      <c r="E36" s="19">
        <v>2</v>
      </c>
      <c r="F36" s="53">
        <v>304</v>
      </c>
      <c r="G36" s="54">
        <v>7</v>
      </c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">
        <v>9</v>
      </c>
      <c r="B37" s="56" t="s">
        <v>194</v>
      </c>
      <c r="C37" s="56" t="s">
        <v>134</v>
      </c>
      <c r="D37" s="56" t="s">
        <v>106</v>
      </c>
      <c r="E37" s="27">
        <v>0</v>
      </c>
      <c r="F37" s="56">
        <v>0</v>
      </c>
      <c r="G37" s="57">
        <v>0</v>
      </c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50</v>
      </c>
      <c r="C39" s="4" t="s">
        <v>273</v>
      </c>
      <c r="E39" s="9" t="s">
        <v>274</v>
      </c>
      <c r="F39" s="8"/>
      <c r="G39" s="8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51" t="s">
        <v>202</v>
      </c>
      <c r="C41" s="51" t="s">
        <v>203</v>
      </c>
      <c r="D41" s="51">
        <v>164</v>
      </c>
      <c r="E41" s="15">
        <v>7</v>
      </c>
      <c r="F41" s="51">
        <v>322</v>
      </c>
      <c r="G41" s="52">
        <v>14</v>
      </c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5">
        <v>2</v>
      </c>
      <c r="B42" s="53" t="s">
        <v>181</v>
      </c>
      <c r="C42" s="53" t="s">
        <v>32</v>
      </c>
      <c r="D42" s="53">
        <v>155</v>
      </c>
      <c r="E42" s="19">
        <v>4</v>
      </c>
      <c r="F42" s="53">
        <v>320</v>
      </c>
      <c r="G42" s="54">
        <v>12</v>
      </c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5">
        <v>6</v>
      </c>
      <c r="B43" s="53" t="s">
        <v>207</v>
      </c>
      <c r="C43" s="53" t="s">
        <v>38</v>
      </c>
      <c r="D43" s="53">
        <v>165</v>
      </c>
      <c r="E43" s="19">
        <v>8</v>
      </c>
      <c r="F43" s="53">
        <v>316</v>
      </c>
      <c r="G43" s="54">
        <v>11</v>
      </c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3</v>
      </c>
      <c r="B44" s="53" t="s">
        <v>208</v>
      </c>
      <c r="C44" s="53" t="s">
        <v>32</v>
      </c>
      <c r="D44" s="53">
        <v>155</v>
      </c>
      <c r="E44" s="19">
        <v>4</v>
      </c>
      <c r="F44" s="53">
        <v>313</v>
      </c>
      <c r="G44" s="54">
        <v>11</v>
      </c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5">
        <v>8</v>
      </c>
      <c r="B45" s="53" t="s">
        <v>212</v>
      </c>
      <c r="C45" s="53" t="s">
        <v>132</v>
      </c>
      <c r="D45" s="53">
        <v>157</v>
      </c>
      <c r="E45" s="19">
        <v>5</v>
      </c>
      <c r="F45" s="53">
        <v>313</v>
      </c>
      <c r="G45" s="54">
        <v>10</v>
      </c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5">
        <v>4</v>
      </c>
      <c r="B46" s="53" t="s">
        <v>218</v>
      </c>
      <c r="C46" s="53" t="s">
        <v>219</v>
      </c>
      <c r="D46" s="53">
        <v>162</v>
      </c>
      <c r="E46" s="19">
        <v>6</v>
      </c>
      <c r="F46" s="53">
        <v>308</v>
      </c>
      <c r="G46" s="54">
        <v>8</v>
      </c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1</v>
      </c>
      <c r="B47" s="18" t="s">
        <v>221</v>
      </c>
      <c r="C47" s="18" t="s">
        <v>38</v>
      </c>
      <c r="D47" s="19">
        <v>139</v>
      </c>
      <c r="E47" s="19">
        <v>1</v>
      </c>
      <c r="F47" s="21">
        <v>294</v>
      </c>
      <c r="G47" s="22">
        <v>5</v>
      </c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6">
        <v>5</v>
      </c>
      <c r="B48" s="56" t="s">
        <v>193</v>
      </c>
      <c r="C48" s="56" t="s">
        <v>38</v>
      </c>
      <c r="D48" s="56">
        <v>148</v>
      </c>
      <c r="E48" s="27">
        <v>2</v>
      </c>
      <c r="F48" s="56">
        <v>287</v>
      </c>
      <c r="G48" s="57">
        <v>3</v>
      </c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7"/>
      <c r="B50" s="8" t="s">
        <v>78</v>
      </c>
      <c r="C50" s="4" t="s">
        <v>275</v>
      </c>
      <c r="E50" s="9" t="s">
        <v>276</v>
      </c>
      <c r="F50" s="8"/>
      <c r="G50" s="8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">
        <v>1</v>
      </c>
      <c r="B51" s="11" t="s">
        <v>10</v>
      </c>
      <c r="C51" s="11" t="s">
        <v>11</v>
      </c>
      <c r="D51" s="12" t="s">
        <v>12</v>
      </c>
      <c r="E51" s="12" t="s">
        <v>13</v>
      </c>
      <c r="F51" s="12" t="s">
        <v>14</v>
      </c>
      <c r="G51" s="13" t="s">
        <v>15</v>
      </c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4">
        <v>7</v>
      </c>
      <c r="B52" s="51" t="s">
        <v>235</v>
      </c>
      <c r="C52" s="51" t="s">
        <v>21</v>
      </c>
      <c r="D52" s="51">
        <v>147</v>
      </c>
      <c r="E52" s="15">
        <v>8</v>
      </c>
      <c r="F52" s="51">
        <v>296</v>
      </c>
      <c r="G52" s="52">
        <v>14</v>
      </c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x14ac:dyDescent="0.3">
      <c r="A53" s="55">
        <v>2</v>
      </c>
      <c r="B53" s="53" t="s">
        <v>240</v>
      </c>
      <c r="C53" s="53" t="s">
        <v>211</v>
      </c>
      <c r="D53" s="53">
        <v>139</v>
      </c>
      <c r="E53" s="19">
        <v>3</v>
      </c>
      <c r="F53" s="53">
        <v>300</v>
      </c>
      <c r="G53" s="54">
        <v>11</v>
      </c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x14ac:dyDescent="0.3">
      <c r="A54" s="55">
        <v>6</v>
      </c>
      <c r="B54" s="53" t="s">
        <v>237</v>
      </c>
      <c r="C54" s="53" t="s">
        <v>132</v>
      </c>
      <c r="D54" s="53">
        <v>146</v>
      </c>
      <c r="E54" s="19">
        <v>6</v>
      </c>
      <c r="F54" s="53">
        <v>293</v>
      </c>
      <c r="G54" s="54">
        <v>11</v>
      </c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x14ac:dyDescent="0.3">
      <c r="A55" s="55">
        <v>8</v>
      </c>
      <c r="B55" s="53" t="s">
        <v>251</v>
      </c>
      <c r="C55" s="53" t="s">
        <v>154</v>
      </c>
      <c r="D55" s="53">
        <v>144</v>
      </c>
      <c r="E55" s="19">
        <v>5</v>
      </c>
      <c r="F55" s="53">
        <v>291</v>
      </c>
      <c r="G55" s="54">
        <v>10</v>
      </c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x14ac:dyDescent="0.3">
      <c r="A56" s="17">
        <v>5</v>
      </c>
      <c r="B56" s="53" t="s">
        <v>217</v>
      </c>
      <c r="C56" s="53" t="s">
        <v>132</v>
      </c>
      <c r="D56" s="53">
        <v>147</v>
      </c>
      <c r="E56" s="19">
        <v>8</v>
      </c>
      <c r="F56" s="53">
        <v>288</v>
      </c>
      <c r="G56" s="54">
        <v>10</v>
      </c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x14ac:dyDescent="0.3">
      <c r="A57" s="17">
        <v>1</v>
      </c>
      <c r="B57" s="18" t="s">
        <v>243</v>
      </c>
      <c r="C57" s="18" t="s">
        <v>38</v>
      </c>
      <c r="D57" s="19">
        <v>137</v>
      </c>
      <c r="E57" s="19">
        <v>2</v>
      </c>
      <c r="F57" s="21">
        <v>295</v>
      </c>
      <c r="G57" s="22">
        <v>9</v>
      </c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x14ac:dyDescent="0.3">
      <c r="A58" s="17">
        <v>3</v>
      </c>
      <c r="B58" s="53" t="s">
        <v>220</v>
      </c>
      <c r="C58" s="53" t="s">
        <v>21</v>
      </c>
      <c r="D58" s="53">
        <v>141</v>
      </c>
      <c r="E58" s="19">
        <v>4</v>
      </c>
      <c r="F58" s="53">
        <v>287</v>
      </c>
      <c r="G58" s="54">
        <v>7</v>
      </c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x14ac:dyDescent="0.3">
      <c r="A59" s="58">
        <v>4</v>
      </c>
      <c r="B59" s="56" t="s">
        <v>244</v>
      </c>
      <c r="C59" s="56" t="s">
        <v>123</v>
      </c>
      <c r="D59" s="56">
        <v>131</v>
      </c>
      <c r="E59" s="27">
        <v>1</v>
      </c>
      <c r="F59" s="56">
        <v>262</v>
      </c>
      <c r="G59" s="57">
        <v>2</v>
      </c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" t="s">
        <v>266</v>
      </c>
      <c r="F61" s="35" t="s">
        <v>168</v>
      </c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" t="s">
        <v>169</v>
      </c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34EED813-E3E5-4F4B-9F91-19757F4A48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D5EA-6C1E-44AA-BE09-6BE3DFB37010}">
  <sheetPr codeName="Sheet50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140625" style="4"/>
  </cols>
  <sheetData>
    <row r="1" spans="1:25" ht="18" x14ac:dyDescent="0.35">
      <c r="A1" s="1"/>
      <c r="B1" s="2" t="s">
        <v>715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48" t="s">
        <v>716</v>
      </c>
    </row>
    <row r="3" spans="1:25" ht="15.75" customHeight="1" x14ac:dyDescent="0.3">
      <c r="A3" s="7"/>
      <c r="B3" s="8" t="s">
        <v>4</v>
      </c>
      <c r="C3" s="4" t="s">
        <v>861</v>
      </c>
      <c r="E3" s="9" t="s">
        <v>862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0">
        <v>4</v>
      </c>
      <c r="B5" s="51" t="s">
        <v>766</v>
      </c>
      <c r="C5" s="51" t="s">
        <v>119</v>
      </c>
      <c r="D5" s="51">
        <v>97</v>
      </c>
      <c r="E5" s="15">
        <v>4</v>
      </c>
      <c r="F5" s="51">
        <v>193</v>
      </c>
      <c r="G5" s="52">
        <v>8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2</v>
      </c>
      <c r="B6" s="53" t="s">
        <v>846</v>
      </c>
      <c r="C6" s="53" t="s">
        <v>725</v>
      </c>
      <c r="D6" s="53">
        <v>95</v>
      </c>
      <c r="E6" s="19">
        <v>3</v>
      </c>
      <c r="F6" s="53">
        <v>185</v>
      </c>
      <c r="G6" s="54">
        <v>5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1</v>
      </c>
      <c r="B7" s="19" t="s">
        <v>813</v>
      </c>
      <c r="C7" s="19" t="s">
        <v>725</v>
      </c>
      <c r="D7" s="19">
        <v>87</v>
      </c>
      <c r="E7" s="19">
        <v>2</v>
      </c>
      <c r="F7" s="21">
        <v>178</v>
      </c>
      <c r="G7" s="22">
        <v>5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6">
        <v>3</v>
      </c>
      <c r="B8" s="56" t="s">
        <v>855</v>
      </c>
      <c r="C8" s="56" t="s">
        <v>725</v>
      </c>
      <c r="D8" s="56">
        <v>81</v>
      </c>
      <c r="E8" s="27">
        <v>1</v>
      </c>
      <c r="F8" s="56">
        <v>143</v>
      </c>
      <c r="G8" s="57">
        <v>2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9"/>
      <c r="B10" s="4" t="s">
        <v>266</v>
      </c>
      <c r="F10" s="35" t="s">
        <v>168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9"/>
      <c r="B11" s="4" t="s">
        <v>169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C3AE4371-779D-4460-B483-DFF4F6B081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282EF-F64E-408A-BE21-D92BEC94878C}">
  <sheetPr codeName="Sheet51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140625" style="4"/>
  </cols>
  <sheetData>
    <row r="1" spans="1:25" ht="18" x14ac:dyDescent="0.35">
      <c r="A1" s="1"/>
      <c r="B1" s="2" t="s">
        <v>715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159" t="s">
        <v>2</v>
      </c>
      <c r="I2" s="48" t="s">
        <v>716</v>
      </c>
    </row>
    <row r="3" spans="1:25" ht="15.75" customHeight="1" x14ac:dyDescent="0.3">
      <c r="A3" s="7"/>
      <c r="B3" s="8" t="s">
        <v>4</v>
      </c>
      <c r="C3" s="4" t="s">
        <v>863</v>
      </c>
      <c r="E3" s="9" t="s">
        <v>864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1" t="s">
        <v>727</v>
      </c>
      <c r="C5" s="51" t="s">
        <v>134</v>
      </c>
      <c r="D5" s="51">
        <v>99</v>
      </c>
      <c r="E5" s="15">
        <v>9</v>
      </c>
      <c r="F5" s="51">
        <v>195</v>
      </c>
      <c r="G5" s="52">
        <v>18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5</v>
      </c>
      <c r="B6" s="53" t="s">
        <v>783</v>
      </c>
      <c r="C6" s="53" t="s">
        <v>784</v>
      </c>
      <c r="D6" s="53">
        <v>93</v>
      </c>
      <c r="E6" s="19">
        <v>6</v>
      </c>
      <c r="F6" s="53">
        <v>189</v>
      </c>
      <c r="G6" s="54">
        <v>15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9</v>
      </c>
      <c r="B7" s="53" t="s">
        <v>753</v>
      </c>
      <c r="C7" s="53" t="s">
        <v>725</v>
      </c>
      <c r="D7" s="53">
        <v>95</v>
      </c>
      <c r="E7" s="19">
        <v>8</v>
      </c>
      <c r="F7" s="53">
        <v>189</v>
      </c>
      <c r="G7" s="54">
        <v>15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8</v>
      </c>
      <c r="B8" s="53" t="s">
        <v>482</v>
      </c>
      <c r="C8" s="53" t="s">
        <v>134</v>
      </c>
      <c r="D8" s="53">
        <v>91</v>
      </c>
      <c r="E8" s="19">
        <v>5</v>
      </c>
      <c r="F8" s="53">
        <v>185</v>
      </c>
      <c r="G8" s="54">
        <v>12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1</v>
      </c>
      <c r="B9" s="19" t="s">
        <v>776</v>
      </c>
      <c r="C9" s="19" t="s">
        <v>72</v>
      </c>
      <c r="D9" s="19">
        <v>94</v>
      </c>
      <c r="E9" s="19">
        <v>7</v>
      </c>
      <c r="F9" s="21">
        <v>185</v>
      </c>
      <c r="G9" s="22">
        <v>9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7</v>
      </c>
      <c r="B10" s="53" t="s">
        <v>789</v>
      </c>
      <c r="C10" s="53" t="s">
        <v>722</v>
      </c>
      <c r="D10" s="53">
        <v>91</v>
      </c>
      <c r="E10" s="19">
        <v>5</v>
      </c>
      <c r="F10" s="53">
        <v>183</v>
      </c>
      <c r="G10" s="54">
        <v>9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6</v>
      </c>
      <c r="B11" s="53" t="s">
        <v>777</v>
      </c>
      <c r="C11" s="53" t="s">
        <v>722</v>
      </c>
      <c r="D11" s="53">
        <v>90</v>
      </c>
      <c r="E11" s="19">
        <v>3</v>
      </c>
      <c r="F11" s="53">
        <v>182</v>
      </c>
      <c r="G11" s="54">
        <v>7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4</v>
      </c>
      <c r="B12" s="19" t="s">
        <v>775</v>
      </c>
      <c r="C12" s="19" t="s">
        <v>722</v>
      </c>
      <c r="D12" s="160">
        <v>89</v>
      </c>
      <c r="E12" s="19">
        <v>1</v>
      </c>
      <c r="F12" s="53">
        <v>182</v>
      </c>
      <c r="G12" s="54">
        <v>6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8">
        <v>2</v>
      </c>
      <c r="B13" s="56" t="s">
        <v>181</v>
      </c>
      <c r="C13" s="56" t="s">
        <v>32</v>
      </c>
      <c r="D13" s="56">
        <v>90</v>
      </c>
      <c r="E13" s="27">
        <v>3</v>
      </c>
      <c r="F13" s="56">
        <v>179</v>
      </c>
      <c r="G13" s="57">
        <v>4</v>
      </c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865</v>
      </c>
      <c r="E15" s="9" t="s">
        <v>866</v>
      </c>
      <c r="F15" s="8"/>
      <c r="G15" s="8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51" t="s">
        <v>806</v>
      </c>
      <c r="C17" s="51" t="s">
        <v>32</v>
      </c>
      <c r="D17" s="51">
        <v>92</v>
      </c>
      <c r="E17" s="15">
        <v>8</v>
      </c>
      <c r="F17" s="51">
        <v>186</v>
      </c>
      <c r="G17" s="52">
        <v>18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9</v>
      </c>
      <c r="B18" s="53" t="s">
        <v>793</v>
      </c>
      <c r="C18" s="53" t="s">
        <v>722</v>
      </c>
      <c r="D18" s="53">
        <v>94</v>
      </c>
      <c r="E18" s="19">
        <v>10</v>
      </c>
      <c r="F18" s="53">
        <v>185</v>
      </c>
      <c r="G18" s="54">
        <v>18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6</v>
      </c>
      <c r="B19" s="53" t="s">
        <v>661</v>
      </c>
      <c r="C19" s="53" t="s">
        <v>119</v>
      </c>
      <c r="D19" s="53">
        <v>94</v>
      </c>
      <c r="E19" s="19">
        <v>10</v>
      </c>
      <c r="F19" s="53">
        <v>182</v>
      </c>
      <c r="G19" s="54">
        <v>16</v>
      </c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1</v>
      </c>
      <c r="B20" s="19" t="s">
        <v>816</v>
      </c>
      <c r="C20" s="19" t="s">
        <v>722</v>
      </c>
      <c r="D20" s="19">
        <v>89</v>
      </c>
      <c r="E20" s="19">
        <v>5</v>
      </c>
      <c r="F20" s="21">
        <v>180</v>
      </c>
      <c r="G20" s="22">
        <v>13</v>
      </c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5</v>
      </c>
      <c r="B21" s="53" t="s">
        <v>815</v>
      </c>
      <c r="C21" s="53" t="s">
        <v>21</v>
      </c>
      <c r="D21" s="53">
        <v>92</v>
      </c>
      <c r="E21" s="19">
        <v>8</v>
      </c>
      <c r="F21" s="53">
        <v>179</v>
      </c>
      <c r="G21" s="54">
        <v>13</v>
      </c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5">
        <v>8</v>
      </c>
      <c r="B22" s="53" t="s">
        <v>831</v>
      </c>
      <c r="C22" s="53" t="s">
        <v>134</v>
      </c>
      <c r="D22" s="53">
        <v>88</v>
      </c>
      <c r="E22" s="19">
        <v>3</v>
      </c>
      <c r="F22" s="53">
        <v>180</v>
      </c>
      <c r="G22" s="54">
        <v>12</v>
      </c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5">
        <v>4</v>
      </c>
      <c r="B23" s="53" t="s">
        <v>833</v>
      </c>
      <c r="C23" s="53" t="s">
        <v>58</v>
      </c>
      <c r="D23" s="53">
        <v>91</v>
      </c>
      <c r="E23" s="19">
        <v>6</v>
      </c>
      <c r="F23" s="53">
        <v>177</v>
      </c>
      <c r="G23" s="54">
        <v>8</v>
      </c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5">
        <v>2</v>
      </c>
      <c r="B24" s="53" t="s">
        <v>818</v>
      </c>
      <c r="C24" s="53" t="s">
        <v>30</v>
      </c>
      <c r="D24" s="53">
        <v>89</v>
      </c>
      <c r="E24" s="19">
        <v>5</v>
      </c>
      <c r="F24" s="53">
        <v>175</v>
      </c>
      <c r="G24" s="54">
        <v>7</v>
      </c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7">
        <v>7</v>
      </c>
      <c r="B25" s="53" t="s">
        <v>836</v>
      </c>
      <c r="C25" s="53" t="s">
        <v>30</v>
      </c>
      <c r="D25" s="53">
        <v>85</v>
      </c>
      <c r="E25" s="19">
        <v>2</v>
      </c>
      <c r="F25" s="53">
        <v>172</v>
      </c>
      <c r="G25" s="54">
        <v>7</v>
      </c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8">
        <v>10</v>
      </c>
      <c r="B26" s="56" t="s">
        <v>837</v>
      </c>
      <c r="C26" s="56" t="s">
        <v>21</v>
      </c>
      <c r="D26" s="56">
        <v>85</v>
      </c>
      <c r="E26" s="27">
        <v>2</v>
      </c>
      <c r="F26" s="56">
        <v>172</v>
      </c>
      <c r="G26" s="57">
        <v>7</v>
      </c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" t="s">
        <v>266</v>
      </c>
      <c r="F28" s="35" t="s">
        <v>168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" t="s">
        <v>169</v>
      </c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E98A81F3-DD3D-4A60-922C-73B988C60E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F899-7ACB-40C5-9391-5A6A7AF7A536}">
  <sheetPr codeName="Sheet52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140625" style="4"/>
  </cols>
  <sheetData>
    <row r="1" spans="1:25" ht="18" x14ac:dyDescent="0.35">
      <c r="A1" s="2" t="s">
        <v>867</v>
      </c>
      <c r="B1" s="2"/>
      <c r="C1" s="2"/>
      <c r="D1" s="3"/>
      <c r="E1" s="3"/>
      <c r="F1" s="3"/>
      <c r="G1" s="5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159" t="s">
        <v>2</v>
      </c>
      <c r="I2" s="60" t="s">
        <v>716</v>
      </c>
      <c r="J2" s="61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278</v>
      </c>
      <c r="B4" s="63"/>
      <c r="C4" s="64">
        <v>577</v>
      </c>
      <c r="D4" s="63"/>
      <c r="E4" s="65" t="s">
        <v>15</v>
      </c>
      <c r="F4" s="66">
        <f>SUM(F5:F7)</f>
        <v>582</v>
      </c>
      <c r="G4" s="67" t="s">
        <v>279</v>
      </c>
      <c r="H4" s="62" t="s">
        <v>868</v>
      </c>
      <c r="I4" s="63"/>
      <c r="J4" s="64">
        <v>577</v>
      </c>
      <c r="K4" s="63"/>
      <c r="L4" s="65" t="s">
        <v>15</v>
      </c>
      <c r="M4" s="66">
        <f>SUM(M5:M7)</f>
        <v>567</v>
      </c>
      <c r="N4" s="49"/>
    </row>
    <row r="5" spans="1:25" ht="15.75" customHeight="1" x14ac:dyDescent="0.3">
      <c r="A5" s="162" t="s">
        <v>869</v>
      </c>
      <c r="B5" s="163"/>
      <c r="C5" s="164"/>
      <c r="D5" s="20">
        <v>98</v>
      </c>
      <c r="E5" s="20">
        <v>97</v>
      </c>
      <c r="F5" s="69">
        <f>SUM(D5:E5)</f>
        <v>195</v>
      </c>
      <c r="G5" s="49"/>
      <c r="H5" s="162" t="s">
        <v>726</v>
      </c>
      <c r="I5" s="163"/>
      <c r="J5" s="164"/>
      <c r="K5" s="20">
        <v>98</v>
      </c>
      <c r="L5" s="20">
        <v>97</v>
      </c>
      <c r="M5" s="69">
        <f>SUM(K5:L5)</f>
        <v>195</v>
      </c>
      <c r="N5" s="49"/>
    </row>
    <row r="6" spans="1:25" ht="15.75" customHeight="1" x14ac:dyDescent="0.3">
      <c r="A6" s="165" t="s">
        <v>744</v>
      </c>
      <c r="B6" s="166"/>
      <c r="C6" s="167"/>
      <c r="D6" s="19">
        <v>98</v>
      </c>
      <c r="E6" s="19">
        <v>97</v>
      </c>
      <c r="F6" s="24">
        <f>SUM(D6:E6)</f>
        <v>195</v>
      </c>
      <c r="G6" s="49"/>
      <c r="H6" s="165" t="s">
        <v>755</v>
      </c>
      <c r="I6" s="166"/>
      <c r="J6" s="167"/>
      <c r="K6" s="19">
        <v>89</v>
      </c>
      <c r="L6" s="19">
        <v>91</v>
      </c>
      <c r="M6" s="24">
        <f>SUM(K6:L6)</f>
        <v>180</v>
      </c>
      <c r="N6" s="49"/>
    </row>
    <row r="7" spans="1:25" ht="15.75" customHeight="1" x14ac:dyDescent="0.3">
      <c r="A7" s="168" t="s">
        <v>736</v>
      </c>
      <c r="B7" s="169"/>
      <c r="C7" s="170"/>
      <c r="D7" s="27">
        <v>96</v>
      </c>
      <c r="E7" s="27">
        <v>96</v>
      </c>
      <c r="F7" s="29">
        <f>SUM(D7:E7)</f>
        <v>192</v>
      </c>
      <c r="G7" s="49"/>
      <c r="H7" s="168" t="s">
        <v>658</v>
      </c>
      <c r="I7" s="169"/>
      <c r="J7" s="170"/>
      <c r="K7" s="27">
        <v>96</v>
      </c>
      <c r="L7" s="27">
        <v>96</v>
      </c>
      <c r="M7" s="29">
        <f>SUM(K7:L7)</f>
        <v>192</v>
      </c>
      <c r="N7" s="49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25" ht="15.75" customHeight="1" x14ac:dyDescent="0.3">
      <c r="A9" s="62" t="s">
        <v>870</v>
      </c>
      <c r="B9" s="63"/>
      <c r="C9" s="64">
        <v>584</v>
      </c>
      <c r="D9" s="63"/>
      <c r="E9" s="65" t="s">
        <v>15</v>
      </c>
      <c r="F9" s="66">
        <f>SUM(F10:F12)</f>
        <v>580</v>
      </c>
      <c r="G9" s="67" t="s">
        <v>279</v>
      </c>
      <c r="H9" s="62" t="s">
        <v>871</v>
      </c>
      <c r="I9" s="63"/>
      <c r="J9" s="64">
        <v>575</v>
      </c>
      <c r="K9" s="63"/>
      <c r="L9" s="65" t="s">
        <v>15</v>
      </c>
      <c r="M9" s="66">
        <f>SUM(M10:M12)</f>
        <v>574</v>
      </c>
      <c r="N9" s="49"/>
    </row>
    <row r="10" spans="1:25" ht="15.75" customHeight="1" x14ac:dyDescent="0.3">
      <c r="A10" s="162" t="s">
        <v>872</v>
      </c>
      <c r="B10" s="163"/>
      <c r="C10" s="164"/>
      <c r="D10" s="20">
        <v>98</v>
      </c>
      <c r="E10" s="20">
        <v>99</v>
      </c>
      <c r="F10" s="69">
        <f>SUM(D10:E10)</f>
        <v>197</v>
      </c>
      <c r="G10" s="49"/>
      <c r="H10" s="162" t="s">
        <v>735</v>
      </c>
      <c r="I10" s="163"/>
      <c r="J10" s="164"/>
      <c r="K10" s="20">
        <v>91</v>
      </c>
      <c r="L10" s="20">
        <v>95</v>
      </c>
      <c r="M10" s="69">
        <f>SUM(K10:L10)</f>
        <v>186</v>
      </c>
      <c r="N10" s="49"/>
    </row>
    <row r="11" spans="1:25" ht="15.75" customHeight="1" x14ac:dyDescent="0.3">
      <c r="A11" s="165" t="s">
        <v>873</v>
      </c>
      <c r="B11" s="166"/>
      <c r="C11" s="167"/>
      <c r="D11" s="19">
        <v>93</v>
      </c>
      <c r="E11" s="19">
        <v>97</v>
      </c>
      <c r="F11" s="24">
        <f>SUM(D11:E11)</f>
        <v>190</v>
      </c>
      <c r="G11" s="49"/>
      <c r="H11" s="165" t="s">
        <v>750</v>
      </c>
      <c r="I11" s="166"/>
      <c r="J11" s="167"/>
      <c r="K11" s="19">
        <v>94</v>
      </c>
      <c r="L11" s="19">
        <v>97</v>
      </c>
      <c r="M11" s="24">
        <f>SUM(K11:L11)</f>
        <v>191</v>
      </c>
      <c r="N11" s="49"/>
    </row>
    <row r="12" spans="1:25" ht="15.75" customHeight="1" x14ac:dyDescent="0.3">
      <c r="A12" s="168" t="s">
        <v>497</v>
      </c>
      <c r="B12" s="169"/>
      <c r="C12" s="170"/>
      <c r="D12" s="27">
        <v>98</v>
      </c>
      <c r="E12" s="27">
        <v>95</v>
      </c>
      <c r="F12" s="29">
        <f>SUM(D12:E12)</f>
        <v>193</v>
      </c>
      <c r="G12" s="49"/>
      <c r="H12" s="168" t="s">
        <v>724</v>
      </c>
      <c r="I12" s="169"/>
      <c r="J12" s="170"/>
      <c r="K12" s="27">
        <v>99</v>
      </c>
      <c r="L12" s="27">
        <v>98</v>
      </c>
      <c r="M12" s="29">
        <f>SUM(K12:L12)</f>
        <v>197</v>
      </c>
      <c r="N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25" ht="15.75" customHeight="1" x14ac:dyDescent="0.3">
      <c r="A14" s="62" t="s">
        <v>874</v>
      </c>
      <c r="B14" s="63"/>
      <c r="C14" s="64">
        <v>582</v>
      </c>
      <c r="D14" s="63"/>
      <c r="E14" s="65" t="s">
        <v>15</v>
      </c>
      <c r="F14" s="66">
        <f>SUM(F15:F17)</f>
        <v>587</v>
      </c>
      <c r="G14" s="67" t="s">
        <v>279</v>
      </c>
      <c r="H14" s="62" t="s">
        <v>875</v>
      </c>
      <c r="I14" s="63"/>
      <c r="J14" s="64">
        <v>578</v>
      </c>
      <c r="K14" s="63"/>
      <c r="L14" s="65" t="s">
        <v>15</v>
      </c>
      <c r="M14" s="66">
        <f>SUM(M15:M17)</f>
        <v>578</v>
      </c>
      <c r="N14" s="49"/>
    </row>
    <row r="15" spans="1:25" ht="15.75" customHeight="1" x14ac:dyDescent="0.3">
      <c r="A15" s="162" t="s">
        <v>723</v>
      </c>
      <c r="B15" s="163"/>
      <c r="C15" s="164"/>
      <c r="D15" s="20">
        <v>97</v>
      </c>
      <c r="E15" s="20">
        <v>98</v>
      </c>
      <c r="F15" s="69">
        <f>SUM(D15:E15)</f>
        <v>195</v>
      </c>
      <c r="G15" s="49"/>
      <c r="H15" s="162" t="s">
        <v>734</v>
      </c>
      <c r="I15" s="163"/>
      <c r="J15" s="164"/>
      <c r="K15" s="20">
        <v>97</v>
      </c>
      <c r="L15" s="20">
        <v>96</v>
      </c>
      <c r="M15" s="69">
        <f>SUM(K15:L15)</f>
        <v>193</v>
      </c>
      <c r="N15" s="49"/>
    </row>
    <row r="16" spans="1:25" ht="15.75" customHeight="1" x14ac:dyDescent="0.3">
      <c r="A16" s="165" t="s">
        <v>743</v>
      </c>
      <c r="B16" s="166"/>
      <c r="C16" s="167"/>
      <c r="D16" s="19">
        <v>96</v>
      </c>
      <c r="E16" s="19">
        <v>99</v>
      </c>
      <c r="F16" s="24">
        <f>SUM(D16:E16)</f>
        <v>195</v>
      </c>
      <c r="G16" s="49"/>
      <c r="H16" s="165" t="s">
        <v>737</v>
      </c>
      <c r="I16" s="166"/>
      <c r="J16" s="167"/>
      <c r="K16" s="19">
        <v>95</v>
      </c>
      <c r="L16" s="19">
        <v>93</v>
      </c>
      <c r="M16" s="24">
        <f>SUM(K16:L16)</f>
        <v>188</v>
      </c>
      <c r="N16" s="49"/>
    </row>
    <row r="17" spans="1:20" ht="15.75" customHeight="1" x14ac:dyDescent="0.3">
      <c r="A17" s="168" t="s">
        <v>71</v>
      </c>
      <c r="B17" s="169"/>
      <c r="C17" s="170"/>
      <c r="D17" s="27">
        <v>99</v>
      </c>
      <c r="E17" s="27">
        <v>98</v>
      </c>
      <c r="F17" s="29">
        <f>SUM(D17:E17)</f>
        <v>197</v>
      </c>
      <c r="G17" s="49"/>
      <c r="H17" s="168" t="s">
        <v>721</v>
      </c>
      <c r="I17" s="169"/>
      <c r="J17" s="170"/>
      <c r="K17" s="171">
        <v>100</v>
      </c>
      <c r="L17" s="27">
        <v>97</v>
      </c>
      <c r="M17" s="29">
        <f>SUM(K17:L17)</f>
        <v>197</v>
      </c>
      <c r="N17" s="49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20" ht="15.75" customHeight="1" x14ac:dyDescent="0.3">
      <c r="H19" s="74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876</v>
      </c>
      <c r="H20" s="68" t="s">
        <v>874</v>
      </c>
      <c r="I20" s="20">
        <v>2</v>
      </c>
      <c r="J20" s="20">
        <v>2</v>
      </c>
      <c r="K20" s="20"/>
      <c r="L20" s="20"/>
      <c r="M20" s="20">
        <v>1173</v>
      </c>
      <c r="N20" s="69">
        <v>4</v>
      </c>
    </row>
    <row r="21" spans="1:20" ht="15.75" customHeight="1" x14ac:dyDescent="0.3">
      <c r="B21" s="76" t="s">
        <v>877</v>
      </c>
      <c r="H21" s="172" t="s">
        <v>870</v>
      </c>
      <c r="I21" s="19">
        <v>2</v>
      </c>
      <c r="J21" s="19">
        <v>2</v>
      </c>
      <c r="K21" s="19"/>
      <c r="L21" s="19"/>
      <c r="M21" s="19">
        <v>1165</v>
      </c>
      <c r="N21" s="24">
        <v>4</v>
      </c>
    </row>
    <row r="22" spans="1:20" ht="15.75" customHeight="1" x14ac:dyDescent="0.3">
      <c r="B22" s="9" t="s">
        <v>292</v>
      </c>
      <c r="H22" s="70" t="s">
        <v>278</v>
      </c>
      <c r="I22" s="21">
        <v>2</v>
      </c>
      <c r="J22" s="21">
        <v>1</v>
      </c>
      <c r="K22" s="21"/>
      <c r="L22" s="21">
        <v>1</v>
      </c>
      <c r="M22" s="21">
        <v>1159</v>
      </c>
      <c r="N22" s="22">
        <v>2</v>
      </c>
    </row>
    <row r="23" spans="1:20" ht="15.75" customHeight="1" x14ac:dyDescent="0.3">
      <c r="H23" s="70" t="s">
        <v>875</v>
      </c>
      <c r="I23" s="19">
        <v>2</v>
      </c>
      <c r="J23" s="19">
        <v>1</v>
      </c>
      <c r="K23" s="19"/>
      <c r="L23" s="19">
        <v>1</v>
      </c>
      <c r="M23" s="19">
        <v>1159</v>
      </c>
      <c r="N23" s="24">
        <v>2</v>
      </c>
    </row>
    <row r="24" spans="1:20" ht="15.75" customHeight="1" x14ac:dyDescent="0.3">
      <c r="H24" s="70" t="s">
        <v>871</v>
      </c>
      <c r="I24" s="19">
        <v>2</v>
      </c>
      <c r="J24" s="19"/>
      <c r="K24" s="19"/>
      <c r="L24" s="19">
        <v>2</v>
      </c>
      <c r="M24" s="19">
        <v>1148</v>
      </c>
      <c r="N24" s="24">
        <v>0</v>
      </c>
    </row>
    <row r="25" spans="1:20" ht="15.75" customHeight="1" x14ac:dyDescent="0.3">
      <c r="H25" s="71" t="s">
        <v>868</v>
      </c>
      <c r="I25" s="27">
        <v>2</v>
      </c>
      <c r="J25" s="27"/>
      <c r="K25" s="27"/>
      <c r="L25" s="27">
        <v>2</v>
      </c>
      <c r="M25" s="27">
        <v>1144</v>
      </c>
      <c r="N25" s="29">
        <v>0</v>
      </c>
    </row>
    <row r="26" spans="1:20" ht="15.75" customHeight="1" x14ac:dyDescent="0.3">
      <c r="B26" s="92"/>
      <c r="C26" s="92"/>
      <c r="H26" s="173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2" t="s">
        <v>878</v>
      </c>
      <c r="B30" s="63"/>
      <c r="C30" s="64">
        <v>570</v>
      </c>
      <c r="D30" s="63"/>
      <c r="E30" s="65" t="s">
        <v>15</v>
      </c>
      <c r="F30" s="66">
        <f>SUM(F31:F33)</f>
        <v>566</v>
      </c>
      <c r="G30" s="67" t="s">
        <v>279</v>
      </c>
      <c r="H30" s="62" t="s">
        <v>879</v>
      </c>
      <c r="I30" s="63"/>
      <c r="J30" s="64">
        <v>567</v>
      </c>
      <c r="K30" s="63"/>
      <c r="L30" s="65" t="s">
        <v>15</v>
      </c>
      <c r="M30" s="66">
        <f>SUM(M31:M33)</f>
        <v>575</v>
      </c>
      <c r="N30" s="49"/>
      <c r="O30" s="49"/>
      <c r="P30"/>
      <c r="Q30"/>
      <c r="R30"/>
      <c r="S30"/>
      <c r="T30"/>
    </row>
    <row r="31" spans="1:20" ht="15.75" customHeight="1" x14ac:dyDescent="0.3">
      <c r="A31" s="162" t="s">
        <v>181</v>
      </c>
      <c r="B31" s="163"/>
      <c r="C31" s="164"/>
      <c r="D31" s="20">
        <v>88</v>
      </c>
      <c r="E31" s="20">
        <v>90</v>
      </c>
      <c r="F31" s="69">
        <f>SUM(D31:E31)</f>
        <v>178</v>
      </c>
      <c r="G31" s="49"/>
      <c r="H31" s="162" t="s">
        <v>880</v>
      </c>
      <c r="I31" s="163"/>
      <c r="J31" s="164"/>
      <c r="K31" s="20">
        <v>95</v>
      </c>
      <c r="L31" s="20">
        <v>94</v>
      </c>
      <c r="M31" s="69">
        <f>SUM(K31:L31)</f>
        <v>189</v>
      </c>
      <c r="N31" s="49"/>
      <c r="O31" s="49"/>
      <c r="P31"/>
      <c r="Q31"/>
      <c r="R31"/>
      <c r="S31"/>
      <c r="T31"/>
    </row>
    <row r="32" spans="1:20" ht="15.75" customHeight="1" x14ac:dyDescent="0.3">
      <c r="A32" s="165" t="s">
        <v>745</v>
      </c>
      <c r="B32" s="166"/>
      <c r="C32" s="167"/>
      <c r="D32" s="19">
        <v>97</v>
      </c>
      <c r="E32" s="19">
        <v>99</v>
      </c>
      <c r="F32" s="24">
        <f>SUM(D32:E32)</f>
        <v>196</v>
      </c>
      <c r="G32" s="49"/>
      <c r="H32" s="165" t="s">
        <v>881</v>
      </c>
      <c r="I32" s="166"/>
      <c r="J32" s="167"/>
      <c r="K32" s="19">
        <v>94</v>
      </c>
      <c r="L32" s="19">
        <v>99</v>
      </c>
      <c r="M32" s="24">
        <f>SUM(K32:L32)</f>
        <v>193</v>
      </c>
      <c r="N32" s="49"/>
      <c r="O32" s="49"/>
      <c r="P32"/>
      <c r="Q32"/>
      <c r="R32"/>
      <c r="S32"/>
      <c r="T32"/>
    </row>
    <row r="33" spans="1:20" ht="15.75" customHeight="1" x14ac:dyDescent="0.3">
      <c r="A33" s="168" t="s">
        <v>732</v>
      </c>
      <c r="B33" s="169"/>
      <c r="C33" s="170"/>
      <c r="D33" s="27">
        <v>95</v>
      </c>
      <c r="E33" s="27">
        <v>97</v>
      </c>
      <c r="F33" s="29">
        <f>SUM(D33:E33)</f>
        <v>192</v>
      </c>
      <c r="G33" s="49"/>
      <c r="H33" s="168" t="s">
        <v>882</v>
      </c>
      <c r="I33" s="169"/>
      <c r="J33" s="170"/>
      <c r="K33" s="27">
        <v>97</v>
      </c>
      <c r="L33" s="27">
        <v>96</v>
      </c>
      <c r="M33" s="29">
        <f>SUM(K33:L33)</f>
        <v>193</v>
      </c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62" t="s">
        <v>883</v>
      </c>
      <c r="B35" s="63"/>
      <c r="C35" s="64">
        <v>564</v>
      </c>
      <c r="D35" s="63"/>
      <c r="E35" s="65" t="s">
        <v>15</v>
      </c>
      <c r="F35" s="66">
        <f>SUM(F36:F38)</f>
        <v>566</v>
      </c>
      <c r="G35" s="67" t="s">
        <v>279</v>
      </c>
      <c r="H35" s="62" t="s">
        <v>884</v>
      </c>
      <c r="I35" s="63"/>
      <c r="J35" s="64">
        <v>570</v>
      </c>
      <c r="K35" s="63"/>
      <c r="L35" s="65" t="s">
        <v>15</v>
      </c>
      <c r="M35" s="66">
        <f>SUM(M36:M38)</f>
        <v>569</v>
      </c>
      <c r="N35" s="49"/>
      <c r="O35" s="49"/>
      <c r="P35"/>
      <c r="Q35"/>
      <c r="R35"/>
      <c r="S35"/>
      <c r="T35"/>
    </row>
    <row r="36" spans="1:20" ht="15.75" customHeight="1" x14ac:dyDescent="0.3">
      <c r="A36" s="162" t="s">
        <v>885</v>
      </c>
      <c r="B36" s="163"/>
      <c r="C36" s="164"/>
      <c r="D36" s="20">
        <v>99</v>
      </c>
      <c r="E36" s="20">
        <v>96</v>
      </c>
      <c r="F36" s="69">
        <f>SUM(D36:E36)</f>
        <v>195</v>
      </c>
      <c r="G36" s="49"/>
      <c r="H36" s="162" t="s">
        <v>769</v>
      </c>
      <c r="I36" s="163"/>
      <c r="J36" s="164"/>
      <c r="K36" s="20">
        <v>94</v>
      </c>
      <c r="L36" s="20">
        <v>95</v>
      </c>
      <c r="M36" s="69">
        <f>SUM(K36:L36)</f>
        <v>189</v>
      </c>
      <c r="N36" s="49"/>
      <c r="O36" s="49"/>
      <c r="P36"/>
      <c r="Q36"/>
      <c r="R36"/>
      <c r="S36"/>
      <c r="T36"/>
    </row>
    <row r="37" spans="1:20" ht="15.75" customHeight="1" x14ac:dyDescent="0.3">
      <c r="A37" s="165" t="s">
        <v>886</v>
      </c>
      <c r="B37" s="166"/>
      <c r="C37" s="167"/>
      <c r="D37" s="19">
        <v>95</v>
      </c>
      <c r="E37" s="19">
        <v>88</v>
      </c>
      <c r="F37" s="24">
        <f>SUM(D37:E37)</f>
        <v>183</v>
      </c>
      <c r="G37" s="49"/>
      <c r="H37" s="165" t="s">
        <v>550</v>
      </c>
      <c r="I37" s="166"/>
      <c r="J37" s="167"/>
      <c r="K37" s="19">
        <v>95</v>
      </c>
      <c r="L37" s="19">
        <v>99</v>
      </c>
      <c r="M37" s="24">
        <f>SUM(K37:L37)</f>
        <v>194</v>
      </c>
      <c r="N37" s="49"/>
      <c r="O37" s="49"/>
      <c r="P37"/>
      <c r="Q37"/>
      <c r="R37"/>
      <c r="S37"/>
      <c r="T37"/>
    </row>
    <row r="38" spans="1:20" ht="15.75" customHeight="1" x14ac:dyDescent="0.3">
      <c r="A38" s="168" t="s">
        <v>792</v>
      </c>
      <c r="B38" s="169"/>
      <c r="C38" s="170"/>
      <c r="D38" s="27">
        <v>94</v>
      </c>
      <c r="E38" s="27">
        <v>94</v>
      </c>
      <c r="F38" s="29">
        <f>SUM(D38:E38)</f>
        <v>188</v>
      </c>
      <c r="G38" s="49"/>
      <c r="H38" s="168" t="s">
        <v>751</v>
      </c>
      <c r="I38" s="169"/>
      <c r="J38" s="170"/>
      <c r="K38" s="27">
        <v>92</v>
      </c>
      <c r="L38" s="27">
        <v>94</v>
      </c>
      <c r="M38" s="29">
        <f>SUM(K38:L38)</f>
        <v>186</v>
      </c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62" t="s">
        <v>887</v>
      </c>
      <c r="B40" s="63"/>
      <c r="C40" s="64">
        <v>569</v>
      </c>
      <c r="D40" s="63"/>
      <c r="E40" s="65" t="s">
        <v>15</v>
      </c>
      <c r="F40" s="66">
        <f>SUM(F41:F43)</f>
        <v>558</v>
      </c>
      <c r="G40" s="67" t="s">
        <v>279</v>
      </c>
      <c r="H40" s="62" t="s">
        <v>888</v>
      </c>
      <c r="I40" s="63"/>
      <c r="J40" s="64">
        <v>566</v>
      </c>
      <c r="K40" s="63"/>
      <c r="L40" s="65" t="s">
        <v>15</v>
      </c>
      <c r="M40" s="66">
        <f>SUM(M41:M43)</f>
        <v>557</v>
      </c>
      <c r="N40" s="49"/>
      <c r="O40" s="49"/>
      <c r="P40"/>
      <c r="Q40"/>
      <c r="R40"/>
      <c r="S40"/>
      <c r="T40"/>
    </row>
    <row r="41" spans="1:20" ht="15.75" customHeight="1" x14ac:dyDescent="0.3">
      <c r="A41" s="162" t="s">
        <v>776</v>
      </c>
      <c r="B41" s="163"/>
      <c r="C41" s="164"/>
      <c r="D41" s="20">
        <v>92</v>
      </c>
      <c r="E41" s="20">
        <v>94</v>
      </c>
      <c r="F41" s="69">
        <f>SUM(D41:E41)</f>
        <v>186</v>
      </c>
      <c r="G41" s="49"/>
      <c r="H41" s="162" t="s">
        <v>775</v>
      </c>
      <c r="I41" s="163"/>
      <c r="J41" s="164"/>
      <c r="K41" s="20">
        <v>92</v>
      </c>
      <c r="L41" s="174">
        <v>89</v>
      </c>
      <c r="M41" s="69">
        <f>SUM(K41:L41)</f>
        <v>181</v>
      </c>
      <c r="N41" s="49"/>
      <c r="O41" s="49"/>
      <c r="P41"/>
      <c r="Q41"/>
      <c r="R41"/>
      <c r="S41"/>
      <c r="T41"/>
    </row>
    <row r="42" spans="1:20" ht="15.75" customHeight="1" x14ac:dyDescent="0.3">
      <c r="A42" s="165" t="s">
        <v>747</v>
      </c>
      <c r="B42" s="166"/>
      <c r="C42" s="167"/>
      <c r="D42" s="19">
        <v>94</v>
      </c>
      <c r="E42" s="19">
        <v>97</v>
      </c>
      <c r="F42" s="24">
        <f>SUM(D42:E42)</f>
        <v>191</v>
      </c>
      <c r="G42" s="49"/>
      <c r="H42" s="165" t="s">
        <v>729</v>
      </c>
      <c r="I42" s="166"/>
      <c r="J42" s="167"/>
      <c r="K42" s="19">
        <v>98</v>
      </c>
      <c r="L42" s="19">
        <v>96</v>
      </c>
      <c r="M42" s="24">
        <f>SUM(K42:L42)</f>
        <v>194</v>
      </c>
      <c r="N42" s="49"/>
      <c r="O42" s="49"/>
      <c r="P42"/>
      <c r="Q42"/>
      <c r="R42"/>
      <c r="S42"/>
      <c r="T42"/>
    </row>
    <row r="43" spans="1:20" ht="15.75" customHeight="1" x14ac:dyDescent="0.3">
      <c r="A43" s="168" t="s">
        <v>759</v>
      </c>
      <c r="B43" s="169"/>
      <c r="C43" s="170"/>
      <c r="D43" s="27">
        <v>94</v>
      </c>
      <c r="E43" s="27">
        <v>87</v>
      </c>
      <c r="F43" s="29">
        <f>SUM(D43:E43)</f>
        <v>181</v>
      </c>
      <c r="G43" s="49"/>
      <c r="H43" s="168" t="s">
        <v>777</v>
      </c>
      <c r="I43" s="169"/>
      <c r="J43" s="170"/>
      <c r="K43" s="27">
        <v>92</v>
      </c>
      <c r="L43" s="27">
        <v>90</v>
      </c>
      <c r="M43" s="29">
        <f>SUM(K43:L43)</f>
        <v>182</v>
      </c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H45" s="74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889</v>
      </c>
      <c r="H46" s="81" t="s">
        <v>879</v>
      </c>
      <c r="I46" s="82">
        <v>2</v>
      </c>
      <c r="J46" s="82">
        <v>2</v>
      </c>
      <c r="K46" s="82"/>
      <c r="L46" s="82"/>
      <c r="M46" s="82">
        <v>1142</v>
      </c>
      <c r="N46" s="83">
        <v>4</v>
      </c>
      <c r="O46" s="49"/>
      <c r="P46"/>
    </row>
    <row r="47" spans="1:20" ht="15.75" customHeight="1" x14ac:dyDescent="0.3">
      <c r="B47" s="76" t="s">
        <v>890</v>
      </c>
      <c r="H47" s="84" t="s">
        <v>884</v>
      </c>
      <c r="I47" s="53">
        <v>2</v>
      </c>
      <c r="J47" s="53">
        <v>2</v>
      </c>
      <c r="K47" s="53"/>
      <c r="L47" s="53"/>
      <c r="M47" s="53">
        <v>1138</v>
      </c>
      <c r="N47" s="54">
        <v>4</v>
      </c>
      <c r="O47" s="49"/>
      <c r="P47"/>
    </row>
    <row r="48" spans="1:20" ht="15.75" customHeight="1" x14ac:dyDescent="0.3">
      <c r="B48" s="9" t="s">
        <v>292</v>
      </c>
      <c r="H48" s="84" t="s">
        <v>888</v>
      </c>
      <c r="I48" s="53">
        <v>2</v>
      </c>
      <c r="J48" s="53">
        <v>1</v>
      </c>
      <c r="K48" s="53"/>
      <c r="L48" s="53">
        <v>1</v>
      </c>
      <c r="M48" s="53">
        <v>1124</v>
      </c>
      <c r="N48" s="54">
        <v>2</v>
      </c>
      <c r="O48" s="49"/>
      <c r="P48"/>
    </row>
    <row r="49" spans="1:16" ht="15.75" customHeight="1" x14ac:dyDescent="0.3">
      <c r="H49" s="84" t="s">
        <v>887</v>
      </c>
      <c r="I49" s="53">
        <v>2</v>
      </c>
      <c r="J49" s="53">
        <v>1</v>
      </c>
      <c r="K49" s="53"/>
      <c r="L49" s="53">
        <v>1</v>
      </c>
      <c r="M49" s="53">
        <v>1117</v>
      </c>
      <c r="N49" s="54">
        <v>2</v>
      </c>
      <c r="O49" s="49"/>
      <c r="P49"/>
    </row>
    <row r="50" spans="1:16" ht="15.75" customHeight="1" x14ac:dyDescent="0.3">
      <c r="H50" s="84" t="s">
        <v>878</v>
      </c>
      <c r="I50" s="53">
        <v>2</v>
      </c>
      <c r="J50" s="53"/>
      <c r="K50" s="53"/>
      <c r="L50" s="53">
        <v>2</v>
      </c>
      <c r="M50" s="53">
        <v>1123</v>
      </c>
      <c r="N50" s="54">
        <v>0</v>
      </c>
      <c r="O50" s="49"/>
      <c r="P50"/>
    </row>
    <row r="51" spans="1:16" ht="15.75" customHeight="1" x14ac:dyDescent="0.3">
      <c r="H51" s="85" t="s">
        <v>883</v>
      </c>
      <c r="I51" s="56">
        <v>2</v>
      </c>
      <c r="J51" s="56"/>
      <c r="K51" s="56"/>
      <c r="L51" s="56">
        <v>2</v>
      </c>
      <c r="M51" s="56">
        <v>1044</v>
      </c>
      <c r="N51" s="57">
        <v>0</v>
      </c>
      <c r="O51" s="49"/>
      <c r="P51"/>
    </row>
    <row r="52" spans="1:16" ht="15.75" customHeight="1" x14ac:dyDescent="0.3"/>
    <row r="53" spans="1:16" ht="15.75" customHeight="1" x14ac:dyDescent="0.3">
      <c r="A53" s="4" t="s">
        <v>348</v>
      </c>
      <c r="E53" s="30"/>
      <c r="G53" s="86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327F377B-908A-434A-97F9-8E1A64DB53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282E-E77F-4119-A4CE-E1D12303F42F}">
  <sheetPr codeName="Sheet53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140625" style="4"/>
  </cols>
  <sheetData>
    <row r="1" spans="1:25" ht="18" x14ac:dyDescent="0.35">
      <c r="A1" s="2" t="s">
        <v>867</v>
      </c>
      <c r="B1" s="2"/>
      <c r="C1" s="2"/>
      <c r="D1" s="3"/>
      <c r="E1" s="3"/>
      <c r="F1" s="3"/>
      <c r="G1" s="5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159" t="s">
        <v>2</v>
      </c>
      <c r="I2" s="60" t="s">
        <v>716</v>
      </c>
      <c r="J2" s="61">
        <v>2</v>
      </c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891</v>
      </c>
      <c r="B4" s="63"/>
      <c r="C4" s="64">
        <v>559</v>
      </c>
      <c r="D4" s="63"/>
      <c r="E4" s="65" t="s">
        <v>15</v>
      </c>
      <c r="F4" s="66">
        <f>SUM(F5:F7)</f>
        <v>470</v>
      </c>
      <c r="G4" s="67" t="s">
        <v>279</v>
      </c>
      <c r="H4" s="62" t="s">
        <v>892</v>
      </c>
      <c r="I4" s="63"/>
      <c r="J4" s="64">
        <v>544</v>
      </c>
      <c r="K4" s="63"/>
      <c r="L4" s="65" t="s">
        <v>15</v>
      </c>
      <c r="M4" s="66">
        <f>SUM(M5:M7)</f>
        <v>548</v>
      </c>
      <c r="N4" s="49"/>
      <c r="O4" s="49"/>
      <c r="P4"/>
      <c r="Q4"/>
      <c r="R4"/>
      <c r="S4"/>
      <c r="T4"/>
    </row>
    <row r="5" spans="1:25" ht="15.75" customHeight="1" x14ac:dyDescent="0.3">
      <c r="A5" s="162" t="s">
        <v>785</v>
      </c>
      <c r="B5" s="163"/>
      <c r="C5" s="164"/>
      <c r="D5" s="20">
        <v>93</v>
      </c>
      <c r="E5" s="20">
        <v>95</v>
      </c>
      <c r="F5" s="69">
        <f>SUM(D5:E5)</f>
        <v>188</v>
      </c>
      <c r="G5" s="49"/>
      <c r="H5" s="162" t="s">
        <v>811</v>
      </c>
      <c r="I5" s="163"/>
      <c r="J5" s="164"/>
      <c r="K5" s="20">
        <v>87</v>
      </c>
      <c r="L5" s="20">
        <v>94</v>
      </c>
      <c r="M5" s="69">
        <f>SUM(K5:L5)</f>
        <v>181</v>
      </c>
      <c r="N5" s="49"/>
      <c r="O5" s="49"/>
      <c r="P5"/>
      <c r="Q5"/>
      <c r="R5"/>
      <c r="S5"/>
      <c r="T5"/>
    </row>
    <row r="6" spans="1:25" ht="15.75" customHeight="1" x14ac:dyDescent="0.3">
      <c r="A6" s="165" t="s">
        <v>127</v>
      </c>
      <c r="B6" s="166"/>
      <c r="C6" s="167"/>
      <c r="D6" s="19">
        <v>93</v>
      </c>
      <c r="E6" s="19">
        <v>90</v>
      </c>
      <c r="F6" s="24">
        <f>SUM(D6:E6)</f>
        <v>183</v>
      </c>
      <c r="G6" s="49"/>
      <c r="H6" s="165" t="s">
        <v>661</v>
      </c>
      <c r="I6" s="166"/>
      <c r="J6" s="167"/>
      <c r="K6" s="19">
        <v>89</v>
      </c>
      <c r="L6" s="19">
        <v>94</v>
      </c>
      <c r="M6" s="24">
        <f>SUM(K6:L6)</f>
        <v>183</v>
      </c>
      <c r="N6" s="49"/>
      <c r="O6" s="49"/>
      <c r="P6"/>
      <c r="Q6"/>
      <c r="R6"/>
      <c r="S6"/>
      <c r="T6"/>
    </row>
    <row r="7" spans="1:25" ht="15.75" customHeight="1" x14ac:dyDescent="0.3">
      <c r="A7" s="168" t="s">
        <v>893</v>
      </c>
      <c r="B7" s="169"/>
      <c r="C7" s="170"/>
      <c r="D7" s="27">
        <v>99</v>
      </c>
      <c r="E7" s="175">
        <v>0</v>
      </c>
      <c r="F7" s="29">
        <f>SUM(D7:E7)</f>
        <v>99</v>
      </c>
      <c r="G7" s="49"/>
      <c r="H7" s="168" t="s">
        <v>808</v>
      </c>
      <c r="I7" s="169"/>
      <c r="J7" s="170"/>
      <c r="K7" s="27">
        <v>92</v>
      </c>
      <c r="L7" s="175">
        <v>92</v>
      </c>
      <c r="M7" s="29">
        <f>SUM(K7:L7)</f>
        <v>184</v>
      </c>
      <c r="N7" s="49"/>
      <c r="O7" s="49"/>
      <c r="P7"/>
      <c r="Q7"/>
      <c r="R7"/>
      <c r="S7"/>
      <c r="T7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</row>
    <row r="9" spans="1:25" ht="15.75" customHeight="1" x14ac:dyDescent="0.3">
      <c r="A9" s="62" t="s">
        <v>303</v>
      </c>
      <c r="B9" s="63"/>
      <c r="C9" s="64">
        <v>545</v>
      </c>
      <c r="D9" s="63"/>
      <c r="E9" s="65" t="s">
        <v>15</v>
      </c>
      <c r="F9" s="66">
        <f>SUM(F10:F12)</f>
        <v>546</v>
      </c>
      <c r="G9" s="67" t="s">
        <v>279</v>
      </c>
      <c r="H9" s="62" t="s">
        <v>894</v>
      </c>
      <c r="I9" s="63"/>
      <c r="J9" s="64">
        <v>557</v>
      </c>
      <c r="K9" s="63"/>
      <c r="L9" s="65" t="s">
        <v>15</v>
      </c>
      <c r="M9" s="66">
        <f>SUM(M10:M12)</f>
        <v>548</v>
      </c>
      <c r="N9" s="49"/>
      <c r="O9" s="49"/>
      <c r="P9"/>
      <c r="Q9"/>
      <c r="R9"/>
      <c r="S9"/>
      <c r="T9"/>
    </row>
    <row r="10" spans="1:25" ht="15.75" customHeight="1" x14ac:dyDescent="0.3">
      <c r="A10" s="162" t="s">
        <v>814</v>
      </c>
      <c r="B10" s="163"/>
      <c r="C10" s="164"/>
      <c r="D10" s="20">
        <v>89</v>
      </c>
      <c r="E10" s="20">
        <v>95</v>
      </c>
      <c r="F10" s="69">
        <f>SUM(D10:E10)</f>
        <v>184</v>
      </c>
      <c r="G10" s="49"/>
      <c r="H10" s="162" t="s">
        <v>795</v>
      </c>
      <c r="I10" s="163"/>
      <c r="J10" s="164"/>
      <c r="K10" s="20">
        <v>92</v>
      </c>
      <c r="L10" s="20">
        <v>80</v>
      </c>
      <c r="M10" s="69">
        <f>SUM(K10:L10)</f>
        <v>172</v>
      </c>
      <c r="N10" s="49"/>
      <c r="O10" s="49"/>
      <c r="P10"/>
      <c r="Q10"/>
      <c r="R10"/>
      <c r="S10"/>
      <c r="T10"/>
    </row>
    <row r="11" spans="1:25" ht="15.75" customHeight="1" x14ac:dyDescent="0.3">
      <c r="A11" s="165" t="s">
        <v>176</v>
      </c>
      <c r="B11" s="166"/>
      <c r="C11" s="167"/>
      <c r="D11" s="19">
        <v>85</v>
      </c>
      <c r="E11" s="19">
        <v>92</v>
      </c>
      <c r="F11" s="24">
        <f>SUM(D11:E11)</f>
        <v>177</v>
      </c>
      <c r="G11" s="49"/>
      <c r="H11" s="165" t="s">
        <v>787</v>
      </c>
      <c r="I11" s="166"/>
      <c r="J11" s="167"/>
      <c r="K11" s="19">
        <v>91</v>
      </c>
      <c r="L11" s="19">
        <v>90</v>
      </c>
      <c r="M11" s="24">
        <f>SUM(K11:L11)</f>
        <v>181</v>
      </c>
      <c r="N11" s="49"/>
      <c r="O11" s="49"/>
      <c r="P11"/>
      <c r="Q11"/>
      <c r="R11"/>
      <c r="S11"/>
      <c r="T11"/>
    </row>
    <row r="12" spans="1:25" ht="15.75" customHeight="1" x14ac:dyDescent="0.3">
      <c r="A12" s="168" t="s">
        <v>130</v>
      </c>
      <c r="B12" s="169"/>
      <c r="C12" s="170"/>
      <c r="D12" s="27">
        <v>92</v>
      </c>
      <c r="E12" s="27">
        <v>93</v>
      </c>
      <c r="F12" s="29">
        <f>SUM(D12:E12)</f>
        <v>185</v>
      </c>
      <c r="G12" s="49"/>
      <c r="H12" s="168" t="s">
        <v>766</v>
      </c>
      <c r="I12" s="169"/>
      <c r="J12" s="170"/>
      <c r="K12" s="27">
        <v>98</v>
      </c>
      <c r="L12" s="27">
        <v>97</v>
      </c>
      <c r="M12" s="29">
        <f>SUM(K12:L12)</f>
        <v>195</v>
      </c>
      <c r="N12" s="49"/>
      <c r="O12" s="49"/>
      <c r="P12"/>
      <c r="Q12"/>
      <c r="R12"/>
      <c r="S12"/>
      <c r="T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</row>
    <row r="14" spans="1:25" ht="15.75" customHeight="1" x14ac:dyDescent="0.3">
      <c r="A14" s="62" t="s">
        <v>895</v>
      </c>
      <c r="B14" s="63"/>
      <c r="C14" s="64">
        <v>555</v>
      </c>
      <c r="D14" s="63"/>
      <c r="E14" s="65" t="s">
        <v>15</v>
      </c>
      <c r="F14" s="66">
        <f>SUM(F15:F17)</f>
        <v>532</v>
      </c>
      <c r="G14" s="67" t="s">
        <v>279</v>
      </c>
      <c r="H14" s="62" t="s">
        <v>896</v>
      </c>
      <c r="I14" s="63"/>
      <c r="J14" s="64">
        <v>547</v>
      </c>
      <c r="K14" s="63"/>
      <c r="L14" s="65" t="s">
        <v>15</v>
      </c>
      <c r="M14" s="66">
        <f>SUM(M15:M17)</f>
        <v>564</v>
      </c>
      <c r="N14" s="49"/>
      <c r="O14" s="49"/>
      <c r="P14"/>
      <c r="Q14"/>
      <c r="R14"/>
      <c r="S14"/>
      <c r="T14"/>
    </row>
    <row r="15" spans="1:25" ht="15.75" customHeight="1" x14ac:dyDescent="0.3">
      <c r="A15" s="162" t="s">
        <v>897</v>
      </c>
      <c r="B15" s="163"/>
      <c r="C15" s="164"/>
      <c r="D15" s="20">
        <v>87</v>
      </c>
      <c r="E15" s="174">
        <v>83</v>
      </c>
      <c r="F15" s="69">
        <f>SUM(D15:E15)</f>
        <v>170</v>
      </c>
      <c r="G15" s="49"/>
      <c r="H15" s="162" t="s">
        <v>816</v>
      </c>
      <c r="I15" s="163"/>
      <c r="J15" s="164"/>
      <c r="K15" s="20">
        <v>92</v>
      </c>
      <c r="L15" s="20">
        <v>97</v>
      </c>
      <c r="M15" s="69">
        <f>SUM(K15:L15)</f>
        <v>189</v>
      </c>
      <c r="N15" s="49"/>
      <c r="O15" s="49"/>
      <c r="P15"/>
      <c r="Q15"/>
      <c r="R15"/>
      <c r="S15"/>
      <c r="T15"/>
    </row>
    <row r="16" spans="1:25" ht="15.75" customHeight="1" x14ac:dyDescent="0.3">
      <c r="A16" s="165" t="s">
        <v>819</v>
      </c>
      <c r="B16" s="166"/>
      <c r="C16" s="167"/>
      <c r="D16" s="19">
        <v>90</v>
      </c>
      <c r="E16" s="19">
        <v>83</v>
      </c>
      <c r="F16" s="24">
        <f>SUM(D16:E16)</f>
        <v>173</v>
      </c>
      <c r="G16" s="49"/>
      <c r="H16" s="165" t="s">
        <v>810</v>
      </c>
      <c r="I16" s="166"/>
      <c r="J16" s="167"/>
      <c r="K16" s="19">
        <v>95</v>
      </c>
      <c r="L16" s="19">
        <v>95</v>
      </c>
      <c r="M16" s="24">
        <f>SUM(K16:L16)</f>
        <v>190</v>
      </c>
      <c r="N16" s="49"/>
      <c r="O16" s="49"/>
      <c r="P16"/>
      <c r="Q16"/>
      <c r="R16"/>
      <c r="S16"/>
      <c r="T16"/>
    </row>
    <row r="17" spans="1:20" ht="15.75" customHeight="1" x14ac:dyDescent="0.3">
      <c r="A17" s="168" t="s">
        <v>753</v>
      </c>
      <c r="B17" s="169"/>
      <c r="C17" s="170"/>
      <c r="D17" s="27">
        <v>95</v>
      </c>
      <c r="E17" s="27">
        <v>94</v>
      </c>
      <c r="F17" s="29">
        <f>SUM(D17:E17)</f>
        <v>189</v>
      </c>
      <c r="G17" s="49"/>
      <c r="H17" s="168" t="s">
        <v>793</v>
      </c>
      <c r="I17" s="169"/>
      <c r="J17" s="170"/>
      <c r="K17" s="27">
        <v>94</v>
      </c>
      <c r="L17" s="27">
        <v>91</v>
      </c>
      <c r="M17" s="29">
        <f>SUM(K17:L17)</f>
        <v>185</v>
      </c>
      <c r="N17" s="49"/>
      <c r="O17" s="49"/>
      <c r="P17"/>
      <c r="Q17"/>
      <c r="R17"/>
      <c r="S17"/>
      <c r="T17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</row>
    <row r="19" spans="1:20" ht="15.75" customHeight="1" x14ac:dyDescent="0.3">
      <c r="H19" s="74" t="s">
        <v>47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898</v>
      </c>
      <c r="H20" s="81" t="s">
        <v>894</v>
      </c>
      <c r="I20" s="82">
        <v>2</v>
      </c>
      <c r="J20" s="82">
        <v>2</v>
      </c>
      <c r="K20" s="82"/>
      <c r="L20" s="82"/>
      <c r="M20" s="82">
        <v>1108</v>
      </c>
      <c r="N20" s="83">
        <v>4</v>
      </c>
      <c r="O20" s="49"/>
      <c r="P20"/>
    </row>
    <row r="21" spans="1:20" ht="15.75" customHeight="1" x14ac:dyDescent="0.3">
      <c r="B21" s="76" t="s">
        <v>899</v>
      </c>
      <c r="H21" s="84" t="s">
        <v>896</v>
      </c>
      <c r="I21" s="53">
        <v>2</v>
      </c>
      <c r="J21" s="53">
        <v>1</v>
      </c>
      <c r="K21" s="53"/>
      <c r="L21" s="53">
        <v>1</v>
      </c>
      <c r="M21" s="53">
        <v>1115</v>
      </c>
      <c r="N21" s="54">
        <v>2</v>
      </c>
      <c r="O21" s="49"/>
      <c r="P21"/>
    </row>
    <row r="22" spans="1:20" ht="15.75" customHeight="1" x14ac:dyDescent="0.3">
      <c r="B22" s="9" t="s">
        <v>292</v>
      </c>
      <c r="H22" s="84" t="s">
        <v>303</v>
      </c>
      <c r="I22" s="53">
        <v>2</v>
      </c>
      <c r="J22" s="53">
        <v>1</v>
      </c>
      <c r="K22" s="53"/>
      <c r="L22" s="53">
        <v>1</v>
      </c>
      <c r="M22" s="53">
        <v>1094</v>
      </c>
      <c r="N22" s="54">
        <v>2</v>
      </c>
      <c r="O22" s="49"/>
      <c r="P22"/>
    </row>
    <row r="23" spans="1:20" ht="15.75" customHeight="1" x14ac:dyDescent="0.3">
      <c r="H23" s="84" t="s">
        <v>892</v>
      </c>
      <c r="I23" s="53">
        <v>2</v>
      </c>
      <c r="J23" s="53">
        <v>1</v>
      </c>
      <c r="K23" s="53"/>
      <c r="L23" s="53">
        <v>1</v>
      </c>
      <c r="M23" s="53">
        <v>1080</v>
      </c>
      <c r="N23" s="54">
        <v>2</v>
      </c>
      <c r="O23" s="49"/>
      <c r="P23"/>
    </row>
    <row r="24" spans="1:20" ht="15.75" customHeight="1" x14ac:dyDescent="0.3">
      <c r="H24" s="84" t="s">
        <v>891</v>
      </c>
      <c r="I24" s="53">
        <v>2</v>
      </c>
      <c r="J24" s="53">
        <v>1</v>
      </c>
      <c r="K24" s="53"/>
      <c r="L24" s="53">
        <v>1</v>
      </c>
      <c r="M24" s="53">
        <v>1027</v>
      </c>
      <c r="N24" s="54">
        <v>2</v>
      </c>
      <c r="O24" s="49"/>
      <c r="P24"/>
    </row>
    <row r="25" spans="1:20" ht="15.75" customHeight="1" x14ac:dyDescent="0.3">
      <c r="H25" s="85" t="s">
        <v>895</v>
      </c>
      <c r="I25" s="56">
        <v>2</v>
      </c>
      <c r="J25" s="56"/>
      <c r="K25" s="56"/>
      <c r="L25" s="56">
        <v>2</v>
      </c>
      <c r="M25" s="56">
        <v>1084</v>
      </c>
      <c r="N25" s="57">
        <v>0</v>
      </c>
      <c r="O25" s="49"/>
      <c r="P25"/>
    </row>
    <row r="26" spans="1:20" ht="15.75" customHeight="1" x14ac:dyDescent="0.3">
      <c r="B26" s="92"/>
      <c r="C26" s="92"/>
      <c r="H26" s="173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50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2" t="s">
        <v>900</v>
      </c>
      <c r="B30" s="63"/>
      <c r="C30" s="64">
        <v>535</v>
      </c>
      <c r="D30" s="63"/>
      <c r="E30" s="65" t="s">
        <v>15</v>
      </c>
      <c r="F30" s="66">
        <f>SUM(F31:F33)</f>
        <v>556</v>
      </c>
      <c r="G30" s="67" t="s">
        <v>279</v>
      </c>
      <c r="H30" s="62" t="s">
        <v>901</v>
      </c>
      <c r="I30" s="63"/>
      <c r="J30" s="64">
        <v>538</v>
      </c>
      <c r="K30" s="63"/>
      <c r="L30" s="65" t="s">
        <v>15</v>
      </c>
      <c r="M30" s="66">
        <f>SUM(M31:M33)</f>
        <v>531</v>
      </c>
      <c r="N30" s="49"/>
      <c r="O30" s="49"/>
      <c r="P30"/>
      <c r="Q30"/>
      <c r="R30"/>
      <c r="S30"/>
      <c r="T30"/>
    </row>
    <row r="31" spans="1:20" ht="15.75" customHeight="1" x14ac:dyDescent="0.3">
      <c r="A31" s="162" t="s">
        <v>827</v>
      </c>
      <c r="B31" s="163"/>
      <c r="C31" s="164"/>
      <c r="D31" s="20">
        <v>95</v>
      </c>
      <c r="E31" s="20">
        <v>95</v>
      </c>
      <c r="F31" s="69">
        <f>SUM(D31:E31)</f>
        <v>190</v>
      </c>
      <c r="G31" s="49"/>
      <c r="H31" s="162" t="s">
        <v>748</v>
      </c>
      <c r="I31" s="163"/>
      <c r="J31" s="164"/>
      <c r="K31" s="20">
        <v>94</v>
      </c>
      <c r="L31" s="20">
        <v>94</v>
      </c>
      <c r="M31" s="69">
        <f>SUM(K31:L31)</f>
        <v>188</v>
      </c>
      <c r="N31" s="49"/>
      <c r="O31" s="49"/>
      <c r="P31"/>
      <c r="Q31"/>
      <c r="R31"/>
      <c r="S31"/>
      <c r="T31"/>
    </row>
    <row r="32" spans="1:20" ht="15.75" customHeight="1" x14ac:dyDescent="0.3">
      <c r="A32" s="165" t="s">
        <v>807</v>
      </c>
      <c r="B32" s="166"/>
      <c r="C32" s="167"/>
      <c r="D32" s="19">
        <v>93</v>
      </c>
      <c r="E32" s="19">
        <v>94</v>
      </c>
      <c r="F32" s="24">
        <f>SUM(D32:E32)</f>
        <v>187</v>
      </c>
      <c r="G32" s="49"/>
      <c r="H32" s="165" t="s">
        <v>834</v>
      </c>
      <c r="I32" s="166"/>
      <c r="J32" s="167"/>
      <c r="K32" s="19">
        <v>80</v>
      </c>
      <c r="L32" s="160">
        <v>79</v>
      </c>
      <c r="M32" s="24">
        <f>SUM(K32:L32)</f>
        <v>159</v>
      </c>
      <c r="N32" s="49"/>
      <c r="O32" s="49"/>
      <c r="P32"/>
      <c r="Q32"/>
      <c r="R32"/>
      <c r="S32"/>
      <c r="T32"/>
    </row>
    <row r="33" spans="1:20" ht="15.75" customHeight="1" x14ac:dyDescent="0.3">
      <c r="A33" s="168" t="s">
        <v>828</v>
      </c>
      <c r="B33" s="169"/>
      <c r="C33" s="170"/>
      <c r="D33" s="27">
        <v>87</v>
      </c>
      <c r="E33" s="27">
        <v>92</v>
      </c>
      <c r="F33" s="29">
        <f>SUM(D33:E33)</f>
        <v>179</v>
      </c>
      <c r="G33" s="49"/>
      <c r="H33" s="168" t="s">
        <v>902</v>
      </c>
      <c r="I33" s="169"/>
      <c r="J33" s="170"/>
      <c r="K33" s="27">
        <v>92</v>
      </c>
      <c r="L33" s="175">
        <v>92</v>
      </c>
      <c r="M33" s="29">
        <f>SUM(K33:L33)</f>
        <v>184</v>
      </c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">
        <v>0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62" t="s">
        <v>903</v>
      </c>
      <c r="B35" s="63"/>
      <c r="C35" s="64">
        <v>488</v>
      </c>
      <c r="D35" s="63"/>
      <c r="E35" s="65" t="s">
        <v>15</v>
      </c>
      <c r="F35" s="66">
        <f>SUM(F36:F38)</f>
        <v>493</v>
      </c>
      <c r="G35" s="67" t="s">
        <v>279</v>
      </c>
      <c r="H35" s="62" t="s">
        <v>904</v>
      </c>
      <c r="I35" s="63"/>
      <c r="J35" s="64">
        <v>484</v>
      </c>
      <c r="K35" s="63"/>
      <c r="L35" s="65" t="s">
        <v>15</v>
      </c>
      <c r="M35" s="66">
        <f>SUM(M36:M38)</f>
        <v>518</v>
      </c>
      <c r="N35" s="49"/>
      <c r="O35" s="49"/>
      <c r="P35"/>
      <c r="Q35"/>
      <c r="R35"/>
      <c r="S35"/>
      <c r="T35"/>
    </row>
    <row r="36" spans="1:20" ht="15.75" customHeight="1" x14ac:dyDescent="0.3">
      <c r="A36" s="162" t="s">
        <v>818</v>
      </c>
      <c r="B36" s="163"/>
      <c r="C36" s="164"/>
      <c r="D36" s="20">
        <v>89</v>
      </c>
      <c r="E36" s="20">
        <v>89</v>
      </c>
      <c r="F36" s="69">
        <f>SUM(D36:E36)</f>
        <v>178</v>
      </c>
      <c r="G36" s="49"/>
      <c r="H36" s="162" t="s">
        <v>858</v>
      </c>
      <c r="I36" s="163"/>
      <c r="J36" s="164"/>
      <c r="K36" s="20">
        <v>84</v>
      </c>
      <c r="L36" s="20">
        <v>89</v>
      </c>
      <c r="M36" s="69">
        <f>SUM(K36:L36)</f>
        <v>173</v>
      </c>
      <c r="N36" s="49"/>
      <c r="O36" s="49"/>
      <c r="P36"/>
      <c r="Q36"/>
      <c r="R36"/>
      <c r="S36"/>
      <c r="T36"/>
    </row>
    <row r="37" spans="1:20" ht="15.75" customHeight="1" x14ac:dyDescent="0.3">
      <c r="A37" s="165" t="s">
        <v>836</v>
      </c>
      <c r="B37" s="166"/>
      <c r="C37" s="167"/>
      <c r="D37" s="19">
        <v>83</v>
      </c>
      <c r="E37" s="19">
        <v>85</v>
      </c>
      <c r="F37" s="24">
        <f>SUM(D37:E37)</f>
        <v>168</v>
      </c>
      <c r="G37" s="49"/>
      <c r="H37" s="165" t="s">
        <v>846</v>
      </c>
      <c r="I37" s="166"/>
      <c r="J37" s="167"/>
      <c r="K37" s="19">
        <v>95</v>
      </c>
      <c r="L37" s="19">
        <v>91</v>
      </c>
      <c r="M37" s="24">
        <f>SUM(K37:L37)</f>
        <v>186</v>
      </c>
      <c r="N37" s="49"/>
      <c r="O37" s="49"/>
      <c r="P37"/>
      <c r="Q37"/>
      <c r="R37"/>
      <c r="S37"/>
      <c r="T37"/>
    </row>
    <row r="38" spans="1:20" ht="15.75" customHeight="1" x14ac:dyDescent="0.3">
      <c r="A38" s="168" t="s">
        <v>853</v>
      </c>
      <c r="B38" s="169"/>
      <c r="C38" s="170"/>
      <c r="D38" s="27">
        <v>70</v>
      </c>
      <c r="E38" s="27">
        <v>77</v>
      </c>
      <c r="F38" s="29">
        <f>SUM(D38:E38)</f>
        <v>147</v>
      </c>
      <c r="G38" s="49"/>
      <c r="H38" s="168" t="s">
        <v>855</v>
      </c>
      <c r="I38" s="169"/>
      <c r="J38" s="170"/>
      <c r="K38" s="27">
        <v>81</v>
      </c>
      <c r="L38" s="27">
        <v>78</v>
      </c>
      <c r="M38" s="29">
        <f>SUM(K38:L38)</f>
        <v>159</v>
      </c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62" t="s">
        <v>905</v>
      </c>
      <c r="B40" s="63"/>
      <c r="C40" s="64">
        <v>531</v>
      </c>
      <c r="D40" s="63"/>
      <c r="E40" s="65" t="s">
        <v>15</v>
      </c>
      <c r="F40" s="66">
        <f>SUM(F41:F43)</f>
        <v>524</v>
      </c>
      <c r="G40" s="67" t="s">
        <v>279</v>
      </c>
      <c r="H40" s="49" t="s">
        <v>906</v>
      </c>
      <c r="I40" s="49"/>
      <c r="J40" s="87">
        <v>487</v>
      </c>
      <c r="K40" s="49"/>
      <c r="L40" s="49"/>
      <c r="M40" s="49">
        <v>487</v>
      </c>
      <c r="N40" s="49"/>
      <c r="O40" s="49"/>
      <c r="P40"/>
      <c r="Q40"/>
      <c r="R40"/>
      <c r="S40"/>
      <c r="T40"/>
    </row>
    <row r="41" spans="1:20" ht="15.75" customHeight="1" x14ac:dyDescent="0.3">
      <c r="A41" s="162" t="s">
        <v>839</v>
      </c>
      <c r="B41" s="163"/>
      <c r="C41" s="164"/>
      <c r="D41" s="20">
        <v>88</v>
      </c>
      <c r="E41" s="20">
        <v>90</v>
      </c>
      <c r="F41" s="69">
        <f>SUM(D41:E41)</f>
        <v>178</v>
      </c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</row>
    <row r="42" spans="1:20" ht="15.75" customHeight="1" x14ac:dyDescent="0.3">
      <c r="A42" s="165" t="s">
        <v>840</v>
      </c>
      <c r="B42" s="166"/>
      <c r="C42" s="167"/>
      <c r="D42" s="19">
        <v>80</v>
      </c>
      <c r="E42" s="19">
        <v>85</v>
      </c>
      <c r="F42" s="24">
        <f>SUM(D42:E42)</f>
        <v>165</v>
      </c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</row>
    <row r="43" spans="1:20" ht="15.75" customHeight="1" x14ac:dyDescent="0.3">
      <c r="A43" s="168" t="s">
        <v>829</v>
      </c>
      <c r="B43" s="169"/>
      <c r="C43" s="170"/>
      <c r="D43" s="27">
        <v>90</v>
      </c>
      <c r="E43" s="27">
        <v>91</v>
      </c>
      <c r="F43" s="29">
        <f>SUM(D43:E43)</f>
        <v>181</v>
      </c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H45" s="74" t="s">
        <v>50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907</v>
      </c>
      <c r="H46" s="81" t="s">
        <v>900</v>
      </c>
      <c r="I46" s="82">
        <v>2</v>
      </c>
      <c r="J46" s="82">
        <v>2</v>
      </c>
      <c r="K46" s="82"/>
      <c r="L46" s="82"/>
      <c r="M46" s="82">
        <v>1105</v>
      </c>
      <c r="N46" s="83">
        <v>4</v>
      </c>
      <c r="O46" s="49"/>
      <c r="P46"/>
    </row>
    <row r="47" spans="1:20" ht="15.75" customHeight="1" x14ac:dyDescent="0.3">
      <c r="B47" s="76" t="s">
        <v>908</v>
      </c>
      <c r="H47" s="84" t="s">
        <v>905</v>
      </c>
      <c r="I47" s="53">
        <v>2</v>
      </c>
      <c r="J47" s="53">
        <v>2</v>
      </c>
      <c r="K47" s="53"/>
      <c r="L47" s="53"/>
      <c r="M47" s="53">
        <v>1056</v>
      </c>
      <c r="N47" s="54">
        <v>4</v>
      </c>
      <c r="O47" s="49"/>
      <c r="P47"/>
    </row>
    <row r="48" spans="1:20" ht="15.75" customHeight="1" x14ac:dyDescent="0.3">
      <c r="B48" s="9" t="s">
        <v>292</v>
      </c>
      <c r="H48" s="84" t="s">
        <v>901</v>
      </c>
      <c r="I48" s="53">
        <v>2</v>
      </c>
      <c r="J48" s="53">
        <v>1</v>
      </c>
      <c r="K48" s="53"/>
      <c r="L48" s="53">
        <v>1</v>
      </c>
      <c r="M48" s="53">
        <v>1079</v>
      </c>
      <c r="N48" s="54">
        <v>2</v>
      </c>
      <c r="O48" s="49"/>
      <c r="P48"/>
    </row>
    <row r="49" spans="1:16" ht="15.75" customHeight="1" x14ac:dyDescent="0.3">
      <c r="H49" s="84" t="s">
        <v>904</v>
      </c>
      <c r="I49" s="53">
        <v>2</v>
      </c>
      <c r="J49" s="53">
        <v>1</v>
      </c>
      <c r="K49" s="53"/>
      <c r="L49" s="53">
        <v>1</v>
      </c>
      <c r="M49" s="53">
        <v>990</v>
      </c>
      <c r="N49" s="54">
        <v>2</v>
      </c>
      <c r="O49" s="49"/>
      <c r="P49"/>
    </row>
    <row r="50" spans="1:16" ht="15.75" customHeight="1" x14ac:dyDescent="0.3">
      <c r="H50" s="84" t="s">
        <v>903</v>
      </c>
      <c r="I50" s="53">
        <v>2</v>
      </c>
      <c r="J50" s="53"/>
      <c r="K50" s="53"/>
      <c r="L50" s="53">
        <v>2</v>
      </c>
      <c r="M50" s="53">
        <v>1004</v>
      </c>
      <c r="N50" s="54">
        <v>0</v>
      </c>
      <c r="O50" s="49"/>
      <c r="P50"/>
    </row>
    <row r="51" spans="1:16" ht="15.75" customHeight="1" x14ac:dyDescent="0.3">
      <c r="H51" s="85" t="s">
        <v>906</v>
      </c>
      <c r="I51" s="56">
        <v>2</v>
      </c>
      <c r="J51" s="56"/>
      <c r="K51" s="56"/>
      <c r="L51" s="56">
        <v>2</v>
      </c>
      <c r="M51" s="56">
        <v>974</v>
      </c>
      <c r="N51" s="57">
        <v>0</v>
      </c>
      <c r="O51" s="49"/>
      <c r="P51"/>
    </row>
    <row r="52" spans="1:16" ht="15.75" customHeight="1" x14ac:dyDescent="0.3"/>
    <row r="53" spans="1:16" ht="15.75" customHeight="1" x14ac:dyDescent="0.3">
      <c r="A53" s="4" t="s">
        <v>348</v>
      </c>
      <c r="E53" s="30"/>
      <c r="G53" s="86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26D11E1B-BC9A-4871-9C3B-0CAFDCCFCC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4548-4015-4CF5-A2CD-5539486518BD}">
  <sheetPr codeName="Sheet54"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16" customWidth="1"/>
    <col min="2" max="3" width="20.7109375" style="116" customWidth="1"/>
    <col min="4" max="7" width="5" style="116" customWidth="1"/>
    <col min="8" max="8" width="1.7109375" style="116" customWidth="1"/>
    <col min="9" max="9" width="2.7109375" style="116" customWidth="1"/>
    <col min="10" max="11" width="20.7109375" style="116" customWidth="1"/>
    <col min="12" max="15" width="5" style="116" customWidth="1"/>
    <col min="16" max="16" width="5.140625" style="116" customWidth="1"/>
    <col min="17" max="25" width="12.85546875" style="116"/>
  </cols>
  <sheetData>
    <row r="1" spans="1:25" ht="18" x14ac:dyDescent="0.35">
      <c r="A1" s="176"/>
      <c r="B1" s="177" t="s">
        <v>909</v>
      </c>
      <c r="C1" s="178"/>
      <c r="D1" s="107"/>
      <c r="E1" s="107"/>
      <c r="F1" s="107"/>
      <c r="G1" s="107"/>
      <c r="H1" s="107"/>
      <c r="I1" s="107"/>
      <c r="J1" s="107" t="s">
        <v>1</v>
      </c>
      <c r="K1" s="107"/>
      <c r="L1" s="107"/>
      <c r="M1" s="109"/>
      <c r="N1" s="107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5" ht="18.75" x14ac:dyDescent="0.3">
      <c r="A2" s="179"/>
      <c r="B2" s="180" t="s">
        <v>2</v>
      </c>
      <c r="C2" s="181"/>
      <c r="D2" s="182"/>
      <c r="E2" s="182"/>
      <c r="F2" s="181"/>
      <c r="G2" s="182"/>
      <c r="H2" s="182"/>
      <c r="I2" s="183" t="s">
        <v>910</v>
      </c>
      <c r="J2" s="182"/>
      <c r="K2" s="182"/>
      <c r="L2" s="182"/>
      <c r="M2" s="181"/>
      <c r="N2" s="182"/>
    </row>
    <row r="3" spans="1:25" x14ac:dyDescent="0.3">
      <c r="A3" s="184"/>
      <c r="B3" s="185" t="s">
        <v>4</v>
      </c>
      <c r="C3" s="186" t="s">
        <v>911</v>
      </c>
      <c r="D3" s="187"/>
      <c r="E3" s="188" t="s">
        <v>912</v>
      </c>
      <c r="F3" s="185"/>
      <c r="G3" s="185"/>
      <c r="H3" s="112"/>
      <c r="I3" s="184"/>
      <c r="J3" s="185" t="s">
        <v>7</v>
      </c>
      <c r="K3" s="186" t="s">
        <v>779</v>
      </c>
      <c r="L3" s="187"/>
      <c r="M3" s="188" t="s">
        <v>913</v>
      </c>
      <c r="N3" s="185"/>
      <c r="O3" s="185"/>
    </row>
    <row r="4" spans="1:25" x14ac:dyDescent="0.3">
      <c r="A4" s="117">
        <v>1</v>
      </c>
      <c r="B4" s="189" t="s">
        <v>10</v>
      </c>
      <c r="C4" s="189" t="s">
        <v>11</v>
      </c>
      <c r="D4" s="190" t="s">
        <v>12</v>
      </c>
      <c r="E4" s="190" t="s">
        <v>13</v>
      </c>
      <c r="F4" s="190" t="s">
        <v>14</v>
      </c>
      <c r="G4" s="191" t="s">
        <v>15</v>
      </c>
      <c r="H4" s="182"/>
      <c r="I4" s="117">
        <v>1</v>
      </c>
      <c r="J4" s="189" t="s">
        <v>10</v>
      </c>
      <c r="K4" s="189" t="s">
        <v>11</v>
      </c>
      <c r="L4" s="190" t="s">
        <v>12</v>
      </c>
      <c r="M4" s="190" t="s">
        <v>13</v>
      </c>
      <c r="N4" s="190" t="s">
        <v>14</v>
      </c>
      <c r="O4" s="191" t="s">
        <v>15</v>
      </c>
    </row>
    <row r="5" spans="1:25" x14ac:dyDescent="0.3">
      <c r="A5" s="192">
        <v>1</v>
      </c>
      <c r="B5" s="193" t="s">
        <v>914</v>
      </c>
      <c r="C5" s="193" t="s">
        <v>725</v>
      </c>
      <c r="D5" s="194">
        <v>99</v>
      </c>
      <c r="E5" s="194">
        <v>9</v>
      </c>
      <c r="F5" s="195">
        <v>196</v>
      </c>
      <c r="G5" s="196">
        <v>17</v>
      </c>
      <c r="H5" s="110"/>
      <c r="I5" s="192">
        <v>5</v>
      </c>
      <c r="J5" s="193" t="s">
        <v>915</v>
      </c>
      <c r="K5" s="193" t="s">
        <v>102</v>
      </c>
      <c r="L5" s="194">
        <v>93</v>
      </c>
      <c r="M5" s="194">
        <v>7</v>
      </c>
      <c r="N5" s="194">
        <v>190</v>
      </c>
      <c r="O5" s="196">
        <v>15</v>
      </c>
    </row>
    <row r="6" spans="1:25" x14ac:dyDescent="0.3">
      <c r="A6" s="197">
        <v>8</v>
      </c>
      <c r="B6" s="198" t="s">
        <v>916</v>
      </c>
      <c r="C6" s="198" t="s">
        <v>491</v>
      </c>
      <c r="D6" s="132">
        <v>99</v>
      </c>
      <c r="E6" s="199">
        <v>9</v>
      </c>
      <c r="F6" s="132">
        <v>196</v>
      </c>
      <c r="G6" s="133">
        <v>17</v>
      </c>
      <c r="H6" s="182"/>
      <c r="I6" s="197">
        <v>8</v>
      </c>
      <c r="J6" s="198" t="s">
        <v>700</v>
      </c>
      <c r="K6" s="198" t="s">
        <v>64</v>
      </c>
      <c r="L6" s="132">
        <v>92</v>
      </c>
      <c r="M6" s="199">
        <v>6</v>
      </c>
      <c r="N6" s="132">
        <v>190</v>
      </c>
      <c r="O6" s="133">
        <v>15</v>
      </c>
    </row>
    <row r="7" spans="1:25" ht="15.75" customHeight="1" x14ac:dyDescent="0.3">
      <c r="A7" s="197">
        <v>2</v>
      </c>
      <c r="B7" s="198" t="s">
        <v>917</v>
      </c>
      <c r="C7" s="200" t="s">
        <v>749</v>
      </c>
      <c r="D7" s="201">
        <v>98</v>
      </c>
      <c r="E7" s="199">
        <v>7</v>
      </c>
      <c r="F7" s="201">
        <v>196</v>
      </c>
      <c r="G7" s="202">
        <v>16</v>
      </c>
      <c r="H7" s="110"/>
      <c r="I7" s="197">
        <v>9</v>
      </c>
      <c r="J7" s="198" t="s">
        <v>918</v>
      </c>
      <c r="K7" s="198" t="s">
        <v>149</v>
      </c>
      <c r="L7" s="132">
        <v>96</v>
      </c>
      <c r="M7" s="199">
        <v>8</v>
      </c>
      <c r="N7" s="132">
        <v>192</v>
      </c>
      <c r="O7" s="133">
        <v>14</v>
      </c>
      <c r="P7" s="110"/>
      <c r="Q7" s="110"/>
      <c r="R7" s="110"/>
      <c r="S7" s="110"/>
      <c r="T7" s="110"/>
      <c r="U7" s="110"/>
      <c r="X7" s="110"/>
      <c r="Y7" s="110"/>
    </row>
    <row r="8" spans="1:25" ht="15.75" customHeight="1" x14ac:dyDescent="0.3">
      <c r="A8" s="197">
        <v>3</v>
      </c>
      <c r="B8" s="203" t="s">
        <v>919</v>
      </c>
      <c r="C8" s="203" t="s">
        <v>99</v>
      </c>
      <c r="D8" s="128">
        <v>96</v>
      </c>
      <c r="E8" s="199">
        <v>5</v>
      </c>
      <c r="F8" s="128">
        <v>193</v>
      </c>
      <c r="G8" s="130">
        <v>13</v>
      </c>
      <c r="H8" s="110"/>
      <c r="I8" s="197">
        <v>7</v>
      </c>
      <c r="J8" s="198" t="s">
        <v>590</v>
      </c>
      <c r="K8" s="198" t="s">
        <v>567</v>
      </c>
      <c r="L8" s="132">
        <v>92</v>
      </c>
      <c r="M8" s="199">
        <v>6</v>
      </c>
      <c r="N8" s="132">
        <v>189</v>
      </c>
      <c r="O8" s="133">
        <v>14</v>
      </c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x14ac:dyDescent="0.3">
      <c r="A9" s="197">
        <v>5</v>
      </c>
      <c r="B9" s="203" t="s">
        <v>547</v>
      </c>
      <c r="C9" s="203" t="s">
        <v>38</v>
      </c>
      <c r="D9" s="201">
        <v>98</v>
      </c>
      <c r="E9" s="199">
        <v>7</v>
      </c>
      <c r="F9" s="201">
        <v>193</v>
      </c>
      <c r="G9" s="202">
        <v>11</v>
      </c>
      <c r="H9" s="182"/>
      <c r="I9" s="197">
        <v>1</v>
      </c>
      <c r="J9" s="200" t="s">
        <v>920</v>
      </c>
      <c r="K9" s="200" t="s">
        <v>99</v>
      </c>
      <c r="L9" s="201">
        <v>98</v>
      </c>
      <c r="M9" s="199">
        <v>9</v>
      </c>
      <c r="N9" s="132">
        <v>189</v>
      </c>
      <c r="O9" s="133">
        <v>13</v>
      </c>
    </row>
    <row r="10" spans="1:25" x14ac:dyDescent="0.3">
      <c r="A10" s="197">
        <v>9</v>
      </c>
      <c r="B10" s="198" t="s">
        <v>554</v>
      </c>
      <c r="C10" s="198" t="s">
        <v>470</v>
      </c>
      <c r="D10" s="132">
        <v>95</v>
      </c>
      <c r="E10" s="199">
        <v>4</v>
      </c>
      <c r="F10" s="132">
        <v>191</v>
      </c>
      <c r="G10" s="133">
        <v>9</v>
      </c>
      <c r="H10" s="182"/>
      <c r="I10" s="197">
        <v>6</v>
      </c>
      <c r="J10" s="200" t="s">
        <v>476</v>
      </c>
      <c r="K10" s="200" t="s">
        <v>440</v>
      </c>
      <c r="L10" s="201">
        <v>91</v>
      </c>
      <c r="M10" s="199">
        <v>4</v>
      </c>
      <c r="N10" s="201">
        <v>186</v>
      </c>
      <c r="O10" s="133">
        <v>9</v>
      </c>
    </row>
    <row r="11" spans="1:25" x14ac:dyDescent="0.3">
      <c r="A11" s="197">
        <v>6</v>
      </c>
      <c r="B11" s="203" t="s">
        <v>921</v>
      </c>
      <c r="C11" s="203" t="s">
        <v>722</v>
      </c>
      <c r="D11" s="201">
        <v>95</v>
      </c>
      <c r="E11" s="199">
        <v>4</v>
      </c>
      <c r="F11" s="201">
        <v>184</v>
      </c>
      <c r="G11" s="202">
        <v>6</v>
      </c>
      <c r="I11" s="197">
        <v>4</v>
      </c>
      <c r="J11" s="203" t="s">
        <v>922</v>
      </c>
      <c r="K11" s="203" t="s">
        <v>99</v>
      </c>
      <c r="L11" s="128">
        <v>91</v>
      </c>
      <c r="M11" s="199">
        <v>4</v>
      </c>
      <c r="N11" s="128">
        <v>180</v>
      </c>
      <c r="O11" s="130">
        <v>7</v>
      </c>
    </row>
    <row r="12" spans="1:25" x14ac:dyDescent="0.3">
      <c r="A12" s="197">
        <v>4</v>
      </c>
      <c r="B12" s="203" t="s">
        <v>923</v>
      </c>
      <c r="C12" s="203" t="s">
        <v>149</v>
      </c>
      <c r="D12" s="128">
        <v>91</v>
      </c>
      <c r="E12" s="199">
        <v>2</v>
      </c>
      <c r="F12" s="128">
        <v>180</v>
      </c>
      <c r="G12" s="130">
        <v>4</v>
      </c>
      <c r="I12" s="197">
        <v>3</v>
      </c>
      <c r="J12" s="204" t="s">
        <v>624</v>
      </c>
      <c r="K12" s="203" t="s">
        <v>491</v>
      </c>
      <c r="L12" s="128">
        <v>90</v>
      </c>
      <c r="M12" s="199">
        <v>2</v>
      </c>
      <c r="N12" s="128">
        <v>178</v>
      </c>
      <c r="O12" s="130">
        <v>4</v>
      </c>
      <c r="V12" s="110"/>
      <c r="W12" s="110"/>
    </row>
    <row r="13" spans="1:25" x14ac:dyDescent="0.3">
      <c r="A13" s="205">
        <v>7</v>
      </c>
      <c r="B13" s="206" t="s">
        <v>924</v>
      </c>
      <c r="C13" s="206" t="s">
        <v>722</v>
      </c>
      <c r="D13" s="207">
        <v>89</v>
      </c>
      <c r="E13" s="208">
        <v>1</v>
      </c>
      <c r="F13" s="207">
        <v>179</v>
      </c>
      <c r="G13" s="209">
        <v>4</v>
      </c>
      <c r="I13" s="205">
        <v>2</v>
      </c>
      <c r="J13" s="210" t="s">
        <v>925</v>
      </c>
      <c r="K13" s="210" t="s">
        <v>440</v>
      </c>
      <c r="L13" s="211">
        <v>80</v>
      </c>
      <c r="M13" s="208">
        <v>1</v>
      </c>
      <c r="N13" s="211">
        <v>161</v>
      </c>
      <c r="O13" s="209">
        <v>2</v>
      </c>
    </row>
    <row r="15" spans="1:25" x14ac:dyDescent="0.3">
      <c r="A15" s="184"/>
      <c r="B15" s="185" t="s">
        <v>47</v>
      </c>
      <c r="C15" s="186" t="s">
        <v>926</v>
      </c>
      <c r="D15" s="187"/>
      <c r="E15" s="188" t="s">
        <v>927</v>
      </c>
      <c r="F15" s="185"/>
      <c r="G15" s="185"/>
      <c r="I15" s="184"/>
      <c r="J15" s="185" t="s">
        <v>50</v>
      </c>
      <c r="K15" s="186" t="s">
        <v>928</v>
      </c>
      <c r="L15" s="187"/>
      <c r="M15" s="188" t="s">
        <v>929</v>
      </c>
      <c r="N15" s="185"/>
      <c r="O15" s="185"/>
    </row>
    <row r="16" spans="1:25" x14ac:dyDescent="0.3">
      <c r="A16" s="117">
        <v>1</v>
      </c>
      <c r="B16" s="189" t="s">
        <v>10</v>
      </c>
      <c r="C16" s="189" t="s">
        <v>11</v>
      </c>
      <c r="D16" s="190" t="s">
        <v>12</v>
      </c>
      <c r="E16" s="190" t="s">
        <v>13</v>
      </c>
      <c r="F16" s="190" t="s">
        <v>14</v>
      </c>
      <c r="G16" s="191" t="s">
        <v>15</v>
      </c>
      <c r="I16" s="117">
        <v>1</v>
      </c>
      <c r="J16" s="189" t="s">
        <v>10</v>
      </c>
      <c r="K16" s="189" t="s">
        <v>11</v>
      </c>
      <c r="L16" s="190" t="s">
        <v>12</v>
      </c>
      <c r="M16" s="190" t="s">
        <v>13</v>
      </c>
      <c r="N16" s="190" t="s">
        <v>14</v>
      </c>
      <c r="O16" s="191" t="s">
        <v>15</v>
      </c>
    </row>
    <row r="17" spans="1:15" x14ac:dyDescent="0.3">
      <c r="A17" s="192">
        <v>3</v>
      </c>
      <c r="B17" s="212" t="s">
        <v>644</v>
      </c>
      <c r="C17" s="212" t="s">
        <v>160</v>
      </c>
      <c r="D17" s="195">
        <v>95</v>
      </c>
      <c r="E17" s="194">
        <v>8</v>
      </c>
      <c r="F17" s="195">
        <v>190</v>
      </c>
      <c r="G17" s="196">
        <v>17</v>
      </c>
      <c r="I17" s="192">
        <v>5</v>
      </c>
      <c r="J17" s="212" t="s">
        <v>550</v>
      </c>
      <c r="K17" s="212" t="s">
        <v>551</v>
      </c>
      <c r="L17" s="195">
        <v>95</v>
      </c>
      <c r="M17" s="194">
        <v>9</v>
      </c>
      <c r="N17" s="195">
        <v>189</v>
      </c>
      <c r="O17" s="196">
        <v>17</v>
      </c>
    </row>
    <row r="18" spans="1:15" x14ac:dyDescent="0.3">
      <c r="A18" s="197">
        <v>9</v>
      </c>
      <c r="B18" s="198" t="s">
        <v>930</v>
      </c>
      <c r="C18" s="198" t="s">
        <v>102</v>
      </c>
      <c r="D18" s="132">
        <v>96</v>
      </c>
      <c r="E18" s="199">
        <v>9</v>
      </c>
      <c r="F18" s="132">
        <v>190</v>
      </c>
      <c r="G18" s="133">
        <v>16</v>
      </c>
      <c r="I18" s="197">
        <v>9</v>
      </c>
      <c r="J18" s="198" t="s">
        <v>931</v>
      </c>
      <c r="K18" s="198" t="s">
        <v>722</v>
      </c>
      <c r="L18" s="132">
        <v>93</v>
      </c>
      <c r="M18" s="199">
        <v>7</v>
      </c>
      <c r="N18" s="132">
        <v>187</v>
      </c>
      <c r="O18" s="133">
        <v>15</v>
      </c>
    </row>
    <row r="19" spans="1:15" x14ac:dyDescent="0.3">
      <c r="A19" s="197">
        <v>7</v>
      </c>
      <c r="B19" s="198" t="s">
        <v>932</v>
      </c>
      <c r="C19" s="198" t="s">
        <v>233</v>
      </c>
      <c r="D19" s="132">
        <v>94</v>
      </c>
      <c r="E19" s="199">
        <v>6</v>
      </c>
      <c r="F19" s="132">
        <v>189</v>
      </c>
      <c r="G19" s="133">
        <v>15</v>
      </c>
      <c r="I19" s="197">
        <v>1</v>
      </c>
      <c r="J19" s="200" t="s">
        <v>118</v>
      </c>
      <c r="K19" s="200" t="s">
        <v>119</v>
      </c>
      <c r="L19" s="201">
        <v>94</v>
      </c>
      <c r="M19" s="199">
        <v>8</v>
      </c>
      <c r="N19" s="132">
        <v>187</v>
      </c>
      <c r="O19" s="133">
        <v>14</v>
      </c>
    </row>
    <row r="20" spans="1:15" x14ac:dyDescent="0.3">
      <c r="A20" s="197">
        <v>1</v>
      </c>
      <c r="B20" s="200" t="s">
        <v>584</v>
      </c>
      <c r="C20" s="200" t="s">
        <v>567</v>
      </c>
      <c r="D20" s="201">
        <v>95</v>
      </c>
      <c r="E20" s="199">
        <v>8</v>
      </c>
      <c r="F20" s="132">
        <v>188</v>
      </c>
      <c r="G20" s="133">
        <v>14</v>
      </c>
      <c r="I20" s="213">
        <v>2</v>
      </c>
      <c r="J20" s="198" t="s">
        <v>933</v>
      </c>
      <c r="K20" s="198" t="s">
        <v>64</v>
      </c>
      <c r="L20" s="132">
        <v>90</v>
      </c>
      <c r="M20" s="199">
        <v>3</v>
      </c>
      <c r="N20" s="132">
        <v>185</v>
      </c>
      <c r="O20" s="133">
        <v>12</v>
      </c>
    </row>
    <row r="21" spans="1:15" x14ac:dyDescent="0.3">
      <c r="A21" s="213">
        <v>2</v>
      </c>
      <c r="B21" s="198" t="s">
        <v>517</v>
      </c>
      <c r="C21" s="198" t="s">
        <v>149</v>
      </c>
      <c r="D21" s="132">
        <v>92</v>
      </c>
      <c r="E21" s="199">
        <v>5</v>
      </c>
      <c r="F21" s="132">
        <v>183</v>
      </c>
      <c r="G21" s="133">
        <v>9</v>
      </c>
      <c r="I21" s="197">
        <v>3</v>
      </c>
      <c r="J21" s="198" t="s">
        <v>934</v>
      </c>
      <c r="K21" s="198" t="s">
        <v>722</v>
      </c>
      <c r="L21" s="132">
        <v>92</v>
      </c>
      <c r="M21" s="199">
        <v>6</v>
      </c>
      <c r="N21" s="132">
        <v>184</v>
      </c>
      <c r="O21" s="133">
        <v>10</v>
      </c>
    </row>
    <row r="22" spans="1:15" x14ac:dyDescent="0.3">
      <c r="A22" s="213">
        <v>4</v>
      </c>
      <c r="B22" s="198" t="s">
        <v>935</v>
      </c>
      <c r="C22" s="198" t="s">
        <v>710</v>
      </c>
      <c r="D22" s="132">
        <v>92</v>
      </c>
      <c r="E22" s="199">
        <v>5</v>
      </c>
      <c r="F22" s="132">
        <v>183</v>
      </c>
      <c r="G22" s="133">
        <v>9</v>
      </c>
      <c r="I22" s="213">
        <v>4</v>
      </c>
      <c r="J22" s="198" t="s">
        <v>936</v>
      </c>
      <c r="K22" s="198" t="s">
        <v>154</v>
      </c>
      <c r="L22" s="132">
        <v>92</v>
      </c>
      <c r="M22" s="199">
        <v>6</v>
      </c>
      <c r="N22" s="132">
        <v>183</v>
      </c>
      <c r="O22" s="133">
        <v>8</v>
      </c>
    </row>
    <row r="23" spans="1:15" x14ac:dyDescent="0.3">
      <c r="A23" s="213">
        <v>6</v>
      </c>
      <c r="B23" s="198" t="s">
        <v>212</v>
      </c>
      <c r="C23" s="198" t="s">
        <v>132</v>
      </c>
      <c r="D23" s="132">
        <v>92</v>
      </c>
      <c r="E23" s="199">
        <v>5</v>
      </c>
      <c r="F23" s="132">
        <v>182</v>
      </c>
      <c r="G23" s="133">
        <v>7</v>
      </c>
      <c r="I23" s="197">
        <v>7</v>
      </c>
      <c r="J23" s="198" t="s">
        <v>832</v>
      </c>
      <c r="K23" s="198" t="s">
        <v>102</v>
      </c>
      <c r="L23" s="132">
        <v>91</v>
      </c>
      <c r="M23" s="199">
        <v>4</v>
      </c>
      <c r="N23" s="132">
        <v>183</v>
      </c>
      <c r="O23" s="133">
        <v>8</v>
      </c>
    </row>
    <row r="24" spans="1:15" x14ac:dyDescent="0.3">
      <c r="A24" s="197">
        <v>5</v>
      </c>
      <c r="B24" s="198" t="s">
        <v>937</v>
      </c>
      <c r="C24" s="198" t="s">
        <v>722</v>
      </c>
      <c r="D24" s="132">
        <v>74</v>
      </c>
      <c r="E24" s="199">
        <v>2</v>
      </c>
      <c r="F24" s="132">
        <v>166</v>
      </c>
      <c r="G24" s="133">
        <v>7</v>
      </c>
      <c r="I24" s="213">
        <v>8</v>
      </c>
      <c r="J24" s="198" t="s">
        <v>938</v>
      </c>
      <c r="K24" s="198" t="s">
        <v>149</v>
      </c>
      <c r="L24" s="132">
        <v>89</v>
      </c>
      <c r="M24" s="199">
        <v>1</v>
      </c>
      <c r="N24" s="132">
        <v>182</v>
      </c>
      <c r="O24" s="133">
        <v>7</v>
      </c>
    </row>
    <row r="25" spans="1:15" x14ac:dyDescent="0.3">
      <c r="A25" s="214">
        <v>8</v>
      </c>
      <c r="B25" s="206" t="s">
        <v>939</v>
      </c>
      <c r="C25" s="206" t="s">
        <v>160</v>
      </c>
      <c r="D25" s="207" t="s">
        <v>106</v>
      </c>
      <c r="E25" s="208">
        <v>0</v>
      </c>
      <c r="F25" s="207">
        <v>0</v>
      </c>
      <c r="G25" s="209">
        <v>0</v>
      </c>
      <c r="I25" s="214">
        <v>6</v>
      </c>
      <c r="J25" s="206" t="s">
        <v>940</v>
      </c>
      <c r="K25" s="206" t="s">
        <v>470</v>
      </c>
      <c r="L25" s="207">
        <v>90</v>
      </c>
      <c r="M25" s="208">
        <v>3</v>
      </c>
      <c r="N25" s="207">
        <v>180</v>
      </c>
      <c r="O25" s="209">
        <v>4</v>
      </c>
    </row>
    <row r="27" spans="1:15" x14ac:dyDescent="0.3">
      <c r="A27" s="184"/>
      <c r="B27" s="185" t="s">
        <v>78</v>
      </c>
      <c r="C27" s="186" t="s">
        <v>941</v>
      </c>
      <c r="D27" s="187"/>
      <c r="E27" s="188" t="s">
        <v>942</v>
      </c>
      <c r="F27" s="185"/>
      <c r="G27" s="185"/>
      <c r="I27" s="184"/>
      <c r="J27" s="185" t="s">
        <v>81</v>
      </c>
      <c r="K27" s="186" t="s">
        <v>943</v>
      </c>
      <c r="L27" s="187"/>
      <c r="M27" s="188" t="s">
        <v>843</v>
      </c>
      <c r="N27" s="185"/>
      <c r="O27" s="185"/>
    </row>
    <row r="28" spans="1:15" x14ac:dyDescent="0.3">
      <c r="A28" s="117">
        <v>1</v>
      </c>
      <c r="B28" s="189" t="s">
        <v>10</v>
      </c>
      <c r="C28" s="189" t="s">
        <v>11</v>
      </c>
      <c r="D28" s="190" t="s">
        <v>12</v>
      </c>
      <c r="E28" s="190" t="s">
        <v>13</v>
      </c>
      <c r="F28" s="190" t="s">
        <v>14</v>
      </c>
      <c r="G28" s="191" t="s">
        <v>15</v>
      </c>
      <c r="I28" s="117">
        <v>1</v>
      </c>
      <c r="J28" s="189" t="s">
        <v>10</v>
      </c>
      <c r="K28" s="189" t="s">
        <v>11</v>
      </c>
      <c r="L28" s="190" t="s">
        <v>12</v>
      </c>
      <c r="M28" s="190" t="s">
        <v>13</v>
      </c>
      <c r="N28" s="190" t="s">
        <v>14</v>
      </c>
      <c r="O28" s="191" t="s">
        <v>15</v>
      </c>
    </row>
    <row r="29" spans="1:15" x14ac:dyDescent="0.3">
      <c r="A29" s="192">
        <v>1</v>
      </c>
      <c r="B29" s="193" t="s">
        <v>944</v>
      </c>
      <c r="C29" s="193" t="s">
        <v>722</v>
      </c>
      <c r="D29" s="194">
        <v>92</v>
      </c>
      <c r="E29" s="194">
        <v>8</v>
      </c>
      <c r="F29" s="195">
        <v>182</v>
      </c>
      <c r="G29" s="196">
        <v>15</v>
      </c>
      <c r="I29" s="215">
        <v>6</v>
      </c>
      <c r="J29" s="212" t="s">
        <v>945</v>
      </c>
      <c r="K29" s="212" t="s">
        <v>722</v>
      </c>
      <c r="L29" s="195">
        <v>90</v>
      </c>
      <c r="M29" s="194">
        <v>9</v>
      </c>
      <c r="N29" s="195">
        <v>178</v>
      </c>
      <c r="O29" s="196">
        <v>15</v>
      </c>
    </row>
    <row r="30" spans="1:15" x14ac:dyDescent="0.3">
      <c r="A30" s="213">
        <v>2</v>
      </c>
      <c r="B30" s="198" t="s">
        <v>648</v>
      </c>
      <c r="C30" s="198" t="s">
        <v>160</v>
      </c>
      <c r="D30" s="132">
        <v>92</v>
      </c>
      <c r="E30" s="199">
        <v>8</v>
      </c>
      <c r="F30" s="132">
        <v>182</v>
      </c>
      <c r="G30" s="133">
        <v>15</v>
      </c>
      <c r="I30" s="197">
        <v>9</v>
      </c>
      <c r="J30" s="198" t="s">
        <v>946</v>
      </c>
      <c r="K30" s="198" t="s">
        <v>470</v>
      </c>
      <c r="L30" s="132">
        <v>86</v>
      </c>
      <c r="M30" s="199">
        <v>4</v>
      </c>
      <c r="N30" s="132">
        <v>178</v>
      </c>
      <c r="O30" s="133">
        <v>13</v>
      </c>
    </row>
    <row r="31" spans="1:15" x14ac:dyDescent="0.3">
      <c r="A31" s="197">
        <v>3</v>
      </c>
      <c r="B31" s="198" t="s">
        <v>947</v>
      </c>
      <c r="C31" s="198" t="s">
        <v>38</v>
      </c>
      <c r="D31" s="132">
        <v>89</v>
      </c>
      <c r="E31" s="199">
        <v>6</v>
      </c>
      <c r="F31" s="132">
        <v>180</v>
      </c>
      <c r="G31" s="133">
        <v>14</v>
      </c>
      <c r="I31" s="197">
        <v>5</v>
      </c>
      <c r="J31" s="198" t="s">
        <v>55</v>
      </c>
      <c r="K31" s="198" t="s">
        <v>491</v>
      </c>
      <c r="L31" s="132">
        <v>90</v>
      </c>
      <c r="M31" s="199">
        <v>9</v>
      </c>
      <c r="N31" s="132">
        <v>174</v>
      </c>
      <c r="O31" s="133">
        <v>13</v>
      </c>
    </row>
    <row r="32" spans="1:15" x14ac:dyDescent="0.3">
      <c r="A32" s="213">
        <v>4</v>
      </c>
      <c r="B32" s="198" t="s">
        <v>232</v>
      </c>
      <c r="C32" s="198" t="s">
        <v>233</v>
      </c>
      <c r="D32" s="132">
        <v>94</v>
      </c>
      <c r="E32" s="199">
        <v>9</v>
      </c>
      <c r="F32" s="132">
        <v>181</v>
      </c>
      <c r="G32" s="133">
        <v>13</v>
      </c>
      <c r="I32" s="197">
        <v>7</v>
      </c>
      <c r="J32" s="198" t="s">
        <v>948</v>
      </c>
      <c r="K32" s="198" t="s">
        <v>97</v>
      </c>
      <c r="L32" s="132">
        <v>89</v>
      </c>
      <c r="M32" s="199">
        <v>7</v>
      </c>
      <c r="N32" s="132">
        <v>174</v>
      </c>
      <c r="O32" s="133">
        <v>12</v>
      </c>
    </row>
    <row r="33" spans="1:15" x14ac:dyDescent="0.3">
      <c r="A33" s="197">
        <v>5</v>
      </c>
      <c r="B33" s="198" t="s">
        <v>439</v>
      </c>
      <c r="C33" s="198" t="s">
        <v>440</v>
      </c>
      <c r="D33" s="132">
        <v>84</v>
      </c>
      <c r="E33" s="199">
        <v>2</v>
      </c>
      <c r="F33" s="132">
        <v>176</v>
      </c>
      <c r="G33" s="133">
        <v>11</v>
      </c>
      <c r="I33" s="213">
        <v>4</v>
      </c>
      <c r="J33" s="198" t="s">
        <v>949</v>
      </c>
      <c r="K33" s="198" t="s">
        <v>950</v>
      </c>
      <c r="L33" s="132">
        <v>85</v>
      </c>
      <c r="M33" s="199">
        <v>3</v>
      </c>
      <c r="N33" s="132">
        <v>176</v>
      </c>
      <c r="O33" s="133">
        <v>11</v>
      </c>
    </row>
    <row r="34" spans="1:15" x14ac:dyDescent="0.3">
      <c r="A34" s="197">
        <v>7</v>
      </c>
      <c r="B34" s="198" t="s">
        <v>951</v>
      </c>
      <c r="C34" s="198" t="s">
        <v>491</v>
      </c>
      <c r="D34" s="132">
        <v>86</v>
      </c>
      <c r="E34" s="199">
        <v>4</v>
      </c>
      <c r="F34" s="132">
        <v>176</v>
      </c>
      <c r="G34" s="133">
        <v>11</v>
      </c>
      <c r="I34" s="197">
        <v>3</v>
      </c>
      <c r="J34" s="198" t="s">
        <v>635</v>
      </c>
      <c r="K34" s="198" t="s">
        <v>38</v>
      </c>
      <c r="L34" s="132">
        <v>89</v>
      </c>
      <c r="M34" s="199">
        <v>7</v>
      </c>
      <c r="N34" s="132">
        <v>172</v>
      </c>
      <c r="O34" s="133">
        <v>10</v>
      </c>
    </row>
    <row r="35" spans="1:15" x14ac:dyDescent="0.3">
      <c r="A35" s="213">
        <v>6</v>
      </c>
      <c r="B35" s="198" t="s">
        <v>502</v>
      </c>
      <c r="C35" s="198" t="s">
        <v>134</v>
      </c>
      <c r="D35" s="132">
        <v>85</v>
      </c>
      <c r="E35" s="199">
        <v>3</v>
      </c>
      <c r="F35" s="132">
        <v>172</v>
      </c>
      <c r="G35" s="133">
        <v>7</v>
      </c>
      <c r="I35" s="197">
        <v>1</v>
      </c>
      <c r="J35" s="200" t="s">
        <v>952</v>
      </c>
      <c r="K35" s="200" t="s">
        <v>551</v>
      </c>
      <c r="L35" s="201">
        <v>84</v>
      </c>
      <c r="M35" s="199">
        <v>1</v>
      </c>
      <c r="N35" s="132">
        <v>174</v>
      </c>
      <c r="O35" s="133">
        <v>8</v>
      </c>
    </row>
    <row r="36" spans="1:15" x14ac:dyDescent="0.3">
      <c r="A36" s="197">
        <v>9</v>
      </c>
      <c r="B36" s="198" t="s">
        <v>177</v>
      </c>
      <c r="C36" s="198" t="s">
        <v>32</v>
      </c>
      <c r="D36" s="132">
        <v>88</v>
      </c>
      <c r="E36" s="199">
        <v>5</v>
      </c>
      <c r="F36" s="132">
        <v>172</v>
      </c>
      <c r="G36" s="133">
        <v>7</v>
      </c>
      <c r="I36" s="213">
        <v>2</v>
      </c>
      <c r="J36" s="198" t="s">
        <v>447</v>
      </c>
      <c r="K36" s="198" t="s">
        <v>480</v>
      </c>
      <c r="L36" s="132">
        <v>87</v>
      </c>
      <c r="M36" s="199">
        <v>5</v>
      </c>
      <c r="N36" s="132">
        <v>170</v>
      </c>
      <c r="O36" s="133">
        <v>8</v>
      </c>
    </row>
    <row r="37" spans="1:15" x14ac:dyDescent="0.3">
      <c r="A37" s="214">
        <v>8</v>
      </c>
      <c r="B37" s="206" t="s">
        <v>568</v>
      </c>
      <c r="C37" s="206" t="s">
        <v>491</v>
      </c>
      <c r="D37" s="207">
        <v>84</v>
      </c>
      <c r="E37" s="208">
        <v>2</v>
      </c>
      <c r="F37" s="207">
        <v>164</v>
      </c>
      <c r="G37" s="209">
        <v>3</v>
      </c>
      <c r="I37" s="214">
        <v>8</v>
      </c>
      <c r="J37" s="206" t="s">
        <v>571</v>
      </c>
      <c r="K37" s="206" t="s">
        <v>102</v>
      </c>
      <c r="L37" s="207">
        <v>85</v>
      </c>
      <c r="M37" s="208">
        <v>3</v>
      </c>
      <c r="N37" s="207">
        <v>161</v>
      </c>
      <c r="O37" s="209">
        <v>4</v>
      </c>
    </row>
    <row r="39" spans="1:15" x14ac:dyDescent="0.3">
      <c r="A39" s="184"/>
      <c r="B39" s="185" t="s">
        <v>109</v>
      </c>
      <c r="C39" s="186" t="s">
        <v>953</v>
      </c>
      <c r="D39" s="187"/>
      <c r="E39" s="188" t="s">
        <v>954</v>
      </c>
      <c r="F39" s="185"/>
      <c r="G39" s="185"/>
      <c r="I39" s="184"/>
      <c r="J39" s="185" t="s">
        <v>112</v>
      </c>
      <c r="K39" s="186" t="s">
        <v>955</v>
      </c>
      <c r="L39" s="187"/>
      <c r="M39" s="188" t="s">
        <v>824</v>
      </c>
      <c r="N39" s="185"/>
      <c r="O39" s="185"/>
    </row>
    <row r="40" spans="1:15" x14ac:dyDescent="0.3">
      <c r="A40" s="117">
        <v>1</v>
      </c>
      <c r="B40" s="189" t="s">
        <v>10</v>
      </c>
      <c r="C40" s="189" t="s">
        <v>11</v>
      </c>
      <c r="D40" s="190" t="s">
        <v>12</v>
      </c>
      <c r="E40" s="190" t="s">
        <v>13</v>
      </c>
      <c r="F40" s="190" t="s">
        <v>14</v>
      </c>
      <c r="G40" s="191" t="s">
        <v>15</v>
      </c>
      <c r="I40" s="117">
        <v>1</v>
      </c>
      <c r="J40" s="189" t="s">
        <v>10</v>
      </c>
      <c r="K40" s="189" t="s">
        <v>11</v>
      </c>
      <c r="L40" s="190" t="s">
        <v>12</v>
      </c>
      <c r="M40" s="190" t="s">
        <v>13</v>
      </c>
      <c r="N40" s="190" t="s">
        <v>14</v>
      </c>
      <c r="O40" s="191" t="s">
        <v>15</v>
      </c>
    </row>
    <row r="41" spans="1:15" x14ac:dyDescent="0.3">
      <c r="A41" s="192">
        <v>3</v>
      </c>
      <c r="B41" s="212" t="s">
        <v>68</v>
      </c>
      <c r="C41" s="212" t="s">
        <v>38</v>
      </c>
      <c r="D41" s="195">
        <v>90</v>
      </c>
      <c r="E41" s="194">
        <v>7</v>
      </c>
      <c r="F41" s="195">
        <v>186</v>
      </c>
      <c r="G41" s="196">
        <v>16</v>
      </c>
      <c r="I41" s="192">
        <v>1</v>
      </c>
      <c r="J41" s="193" t="s">
        <v>253</v>
      </c>
      <c r="K41" s="193" t="s">
        <v>160</v>
      </c>
      <c r="L41" s="194">
        <v>91</v>
      </c>
      <c r="M41" s="194">
        <v>9</v>
      </c>
      <c r="N41" s="195">
        <v>184</v>
      </c>
      <c r="O41" s="196">
        <v>18</v>
      </c>
    </row>
    <row r="42" spans="1:15" x14ac:dyDescent="0.3">
      <c r="A42" s="213">
        <v>2</v>
      </c>
      <c r="B42" s="198" t="s">
        <v>956</v>
      </c>
      <c r="C42" s="198" t="s">
        <v>567</v>
      </c>
      <c r="D42" s="132">
        <v>94</v>
      </c>
      <c r="E42" s="199">
        <v>8</v>
      </c>
      <c r="F42" s="132">
        <v>186</v>
      </c>
      <c r="G42" s="133">
        <v>15</v>
      </c>
      <c r="I42" s="213">
        <v>8</v>
      </c>
      <c r="J42" s="198" t="s">
        <v>957</v>
      </c>
      <c r="K42" s="198" t="s">
        <v>259</v>
      </c>
      <c r="L42" s="132">
        <v>89</v>
      </c>
      <c r="M42" s="199">
        <v>7</v>
      </c>
      <c r="N42" s="132">
        <v>182</v>
      </c>
      <c r="O42" s="133">
        <v>16</v>
      </c>
    </row>
    <row r="43" spans="1:15" x14ac:dyDescent="0.3">
      <c r="A43" s="197">
        <v>1</v>
      </c>
      <c r="B43" s="200" t="s">
        <v>583</v>
      </c>
      <c r="C43" s="200" t="s">
        <v>567</v>
      </c>
      <c r="D43" s="201">
        <v>97</v>
      </c>
      <c r="E43" s="199">
        <v>9</v>
      </c>
      <c r="F43" s="132">
        <v>187</v>
      </c>
      <c r="G43" s="133">
        <v>14</v>
      </c>
      <c r="I43" s="197">
        <v>9</v>
      </c>
      <c r="J43" s="198" t="s">
        <v>958</v>
      </c>
      <c r="K43" s="198" t="s">
        <v>154</v>
      </c>
      <c r="L43" s="132">
        <v>91</v>
      </c>
      <c r="M43" s="199">
        <v>9</v>
      </c>
      <c r="N43" s="132">
        <v>180</v>
      </c>
      <c r="O43" s="133">
        <v>15</v>
      </c>
    </row>
    <row r="44" spans="1:15" x14ac:dyDescent="0.3">
      <c r="A44" s="213">
        <v>6</v>
      </c>
      <c r="B44" s="198" t="s">
        <v>959</v>
      </c>
      <c r="C44" s="198" t="s">
        <v>710</v>
      </c>
      <c r="D44" s="132">
        <v>86</v>
      </c>
      <c r="E44" s="199">
        <v>5</v>
      </c>
      <c r="F44" s="132">
        <v>180</v>
      </c>
      <c r="G44" s="133">
        <v>13</v>
      </c>
      <c r="I44" s="213">
        <v>4</v>
      </c>
      <c r="J44" s="198" t="s">
        <v>429</v>
      </c>
      <c r="K44" s="198" t="s">
        <v>102</v>
      </c>
      <c r="L44" s="132">
        <v>89</v>
      </c>
      <c r="M44" s="199">
        <v>7</v>
      </c>
      <c r="N44" s="132">
        <v>177</v>
      </c>
      <c r="O44" s="133">
        <v>12</v>
      </c>
    </row>
    <row r="45" spans="1:15" x14ac:dyDescent="0.3">
      <c r="A45" s="197">
        <v>7</v>
      </c>
      <c r="B45" s="198" t="s">
        <v>960</v>
      </c>
      <c r="C45" s="198" t="s">
        <v>567</v>
      </c>
      <c r="D45" s="132">
        <v>85</v>
      </c>
      <c r="E45" s="199">
        <v>3</v>
      </c>
      <c r="F45" s="132">
        <v>176</v>
      </c>
      <c r="G45" s="133">
        <v>9</v>
      </c>
      <c r="I45" s="197">
        <v>3</v>
      </c>
      <c r="J45" s="198" t="s">
        <v>131</v>
      </c>
      <c r="K45" s="198" t="s">
        <v>132</v>
      </c>
      <c r="L45" s="132">
        <v>86</v>
      </c>
      <c r="M45" s="199">
        <v>4</v>
      </c>
      <c r="N45" s="132">
        <v>174</v>
      </c>
      <c r="O45" s="133">
        <v>9</v>
      </c>
    </row>
    <row r="46" spans="1:15" x14ac:dyDescent="0.3">
      <c r="A46" s="213">
        <v>8</v>
      </c>
      <c r="B46" s="198" t="s">
        <v>595</v>
      </c>
      <c r="C46" s="198" t="s">
        <v>551</v>
      </c>
      <c r="D46" s="132">
        <v>86</v>
      </c>
      <c r="E46" s="199">
        <v>5</v>
      </c>
      <c r="F46" s="132">
        <v>173</v>
      </c>
      <c r="G46" s="133">
        <v>8</v>
      </c>
      <c r="I46" s="213">
        <v>6</v>
      </c>
      <c r="J46" s="198" t="s">
        <v>961</v>
      </c>
      <c r="K46" s="198" t="s">
        <v>722</v>
      </c>
      <c r="L46" s="132">
        <v>80</v>
      </c>
      <c r="M46" s="199">
        <v>1</v>
      </c>
      <c r="N46" s="132">
        <v>172</v>
      </c>
      <c r="O46" s="133">
        <v>8</v>
      </c>
    </row>
    <row r="47" spans="1:15" x14ac:dyDescent="0.3">
      <c r="A47" s="197">
        <v>5</v>
      </c>
      <c r="B47" s="198" t="s">
        <v>962</v>
      </c>
      <c r="C47" s="198" t="s">
        <v>470</v>
      </c>
      <c r="D47" s="132">
        <v>89</v>
      </c>
      <c r="E47" s="199">
        <v>6</v>
      </c>
      <c r="F47" s="132">
        <v>174</v>
      </c>
      <c r="G47" s="133">
        <v>7</v>
      </c>
      <c r="I47" s="197">
        <v>7</v>
      </c>
      <c r="J47" s="198" t="s">
        <v>251</v>
      </c>
      <c r="K47" s="198" t="s">
        <v>154</v>
      </c>
      <c r="L47" s="132">
        <v>87</v>
      </c>
      <c r="M47" s="199">
        <v>5</v>
      </c>
      <c r="N47" s="132">
        <v>171</v>
      </c>
      <c r="O47" s="133">
        <v>6</v>
      </c>
    </row>
    <row r="48" spans="1:15" x14ac:dyDescent="0.3">
      <c r="A48" s="197">
        <v>9</v>
      </c>
      <c r="B48" s="198" t="s">
        <v>586</v>
      </c>
      <c r="C48" s="198" t="s">
        <v>154</v>
      </c>
      <c r="D48" s="132">
        <v>83</v>
      </c>
      <c r="E48" s="199">
        <v>2</v>
      </c>
      <c r="F48" s="132">
        <v>170</v>
      </c>
      <c r="G48" s="133">
        <v>5</v>
      </c>
      <c r="I48" s="213">
        <v>2</v>
      </c>
      <c r="J48" s="198" t="s">
        <v>963</v>
      </c>
      <c r="K48" s="198" t="s">
        <v>149</v>
      </c>
      <c r="L48" s="132">
        <v>84</v>
      </c>
      <c r="M48" s="199">
        <v>3</v>
      </c>
      <c r="N48" s="132">
        <v>169</v>
      </c>
      <c r="O48" s="133">
        <v>6</v>
      </c>
    </row>
    <row r="49" spans="1:15" x14ac:dyDescent="0.3">
      <c r="A49" s="214">
        <v>4</v>
      </c>
      <c r="B49" s="206" t="s">
        <v>500</v>
      </c>
      <c r="C49" s="206" t="s">
        <v>491</v>
      </c>
      <c r="D49" s="207">
        <v>80</v>
      </c>
      <c r="E49" s="208">
        <v>1</v>
      </c>
      <c r="F49" s="207">
        <v>168</v>
      </c>
      <c r="G49" s="209">
        <v>5</v>
      </c>
      <c r="I49" s="205">
        <v>5</v>
      </c>
      <c r="J49" s="206" t="s">
        <v>237</v>
      </c>
      <c r="K49" s="206" t="s">
        <v>132</v>
      </c>
      <c r="L49" s="207">
        <v>82</v>
      </c>
      <c r="M49" s="208">
        <v>2</v>
      </c>
      <c r="N49" s="207">
        <v>167</v>
      </c>
      <c r="O49" s="209">
        <v>5</v>
      </c>
    </row>
    <row r="51" spans="1:15" x14ac:dyDescent="0.3">
      <c r="A51" s="184"/>
      <c r="B51" s="185" t="s">
        <v>140</v>
      </c>
      <c r="C51" s="186" t="s">
        <v>964</v>
      </c>
      <c r="D51" s="187"/>
      <c r="E51" s="188" t="s">
        <v>965</v>
      </c>
      <c r="F51" s="185"/>
      <c r="G51" s="185"/>
      <c r="I51" s="184"/>
      <c r="J51" s="185" t="s">
        <v>143</v>
      </c>
      <c r="K51" s="186" t="s">
        <v>966</v>
      </c>
      <c r="L51" s="187"/>
      <c r="M51" s="188" t="s">
        <v>967</v>
      </c>
      <c r="N51" s="185"/>
      <c r="O51" s="185"/>
    </row>
    <row r="52" spans="1:15" x14ac:dyDescent="0.3">
      <c r="A52" s="117">
        <v>1</v>
      </c>
      <c r="B52" s="189" t="s">
        <v>10</v>
      </c>
      <c r="C52" s="189" t="s">
        <v>11</v>
      </c>
      <c r="D52" s="190" t="s">
        <v>12</v>
      </c>
      <c r="E52" s="190" t="s">
        <v>13</v>
      </c>
      <c r="F52" s="190" t="s">
        <v>14</v>
      </c>
      <c r="G52" s="191" t="s">
        <v>15</v>
      </c>
      <c r="I52" s="117">
        <v>1</v>
      </c>
      <c r="J52" s="189" t="s">
        <v>10</v>
      </c>
      <c r="K52" s="189" t="s">
        <v>11</v>
      </c>
      <c r="L52" s="190" t="s">
        <v>12</v>
      </c>
      <c r="M52" s="190" t="s">
        <v>13</v>
      </c>
      <c r="N52" s="190" t="s">
        <v>14</v>
      </c>
      <c r="O52" s="191" t="s">
        <v>15</v>
      </c>
    </row>
    <row r="53" spans="1:15" x14ac:dyDescent="0.3">
      <c r="A53" s="215">
        <v>2</v>
      </c>
      <c r="B53" s="212" t="s">
        <v>668</v>
      </c>
      <c r="C53" s="212" t="s">
        <v>102</v>
      </c>
      <c r="D53" s="195">
        <v>93</v>
      </c>
      <c r="E53" s="194">
        <v>9</v>
      </c>
      <c r="F53" s="195">
        <v>187</v>
      </c>
      <c r="G53" s="196">
        <v>18</v>
      </c>
      <c r="I53" s="192">
        <v>9</v>
      </c>
      <c r="J53" s="212" t="s">
        <v>968</v>
      </c>
      <c r="K53" s="212" t="s">
        <v>134</v>
      </c>
      <c r="L53" s="195">
        <v>87</v>
      </c>
      <c r="M53" s="194">
        <v>7</v>
      </c>
      <c r="N53" s="195">
        <v>180</v>
      </c>
      <c r="O53" s="196">
        <v>16</v>
      </c>
    </row>
    <row r="54" spans="1:15" x14ac:dyDescent="0.3">
      <c r="A54" s="213">
        <v>8</v>
      </c>
      <c r="B54" s="198" t="s">
        <v>636</v>
      </c>
      <c r="C54" s="198" t="s">
        <v>440</v>
      </c>
      <c r="D54" s="132">
        <v>93</v>
      </c>
      <c r="E54" s="199">
        <v>9</v>
      </c>
      <c r="F54" s="132">
        <v>185</v>
      </c>
      <c r="G54" s="133">
        <v>16</v>
      </c>
      <c r="I54" s="213">
        <v>6</v>
      </c>
      <c r="J54" s="198" t="s">
        <v>606</v>
      </c>
      <c r="K54" s="198" t="s">
        <v>491</v>
      </c>
      <c r="L54" s="132">
        <v>89</v>
      </c>
      <c r="M54" s="199">
        <v>8</v>
      </c>
      <c r="N54" s="132">
        <v>177</v>
      </c>
      <c r="O54" s="133">
        <v>14</v>
      </c>
    </row>
    <row r="55" spans="1:15" x14ac:dyDescent="0.3">
      <c r="A55" s="213">
        <v>6</v>
      </c>
      <c r="B55" s="198" t="s">
        <v>569</v>
      </c>
      <c r="C55" s="198" t="s">
        <v>154</v>
      </c>
      <c r="D55" s="132">
        <v>86</v>
      </c>
      <c r="E55" s="199">
        <v>7</v>
      </c>
      <c r="F55" s="132">
        <v>172</v>
      </c>
      <c r="G55" s="133">
        <v>12</v>
      </c>
      <c r="I55" s="197">
        <v>7</v>
      </c>
      <c r="J55" s="198" t="s">
        <v>254</v>
      </c>
      <c r="K55" s="198" t="s">
        <v>160</v>
      </c>
      <c r="L55" s="132">
        <v>82</v>
      </c>
      <c r="M55" s="199">
        <v>6</v>
      </c>
      <c r="N55" s="132">
        <v>171</v>
      </c>
      <c r="O55" s="133">
        <v>14</v>
      </c>
    </row>
    <row r="56" spans="1:15" x14ac:dyDescent="0.3">
      <c r="A56" s="213">
        <v>4</v>
      </c>
      <c r="B56" s="198" t="s">
        <v>969</v>
      </c>
      <c r="C56" s="198" t="s">
        <v>99</v>
      </c>
      <c r="D56" s="132">
        <v>84</v>
      </c>
      <c r="E56" s="199">
        <v>2</v>
      </c>
      <c r="F56" s="132">
        <v>178</v>
      </c>
      <c r="G56" s="133">
        <v>11</v>
      </c>
      <c r="I56" s="197">
        <v>3</v>
      </c>
      <c r="J56" s="198" t="s">
        <v>970</v>
      </c>
      <c r="K56" s="198" t="s">
        <v>160</v>
      </c>
      <c r="L56" s="132">
        <v>95</v>
      </c>
      <c r="M56" s="199">
        <v>9</v>
      </c>
      <c r="N56" s="132">
        <v>177</v>
      </c>
      <c r="O56" s="133">
        <v>12</v>
      </c>
    </row>
    <row r="57" spans="1:15" x14ac:dyDescent="0.3">
      <c r="A57" s="197">
        <v>7</v>
      </c>
      <c r="B57" s="198" t="s">
        <v>971</v>
      </c>
      <c r="C57" s="198" t="s">
        <v>440</v>
      </c>
      <c r="D57" s="132">
        <v>86</v>
      </c>
      <c r="E57" s="199">
        <v>7</v>
      </c>
      <c r="F57" s="132">
        <v>169</v>
      </c>
      <c r="G57" s="133">
        <v>11</v>
      </c>
      <c r="I57" s="213">
        <v>4</v>
      </c>
      <c r="J57" s="198" t="s">
        <v>972</v>
      </c>
      <c r="K57" s="198" t="s">
        <v>38</v>
      </c>
      <c r="L57" s="132">
        <v>82</v>
      </c>
      <c r="M57" s="199">
        <v>6</v>
      </c>
      <c r="N57" s="132">
        <v>169</v>
      </c>
      <c r="O57" s="133">
        <v>11</v>
      </c>
    </row>
    <row r="58" spans="1:15" x14ac:dyDescent="0.3">
      <c r="A58" s="197">
        <v>9</v>
      </c>
      <c r="B58" s="198" t="s">
        <v>973</v>
      </c>
      <c r="C58" s="198" t="s">
        <v>102</v>
      </c>
      <c r="D58" s="132">
        <v>84</v>
      </c>
      <c r="E58" s="199">
        <v>2</v>
      </c>
      <c r="F58" s="132">
        <v>174</v>
      </c>
      <c r="G58" s="133">
        <v>8</v>
      </c>
      <c r="I58" s="213">
        <v>8</v>
      </c>
      <c r="J58" s="198" t="s">
        <v>508</v>
      </c>
      <c r="K58" s="198" t="s">
        <v>86</v>
      </c>
      <c r="L58" s="132">
        <v>82</v>
      </c>
      <c r="M58" s="199">
        <v>6</v>
      </c>
      <c r="N58" s="132">
        <v>165</v>
      </c>
      <c r="O58" s="133">
        <v>10</v>
      </c>
    </row>
    <row r="59" spans="1:15" x14ac:dyDescent="0.3">
      <c r="A59" s="197">
        <v>1</v>
      </c>
      <c r="B59" s="200" t="s">
        <v>706</v>
      </c>
      <c r="C59" s="200" t="s">
        <v>64</v>
      </c>
      <c r="D59" s="201">
        <v>85</v>
      </c>
      <c r="E59" s="199">
        <v>4</v>
      </c>
      <c r="F59" s="132">
        <v>168</v>
      </c>
      <c r="G59" s="133">
        <v>8</v>
      </c>
      <c r="I59" s="213">
        <v>2</v>
      </c>
      <c r="J59" s="198" t="s">
        <v>974</v>
      </c>
      <c r="K59" s="198" t="s">
        <v>233</v>
      </c>
      <c r="L59" s="132" t="s">
        <v>106</v>
      </c>
      <c r="M59" s="199">
        <v>0</v>
      </c>
      <c r="N59" s="132">
        <v>89</v>
      </c>
      <c r="O59" s="133">
        <v>8</v>
      </c>
    </row>
    <row r="60" spans="1:15" x14ac:dyDescent="0.3">
      <c r="A60" s="197">
        <v>5</v>
      </c>
      <c r="B60" s="198" t="s">
        <v>975</v>
      </c>
      <c r="C60" s="198" t="s">
        <v>976</v>
      </c>
      <c r="D60" s="132">
        <v>85</v>
      </c>
      <c r="E60" s="199">
        <v>4</v>
      </c>
      <c r="F60" s="132">
        <v>168</v>
      </c>
      <c r="G60" s="133">
        <v>8</v>
      </c>
      <c r="I60" s="197">
        <v>1</v>
      </c>
      <c r="J60" s="200" t="s">
        <v>977</v>
      </c>
      <c r="K60" s="200" t="s">
        <v>102</v>
      </c>
      <c r="L60" s="201">
        <v>75</v>
      </c>
      <c r="M60" s="199">
        <v>3</v>
      </c>
      <c r="N60" s="132">
        <v>145</v>
      </c>
      <c r="O60" s="133">
        <v>5</v>
      </c>
    </row>
    <row r="61" spans="1:15" x14ac:dyDescent="0.3">
      <c r="A61" s="205">
        <v>3</v>
      </c>
      <c r="B61" s="206" t="s">
        <v>978</v>
      </c>
      <c r="C61" s="206" t="s">
        <v>725</v>
      </c>
      <c r="D61" s="207">
        <v>86</v>
      </c>
      <c r="E61" s="208">
        <v>7</v>
      </c>
      <c r="F61" s="207">
        <v>158</v>
      </c>
      <c r="G61" s="209">
        <v>8</v>
      </c>
      <c r="I61" s="205">
        <v>5</v>
      </c>
      <c r="J61" s="206" t="s">
        <v>979</v>
      </c>
      <c r="K61" s="206" t="s">
        <v>567</v>
      </c>
      <c r="L61" s="207" t="s">
        <v>106</v>
      </c>
      <c r="M61" s="208">
        <v>0</v>
      </c>
      <c r="N61" s="207">
        <v>0</v>
      </c>
      <c r="O61" s="209">
        <v>0</v>
      </c>
    </row>
    <row r="63" spans="1:15" x14ac:dyDescent="0.3">
      <c r="B63" s="110" t="s">
        <v>980</v>
      </c>
      <c r="C63" s="110"/>
      <c r="D63" s="110"/>
      <c r="E63" s="110"/>
      <c r="F63" s="139" t="s">
        <v>168</v>
      </c>
      <c r="G63" s="110"/>
    </row>
    <row r="64" spans="1:15" x14ac:dyDescent="0.3">
      <c r="B64" s="110" t="s">
        <v>169</v>
      </c>
      <c r="C64" s="110"/>
      <c r="D64" s="110"/>
      <c r="E64" s="110"/>
      <c r="F64" s="110"/>
      <c r="G64" s="110"/>
    </row>
  </sheetData>
  <hyperlinks>
    <hyperlink ref="B2" location="'Index'!A3" tooltip="Go to the Index sheet" display="á" xr:uid="{ADC3035D-654B-4392-8B0F-A8411B000638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4795-2F0B-4151-928C-70B52B8A23F4}">
  <sheetPr codeName="Sheet55"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216"/>
      <c r="B1" s="217" t="s">
        <v>909</v>
      </c>
      <c r="C1" s="218"/>
      <c r="D1" s="3"/>
      <c r="E1" s="3"/>
      <c r="F1" s="3"/>
      <c r="G1" s="3"/>
      <c r="H1" s="3"/>
      <c r="I1" s="3"/>
      <c r="J1" s="3" t="s">
        <v>1</v>
      </c>
      <c r="K1" s="3"/>
      <c r="L1" s="3"/>
      <c r="M1" s="219"/>
      <c r="N1" s="3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</row>
    <row r="2" spans="1:25" ht="18.75" x14ac:dyDescent="0.3">
      <c r="A2" s="220"/>
      <c r="B2" s="221" t="s">
        <v>2</v>
      </c>
      <c r="C2" s="222"/>
      <c r="D2" s="223"/>
      <c r="E2" s="223"/>
      <c r="F2" s="222"/>
      <c r="G2" s="223"/>
      <c r="H2" s="224"/>
      <c r="I2" s="225" t="s">
        <v>981</v>
      </c>
      <c r="J2" s="223"/>
      <c r="K2" s="223"/>
      <c r="L2" s="223"/>
      <c r="M2" s="222"/>
      <c r="N2" s="223"/>
    </row>
    <row r="3" spans="1:25" x14ac:dyDescent="0.3">
      <c r="A3" s="226"/>
      <c r="B3" s="227" t="s">
        <v>170</v>
      </c>
      <c r="C3" s="222" t="s">
        <v>982</v>
      </c>
      <c r="D3" s="223"/>
      <c r="E3" s="228" t="s">
        <v>983</v>
      </c>
      <c r="F3" s="229"/>
      <c r="G3" s="229"/>
      <c r="H3" s="49"/>
      <c r="I3" s="226"/>
      <c r="J3" s="227" t="s">
        <v>173</v>
      </c>
      <c r="K3" s="222" t="s">
        <v>984</v>
      </c>
      <c r="L3" s="223"/>
      <c r="M3" s="228" t="s">
        <v>985</v>
      </c>
      <c r="N3" s="229"/>
      <c r="O3" s="229"/>
      <c r="P3"/>
      <c r="Q3"/>
      <c r="R3"/>
      <c r="S3"/>
      <c r="T3"/>
      <c r="U3"/>
      <c r="V3"/>
      <c r="W3"/>
      <c r="X3"/>
      <c r="Y3"/>
    </row>
    <row r="4" spans="1:25" x14ac:dyDescent="0.3">
      <c r="A4" s="230">
        <v>1</v>
      </c>
      <c r="B4" s="231" t="s">
        <v>10</v>
      </c>
      <c r="C4" s="231" t="s">
        <v>11</v>
      </c>
      <c r="D4" s="232" t="s">
        <v>12</v>
      </c>
      <c r="E4" s="232" t="s">
        <v>13</v>
      </c>
      <c r="F4" s="232" t="s">
        <v>14</v>
      </c>
      <c r="G4" s="233" t="s">
        <v>15</v>
      </c>
      <c r="H4" s="49"/>
      <c r="I4" s="230">
        <v>1</v>
      </c>
      <c r="J4" s="231" t="s">
        <v>10</v>
      </c>
      <c r="K4" s="231" t="s">
        <v>11</v>
      </c>
      <c r="L4" s="232" t="s">
        <v>12</v>
      </c>
      <c r="M4" s="232" t="s">
        <v>13</v>
      </c>
      <c r="N4" s="232" t="s">
        <v>14</v>
      </c>
      <c r="O4" s="233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234">
        <v>4</v>
      </c>
      <c r="B5" s="235" t="s">
        <v>986</v>
      </c>
      <c r="C5" s="235" t="s">
        <v>950</v>
      </c>
      <c r="D5" s="236">
        <v>87</v>
      </c>
      <c r="E5" s="237">
        <v>7</v>
      </c>
      <c r="F5" s="236">
        <v>176</v>
      </c>
      <c r="G5" s="238">
        <v>16</v>
      </c>
      <c r="H5" s="49"/>
      <c r="I5" s="234">
        <v>4</v>
      </c>
      <c r="J5" s="235" t="s">
        <v>661</v>
      </c>
      <c r="K5" s="235" t="s">
        <v>119</v>
      </c>
      <c r="L5" s="236">
        <v>86</v>
      </c>
      <c r="M5" s="237">
        <v>8</v>
      </c>
      <c r="N5" s="236">
        <v>175</v>
      </c>
      <c r="O5" s="238">
        <v>16</v>
      </c>
      <c r="P5"/>
      <c r="Q5"/>
      <c r="R5"/>
      <c r="S5"/>
      <c r="T5"/>
      <c r="U5"/>
      <c r="V5"/>
      <c r="W5"/>
      <c r="X5"/>
      <c r="Y5"/>
    </row>
    <row r="6" spans="1:25" x14ac:dyDescent="0.3">
      <c r="A6" s="239">
        <v>7</v>
      </c>
      <c r="B6" s="102" t="s">
        <v>987</v>
      </c>
      <c r="C6" s="102" t="s">
        <v>950</v>
      </c>
      <c r="D6" s="53">
        <v>92</v>
      </c>
      <c r="E6" s="240">
        <v>9</v>
      </c>
      <c r="F6" s="53">
        <v>174</v>
      </c>
      <c r="G6" s="54">
        <v>14</v>
      </c>
      <c r="H6" s="49"/>
      <c r="I6" s="55">
        <v>6</v>
      </c>
      <c r="J6" s="102" t="s">
        <v>601</v>
      </c>
      <c r="K6" s="102" t="s">
        <v>102</v>
      </c>
      <c r="L6" s="53">
        <v>89</v>
      </c>
      <c r="M6" s="240">
        <v>9</v>
      </c>
      <c r="N6" s="53">
        <v>175</v>
      </c>
      <c r="O6" s="54">
        <v>16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6</v>
      </c>
      <c r="B7" s="102" t="s">
        <v>988</v>
      </c>
      <c r="C7" s="102" t="s">
        <v>102</v>
      </c>
      <c r="D7" s="53">
        <v>92</v>
      </c>
      <c r="E7" s="240">
        <v>9</v>
      </c>
      <c r="F7" s="53">
        <v>172</v>
      </c>
      <c r="G7" s="54">
        <v>12</v>
      </c>
      <c r="H7" s="49"/>
      <c r="I7" s="239">
        <v>9</v>
      </c>
      <c r="J7" s="102" t="s">
        <v>989</v>
      </c>
      <c r="K7" s="102" t="s">
        <v>99</v>
      </c>
      <c r="L7" s="53">
        <v>78</v>
      </c>
      <c r="M7" s="240">
        <v>4</v>
      </c>
      <c r="N7" s="53">
        <v>171</v>
      </c>
      <c r="O7" s="54">
        <v>13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39">
        <v>5</v>
      </c>
      <c r="B8" s="102" t="s">
        <v>523</v>
      </c>
      <c r="C8" s="102" t="s">
        <v>491</v>
      </c>
      <c r="D8" s="53">
        <v>84</v>
      </c>
      <c r="E8" s="240">
        <v>4</v>
      </c>
      <c r="F8" s="53">
        <v>171</v>
      </c>
      <c r="G8" s="54">
        <v>12</v>
      </c>
      <c r="H8" s="49"/>
      <c r="I8" s="239">
        <v>3</v>
      </c>
      <c r="J8" s="102" t="s">
        <v>990</v>
      </c>
      <c r="K8" s="102" t="s">
        <v>38</v>
      </c>
      <c r="L8" s="53">
        <v>86</v>
      </c>
      <c r="M8" s="240">
        <v>8</v>
      </c>
      <c r="N8" s="53">
        <v>166</v>
      </c>
      <c r="O8" s="54">
        <v>12</v>
      </c>
      <c r="P8"/>
      <c r="Q8"/>
      <c r="R8"/>
      <c r="S8"/>
      <c r="T8"/>
      <c r="U8"/>
      <c r="V8"/>
      <c r="W8"/>
      <c r="X8"/>
      <c r="Y8"/>
    </row>
    <row r="9" spans="1:25" x14ac:dyDescent="0.3">
      <c r="A9" s="239">
        <v>1</v>
      </c>
      <c r="B9" s="241" t="s">
        <v>991</v>
      </c>
      <c r="C9" s="241" t="s">
        <v>551</v>
      </c>
      <c r="D9" s="242">
        <v>85</v>
      </c>
      <c r="E9" s="240">
        <v>6</v>
      </c>
      <c r="F9" s="21">
        <v>168</v>
      </c>
      <c r="G9" s="22">
        <v>12</v>
      </c>
      <c r="H9" s="49"/>
      <c r="I9" s="239">
        <v>1</v>
      </c>
      <c r="J9" s="241" t="s">
        <v>516</v>
      </c>
      <c r="K9" s="241" t="s">
        <v>149</v>
      </c>
      <c r="L9" s="242">
        <v>78</v>
      </c>
      <c r="M9" s="240">
        <v>4</v>
      </c>
      <c r="N9" s="21">
        <v>163</v>
      </c>
      <c r="O9" s="22">
        <v>10</v>
      </c>
      <c r="P9"/>
      <c r="Q9"/>
      <c r="R9"/>
      <c r="S9"/>
      <c r="T9"/>
      <c r="U9"/>
      <c r="V9"/>
      <c r="W9"/>
      <c r="X9"/>
      <c r="Y9"/>
    </row>
    <row r="10" spans="1:25" x14ac:dyDescent="0.3">
      <c r="A10" s="55">
        <v>8</v>
      </c>
      <c r="B10" s="102" t="s">
        <v>552</v>
      </c>
      <c r="C10" s="102" t="s">
        <v>491</v>
      </c>
      <c r="D10" s="53">
        <v>85</v>
      </c>
      <c r="E10" s="240">
        <v>6</v>
      </c>
      <c r="F10" s="53">
        <v>165</v>
      </c>
      <c r="G10" s="54">
        <v>9</v>
      </c>
      <c r="H10" s="49"/>
      <c r="I10" s="239">
        <v>7</v>
      </c>
      <c r="J10" s="102" t="s">
        <v>528</v>
      </c>
      <c r="K10" s="102" t="s">
        <v>102</v>
      </c>
      <c r="L10" s="53">
        <v>82</v>
      </c>
      <c r="M10" s="240">
        <v>6</v>
      </c>
      <c r="N10" s="53">
        <v>162</v>
      </c>
      <c r="O10" s="54">
        <v>10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239">
        <v>9</v>
      </c>
      <c r="B11" s="102" t="s">
        <v>136</v>
      </c>
      <c r="C11" s="102" t="s">
        <v>32</v>
      </c>
      <c r="D11" s="53">
        <v>81</v>
      </c>
      <c r="E11" s="240">
        <v>2</v>
      </c>
      <c r="F11" s="53">
        <v>165</v>
      </c>
      <c r="G11" s="54">
        <v>9</v>
      </c>
      <c r="H11" s="49"/>
      <c r="I11" s="55">
        <v>8</v>
      </c>
      <c r="J11" s="102" t="s">
        <v>992</v>
      </c>
      <c r="K11" s="102" t="s">
        <v>950</v>
      </c>
      <c r="L11" s="53">
        <v>78</v>
      </c>
      <c r="M11" s="240">
        <v>4</v>
      </c>
      <c r="N11" s="53">
        <v>160</v>
      </c>
      <c r="O11" s="54">
        <v>9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39">
        <v>3</v>
      </c>
      <c r="B12" s="102" t="s">
        <v>592</v>
      </c>
      <c r="C12" s="102" t="s">
        <v>491</v>
      </c>
      <c r="D12" s="53">
        <v>84</v>
      </c>
      <c r="E12" s="240">
        <v>4</v>
      </c>
      <c r="F12" s="53">
        <v>162</v>
      </c>
      <c r="G12" s="54">
        <v>5</v>
      </c>
      <c r="H12" s="49"/>
      <c r="I12" s="55">
        <v>2</v>
      </c>
      <c r="J12" s="102" t="s">
        <v>993</v>
      </c>
      <c r="K12" s="102" t="s">
        <v>722</v>
      </c>
      <c r="L12" s="53">
        <v>80</v>
      </c>
      <c r="M12" s="240">
        <v>5</v>
      </c>
      <c r="N12" s="53">
        <v>116</v>
      </c>
      <c r="O12" s="54">
        <v>6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58">
        <v>2</v>
      </c>
      <c r="B13" s="103" t="s">
        <v>530</v>
      </c>
      <c r="C13" s="103" t="s">
        <v>491</v>
      </c>
      <c r="D13" s="56">
        <v>79</v>
      </c>
      <c r="E13" s="243">
        <v>1</v>
      </c>
      <c r="F13" s="56">
        <v>160</v>
      </c>
      <c r="G13" s="57">
        <v>5</v>
      </c>
      <c r="H13" s="49"/>
      <c r="I13" s="244">
        <v>5</v>
      </c>
      <c r="J13" s="103" t="s">
        <v>217</v>
      </c>
      <c r="K13" s="103" t="s">
        <v>132</v>
      </c>
      <c r="L13" s="56">
        <v>73</v>
      </c>
      <c r="M13" s="243">
        <v>1</v>
      </c>
      <c r="N13" s="56">
        <v>152</v>
      </c>
      <c r="O13" s="57">
        <v>3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x14ac:dyDescent="0.3">
      <c r="A15" s="226"/>
      <c r="B15" s="227" t="s">
        <v>196</v>
      </c>
      <c r="C15" s="222" t="s">
        <v>994</v>
      </c>
      <c r="D15" s="223"/>
      <c r="E15" s="228" t="s">
        <v>995</v>
      </c>
      <c r="F15" s="229"/>
      <c r="G15" s="229"/>
      <c r="H15" s="49"/>
      <c r="I15" s="226"/>
      <c r="J15" s="227" t="s">
        <v>199</v>
      </c>
      <c r="K15" s="222" t="s">
        <v>996</v>
      </c>
      <c r="L15" s="223"/>
      <c r="M15" s="228" t="s">
        <v>997</v>
      </c>
      <c r="N15" s="229"/>
      <c r="O15" s="229"/>
      <c r="P15"/>
      <c r="Q15"/>
      <c r="R15"/>
      <c r="S15"/>
      <c r="T15"/>
      <c r="U15"/>
      <c r="V15"/>
      <c r="W15"/>
      <c r="X15"/>
      <c r="Y15"/>
    </row>
    <row r="16" spans="1:25" x14ac:dyDescent="0.3">
      <c r="A16" s="230">
        <v>1</v>
      </c>
      <c r="B16" s="231" t="s">
        <v>10</v>
      </c>
      <c r="C16" s="231" t="s">
        <v>11</v>
      </c>
      <c r="D16" s="232" t="s">
        <v>12</v>
      </c>
      <c r="E16" s="232" t="s">
        <v>13</v>
      </c>
      <c r="F16" s="232" t="s">
        <v>14</v>
      </c>
      <c r="G16" s="233" t="s">
        <v>15</v>
      </c>
      <c r="H16" s="49"/>
      <c r="I16" s="230">
        <v>1</v>
      </c>
      <c r="J16" s="231" t="s">
        <v>10</v>
      </c>
      <c r="K16" s="231" t="s">
        <v>11</v>
      </c>
      <c r="L16" s="232" t="s">
        <v>12</v>
      </c>
      <c r="M16" s="232" t="s">
        <v>13</v>
      </c>
      <c r="N16" s="232" t="s">
        <v>14</v>
      </c>
      <c r="O16" s="233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34">
        <v>4</v>
      </c>
      <c r="B17" s="235" t="s">
        <v>709</v>
      </c>
      <c r="C17" s="235" t="s">
        <v>710</v>
      </c>
      <c r="D17" s="236">
        <v>87</v>
      </c>
      <c r="E17" s="237">
        <v>8</v>
      </c>
      <c r="F17" s="236">
        <v>166</v>
      </c>
      <c r="G17" s="238">
        <v>16</v>
      </c>
      <c r="H17" s="49"/>
      <c r="I17" s="234">
        <v>2</v>
      </c>
      <c r="J17" s="235" t="s">
        <v>426</v>
      </c>
      <c r="K17" s="235" t="s">
        <v>160</v>
      </c>
      <c r="L17" s="236">
        <v>93</v>
      </c>
      <c r="M17" s="237">
        <v>9</v>
      </c>
      <c r="N17" s="236">
        <v>178</v>
      </c>
      <c r="O17" s="238">
        <v>18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55">
        <v>8</v>
      </c>
      <c r="B18" s="102" t="s">
        <v>998</v>
      </c>
      <c r="C18" s="102" t="s">
        <v>950</v>
      </c>
      <c r="D18" s="53">
        <v>81</v>
      </c>
      <c r="E18" s="240">
        <v>6</v>
      </c>
      <c r="F18" s="53">
        <v>161</v>
      </c>
      <c r="G18" s="54">
        <v>15</v>
      </c>
      <c r="H18" s="49"/>
      <c r="I18" s="239">
        <v>5</v>
      </c>
      <c r="J18" s="102" t="s">
        <v>999</v>
      </c>
      <c r="K18" s="102" t="s">
        <v>551</v>
      </c>
      <c r="L18" s="53">
        <v>90</v>
      </c>
      <c r="M18" s="240">
        <v>8</v>
      </c>
      <c r="N18" s="53">
        <v>175</v>
      </c>
      <c r="O18" s="54">
        <v>17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39">
        <v>3</v>
      </c>
      <c r="B19" s="102" t="s">
        <v>1000</v>
      </c>
      <c r="C19" s="102" t="s">
        <v>154</v>
      </c>
      <c r="D19" s="53">
        <v>89</v>
      </c>
      <c r="E19" s="240">
        <v>9</v>
      </c>
      <c r="F19" s="53">
        <v>165</v>
      </c>
      <c r="G19" s="54">
        <v>13</v>
      </c>
      <c r="H19" s="49"/>
      <c r="I19" s="55">
        <v>8</v>
      </c>
      <c r="J19" s="102" t="s">
        <v>1001</v>
      </c>
      <c r="K19" s="102" t="s">
        <v>102</v>
      </c>
      <c r="L19" s="53">
        <v>86</v>
      </c>
      <c r="M19" s="240">
        <v>6</v>
      </c>
      <c r="N19" s="53">
        <v>171</v>
      </c>
      <c r="O19" s="54">
        <v>15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239">
        <v>9</v>
      </c>
      <c r="B20" s="102" t="s">
        <v>526</v>
      </c>
      <c r="C20" s="102" t="s">
        <v>160</v>
      </c>
      <c r="D20" s="53">
        <v>85</v>
      </c>
      <c r="E20" s="240">
        <v>7</v>
      </c>
      <c r="F20" s="53">
        <v>162</v>
      </c>
      <c r="G20" s="54">
        <v>12</v>
      </c>
      <c r="H20" s="49"/>
      <c r="I20" s="239">
        <v>3</v>
      </c>
      <c r="J20" s="102" t="s">
        <v>1002</v>
      </c>
      <c r="K20" s="102" t="s">
        <v>119</v>
      </c>
      <c r="L20" s="53">
        <v>89</v>
      </c>
      <c r="M20" s="240">
        <v>7</v>
      </c>
      <c r="N20" s="53">
        <v>165</v>
      </c>
      <c r="O20" s="54">
        <v>12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239">
        <v>1</v>
      </c>
      <c r="B21" s="241" t="s">
        <v>711</v>
      </c>
      <c r="C21" s="241" t="s">
        <v>64</v>
      </c>
      <c r="D21" s="242">
        <v>77</v>
      </c>
      <c r="E21" s="240">
        <v>3</v>
      </c>
      <c r="F21" s="21">
        <v>155</v>
      </c>
      <c r="G21" s="22">
        <v>10</v>
      </c>
      <c r="H21" s="49"/>
      <c r="I21" s="239">
        <v>9</v>
      </c>
      <c r="J21" s="102" t="s">
        <v>1003</v>
      </c>
      <c r="K21" s="102" t="s">
        <v>99</v>
      </c>
      <c r="L21" s="53">
        <v>67</v>
      </c>
      <c r="M21" s="240">
        <v>4</v>
      </c>
      <c r="N21" s="53">
        <v>149</v>
      </c>
      <c r="O21" s="54">
        <v>10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239">
        <v>5</v>
      </c>
      <c r="B22" s="102" t="s">
        <v>1004</v>
      </c>
      <c r="C22" s="102" t="s">
        <v>491</v>
      </c>
      <c r="D22" s="53">
        <v>77</v>
      </c>
      <c r="E22" s="240">
        <v>3</v>
      </c>
      <c r="F22" s="53">
        <v>155</v>
      </c>
      <c r="G22" s="54">
        <v>10</v>
      </c>
      <c r="H22" s="49"/>
      <c r="I22" s="239">
        <v>1</v>
      </c>
      <c r="J22" s="241" t="s">
        <v>593</v>
      </c>
      <c r="K22" s="241" t="s">
        <v>58</v>
      </c>
      <c r="L22" s="242">
        <v>64</v>
      </c>
      <c r="M22" s="240">
        <v>3</v>
      </c>
      <c r="N22" s="21">
        <v>138</v>
      </c>
      <c r="O22" s="22">
        <v>7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55">
        <v>2</v>
      </c>
      <c r="B23" s="102" t="s">
        <v>1005</v>
      </c>
      <c r="C23" s="102" t="s">
        <v>119</v>
      </c>
      <c r="D23" s="53">
        <v>78</v>
      </c>
      <c r="E23" s="240">
        <v>4</v>
      </c>
      <c r="F23" s="53">
        <v>151</v>
      </c>
      <c r="G23" s="54">
        <v>7</v>
      </c>
      <c r="H23" s="49"/>
      <c r="I23" s="239">
        <v>7</v>
      </c>
      <c r="J23" s="102" t="s">
        <v>1006</v>
      </c>
      <c r="K23" s="102" t="s">
        <v>160</v>
      </c>
      <c r="L23" s="53">
        <v>80</v>
      </c>
      <c r="M23" s="240">
        <v>5</v>
      </c>
      <c r="N23" s="53">
        <v>80</v>
      </c>
      <c r="O23" s="54">
        <v>5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239">
        <v>7</v>
      </c>
      <c r="B24" s="102" t="s">
        <v>1007</v>
      </c>
      <c r="C24" s="102" t="s">
        <v>38</v>
      </c>
      <c r="D24" s="53">
        <v>79</v>
      </c>
      <c r="E24" s="240">
        <v>5</v>
      </c>
      <c r="F24" s="53">
        <v>151</v>
      </c>
      <c r="G24" s="54">
        <v>7</v>
      </c>
      <c r="H24" s="49"/>
      <c r="I24" s="55">
        <v>4</v>
      </c>
      <c r="J24" s="102" t="s">
        <v>712</v>
      </c>
      <c r="K24" s="102" t="s">
        <v>64</v>
      </c>
      <c r="L24" s="53" t="s">
        <v>247</v>
      </c>
      <c r="M24" s="240">
        <v>0</v>
      </c>
      <c r="N24" s="53">
        <v>0</v>
      </c>
      <c r="O24" s="5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58">
        <v>6</v>
      </c>
      <c r="B25" s="103" t="s">
        <v>1008</v>
      </c>
      <c r="C25" s="103" t="s">
        <v>102</v>
      </c>
      <c r="D25" s="56" t="s">
        <v>106</v>
      </c>
      <c r="E25" s="243">
        <v>0</v>
      </c>
      <c r="F25" s="56">
        <v>0</v>
      </c>
      <c r="G25" s="57">
        <v>0</v>
      </c>
      <c r="H25" s="49"/>
      <c r="I25" s="58">
        <v>6</v>
      </c>
      <c r="J25" s="103" t="s">
        <v>1009</v>
      </c>
      <c r="K25" s="103" t="s">
        <v>722</v>
      </c>
      <c r="L25" s="56" t="s">
        <v>106</v>
      </c>
      <c r="M25" s="243">
        <v>0</v>
      </c>
      <c r="N25" s="56">
        <v>0</v>
      </c>
      <c r="O25" s="57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x14ac:dyDescent="0.3">
      <c r="A27" s="226"/>
      <c r="B27" s="227" t="s">
        <v>223</v>
      </c>
      <c r="C27" s="222" t="s">
        <v>1010</v>
      </c>
      <c r="D27" s="223"/>
      <c r="E27" s="228" t="s">
        <v>1011</v>
      </c>
      <c r="F27" s="229"/>
      <c r="G27" s="229"/>
      <c r="H27" s="49"/>
      <c r="I27" s="226"/>
      <c r="J27" s="227" t="s">
        <v>226</v>
      </c>
      <c r="K27" s="222" t="s">
        <v>1012</v>
      </c>
      <c r="L27" s="223"/>
      <c r="M27" s="228" t="s">
        <v>1013</v>
      </c>
      <c r="N27" s="229"/>
      <c r="O27" s="229"/>
      <c r="P27"/>
      <c r="Q27"/>
      <c r="R27"/>
      <c r="S27"/>
      <c r="T27"/>
      <c r="U27"/>
      <c r="V27"/>
      <c r="W27"/>
      <c r="X27"/>
      <c r="Y27"/>
    </row>
    <row r="28" spans="1:25" x14ac:dyDescent="0.3">
      <c r="A28" s="230">
        <v>1</v>
      </c>
      <c r="B28" s="231" t="s">
        <v>10</v>
      </c>
      <c r="C28" s="231" t="s">
        <v>11</v>
      </c>
      <c r="D28" s="232" t="s">
        <v>12</v>
      </c>
      <c r="E28" s="232" t="s">
        <v>13</v>
      </c>
      <c r="F28" s="232" t="s">
        <v>14</v>
      </c>
      <c r="G28" s="233" t="s">
        <v>15</v>
      </c>
      <c r="H28" s="49"/>
      <c r="I28" s="230">
        <v>1</v>
      </c>
      <c r="J28" s="231" t="s">
        <v>10</v>
      </c>
      <c r="K28" s="231" t="s">
        <v>11</v>
      </c>
      <c r="L28" s="232" t="s">
        <v>12</v>
      </c>
      <c r="M28" s="232" t="s">
        <v>13</v>
      </c>
      <c r="N28" s="232" t="s">
        <v>14</v>
      </c>
      <c r="O28" s="233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45">
        <v>3</v>
      </c>
      <c r="B29" s="235" t="s">
        <v>1014</v>
      </c>
      <c r="C29" s="235" t="s">
        <v>470</v>
      </c>
      <c r="D29" s="236">
        <v>85</v>
      </c>
      <c r="E29" s="237">
        <v>8</v>
      </c>
      <c r="F29" s="236">
        <v>171</v>
      </c>
      <c r="G29" s="238">
        <v>15</v>
      </c>
      <c r="H29" s="49"/>
      <c r="I29" s="234">
        <v>8</v>
      </c>
      <c r="J29" s="235" t="s">
        <v>1015</v>
      </c>
      <c r="K29" s="235" t="s">
        <v>154</v>
      </c>
      <c r="L29" s="236">
        <v>88</v>
      </c>
      <c r="M29" s="237">
        <v>8</v>
      </c>
      <c r="N29" s="236">
        <v>165</v>
      </c>
      <c r="O29" s="238">
        <v>13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39">
        <v>7</v>
      </c>
      <c r="B30" s="102" t="s">
        <v>1016</v>
      </c>
      <c r="C30" s="102" t="s">
        <v>725</v>
      </c>
      <c r="D30" s="53">
        <v>78</v>
      </c>
      <c r="E30" s="240">
        <v>6</v>
      </c>
      <c r="F30" s="53">
        <v>163</v>
      </c>
      <c r="G30" s="54">
        <v>12</v>
      </c>
      <c r="H30" s="49"/>
      <c r="I30" s="55">
        <v>2</v>
      </c>
      <c r="J30" s="102" t="s">
        <v>1017</v>
      </c>
      <c r="K30" s="102" t="s">
        <v>102</v>
      </c>
      <c r="L30" s="53">
        <v>82</v>
      </c>
      <c r="M30" s="240">
        <v>6</v>
      </c>
      <c r="N30" s="53">
        <v>164</v>
      </c>
      <c r="O30" s="54">
        <v>13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239">
        <v>5</v>
      </c>
      <c r="B31" s="102" t="s">
        <v>1018</v>
      </c>
      <c r="C31" s="102" t="s">
        <v>950</v>
      </c>
      <c r="D31" s="53">
        <v>73</v>
      </c>
      <c r="E31" s="240">
        <v>4</v>
      </c>
      <c r="F31" s="53">
        <v>162</v>
      </c>
      <c r="G31" s="54">
        <v>12</v>
      </c>
      <c r="H31" s="49"/>
      <c r="I31" s="239">
        <v>3</v>
      </c>
      <c r="J31" s="102" t="s">
        <v>1019</v>
      </c>
      <c r="K31" s="102" t="s">
        <v>38</v>
      </c>
      <c r="L31" s="53">
        <v>79</v>
      </c>
      <c r="M31" s="240">
        <v>4</v>
      </c>
      <c r="N31" s="53">
        <v>165</v>
      </c>
      <c r="O31" s="54">
        <v>12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55">
        <v>8</v>
      </c>
      <c r="B32" s="102" t="s">
        <v>1020</v>
      </c>
      <c r="C32" s="102" t="s">
        <v>722</v>
      </c>
      <c r="D32" s="53">
        <v>85</v>
      </c>
      <c r="E32" s="240">
        <v>8</v>
      </c>
      <c r="F32" s="53">
        <v>162</v>
      </c>
      <c r="G32" s="54">
        <v>12</v>
      </c>
      <c r="H32" s="49"/>
      <c r="I32" s="239">
        <v>1</v>
      </c>
      <c r="J32" s="241" t="s">
        <v>811</v>
      </c>
      <c r="K32" s="241" t="s">
        <v>119</v>
      </c>
      <c r="L32" s="242">
        <v>81</v>
      </c>
      <c r="M32" s="240">
        <v>5</v>
      </c>
      <c r="N32" s="21">
        <v>162</v>
      </c>
      <c r="O32" s="22">
        <v>11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55">
        <v>2</v>
      </c>
      <c r="B33" s="102" t="s">
        <v>857</v>
      </c>
      <c r="C33" s="102" t="s">
        <v>134</v>
      </c>
      <c r="D33" s="53">
        <v>69</v>
      </c>
      <c r="E33" s="240">
        <v>3</v>
      </c>
      <c r="F33" s="53">
        <v>153</v>
      </c>
      <c r="G33" s="54">
        <v>8</v>
      </c>
      <c r="H33" s="49"/>
      <c r="I33" s="239">
        <v>5</v>
      </c>
      <c r="J33" s="102" t="s">
        <v>553</v>
      </c>
      <c r="K33" s="102" t="s">
        <v>38</v>
      </c>
      <c r="L33" s="53">
        <v>84</v>
      </c>
      <c r="M33" s="240">
        <v>7</v>
      </c>
      <c r="N33" s="53">
        <v>160</v>
      </c>
      <c r="O33" s="54">
        <v>11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39">
        <v>1</v>
      </c>
      <c r="B34" s="241" t="s">
        <v>1021</v>
      </c>
      <c r="C34" s="241" t="s">
        <v>470</v>
      </c>
      <c r="D34" s="242">
        <v>75</v>
      </c>
      <c r="E34" s="240">
        <v>5</v>
      </c>
      <c r="F34" s="21">
        <v>142</v>
      </c>
      <c r="G34" s="22">
        <v>8</v>
      </c>
      <c r="H34" s="49"/>
      <c r="I34" s="239">
        <v>7</v>
      </c>
      <c r="J34" s="102" t="s">
        <v>1022</v>
      </c>
      <c r="K34" s="102" t="s">
        <v>97</v>
      </c>
      <c r="L34" s="53">
        <v>75</v>
      </c>
      <c r="M34" s="240">
        <v>2</v>
      </c>
      <c r="N34" s="53">
        <v>142</v>
      </c>
      <c r="O34" s="54">
        <v>5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55">
        <v>4</v>
      </c>
      <c r="B35" s="102" t="s">
        <v>1023</v>
      </c>
      <c r="C35" s="102" t="s">
        <v>491</v>
      </c>
      <c r="D35" s="53" t="s">
        <v>106</v>
      </c>
      <c r="E35" s="240">
        <v>0</v>
      </c>
      <c r="F35" s="53">
        <v>0</v>
      </c>
      <c r="G35" s="54">
        <v>0</v>
      </c>
      <c r="H35" s="49"/>
      <c r="I35" s="55">
        <v>4</v>
      </c>
      <c r="J35" s="102" t="s">
        <v>1024</v>
      </c>
      <c r="K35" s="102" t="s">
        <v>119</v>
      </c>
      <c r="L35" s="53">
        <v>76</v>
      </c>
      <c r="M35" s="240">
        <v>3</v>
      </c>
      <c r="N35" s="53">
        <v>141</v>
      </c>
      <c r="O35" s="54">
        <v>5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58">
        <v>6</v>
      </c>
      <c r="B36" s="103" t="s">
        <v>798</v>
      </c>
      <c r="C36" s="103" t="s">
        <v>102</v>
      </c>
      <c r="D36" s="56" t="s">
        <v>106</v>
      </c>
      <c r="E36" s="243">
        <v>0</v>
      </c>
      <c r="F36" s="56">
        <v>0</v>
      </c>
      <c r="G36" s="57">
        <v>0</v>
      </c>
      <c r="H36" s="49"/>
      <c r="I36" s="58">
        <v>6</v>
      </c>
      <c r="J36" s="103" t="s">
        <v>591</v>
      </c>
      <c r="K36" s="103" t="s">
        <v>574</v>
      </c>
      <c r="L36" s="56">
        <v>58</v>
      </c>
      <c r="M36" s="243">
        <v>1</v>
      </c>
      <c r="N36" s="56">
        <v>116</v>
      </c>
      <c r="O36" s="57">
        <v>2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x14ac:dyDescent="0.3">
      <c r="A38" s="226"/>
      <c r="B38" s="227" t="s">
        <v>248</v>
      </c>
      <c r="C38" s="222" t="s">
        <v>1025</v>
      </c>
      <c r="D38" s="223"/>
      <c r="E38" s="228" t="s">
        <v>1026</v>
      </c>
      <c r="F38" s="229"/>
      <c r="G38" s="229"/>
      <c r="H38" s="49"/>
      <c r="I38" s="226"/>
      <c r="J38" s="227" t="s">
        <v>1027</v>
      </c>
      <c r="K38" s="222" t="s">
        <v>1028</v>
      </c>
      <c r="L38" s="223"/>
      <c r="M38" s="228" t="s">
        <v>1029</v>
      </c>
      <c r="N38" s="229"/>
      <c r="O38" s="229"/>
      <c r="P38"/>
      <c r="Q38"/>
      <c r="R38"/>
      <c r="S38"/>
      <c r="T38"/>
      <c r="U38"/>
      <c r="V38"/>
      <c r="W38"/>
      <c r="X38"/>
      <c r="Y38"/>
    </row>
    <row r="39" spans="1:25" x14ac:dyDescent="0.3">
      <c r="A39" s="230">
        <v>1</v>
      </c>
      <c r="B39" s="231" t="s">
        <v>10</v>
      </c>
      <c r="C39" s="231" t="s">
        <v>11</v>
      </c>
      <c r="D39" s="232" t="s">
        <v>12</v>
      </c>
      <c r="E39" s="232" t="s">
        <v>13</v>
      </c>
      <c r="F39" s="232" t="s">
        <v>14</v>
      </c>
      <c r="G39" s="233" t="s">
        <v>15</v>
      </c>
      <c r="H39" s="49"/>
      <c r="I39" s="230">
        <v>1</v>
      </c>
      <c r="J39" s="231" t="s">
        <v>10</v>
      </c>
      <c r="K39" s="231" t="s">
        <v>11</v>
      </c>
      <c r="L39" s="232" t="s">
        <v>12</v>
      </c>
      <c r="M39" s="232" t="s">
        <v>13</v>
      </c>
      <c r="N39" s="232" t="s">
        <v>14</v>
      </c>
      <c r="O39" s="233" t="s">
        <v>15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234">
        <v>8</v>
      </c>
      <c r="B40" s="235" t="s">
        <v>1030</v>
      </c>
      <c r="C40" s="235" t="s">
        <v>233</v>
      </c>
      <c r="D40" s="236">
        <v>84</v>
      </c>
      <c r="E40" s="237">
        <v>8</v>
      </c>
      <c r="F40" s="236">
        <v>161</v>
      </c>
      <c r="G40" s="238">
        <v>15</v>
      </c>
      <c r="H40" s="49"/>
      <c r="I40" s="234">
        <v>6</v>
      </c>
      <c r="J40" s="235" t="s">
        <v>1031</v>
      </c>
      <c r="K40" s="235" t="s">
        <v>470</v>
      </c>
      <c r="L40" s="236">
        <v>86</v>
      </c>
      <c r="M40" s="237">
        <v>8</v>
      </c>
      <c r="N40" s="236">
        <v>172</v>
      </c>
      <c r="O40" s="238">
        <v>16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39">
        <v>5</v>
      </c>
      <c r="B41" s="102" t="s">
        <v>1032</v>
      </c>
      <c r="C41" s="102" t="s">
        <v>950</v>
      </c>
      <c r="D41" s="53">
        <v>75</v>
      </c>
      <c r="E41" s="240">
        <v>5</v>
      </c>
      <c r="F41" s="53">
        <v>146</v>
      </c>
      <c r="G41" s="54">
        <v>11</v>
      </c>
      <c r="H41" s="49"/>
      <c r="I41" s="239">
        <v>3</v>
      </c>
      <c r="J41" s="102" t="s">
        <v>1033</v>
      </c>
      <c r="K41" s="102" t="s">
        <v>160</v>
      </c>
      <c r="L41" s="53">
        <v>76</v>
      </c>
      <c r="M41" s="240">
        <v>7</v>
      </c>
      <c r="N41" s="53">
        <v>155</v>
      </c>
      <c r="O41" s="54">
        <v>12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55">
        <v>6</v>
      </c>
      <c r="B42" s="102" t="s">
        <v>408</v>
      </c>
      <c r="C42" s="102" t="s">
        <v>132</v>
      </c>
      <c r="D42" s="53">
        <v>74</v>
      </c>
      <c r="E42" s="240">
        <v>2</v>
      </c>
      <c r="F42" s="53">
        <v>156</v>
      </c>
      <c r="G42" s="54">
        <v>10</v>
      </c>
      <c r="H42" s="49"/>
      <c r="I42" s="239">
        <v>5</v>
      </c>
      <c r="J42" s="102" t="s">
        <v>594</v>
      </c>
      <c r="K42" s="102" t="s">
        <v>574</v>
      </c>
      <c r="L42" s="53">
        <v>70</v>
      </c>
      <c r="M42" s="240">
        <v>5</v>
      </c>
      <c r="N42" s="53">
        <v>150</v>
      </c>
      <c r="O42" s="54">
        <v>12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239">
        <v>1</v>
      </c>
      <c r="B43" s="241" t="s">
        <v>1034</v>
      </c>
      <c r="C43" s="241" t="s">
        <v>950</v>
      </c>
      <c r="D43" s="242">
        <v>75</v>
      </c>
      <c r="E43" s="240">
        <v>5</v>
      </c>
      <c r="F43" s="21">
        <v>145</v>
      </c>
      <c r="G43" s="22">
        <v>10</v>
      </c>
      <c r="H43" s="49"/>
      <c r="I43" s="239">
        <v>1</v>
      </c>
      <c r="J43" s="241" t="s">
        <v>1035</v>
      </c>
      <c r="K43" s="241" t="s">
        <v>154</v>
      </c>
      <c r="L43" s="242">
        <v>66</v>
      </c>
      <c r="M43" s="240">
        <v>4</v>
      </c>
      <c r="N43" s="21">
        <v>146</v>
      </c>
      <c r="O43" s="22">
        <v>11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55">
        <v>4</v>
      </c>
      <c r="B44" s="102" t="s">
        <v>1036</v>
      </c>
      <c r="C44" s="102" t="s">
        <v>551</v>
      </c>
      <c r="D44" s="53">
        <v>78</v>
      </c>
      <c r="E44" s="240">
        <v>6</v>
      </c>
      <c r="F44" s="53">
        <v>140</v>
      </c>
      <c r="G44" s="54">
        <v>10</v>
      </c>
      <c r="H44" s="49"/>
      <c r="I44" s="55">
        <v>2</v>
      </c>
      <c r="J44" s="102" t="s">
        <v>1037</v>
      </c>
      <c r="K44" s="102" t="s">
        <v>722</v>
      </c>
      <c r="L44" s="53">
        <v>74</v>
      </c>
      <c r="M44" s="240">
        <v>6</v>
      </c>
      <c r="N44" s="53">
        <v>135</v>
      </c>
      <c r="O44" s="54">
        <v>9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239">
        <v>7</v>
      </c>
      <c r="B45" s="102" t="s">
        <v>1038</v>
      </c>
      <c r="C45" s="102" t="s">
        <v>102</v>
      </c>
      <c r="D45" s="53">
        <v>80</v>
      </c>
      <c r="E45" s="240">
        <v>7</v>
      </c>
      <c r="F45" s="53">
        <v>80</v>
      </c>
      <c r="G45" s="54">
        <v>7</v>
      </c>
      <c r="H45" s="49"/>
      <c r="I45" s="239">
        <v>7</v>
      </c>
      <c r="J45" s="102" t="s">
        <v>1039</v>
      </c>
      <c r="K45" s="102" t="s">
        <v>574</v>
      </c>
      <c r="L45" s="53">
        <v>65</v>
      </c>
      <c r="M45" s="240">
        <v>3</v>
      </c>
      <c r="N45" s="53">
        <v>142</v>
      </c>
      <c r="O45" s="54">
        <v>7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239">
        <v>3</v>
      </c>
      <c r="B46" s="102" t="s">
        <v>1040</v>
      </c>
      <c r="C46" s="102" t="s">
        <v>154</v>
      </c>
      <c r="D46" s="53">
        <v>75</v>
      </c>
      <c r="E46" s="240">
        <v>5</v>
      </c>
      <c r="F46" s="53">
        <v>75</v>
      </c>
      <c r="G46" s="54">
        <v>5</v>
      </c>
      <c r="H46" s="49"/>
      <c r="I46" s="55">
        <v>4</v>
      </c>
      <c r="J46" s="102" t="s">
        <v>1041</v>
      </c>
      <c r="K46" s="102" t="s">
        <v>102</v>
      </c>
      <c r="L46" s="53" t="s">
        <v>106</v>
      </c>
      <c r="M46" s="240">
        <v>0</v>
      </c>
      <c r="N46" s="53">
        <v>0</v>
      </c>
      <c r="O46" s="54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58">
        <v>2</v>
      </c>
      <c r="B47" s="103" t="s">
        <v>1042</v>
      </c>
      <c r="C47" s="103" t="s">
        <v>722</v>
      </c>
      <c r="D47" s="56">
        <v>51</v>
      </c>
      <c r="E47" s="243">
        <v>1</v>
      </c>
      <c r="F47" s="56">
        <v>77</v>
      </c>
      <c r="G47" s="57">
        <v>4</v>
      </c>
      <c r="H47" s="49"/>
      <c r="I47" s="58">
        <v>8</v>
      </c>
      <c r="J47" s="103" t="s">
        <v>1043</v>
      </c>
      <c r="K47" s="103" t="s">
        <v>722</v>
      </c>
      <c r="L47" s="56" t="s">
        <v>247</v>
      </c>
      <c r="M47" s="243">
        <v>0</v>
      </c>
      <c r="N47" s="56">
        <v>0</v>
      </c>
      <c r="O47" s="57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x14ac:dyDescent="0.3">
      <c r="A49" s="49"/>
      <c r="B49" s="4" t="s">
        <v>1044</v>
      </c>
      <c r="C49" s="4"/>
      <c r="D49" s="4"/>
      <c r="E49" s="4"/>
      <c r="F49" s="35" t="s">
        <v>168</v>
      </c>
      <c r="G49" s="4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x14ac:dyDescent="0.3">
      <c r="A50" s="49"/>
      <c r="B50" s="4" t="s">
        <v>169</v>
      </c>
      <c r="C50" s="4"/>
      <c r="D50" s="4"/>
      <c r="E50" s="4"/>
      <c r="F50" s="4"/>
      <c r="G50" s="4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hyperlinks>
    <hyperlink ref="B2" location="'Index'!A3" tooltip="Go to the Index sheet" display="á" xr:uid="{4D3D704F-AA3F-4FBF-ADA9-CFDE2D43414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1D50-D7F3-4C1F-86AD-E56AD382AA2A}">
  <sheetPr codeName="Sheet56"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16" customWidth="1"/>
    <col min="2" max="3" width="20.7109375" style="116" customWidth="1"/>
    <col min="4" max="7" width="5" style="116" customWidth="1"/>
    <col min="8" max="8" width="1.7109375" style="116" customWidth="1"/>
    <col min="9" max="9" width="2.7109375" style="116" customWidth="1"/>
    <col min="10" max="11" width="20.7109375" style="116" customWidth="1"/>
    <col min="12" max="15" width="5" style="116" customWidth="1"/>
    <col min="16" max="16" width="5.140625" style="116" customWidth="1"/>
    <col min="17" max="25" width="12.85546875" style="116"/>
  </cols>
  <sheetData>
    <row r="1" spans="1:25" ht="18" x14ac:dyDescent="0.35">
      <c r="A1" s="176"/>
      <c r="B1" s="177" t="s">
        <v>909</v>
      </c>
      <c r="C1" s="178"/>
      <c r="D1" s="107"/>
      <c r="E1" s="107"/>
      <c r="F1" s="107" t="s">
        <v>267</v>
      </c>
      <c r="G1" s="107"/>
      <c r="H1" s="107"/>
      <c r="I1" s="107" t="s">
        <v>1</v>
      </c>
      <c r="J1" s="107"/>
      <c r="K1" s="107"/>
      <c r="L1" s="107"/>
      <c r="M1" s="109"/>
      <c r="N1" s="107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5" ht="18.75" x14ac:dyDescent="0.3">
      <c r="A2" s="179"/>
      <c r="B2" s="180" t="s">
        <v>2</v>
      </c>
      <c r="C2" s="181"/>
      <c r="D2" s="182"/>
      <c r="E2" s="182"/>
      <c r="F2" s="181"/>
      <c r="G2" s="182"/>
      <c r="H2" s="182"/>
      <c r="I2" s="246" t="s">
        <v>1045</v>
      </c>
      <c r="J2" s="182"/>
      <c r="K2" s="182"/>
      <c r="L2" s="182"/>
      <c r="M2" s="181"/>
      <c r="N2" s="182"/>
    </row>
    <row r="3" spans="1:25" x14ac:dyDescent="0.3">
      <c r="A3" s="226"/>
      <c r="B3" s="227" t="s">
        <v>4</v>
      </c>
      <c r="C3" s="222" t="s">
        <v>781</v>
      </c>
      <c r="D3" s="223"/>
      <c r="E3" s="228" t="s">
        <v>1046</v>
      </c>
      <c r="F3" s="229"/>
      <c r="G3" s="229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</row>
    <row r="4" spans="1:25" x14ac:dyDescent="0.3">
      <c r="A4" s="230">
        <v>1</v>
      </c>
      <c r="B4" s="231" t="s">
        <v>10</v>
      </c>
      <c r="C4" s="231" t="s">
        <v>11</v>
      </c>
      <c r="D4" s="232" t="s">
        <v>12</v>
      </c>
      <c r="E4" s="232" t="s">
        <v>13</v>
      </c>
      <c r="F4" s="232" t="s">
        <v>14</v>
      </c>
      <c r="G4" s="23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</row>
    <row r="5" spans="1:25" x14ac:dyDescent="0.3">
      <c r="A5" s="245">
        <v>3</v>
      </c>
      <c r="B5" s="235" t="s">
        <v>917</v>
      </c>
      <c r="C5" s="235" t="s">
        <v>749</v>
      </c>
      <c r="D5" s="236">
        <v>98</v>
      </c>
      <c r="E5" s="237">
        <v>8</v>
      </c>
      <c r="F5" s="236">
        <v>196</v>
      </c>
      <c r="G5" s="238">
        <v>16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</row>
    <row r="6" spans="1:25" x14ac:dyDescent="0.3">
      <c r="A6" s="55">
        <v>4</v>
      </c>
      <c r="B6" s="102" t="s">
        <v>547</v>
      </c>
      <c r="C6" s="102" t="s">
        <v>38</v>
      </c>
      <c r="D6" s="53">
        <v>98</v>
      </c>
      <c r="E6" s="242">
        <v>8</v>
      </c>
      <c r="F6" s="53">
        <v>193</v>
      </c>
      <c r="G6" s="54">
        <v>15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</row>
    <row r="7" spans="1:25" ht="15.75" customHeight="1" x14ac:dyDescent="0.3">
      <c r="A7" s="239">
        <v>7</v>
      </c>
      <c r="B7" s="102" t="s">
        <v>476</v>
      </c>
      <c r="C7" s="102" t="s">
        <v>440</v>
      </c>
      <c r="D7" s="53">
        <v>91</v>
      </c>
      <c r="E7" s="242">
        <v>4</v>
      </c>
      <c r="F7" s="53">
        <v>186</v>
      </c>
      <c r="G7" s="54">
        <v>11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 s="110"/>
      <c r="V7" s="110"/>
      <c r="W7" s="110"/>
      <c r="X7" s="110"/>
      <c r="Y7" s="110"/>
    </row>
    <row r="8" spans="1:25" ht="15.75" customHeight="1" x14ac:dyDescent="0.3">
      <c r="A8" s="55">
        <v>2</v>
      </c>
      <c r="B8" s="102" t="s">
        <v>584</v>
      </c>
      <c r="C8" s="102" t="s">
        <v>567</v>
      </c>
      <c r="D8" s="53">
        <v>95</v>
      </c>
      <c r="E8" s="242">
        <v>6</v>
      </c>
      <c r="F8" s="53">
        <v>188</v>
      </c>
      <c r="G8" s="54">
        <v>10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 s="110"/>
      <c r="V8" s="110"/>
      <c r="W8" s="110"/>
      <c r="X8" s="110"/>
      <c r="Y8" s="110"/>
    </row>
    <row r="9" spans="1:25" x14ac:dyDescent="0.3">
      <c r="A9" s="239">
        <v>1</v>
      </c>
      <c r="B9" s="241" t="s">
        <v>933</v>
      </c>
      <c r="C9" s="241" t="s">
        <v>64</v>
      </c>
      <c r="D9" s="242">
        <v>90</v>
      </c>
      <c r="E9" s="242">
        <v>3</v>
      </c>
      <c r="F9" s="21">
        <v>185</v>
      </c>
      <c r="G9" s="22">
        <v>10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</row>
    <row r="10" spans="1:25" x14ac:dyDescent="0.3">
      <c r="A10" s="55">
        <v>8</v>
      </c>
      <c r="B10" s="102" t="s">
        <v>212</v>
      </c>
      <c r="C10" s="102" t="s">
        <v>132</v>
      </c>
      <c r="D10" s="53">
        <v>92</v>
      </c>
      <c r="E10" s="242">
        <v>5</v>
      </c>
      <c r="F10" s="53">
        <v>182</v>
      </c>
      <c r="G10" s="54">
        <v>6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</row>
    <row r="11" spans="1:25" x14ac:dyDescent="0.3">
      <c r="A11" s="239">
        <v>5</v>
      </c>
      <c r="B11" s="102" t="s">
        <v>439</v>
      </c>
      <c r="C11" s="102" t="s">
        <v>440</v>
      </c>
      <c r="D11" s="53">
        <v>84</v>
      </c>
      <c r="E11" s="242">
        <v>2</v>
      </c>
      <c r="F11" s="53">
        <v>176</v>
      </c>
      <c r="G11" s="54">
        <v>5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</row>
    <row r="12" spans="1:25" x14ac:dyDescent="0.3">
      <c r="A12" s="58">
        <v>6</v>
      </c>
      <c r="B12" s="103" t="s">
        <v>937</v>
      </c>
      <c r="C12" s="103" t="s">
        <v>722</v>
      </c>
      <c r="D12" s="56">
        <v>74</v>
      </c>
      <c r="E12" s="247">
        <v>1</v>
      </c>
      <c r="F12" s="56">
        <v>166</v>
      </c>
      <c r="G12" s="57">
        <v>4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</row>
    <row r="13" spans="1:25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</row>
    <row r="14" spans="1:25" x14ac:dyDescent="0.3">
      <c r="A14" s="226"/>
      <c r="B14" s="227" t="s">
        <v>7</v>
      </c>
      <c r="C14" s="222" t="s">
        <v>1047</v>
      </c>
      <c r="D14" s="223"/>
      <c r="E14" s="228" t="s">
        <v>1048</v>
      </c>
      <c r="F14" s="229"/>
      <c r="G14" s="22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</row>
    <row r="15" spans="1:25" x14ac:dyDescent="0.3">
      <c r="A15" s="230">
        <v>1</v>
      </c>
      <c r="B15" s="231" t="s">
        <v>10</v>
      </c>
      <c r="C15" s="231" t="s">
        <v>11</v>
      </c>
      <c r="D15" s="232" t="s">
        <v>12</v>
      </c>
      <c r="E15" s="232" t="s">
        <v>13</v>
      </c>
      <c r="F15" s="232" t="s">
        <v>14</v>
      </c>
      <c r="G15" s="233" t="s">
        <v>15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</row>
    <row r="16" spans="1:25" x14ac:dyDescent="0.3">
      <c r="A16" s="245">
        <v>1</v>
      </c>
      <c r="B16" s="248" t="s">
        <v>583</v>
      </c>
      <c r="C16" s="248" t="s">
        <v>567</v>
      </c>
      <c r="D16" s="237">
        <v>97</v>
      </c>
      <c r="E16" s="237">
        <v>8</v>
      </c>
      <c r="F16" s="249">
        <v>187</v>
      </c>
      <c r="G16" s="250">
        <v>13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</row>
    <row r="17" spans="1:20" x14ac:dyDescent="0.3">
      <c r="A17" s="55">
        <v>4</v>
      </c>
      <c r="B17" s="102" t="s">
        <v>945</v>
      </c>
      <c r="C17" s="102" t="s">
        <v>722</v>
      </c>
      <c r="D17" s="53">
        <v>90</v>
      </c>
      <c r="E17" s="242">
        <v>7</v>
      </c>
      <c r="F17" s="53">
        <v>178</v>
      </c>
      <c r="G17" s="54">
        <v>11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</row>
    <row r="18" spans="1:20" x14ac:dyDescent="0.3">
      <c r="A18" s="55">
        <v>2</v>
      </c>
      <c r="B18" s="102" t="s">
        <v>949</v>
      </c>
      <c r="C18" s="102" t="s">
        <v>950</v>
      </c>
      <c r="D18" s="53">
        <v>85</v>
      </c>
      <c r="E18" s="242">
        <v>4</v>
      </c>
      <c r="F18" s="53">
        <v>176</v>
      </c>
      <c r="G18" s="54">
        <v>11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</row>
    <row r="19" spans="1:20" x14ac:dyDescent="0.3">
      <c r="A19" s="55">
        <v>6</v>
      </c>
      <c r="B19" s="102" t="s">
        <v>960</v>
      </c>
      <c r="C19" s="102" t="s">
        <v>567</v>
      </c>
      <c r="D19" s="53">
        <v>85</v>
      </c>
      <c r="E19" s="242">
        <v>4</v>
      </c>
      <c r="F19" s="53">
        <v>176</v>
      </c>
      <c r="G19" s="54">
        <v>11</v>
      </c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</row>
    <row r="20" spans="1:20" x14ac:dyDescent="0.3">
      <c r="A20" s="239">
        <v>3</v>
      </c>
      <c r="B20" s="102" t="s">
        <v>131</v>
      </c>
      <c r="C20" s="102" t="s">
        <v>132</v>
      </c>
      <c r="D20" s="53">
        <v>86</v>
      </c>
      <c r="E20" s="242">
        <v>5</v>
      </c>
      <c r="F20" s="53">
        <v>174</v>
      </c>
      <c r="G20" s="54">
        <v>9</v>
      </c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</row>
    <row r="21" spans="1:20" x14ac:dyDescent="0.3">
      <c r="A21" s="239">
        <v>7</v>
      </c>
      <c r="B21" s="102" t="s">
        <v>961</v>
      </c>
      <c r="C21" s="102" t="s">
        <v>722</v>
      </c>
      <c r="D21" s="53">
        <v>80</v>
      </c>
      <c r="E21" s="242">
        <v>1</v>
      </c>
      <c r="F21" s="53">
        <v>172</v>
      </c>
      <c r="G21" s="54">
        <v>9</v>
      </c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</row>
    <row r="22" spans="1:20" x14ac:dyDescent="0.3">
      <c r="A22" s="55">
        <v>8</v>
      </c>
      <c r="B22" s="102" t="s">
        <v>251</v>
      </c>
      <c r="C22" s="102" t="s">
        <v>154</v>
      </c>
      <c r="D22" s="53">
        <v>87</v>
      </c>
      <c r="E22" s="242">
        <v>6</v>
      </c>
      <c r="F22" s="53">
        <v>171</v>
      </c>
      <c r="G22" s="54">
        <v>7</v>
      </c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</row>
    <row r="23" spans="1:20" x14ac:dyDescent="0.3">
      <c r="A23" s="244">
        <v>5</v>
      </c>
      <c r="B23" s="103" t="s">
        <v>237</v>
      </c>
      <c r="C23" s="103" t="s">
        <v>132</v>
      </c>
      <c r="D23" s="56">
        <v>82</v>
      </c>
      <c r="E23" s="247">
        <v>2</v>
      </c>
      <c r="F23" s="56">
        <v>167</v>
      </c>
      <c r="G23" s="57">
        <v>4</v>
      </c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</row>
    <row r="24" spans="1:20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</row>
    <row r="25" spans="1:20" x14ac:dyDescent="0.3">
      <c r="A25" s="226"/>
      <c r="B25" s="227" t="s">
        <v>47</v>
      </c>
      <c r="C25" s="222" t="s">
        <v>1049</v>
      </c>
      <c r="D25" s="223"/>
      <c r="E25" s="228" t="s">
        <v>1050</v>
      </c>
      <c r="F25" s="229"/>
      <c r="G25" s="22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</row>
    <row r="26" spans="1:20" x14ac:dyDescent="0.3">
      <c r="A26" s="230">
        <v>1</v>
      </c>
      <c r="B26" s="231" t="s">
        <v>10</v>
      </c>
      <c r="C26" s="231" t="s">
        <v>11</v>
      </c>
      <c r="D26" s="232" t="s">
        <v>12</v>
      </c>
      <c r="E26" s="232" t="s">
        <v>13</v>
      </c>
      <c r="F26" s="232" t="s">
        <v>14</v>
      </c>
      <c r="G26" s="233" t="s">
        <v>15</v>
      </c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</row>
    <row r="27" spans="1:20" x14ac:dyDescent="0.3">
      <c r="A27" s="245">
        <v>5</v>
      </c>
      <c r="B27" s="235" t="s">
        <v>661</v>
      </c>
      <c r="C27" s="235" t="s">
        <v>119</v>
      </c>
      <c r="D27" s="236">
        <v>86</v>
      </c>
      <c r="E27" s="237">
        <v>8</v>
      </c>
      <c r="F27" s="236">
        <v>175</v>
      </c>
      <c r="G27" s="238">
        <v>16</v>
      </c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</row>
    <row r="28" spans="1:20" x14ac:dyDescent="0.3">
      <c r="A28" s="239">
        <v>3</v>
      </c>
      <c r="B28" s="102" t="s">
        <v>975</v>
      </c>
      <c r="C28" s="102" t="s">
        <v>976</v>
      </c>
      <c r="D28" s="53">
        <v>85</v>
      </c>
      <c r="E28" s="242">
        <v>6</v>
      </c>
      <c r="F28" s="53">
        <v>168</v>
      </c>
      <c r="G28" s="54">
        <v>11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</row>
    <row r="29" spans="1:20" x14ac:dyDescent="0.3">
      <c r="A29" s="55">
        <v>4</v>
      </c>
      <c r="B29" s="102" t="s">
        <v>990</v>
      </c>
      <c r="C29" s="102" t="s">
        <v>38</v>
      </c>
      <c r="D29" s="53">
        <v>86</v>
      </c>
      <c r="E29" s="242">
        <v>8</v>
      </c>
      <c r="F29" s="53">
        <v>166</v>
      </c>
      <c r="G29" s="54">
        <v>11</v>
      </c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</row>
    <row r="30" spans="1:20" x14ac:dyDescent="0.3">
      <c r="A30" s="55">
        <v>8</v>
      </c>
      <c r="B30" s="102" t="s">
        <v>136</v>
      </c>
      <c r="C30" s="102" t="s">
        <v>32</v>
      </c>
      <c r="D30" s="53">
        <v>81</v>
      </c>
      <c r="E30" s="242">
        <v>5</v>
      </c>
      <c r="F30" s="53">
        <v>165</v>
      </c>
      <c r="G30" s="54">
        <v>11</v>
      </c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</row>
    <row r="31" spans="1:20" x14ac:dyDescent="0.3">
      <c r="A31" s="239">
        <v>1</v>
      </c>
      <c r="B31" s="241" t="s">
        <v>516</v>
      </c>
      <c r="C31" s="241" t="s">
        <v>149</v>
      </c>
      <c r="D31" s="242">
        <v>78</v>
      </c>
      <c r="E31" s="242">
        <v>3</v>
      </c>
      <c r="F31" s="21">
        <v>163</v>
      </c>
      <c r="G31" s="22">
        <v>10</v>
      </c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</row>
    <row r="32" spans="1:20" x14ac:dyDescent="0.3">
      <c r="A32" s="239">
        <v>7</v>
      </c>
      <c r="B32" s="102" t="s">
        <v>992</v>
      </c>
      <c r="C32" s="102" t="s">
        <v>950</v>
      </c>
      <c r="D32" s="53">
        <v>78</v>
      </c>
      <c r="E32" s="242">
        <v>3</v>
      </c>
      <c r="F32" s="53">
        <v>160</v>
      </c>
      <c r="G32" s="54">
        <v>7</v>
      </c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</row>
    <row r="33" spans="1:20" x14ac:dyDescent="0.3">
      <c r="A33" s="55">
        <v>2</v>
      </c>
      <c r="B33" s="102" t="s">
        <v>993</v>
      </c>
      <c r="C33" s="102" t="s">
        <v>722</v>
      </c>
      <c r="D33" s="53">
        <v>80</v>
      </c>
      <c r="E33" s="242">
        <v>4</v>
      </c>
      <c r="F33" s="53">
        <v>116</v>
      </c>
      <c r="G33" s="54">
        <v>5</v>
      </c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</row>
    <row r="34" spans="1:20" x14ac:dyDescent="0.3">
      <c r="A34" s="58">
        <v>6</v>
      </c>
      <c r="B34" s="103" t="s">
        <v>217</v>
      </c>
      <c r="C34" s="103" t="s">
        <v>132</v>
      </c>
      <c r="D34" s="56">
        <v>73</v>
      </c>
      <c r="E34" s="247">
        <v>1</v>
      </c>
      <c r="F34" s="56">
        <v>152</v>
      </c>
      <c r="G34" s="57">
        <v>3</v>
      </c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</row>
    <row r="36" spans="1:20" x14ac:dyDescent="0.3">
      <c r="A36" s="226"/>
      <c r="B36" s="227" t="s">
        <v>50</v>
      </c>
      <c r="C36" s="222" t="s">
        <v>996</v>
      </c>
      <c r="D36" s="223"/>
      <c r="E36" s="228" t="s">
        <v>1051</v>
      </c>
      <c r="F36" s="229"/>
      <c r="G36" s="22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</row>
    <row r="37" spans="1:20" x14ac:dyDescent="0.3">
      <c r="A37" s="230">
        <v>1</v>
      </c>
      <c r="B37" s="231" t="s">
        <v>10</v>
      </c>
      <c r="C37" s="231" t="s">
        <v>11</v>
      </c>
      <c r="D37" s="232" t="s">
        <v>12</v>
      </c>
      <c r="E37" s="232" t="s">
        <v>13</v>
      </c>
      <c r="F37" s="232" t="s">
        <v>14</v>
      </c>
      <c r="G37" s="233" t="s">
        <v>15</v>
      </c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</row>
    <row r="38" spans="1:20" x14ac:dyDescent="0.3">
      <c r="A38" s="245">
        <v>3</v>
      </c>
      <c r="B38" s="235" t="s">
        <v>1000</v>
      </c>
      <c r="C38" s="235" t="s">
        <v>154</v>
      </c>
      <c r="D38" s="236">
        <v>89</v>
      </c>
      <c r="E38" s="237">
        <v>8</v>
      </c>
      <c r="F38" s="236">
        <v>165</v>
      </c>
      <c r="G38" s="238">
        <v>13</v>
      </c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</row>
    <row r="39" spans="1:20" x14ac:dyDescent="0.3">
      <c r="A39" s="55">
        <v>4</v>
      </c>
      <c r="B39" s="102" t="s">
        <v>1002</v>
      </c>
      <c r="C39" s="102" t="s">
        <v>119</v>
      </c>
      <c r="D39" s="53">
        <v>89</v>
      </c>
      <c r="E39" s="242">
        <v>8</v>
      </c>
      <c r="F39" s="53">
        <v>165</v>
      </c>
      <c r="G39" s="54">
        <v>13</v>
      </c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x14ac:dyDescent="0.3">
      <c r="A40" s="239">
        <v>7</v>
      </c>
      <c r="B40" s="102" t="s">
        <v>998</v>
      </c>
      <c r="C40" s="102" t="s">
        <v>950</v>
      </c>
      <c r="D40" s="53">
        <v>81</v>
      </c>
      <c r="E40" s="242">
        <v>5</v>
      </c>
      <c r="F40" s="53">
        <v>161</v>
      </c>
      <c r="G40" s="54">
        <v>13</v>
      </c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</row>
    <row r="41" spans="1:20" x14ac:dyDescent="0.3">
      <c r="A41" s="55">
        <v>8</v>
      </c>
      <c r="B41" s="102" t="s">
        <v>1020</v>
      </c>
      <c r="C41" s="102" t="s">
        <v>722</v>
      </c>
      <c r="D41" s="53">
        <v>85</v>
      </c>
      <c r="E41" s="242">
        <v>6</v>
      </c>
      <c r="F41" s="53">
        <v>162</v>
      </c>
      <c r="G41" s="54">
        <v>12</v>
      </c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</row>
    <row r="42" spans="1:20" x14ac:dyDescent="0.3">
      <c r="A42" s="239">
        <v>1</v>
      </c>
      <c r="B42" s="241" t="s">
        <v>711</v>
      </c>
      <c r="C42" s="241" t="s">
        <v>64</v>
      </c>
      <c r="D42" s="242">
        <v>77</v>
      </c>
      <c r="E42" s="242">
        <v>3</v>
      </c>
      <c r="F42" s="21">
        <v>155</v>
      </c>
      <c r="G42" s="22">
        <v>10</v>
      </c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</row>
    <row r="43" spans="1:20" x14ac:dyDescent="0.3">
      <c r="A43" s="55">
        <v>2</v>
      </c>
      <c r="B43" s="102" t="s">
        <v>1005</v>
      </c>
      <c r="C43" s="102" t="s">
        <v>119</v>
      </c>
      <c r="D43" s="53">
        <v>78</v>
      </c>
      <c r="E43" s="242">
        <v>4</v>
      </c>
      <c r="F43" s="53">
        <v>151</v>
      </c>
      <c r="G43" s="54">
        <v>7</v>
      </c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</row>
    <row r="44" spans="1:20" x14ac:dyDescent="0.3">
      <c r="A44" s="55">
        <v>6</v>
      </c>
      <c r="B44" s="102" t="s">
        <v>1024</v>
      </c>
      <c r="C44" s="102" t="s">
        <v>119</v>
      </c>
      <c r="D44" s="53">
        <v>76</v>
      </c>
      <c r="E44" s="242">
        <v>2</v>
      </c>
      <c r="F44" s="53">
        <v>141</v>
      </c>
      <c r="G44" s="54">
        <v>4</v>
      </c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x14ac:dyDescent="0.3">
      <c r="A45" s="244">
        <v>5</v>
      </c>
      <c r="B45" s="103" t="s">
        <v>712</v>
      </c>
      <c r="C45" s="103" t="s">
        <v>64</v>
      </c>
      <c r="D45" s="56" t="s">
        <v>247</v>
      </c>
      <c r="E45" s="247">
        <v>0</v>
      </c>
      <c r="F45" s="56">
        <v>0</v>
      </c>
      <c r="G45" s="57">
        <v>0</v>
      </c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</row>
    <row r="46" spans="1:20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</row>
    <row r="47" spans="1:20" x14ac:dyDescent="0.3">
      <c r="A47" s="226"/>
      <c r="B47" s="227" t="s">
        <v>78</v>
      </c>
      <c r="C47" s="222" t="s">
        <v>1052</v>
      </c>
      <c r="D47" s="223"/>
      <c r="E47" s="228" t="s">
        <v>1053</v>
      </c>
      <c r="F47" s="229"/>
      <c r="G47" s="22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</row>
    <row r="48" spans="1:20" x14ac:dyDescent="0.3">
      <c r="A48" s="230">
        <v>1</v>
      </c>
      <c r="B48" s="231" t="s">
        <v>10</v>
      </c>
      <c r="C48" s="231" t="s">
        <v>11</v>
      </c>
      <c r="D48" s="232" t="s">
        <v>12</v>
      </c>
      <c r="E48" s="232" t="s">
        <v>13</v>
      </c>
      <c r="F48" s="232" t="s">
        <v>14</v>
      </c>
      <c r="G48" s="233" t="s">
        <v>15</v>
      </c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</row>
    <row r="49" spans="1:20" x14ac:dyDescent="0.3">
      <c r="A49" s="245">
        <v>7</v>
      </c>
      <c r="B49" s="235" t="s">
        <v>1015</v>
      </c>
      <c r="C49" s="235" t="s">
        <v>154</v>
      </c>
      <c r="D49" s="236">
        <v>88</v>
      </c>
      <c r="E49" s="237">
        <v>8</v>
      </c>
      <c r="F49" s="236">
        <v>165</v>
      </c>
      <c r="G49" s="238">
        <v>14</v>
      </c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</row>
    <row r="50" spans="1:20" x14ac:dyDescent="0.3">
      <c r="A50" s="55">
        <v>6</v>
      </c>
      <c r="B50" s="102" t="s">
        <v>408</v>
      </c>
      <c r="C50" s="102" t="s">
        <v>132</v>
      </c>
      <c r="D50" s="53">
        <v>74</v>
      </c>
      <c r="E50" s="242">
        <v>5</v>
      </c>
      <c r="F50" s="53">
        <v>156</v>
      </c>
      <c r="G50" s="54">
        <v>13</v>
      </c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</row>
    <row r="51" spans="1:20" x14ac:dyDescent="0.3">
      <c r="A51" s="239">
        <v>5</v>
      </c>
      <c r="B51" s="102" t="s">
        <v>1032</v>
      </c>
      <c r="C51" s="102" t="s">
        <v>950</v>
      </c>
      <c r="D51" s="53">
        <v>75</v>
      </c>
      <c r="E51" s="242">
        <v>7</v>
      </c>
      <c r="F51" s="53">
        <v>146</v>
      </c>
      <c r="G51" s="54">
        <v>12</v>
      </c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</row>
    <row r="52" spans="1:20" x14ac:dyDescent="0.3">
      <c r="A52" s="239">
        <v>3</v>
      </c>
      <c r="B52" s="102" t="s">
        <v>1034</v>
      </c>
      <c r="C52" s="102" t="s">
        <v>950</v>
      </c>
      <c r="D52" s="53">
        <v>75</v>
      </c>
      <c r="E52" s="242">
        <v>7</v>
      </c>
      <c r="F52" s="53">
        <v>145</v>
      </c>
      <c r="G52" s="54">
        <v>11</v>
      </c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</row>
    <row r="53" spans="1:20" x14ac:dyDescent="0.3">
      <c r="A53" s="239">
        <v>1</v>
      </c>
      <c r="B53" s="241" t="s">
        <v>1035</v>
      </c>
      <c r="C53" s="241" t="s">
        <v>154</v>
      </c>
      <c r="D53" s="242">
        <v>66</v>
      </c>
      <c r="E53" s="242">
        <v>3</v>
      </c>
      <c r="F53" s="21">
        <v>146</v>
      </c>
      <c r="G53" s="22">
        <v>10</v>
      </c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</row>
    <row r="54" spans="1:20" x14ac:dyDescent="0.3">
      <c r="A54" s="55">
        <v>2</v>
      </c>
      <c r="B54" s="102" t="s">
        <v>1037</v>
      </c>
      <c r="C54" s="102" t="s">
        <v>722</v>
      </c>
      <c r="D54" s="53">
        <v>74</v>
      </c>
      <c r="E54" s="242">
        <v>5</v>
      </c>
      <c r="F54" s="53">
        <v>135</v>
      </c>
      <c r="G54" s="54">
        <v>8</v>
      </c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</row>
    <row r="55" spans="1:20" x14ac:dyDescent="0.3">
      <c r="A55" s="55">
        <v>4</v>
      </c>
      <c r="B55" s="102" t="s">
        <v>1042</v>
      </c>
      <c r="C55" s="102" t="s">
        <v>722</v>
      </c>
      <c r="D55" s="53">
        <v>51</v>
      </c>
      <c r="E55" s="242">
        <v>2</v>
      </c>
      <c r="F55" s="53">
        <v>77</v>
      </c>
      <c r="G55" s="54">
        <v>4</v>
      </c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</row>
    <row r="56" spans="1:20" x14ac:dyDescent="0.3">
      <c r="A56" s="58">
        <v>8</v>
      </c>
      <c r="B56" s="103" t="s">
        <v>1043</v>
      </c>
      <c r="C56" s="103" t="s">
        <v>722</v>
      </c>
      <c r="D56" s="56" t="s">
        <v>247</v>
      </c>
      <c r="E56" s="247">
        <v>0</v>
      </c>
      <c r="F56" s="56">
        <v>0</v>
      </c>
      <c r="G56" s="57">
        <v>0</v>
      </c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</row>
    <row r="57" spans="1:20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</row>
    <row r="58" spans="1:20" x14ac:dyDescent="0.3">
      <c r="A58" s="49"/>
      <c r="B58" s="4" t="s">
        <v>266</v>
      </c>
      <c r="C58" s="4"/>
      <c r="D58" s="4"/>
      <c r="E58" s="4"/>
      <c r="F58" s="35" t="s">
        <v>168</v>
      </c>
      <c r="G58" s="4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</row>
    <row r="59" spans="1:20" x14ac:dyDescent="0.3">
      <c r="A59" s="49"/>
      <c r="B59" s="4" t="s">
        <v>169</v>
      </c>
      <c r="C59" s="4"/>
      <c r="D59" s="4"/>
      <c r="E59" s="4"/>
      <c r="F59" s="4"/>
      <c r="G59" s="4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</row>
    <row r="60" spans="1:20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</row>
    <row r="61" spans="1:20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</row>
    <row r="62" spans="1:20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</row>
    <row r="63" spans="1:20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</row>
    <row r="64" spans="1:20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</row>
    <row r="65" spans="1:20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</row>
    <row r="66" spans="1:20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</row>
    <row r="67" spans="1:20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</row>
    <row r="68" spans="1:20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</row>
    <row r="69" spans="1:20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</row>
    <row r="70" spans="1:20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0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</row>
    <row r="74" spans="1:20" x14ac:dyDescent="0.3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</row>
    <row r="75" spans="1:20" x14ac:dyDescent="0.3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</row>
    <row r="76" spans="1:20" x14ac:dyDescent="0.3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</row>
    <row r="77" spans="1:20" x14ac:dyDescent="0.3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</row>
    <row r="78" spans="1:20" x14ac:dyDescent="0.3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</row>
    <row r="79" spans="1:20" x14ac:dyDescent="0.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</row>
    <row r="80" spans="1:20" x14ac:dyDescent="0.3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</row>
  </sheetData>
  <sheetProtection selectLockedCells="1" selectUnlockedCells="1"/>
  <hyperlinks>
    <hyperlink ref="B2" location="'Index'!A3" tooltip="Go to the Index sheet" display="á" xr:uid="{12430D28-BA14-4903-A226-D81296C702C8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8F02-A67B-47DC-AB55-A40358A88594}">
  <sheetPr codeName="Sheet57"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10" customWidth="1"/>
    <col min="2" max="6" width="5" style="110" customWidth="1"/>
    <col min="7" max="7" width="4.7109375" style="134" customWidth="1"/>
    <col min="8" max="8" width="20.7109375" style="110" customWidth="1"/>
    <col min="9" max="14" width="5" style="110" customWidth="1"/>
    <col min="15" max="22" width="4.140625" style="110" customWidth="1"/>
    <col min="23" max="25" width="10.28515625" style="110"/>
  </cols>
  <sheetData>
    <row r="1" spans="1:25" ht="18" x14ac:dyDescent="0.35">
      <c r="A1" s="251" t="s">
        <v>1054</v>
      </c>
      <c r="B1" s="252"/>
      <c r="C1" s="252"/>
      <c r="D1" s="107"/>
      <c r="E1" s="107"/>
      <c r="F1" s="107"/>
      <c r="G1" s="253"/>
      <c r="H1" s="107"/>
      <c r="I1" s="107"/>
      <c r="J1" s="107" t="s">
        <v>1</v>
      </c>
      <c r="K1" s="106"/>
      <c r="L1" s="107"/>
      <c r="M1" s="107"/>
      <c r="N1" s="106"/>
      <c r="O1" s="107"/>
      <c r="P1" s="107"/>
      <c r="Q1" s="107"/>
      <c r="R1" s="107"/>
      <c r="S1" s="107"/>
      <c r="T1" s="107"/>
      <c r="U1" s="107"/>
      <c r="V1" s="107"/>
      <c r="W1" s="107"/>
      <c r="X1" s="106"/>
      <c r="Y1" s="106"/>
    </row>
    <row r="2" spans="1:25" ht="15.75" customHeight="1" x14ac:dyDescent="0.35">
      <c r="A2" s="111" t="s">
        <v>2</v>
      </c>
      <c r="I2" s="113" t="s">
        <v>910</v>
      </c>
      <c r="J2" s="254">
        <v>2</v>
      </c>
    </row>
    <row r="3" spans="1:25" ht="15.75" customHeight="1" x14ac:dyDescent="0.3">
      <c r="A3" s="112" t="s">
        <v>4</v>
      </c>
      <c r="B3" s="112"/>
      <c r="C3" s="112"/>
      <c r="D3" s="112"/>
      <c r="E3" s="112"/>
      <c r="F3" s="112"/>
      <c r="G3" s="255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ht="15.75" customHeight="1" x14ac:dyDescent="0.3">
      <c r="A4" s="256" t="s">
        <v>1055</v>
      </c>
      <c r="B4" s="120"/>
      <c r="C4" s="257">
        <v>556</v>
      </c>
      <c r="D4" s="120"/>
      <c r="E4" s="258" t="s">
        <v>15</v>
      </c>
      <c r="F4" s="259">
        <f>SUM(F5:F7)</f>
        <v>553</v>
      </c>
      <c r="G4" s="260" t="s">
        <v>279</v>
      </c>
      <c r="H4" s="256" t="s">
        <v>1056</v>
      </c>
      <c r="I4" s="120"/>
      <c r="J4" s="257">
        <v>541</v>
      </c>
      <c r="K4" s="120"/>
      <c r="L4" s="258" t="s">
        <v>15</v>
      </c>
      <c r="M4" s="259">
        <f>SUM(M5:M7)</f>
        <v>539</v>
      </c>
    </row>
    <row r="5" spans="1:25" ht="15.75" customHeight="1" x14ac:dyDescent="0.3">
      <c r="A5" s="261" t="s">
        <v>624</v>
      </c>
      <c r="B5" s="262"/>
      <c r="C5" s="263"/>
      <c r="D5" s="129">
        <v>90</v>
      </c>
      <c r="E5" s="129">
        <v>90</v>
      </c>
      <c r="F5" s="264">
        <f>SUM(D5:E5)</f>
        <v>180</v>
      </c>
      <c r="H5" s="261" t="s">
        <v>933</v>
      </c>
      <c r="I5" s="262"/>
      <c r="J5" s="263"/>
      <c r="K5" s="129">
        <v>97</v>
      </c>
      <c r="L5" s="129">
        <v>90</v>
      </c>
      <c r="M5" s="264">
        <f>SUM(K5:L5)</f>
        <v>187</v>
      </c>
    </row>
    <row r="6" spans="1:25" ht="15.75" customHeight="1" x14ac:dyDescent="0.3">
      <c r="A6" s="265" t="s">
        <v>951</v>
      </c>
      <c r="B6" s="266"/>
      <c r="C6" s="267"/>
      <c r="D6" s="128">
        <v>86</v>
      </c>
      <c r="E6" s="128">
        <v>90</v>
      </c>
      <c r="F6" s="130">
        <f>SUM(D6:E6)</f>
        <v>176</v>
      </c>
      <c r="H6" s="265" t="s">
        <v>706</v>
      </c>
      <c r="I6" s="266"/>
      <c r="J6" s="267"/>
      <c r="K6" s="128">
        <v>85</v>
      </c>
      <c r="L6" s="128">
        <v>84</v>
      </c>
      <c r="M6" s="130">
        <f>SUM(K6:L6)</f>
        <v>169</v>
      </c>
    </row>
    <row r="7" spans="1:25" ht="15.75" customHeight="1" x14ac:dyDescent="0.3">
      <c r="A7" s="268" t="s">
        <v>916</v>
      </c>
      <c r="B7" s="269"/>
      <c r="C7" s="270"/>
      <c r="D7" s="136">
        <v>99</v>
      </c>
      <c r="E7" s="136">
        <v>98</v>
      </c>
      <c r="F7" s="138">
        <f>SUM(D7:E7)</f>
        <v>197</v>
      </c>
      <c r="H7" s="268" t="s">
        <v>700</v>
      </c>
      <c r="I7" s="269"/>
      <c r="J7" s="270"/>
      <c r="K7" s="136">
        <v>92</v>
      </c>
      <c r="L7" s="136">
        <v>91</v>
      </c>
      <c r="M7" s="138">
        <f>SUM(K7:L7)</f>
        <v>183</v>
      </c>
    </row>
    <row r="8" spans="1:25" ht="15.75" customHeight="1" x14ac:dyDescent="0.3">
      <c r="O8" s="271"/>
    </row>
    <row r="9" spans="1:25" ht="15.75" customHeight="1" x14ac:dyDescent="0.3">
      <c r="A9" s="256" t="s">
        <v>1057</v>
      </c>
      <c r="B9" s="120"/>
      <c r="C9" s="257">
        <v>563</v>
      </c>
      <c r="D9" s="120"/>
      <c r="E9" s="258" t="s">
        <v>15</v>
      </c>
      <c r="F9" s="259">
        <f>SUM(F10:F12)</f>
        <v>566</v>
      </c>
      <c r="G9" s="260" t="s">
        <v>279</v>
      </c>
      <c r="H9" s="256" t="s">
        <v>1058</v>
      </c>
      <c r="I9" s="120"/>
      <c r="J9" s="257">
        <v>541</v>
      </c>
      <c r="K9" s="120"/>
      <c r="L9" s="258" t="s">
        <v>15</v>
      </c>
      <c r="M9" s="259">
        <f>SUM(M10:M12)</f>
        <v>553</v>
      </c>
    </row>
    <row r="10" spans="1:25" ht="15.75" customHeight="1" x14ac:dyDescent="0.3">
      <c r="A10" s="261" t="s">
        <v>919</v>
      </c>
      <c r="B10" s="262"/>
      <c r="C10" s="263"/>
      <c r="D10" s="129">
        <v>96</v>
      </c>
      <c r="E10" s="129">
        <v>95</v>
      </c>
      <c r="F10" s="264">
        <f>SUM(D10:E10)</f>
        <v>191</v>
      </c>
      <c r="H10" s="261" t="s">
        <v>944</v>
      </c>
      <c r="I10" s="262"/>
      <c r="J10" s="263"/>
      <c r="K10" s="129">
        <v>85</v>
      </c>
      <c r="L10" s="129">
        <v>94</v>
      </c>
      <c r="M10" s="264">
        <f>SUM(K10:L10)</f>
        <v>179</v>
      </c>
    </row>
    <row r="11" spans="1:25" ht="15.75" customHeight="1" x14ac:dyDescent="0.3">
      <c r="A11" s="265" t="s">
        <v>920</v>
      </c>
      <c r="B11" s="266"/>
      <c r="C11" s="267"/>
      <c r="D11" s="128">
        <v>98</v>
      </c>
      <c r="E11" s="128">
        <v>91</v>
      </c>
      <c r="F11" s="130">
        <f>SUM(D11:E11)</f>
        <v>189</v>
      </c>
      <c r="H11" s="265" t="s">
        <v>934</v>
      </c>
      <c r="I11" s="266"/>
      <c r="J11" s="267"/>
      <c r="K11" s="128">
        <v>93</v>
      </c>
      <c r="L11" s="128">
        <v>92</v>
      </c>
      <c r="M11" s="130">
        <f>SUM(K11:L11)</f>
        <v>185</v>
      </c>
    </row>
    <row r="12" spans="1:25" ht="15.75" customHeight="1" x14ac:dyDescent="0.3">
      <c r="A12" s="268" t="s">
        <v>922</v>
      </c>
      <c r="B12" s="269"/>
      <c r="C12" s="270"/>
      <c r="D12" s="136">
        <v>91</v>
      </c>
      <c r="E12" s="136">
        <v>95</v>
      </c>
      <c r="F12" s="138">
        <f>SUM(D12:E12)</f>
        <v>186</v>
      </c>
      <c r="H12" s="268" t="s">
        <v>931</v>
      </c>
      <c r="I12" s="269"/>
      <c r="J12" s="270"/>
      <c r="K12" s="136">
        <v>97</v>
      </c>
      <c r="L12" s="136">
        <v>92</v>
      </c>
      <c r="M12" s="138">
        <f>SUM(K12:L12)</f>
        <v>189</v>
      </c>
    </row>
    <row r="13" spans="1:25" ht="15.75" customHeight="1" x14ac:dyDescent="0.3"/>
    <row r="14" spans="1:25" ht="15.75" customHeight="1" x14ac:dyDescent="0.3">
      <c r="A14" s="256" t="s">
        <v>1059</v>
      </c>
      <c r="B14" s="120"/>
      <c r="C14" s="257">
        <v>559</v>
      </c>
      <c r="D14" s="120"/>
      <c r="E14" s="258" t="s">
        <v>15</v>
      </c>
      <c r="F14" s="259">
        <f>SUM(F15:F17)</f>
        <v>571</v>
      </c>
      <c r="G14" s="260" t="s">
        <v>279</v>
      </c>
      <c r="H14" s="256" t="s">
        <v>1060</v>
      </c>
      <c r="I14" s="120"/>
      <c r="J14" s="257">
        <v>538</v>
      </c>
      <c r="K14" s="120"/>
      <c r="L14" s="258" t="s">
        <v>15</v>
      </c>
      <c r="M14" s="259">
        <f>SUM(M15:M17)</f>
        <v>545</v>
      </c>
    </row>
    <row r="15" spans="1:25" ht="15.75" customHeight="1" x14ac:dyDescent="0.3">
      <c r="A15" s="261" t="s">
        <v>937</v>
      </c>
      <c r="B15" s="262"/>
      <c r="C15" s="263"/>
      <c r="D15" s="129">
        <v>96</v>
      </c>
      <c r="E15" s="129">
        <v>93</v>
      </c>
      <c r="F15" s="264">
        <f>SUM(D15:E15)</f>
        <v>189</v>
      </c>
      <c r="H15" s="261" t="s">
        <v>956</v>
      </c>
      <c r="I15" s="262"/>
      <c r="J15" s="263"/>
      <c r="K15" s="129">
        <v>94</v>
      </c>
      <c r="L15" s="129">
        <v>94</v>
      </c>
      <c r="M15" s="264">
        <f>SUM(K15:L15)</f>
        <v>188</v>
      </c>
    </row>
    <row r="16" spans="1:25" ht="15.75" customHeight="1" x14ac:dyDescent="0.3">
      <c r="A16" s="265" t="s">
        <v>921</v>
      </c>
      <c r="B16" s="266"/>
      <c r="C16" s="267"/>
      <c r="D16" s="128">
        <v>95</v>
      </c>
      <c r="E16" s="128">
        <v>94</v>
      </c>
      <c r="F16" s="130">
        <f>SUM(D16:E16)</f>
        <v>189</v>
      </c>
      <c r="H16" s="265" t="s">
        <v>960</v>
      </c>
      <c r="I16" s="266"/>
      <c r="J16" s="267"/>
      <c r="K16" s="128">
        <v>85</v>
      </c>
      <c r="L16" s="128">
        <v>85</v>
      </c>
      <c r="M16" s="130">
        <f>SUM(K16:L16)</f>
        <v>170</v>
      </c>
    </row>
    <row r="17" spans="1:16" ht="15.75" customHeight="1" x14ac:dyDescent="0.3">
      <c r="A17" s="268" t="s">
        <v>924</v>
      </c>
      <c r="B17" s="269"/>
      <c r="C17" s="270"/>
      <c r="D17" s="136">
        <v>97</v>
      </c>
      <c r="E17" s="136">
        <v>96</v>
      </c>
      <c r="F17" s="138">
        <f>SUM(D17:E17)</f>
        <v>193</v>
      </c>
      <c r="H17" s="268" t="s">
        <v>590</v>
      </c>
      <c r="I17" s="269"/>
      <c r="J17" s="270"/>
      <c r="K17" s="136">
        <v>92</v>
      </c>
      <c r="L17" s="136">
        <v>95</v>
      </c>
      <c r="M17" s="138">
        <f>SUM(K17:L17)</f>
        <v>187</v>
      </c>
    </row>
    <row r="18" spans="1:16" ht="15.75" customHeight="1" x14ac:dyDescent="0.3"/>
    <row r="19" spans="1:16" ht="15.75" customHeight="1" x14ac:dyDescent="0.3">
      <c r="H19" s="272" t="s">
        <v>4</v>
      </c>
      <c r="I19" s="273" t="s">
        <v>285</v>
      </c>
      <c r="J19" s="273" t="s">
        <v>286</v>
      </c>
      <c r="K19" s="273" t="s">
        <v>287</v>
      </c>
      <c r="L19" s="273" t="s">
        <v>288</v>
      </c>
      <c r="M19" s="273" t="s">
        <v>14</v>
      </c>
      <c r="N19" s="274" t="s">
        <v>289</v>
      </c>
    </row>
    <row r="20" spans="1:16" ht="15.75" customHeight="1" x14ac:dyDescent="0.3">
      <c r="B20" s="114" t="s">
        <v>1061</v>
      </c>
      <c r="H20" s="275" t="s">
        <v>1057</v>
      </c>
      <c r="I20" s="129">
        <v>2</v>
      </c>
      <c r="J20" s="129">
        <v>2</v>
      </c>
      <c r="K20" s="129"/>
      <c r="L20" s="129"/>
      <c r="M20" s="129">
        <v>1130</v>
      </c>
      <c r="N20" s="264">
        <v>4</v>
      </c>
    </row>
    <row r="21" spans="1:16" ht="15.75" customHeight="1" x14ac:dyDescent="0.3">
      <c r="B21" s="276" t="s">
        <v>1062</v>
      </c>
      <c r="H21" s="277" t="s">
        <v>1059</v>
      </c>
      <c r="I21" s="128">
        <v>2</v>
      </c>
      <c r="J21" s="128">
        <v>1</v>
      </c>
      <c r="K21" s="128"/>
      <c r="L21" s="128">
        <v>1</v>
      </c>
      <c r="M21" s="128">
        <v>1121</v>
      </c>
      <c r="N21" s="130">
        <v>2</v>
      </c>
    </row>
    <row r="22" spans="1:16" ht="15.75" customHeight="1" x14ac:dyDescent="0.3">
      <c r="B22" s="114" t="s">
        <v>292</v>
      </c>
      <c r="H22" s="277" t="s">
        <v>1055</v>
      </c>
      <c r="I22" s="132">
        <v>2</v>
      </c>
      <c r="J22" s="132">
        <v>1</v>
      </c>
      <c r="K22" s="132"/>
      <c r="L22" s="132">
        <v>1</v>
      </c>
      <c r="M22" s="132">
        <v>1107</v>
      </c>
      <c r="N22" s="133">
        <v>2</v>
      </c>
    </row>
    <row r="23" spans="1:16" ht="15.75" customHeight="1" x14ac:dyDescent="0.3">
      <c r="H23" s="277" t="s">
        <v>1058</v>
      </c>
      <c r="I23" s="128">
        <v>2</v>
      </c>
      <c r="J23" s="128">
        <v>1</v>
      </c>
      <c r="K23" s="128"/>
      <c r="L23" s="128">
        <v>1</v>
      </c>
      <c r="M23" s="128">
        <v>1106</v>
      </c>
      <c r="N23" s="130">
        <v>2</v>
      </c>
    </row>
    <row r="24" spans="1:16" ht="15.75" customHeight="1" x14ac:dyDescent="0.3">
      <c r="H24" s="277" t="s">
        <v>1060</v>
      </c>
      <c r="I24" s="128">
        <v>2</v>
      </c>
      <c r="J24" s="128">
        <v>1</v>
      </c>
      <c r="K24" s="128"/>
      <c r="L24" s="128">
        <v>1</v>
      </c>
      <c r="M24" s="128">
        <v>1101</v>
      </c>
      <c r="N24" s="130">
        <v>2</v>
      </c>
    </row>
    <row r="25" spans="1:16" ht="15.75" customHeight="1" x14ac:dyDescent="0.3">
      <c r="H25" s="278" t="s">
        <v>1056</v>
      </c>
      <c r="I25" s="136">
        <v>2</v>
      </c>
      <c r="J25" s="136"/>
      <c r="K25" s="136"/>
      <c r="L25" s="136">
        <v>2</v>
      </c>
      <c r="M25" s="136">
        <v>1087</v>
      </c>
      <c r="N25" s="138">
        <v>0</v>
      </c>
    </row>
    <row r="26" spans="1:16" ht="15.75" customHeight="1" x14ac:dyDescent="0.3"/>
    <row r="27" spans="1:16" ht="15.75" customHeight="1" x14ac:dyDescent="0.3">
      <c r="A27" s="279"/>
      <c r="B27" s="279"/>
      <c r="C27" s="279"/>
      <c r="D27" s="279"/>
      <c r="E27" s="279"/>
      <c r="F27" s="279"/>
      <c r="G27" s="280"/>
      <c r="H27" s="279"/>
      <c r="I27" s="279"/>
      <c r="J27" s="279"/>
      <c r="K27" s="279"/>
      <c r="L27" s="279"/>
      <c r="M27" s="279"/>
      <c r="N27" s="279"/>
      <c r="P27" s="116"/>
    </row>
    <row r="28" spans="1:16" ht="15.75" customHeight="1" x14ac:dyDescent="0.3"/>
    <row r="29" spans="1:16" ht="15.75" customHeight="1" x14ac:dyDescent="0.3">
      <c r="A29" s="112" t="s">
        <v>7</v>
      </c>
      <c r="B29" s="112"/>
      <c r="C29" s="112"/>
      <c r="D29" s="112"/>
      <c r="E29" s="112"/>
      <c r="F29" s="112"/>
      <c r="G29" s="255"/>
      <c r="H29" s="112"/>
      <c r="I29" s="112"/>
      <c r="J29" s="112"/>
      <c r="K29" s="112"/>
      <c r="L29" s="112"/>
      <c r="M29" s="112"/>
      <c r="N29" s="112"/>
      <c r="O29" s="112"/>
    </row>
    <row r="30" spans="1:16" ht="15.75" customHeight="1" x14ac:dyDescent="0.3">
      <c r="A30" s="256" t="s">
        <v>1063</v>
      </c>
      <c r="B30" s="120"/>
      <c r="C30" s="257">
        <v>520</v>
      </c>
      <c r="D30" s="120"/>
      <c r="E30" s="258" t="s">
        <v>15</v>
      </c>
      <c r="F30" s="259">
        <f>SUM(F31:F33)</f>
        <v>523</v>
      </c>
      <c r="G30" s="260" t="s">
        <v>279</v>
      </c>
      <c r="H30" s="256" t="s">
        <v>1064</v>
      </c>
      <c r="I30" s="120"/>
      <c r="J30" s="257">
        <v>505</v>
      </c>
      <c r="K30" s="120"/>
      <c r="L30" s="258" t="s">
        <v>15</v>
      </c>
      <c r="M30" s="259">
        <f>SUM(M31:M33)</f>
        <v>511</v>
      </c>
    </row>
    <row r="31" spans="1:16" ht="15.75" customHeight="1" x14ac:dyDescent="0.3">
      <c r="A31" s="261" t="s">
        <v>439</v>
      </c>
      <c r="B31" s="262"/>
      <c r="C31" s="263"/>
      <c r="D31" s="129">
        <v>88</v>
      </c>
      <c r="E31" s="129">
        <v>88</v>
      </c>
      <c r="F31" s="264">
        <f>SUM(D31:E31)</f>
        <v>176</v>
      </c>
      <c r="H31" s="261" t="s">
        <v>530</v>
      </c>
      <c r="I31" s="262"/>
      <c r="J31" s="263"/>
      <c r="K31" s="129">
        <v>79</v>
      </c>
      <c r="L31" s="129">
        <v>66</v>
      </c>
      <c r="M31" s="264">
        <f>SUM(K31:L31)</f>
        <v>145</v>
      </c>
    </row>
    <row r="32" spans="1:16" ht="15.75" customHeight="1" x14ac:dyDescent="0.3">
      <c r="A32" s="265" t="s">
        <v>971</v>
      </c>
      <c r="B32" s="266"/>
      <c r="C32" s="267"/>
      <c r="D32" s="128">
        <v>89</v>
      </c>
      <c r="E32" s="128">
        <v>86</v>
      </c>
      <c r="F32" s="130">
        <f>SUM(D32:E32)</f>
        <v>175</v>
      </c>
      <c r="H32" s="265" t="s">
        <v>592</v>
      </c>
      <c r="I32" s="266"/>
      <c r="J32" s="267"/>
      <c r="K32" s="128">
        <v>94</v>
      </c>
      <c r="L32" s="128">
        <v>93</v>
      </c>
      <c r="M32" s="130">
        <f>SUM(K32:L32)</f>
        <v>187</v>
      </c>
    </row>
    <row r="33" spans="1:14" ht="15.75" customHeight="1" x14ac:dyDescent="0.3">
      <c r="A33" s="268" t="s">
        <v>636</v>
      </c>
      <c r="B33" s="269"/>
      <c r="C33" s="270"/>
      <c r="D33" s="136">
        <v>93</v>
      </c>
      <c r="E33" s="136">
        <v>79</v>
      </c>
      <c r="F33" s="138">
        <f>SUM(D33:E33)</f>
        <v>172</v>
      </c>
      <c r="H33" s="268" t="s">
        <v>606</v>
      </c>
      <c r="I33" s="269"/>
      <c r="J33" s="270"/>
      <c r="K33" s="136">
        <v>90</v>
      </c>
      <c r="L33" s="136">
        <v>89</v>
      </c>
      <c r="M33" s="138">
        <f>SUM(K33:L33)</f>
        <v>179</v>
      </c>
    </row>
    <row r="34" spans="1:14" ht="15.75" customHeight="1" x14ac:dyDescent="0.3"/>
    <row r="35" spans="1:14" ht="15.75" customHeight="1" x14ac:dyDescent="0.3">
      <c r="A35" s="256" t="s">
        <v>1065</v>
      </c>
      <c r="B35" s="120"/>
      <c r="C35" s="257">
        <v>532</v>
      </c>
      <c r="D35" s="120"/>
      <c r="E35" s="258" t="s">
        <v>15</v>
      </c>
      <c r="F35" s="259">
        <f>SUM(F36:F38)</f>
        <v>533</v>
      </c>
      <c r="G35" s="260" t="s">
        <v>279</v>
      </c>
      <c r="H35" s="256" t="s">
        <v>1066</v>
      </c>
      <c r="I35" s="120"/>
      <c r="J35" s="257">
        <v>531</v>
      </c>
      <c r="K35" s="120"/>
      <c r="L35" s="258" t="s">
        <v>15</v>
      </c>
      <c r="M35" s="259">
        <f>SUM(M36:M38)</f>
        <v>511</v>
      </c>
    </row>
    <row r="36" spans="1:14" ht="15.75" customHeight="1" x14ac:dyDescent="0.3">
      <c r="A36" s="261" t="s">
        <v>952</v>
      </c>
      <c r="B36" s="262"/>
      <c r="C36" s="263"/>
      <c r="D36" s="129">
        <v>84</v>
      </c>
      <c r="E36" s="129">
        <v>87</v>
      </c>
      <c r="F36" s="264">
        <f>SUM(D36:E36)</f>
        <v>171</v>
      </c>
      <c r="H36" s="261" t="s">
        <v>55</v>
      </c>
      <c r="I36" s="262"/>
      <c r="J36" s="263"/>
      <c r="K36" s="129">
        <v>90</v>
      </c>
      <c r="L36" s="129">
        <v>90</v>
      </c>
      <c r="M36" s="264">
        <f>SUM(K36:L36)</f>
        <v>180</v>
      </c>
    </row>
    <row r="37" spans="1:14" ht="15.75" customHeight="1" x14ac:dyDescent="0.3">
      <c r="A37" s="265" t="s">
        <v>550</v>
      </c>
      <c r="B37" s="266"/>
      <c r="C37" s="267"/>
      <c r="D37" s="128">
        <v>94</v>
      </c>
      <c r="E37" s="128">
        <v>95</v>
      </c>
      <c r="F37" s="130">
        <f>SUM(D37:E37)</f>
        <v>189</v>
      </c>
      <c r="H37" s="265" t="s">
        <v>500</v>
      </c>
      <c r="I37" s="266"/>
      <c r="J37" s="267"/>
      <c r="K37" s="128">
        <v>84</v>
      </c>
      <c r="L37" s="128">
        <v>80</v>
      </c>
      <c r="M37" s="130">
        <f>SUM(K37:L37)</f>
        <v>164</v>
      </c>
    </row>
    <row r="38" spans="1:14" ht="15.75" customHeight="1" x14ac:dyDescent="0.3">
      <c r="A38" s="268" t="s">
        <v>595</v>
      </c>
      <c r="B38" s="269"/>
      <c r="C38" s="270"/>
      <c r="D38" s="136">
        <v>86</v>
      </c>
      <c r="E38" s="136">
        <v>87</v>
      </c>
      <c r="F38" s="138">
        <f>SUM(D38:E38)</f>
        <v>173</v>
      </c>
      <c r="H38" s="268" t="s">
        <v>568</v>
      </c>
      <c r="I38" s="269"/>
      <c r="J38" s="270"/>
      <c r="K38" s="136">
        <v>84</v>
      </c>
      <c r="L38" s="136">
        <v>83</v>
      </c>
      <c r="M38" s="138">
        <f>SUM(K38:L38)</f>
        <v>167</v>
      </c>
    </row>
    <row r="39" spans="1:14" ht="15.75" customHeight="1" x14ac:dyDescent="0.3"/>
    <row r="40" spans="1:14" ht="15.75" customHeight="1" x14ac:dyDescent="0.3">
      <c r="A40" s="256" t="s">
        <v>1067</v>
      </c>
      <c r="B40" s="120"/>
      <c r="C40" s="257">
        <v>517</v>
      </c>
      <c r="D40" s="120"/>
      <c r="E40" s="258" t="s">
        <v>15</v>
      </c>
      <c r="F40" s="259">
        <f>SUM(F41:F43)</f>
        <v>520</v>
      </c>
      <c r="G40" s="260" t="s">
        <v>279</v>
      </c>
      <c r="H40" s="256" t="s">
        <v>896</v>
      </c>
      <c r="I40" s="120"/>
      <c r="J40" s="257">
        <v>511</v>
      </c>
      <c r="K40" s="120"/>
      <c r="L40" s="258" t="s">
        <v>15</v>
      </c>
      <c r="M40" s="259">
        <f>SUM(M41:M43)</f>
        <v>497</v>
      </c>
    </row>
    <row r="41" spans="1:14" ht="15.75" customHeight="1" x14ac:dyDescent="0.3">
      <c r="A41" s="261" t="s">
        <v>131</v>
      </c>
      <c r="B41" s="262"/>
      <c r="C41" s="263"/>
      <c r="D41" s="129">
        <v>86</v>
      </c>
      <c r="E41" s="129">
        <v>93</v>
      </c>
      <c r="F41" s="264">
        <f>SUM(D41:E41)</f>
        <v>179</v>
      </c>
      <c r="H41" s="261" t="s">
        <v>993</v>
      </c>
      <c r="I41" s="262"/>
      <c r="J41" s="263"/>
      <c r="K41" s="129">
        <v>75</v>
      </c>
      <c r="L41" s="129">
        <v>87</v>
      </c>
      <c r="M41" s="264">
        <f>SUM(K41:L41)</f>
        <v>162</v>
      </c>
    </row>
    <row r="42" spans="1:14" ht="15.75" customHeight="1" x14ac:dyDescent="0.3">
      <c r="A42" s="265" t="s">
        <v>217</v>
      </c>
      <c r="B42" s="266"/>
      <c r="C42" s="267"/>
      <c r="D42" s="128">
        <v>73</v>
      </c>
      <c r="E42" s="128">
        <v>87</v>
      </c>
      <c r="F42" s="130">
        <f>SUM(D42:E42)</f>
        <v>160</v>
      </c>
      <c r="H42" s="265" t="s">
        <v>945</v>
      </c>
      <c r="I42" s="266"/>
      <c r="J42" s="267"/>
      <c r="K42" s="128">
        <v>84</v>
      </c>
      <c r="L42" s="128">
        <v>80</v>
      </c>
      <c r="M42" s="130">
        <f>SUM(K42:L42)</f>
        <v>164</v>
      </c>
    </row>
    <row r="43" spans="1:14" ht="15.75" customHeight="1" x14ac:dyDescent="0.3">
      <c r="A43" s="268" t="s">
        <v>212</v>
      </c>
      <c r="B43" s="269"/>
      <c r="C43" s="270"/>
      <c r="D43" s="136">
        <v>89</v>
      </c>
      <c r="E43" s="136">
        <v>92</v>
      </c>
      <c r="F43" s="138">
        <f>SUM(D43:E43)</f>
        <v>181</v>
      </c>
      <c r="H43" s="268" t="s">
        <v>961</v>
      </c>
      <c r="I43" s="269"/>
      <c r="J43" s="270"/>
      <c r="K43" s="136">
        <v>91</v>
      </c>
      <c r="L43" s="136">
        <v>80</v>
      </c>
      <c r="M43" s="138">
        <f>SUM(K43:L43)</f>
        <v>171</v>
      </c>
    </row>
    <row r="44" spans="1:14" ht="15.75" customHeight="1" x14ac:dyDescent="0.3"/>
    <row r="45" spans="1:14" ht="15.75" customHeight="1" x14ac:dyDescent="0.3">
      <c r="H45" s="272" t="s">
        <v>7</v>
      </c>
      <c r="I45" s="273" t="s">
        <v>285</v>
      </c>
      <c r="J45" s="273" t="s">
        <v>286</v>
      </c>
      <c r="K45" s="273" t="s">
        <v>287</v>
      </c>
      <c r="L45" s="273" t="s">
        <v>288</v>
      </c>
      <c r="M45" s="273" t="s">
        <v>14</v>
      </c>
      <c r="N45" s="274" t="s">
        <v>289</v>
      </c>
    </row>
    <row r="46" spans="1:14" ht="15.75" customHeight="1" x14ac:dyDescent="0.3">
      <c r="B46" s="114" t="s">
        <v>1068</v>
      </c>
      <c r="H46" s="281" t="s">
        <v>1065</v>
      </c>
      <c r="I46" s="282">
        <v>2</v>
      </c>
      <c r="J46" s="282">
        <v>2</v>
      </c>
      <c r="K46" s="282"/>
      <c r="L46" s="282"/>
      <c r="M46" s="282">
        <v>1070</v>
      </c>
      <c r="N46" s="283">
        <v>4</v>
      </c>
    </row>
    <row r="47" spans="1:14" ht="15.75" customHeight="1" x14ac:dyDescent="0.3">
      <c r="B47" s="276" t="s">
        <v>1069</v>
      </c>
      <c r="H47" s="284" t="s">
        <v>1063</v>
      </c>
      <c r="I47" s="285">
        <v>2</v>
      </c>
      <c r="J47" s="285">
        <v>2</v>
      </c>
      <c r="K47" s="285"/>
      <c r="L47" s="285"/>
      <c r="M47" s="285">
        <v>1043</v>
      </c>
      <c r="N47" s="286">
        <v>4</v>
      </c>
    </row>
    <row r="48" spans="1:14" ht="15.75" customHeight="1" x14ac:dyDescent="0.3">
      <c r="B48" s="114" t="s">
        <v>292</v>
      </c>
      <c r="H48" s="284" t="s">
        <v>1067</v>
      </c>
      <c r="I48" s="285">
        <v>2</v>
      </c>
      <c r="J48" s="285">
        <v>2</v>
      </c>
      <c r="K48" s="285"/>
      <c r="L48" s="285"/>
      <c r="M48" s="285">
        <v>1031</v>
      </c>
      <c r="N48" s="286">
        <v>4</v>
      </c>
    </row>
    <row r="49" spans="1:14" ht="15.75" customHeight="1" x14ac:dyDescent="0.3">
      <c r="H49" s="284" t="s">
        <v>1064</v>
      </c>
      <c r="I49" s="285">
        <v>2</v>
      </c>
      <c r="J49" s="285"/>
      <c r="K49" s="285"/>
      <c r="L49" s="285">
        <v>2</v>
      </c>
      <c r="M49" s="285">
        <v>1022</v>
      </c>
      <c r="N49" s="286">
        <v>0</v>
      </c>
    </row>
    <row r="50" spans="1:14" ht="15.75" customHeight="1" x14ac:dyDescent="0.3">
      <c r="H50" s="284" t="s">
        <v>1066</v>
      </c>
      <c r="I50" s="285">
        <v>2</v>
      </c>
      <c r="J50" s="285"/>
      <c r="K50" s="285"/>
      <c r="L50" s="285">
        <v>2</v>
      </c>
      <c r="M50" s="285">
        <v>1016</v>
      </c>
      <c r="N50" s="286">
        <v>0</v>
      </c>
    </row>
    <row r="51" spans="1:14" ht="15.75" customHeight="1" x14ac:dyDescent="0.3">
      <c r="H51" s="287" t="s">
        <v>896</v>
      </c>
      <c r="I51" s="288">
        <v>2</v>
      </c>
      <c r="J51" s="288"/>
      <c r="K51" s="288"/>
      <c r="L51" s="288">
        <v>2</v>
      </c>
      <c r="M51" s="288">
        <v>1006</v>
      </c>
      <c r="N51" s="289">
        <v>0</v>
      </c>
    </row>
    <row r="52" spans="1:14" ht="15.75" customHeight="1" x14ac:dyDescent="0.3"/>
    <row r="53" spans="1:14" ht="15.75" customHeight="1" x14ac:dyDescent="0.3">
      <c r="A53" s="110" t="s">
        <v>980</v>
      </c>
      <c r="E53" s="134"/>
      <c r="G53" s="290" t="s">
        <v>168</v>
      </c>
    </row>
    <row r="54" spans="1:14" ht="15.75" customHeight="1" x14ac:dyDescent="0.3">
      <c r="A54" s="110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8EB3DB86-2699-4CCA-AAE0-B82926D4B367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8E68-FA00-470C-889A-51BE732E8E01}">
  <sheetPr codeName="Sheet58"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91" t="s">
        <v>1054</v>
      </c>
      <c r="B1" s="292"/>
      <c r="C1" s="292"/>
      <c r="D1" s="3"/>
      <c r="E1" s="3"/>
      <c r="F1" s="3"/>
      <c r="G1" s="5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0" t="s">
        <v>981</v>
      </c>
      <c r="J2" s="61">
        <v>2</v>
      </c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93" t="s">
        <v>1070</v>
      </c>
      <c r="B4" s="294"/>
      <c r="C4" s="295">
        <v>491</v>
      </c>
      <c r="D4" s="294"/>
      <c r="E4" s="296" t="s">
        <v>15</v>
      </c>
      <c r="F4" s="297">
        <f>SUM(F5:F7)</f>
        <v>497</v>
      </c>
      <c r="G4" s="67" t="s">
        <v>279</v>
      </c>
      <c r="H4" s="293" t="s">
        <v>1071</v>
      </c>
      <c r="I4" s="294"/>
      <c r="J4" s="295">
        <v>441</v>
      </c>
      <c r="K4" s="294"/>
      <c r="L4" s="296" t="s">
        <v>15</v>
      </c>
      <c r="M4" s="297">
        <f>SUM(M5:M7)</f>
        <v>292</v>
      </c>
      <c r="N4" s="49"/>
      <c r="O4" s="49"/>
      <c r="P4"/>
      <c r="Q4"/>
      <c r="R4"/>
      <c r="S4"/>
      <c r="T4"/>
    </row>
    <row r="5" spans="1:25" ht="15.75" customHeight="1" x14ac:dyDescent="0.3">
      <c r="A5" s="162" t="s">
        <v>523</v>
      </c>
      <c r="B5" s="298"/>
      <c r="C5" s="299"/>
      <c r="D5" s="20">
        <v>81</v>
      </c>
      <c r="E5" s="20">
        <v>84</v>
      </c>
      <c r="F5" s="69">
        <f>SUM(D5:E5)</f>
        <v>165</v>
      </c>
      <c r="G5" s="49"/>
      <c r="H5" s="162" t="s">
        <v>1037</v>
      </c>
      <c r="I5" s="298"/>
      <c r="J5" s="299"/>
      <c r="K5" s="20">
        <v>69</v>
      </c>
      <c r="L5" s="20">
        <v>78</v>
      </c>
      <c r="M5" s="69">
        <f>SUM(K5:L5)</f>
        <v>147</v>
      </c>
      <c r="N5" s="49"/>
      <c r="O5" s="49"/>
      <c r="P5"/>
      <c r="Q5"/>
      <c r="R5"/>
      <c r="S5"/>
      <c r="T5"/>
    </row>
    <row r="6" spans="1:25" ht="15.75" customHeight="1" x14ac:dyDescent="0.3">
      <c r="A6" s="165" t="s">
        <v>1004</v>
      </c>
      <c r="B6" s="166"/>
      <c r="C6" s="167"/>
      <c r="D6" s="19">
        <v>82</v>
      </c>
      <c r="E6" s="19">
        <v>77</v>
      </c>
      <c r="F6" s="24">
        <f>SUM(D6:E6)</f>
        <v>159</v>
      </c>
      <c r="G6" s="49"/>
      <c r="H6" s="165" t="s">
        <v>1009</v>
      </c>
      <c r="I6" s="166"/>
      <c r="J6" s="167"/>
      <c r="K6" s="19" t="s">
        <v>106</v>
      </c>
      <c r="L6" s="19"/>
      <c r="M6" s="24">
        <f>SUM(K6:L6)</f>
        <v>0</v>
      </c>
      <c r="N6" s="49"/>
      <c r="O6" s="49"/>
      <c r="P6"/>
      <c r="Q6"/>
      <c r="R6"/>
      <c r="S6"/>
      <c r="T6"/>
    </row>
    <row r="7" spans="1:25" ht="15.75" customHeight="1" x14ac:dyDescent="0.3">
      <c r="A7" s="168" t="s">
        <v>552</v>
      </c>
      <c r="B7" s="169"/>
      <c r="C7" s="170"/>
      <c r="D7" s="27">
        <v>85</v>
      </c>
      <c r="E7" s="27">
        <v>88</v>
      </c>
      <c r="F7" s="29">
        <f>SUM(D7:E7)</f>
        <v>173</v>
      </c>
      <c r="G7" s="49"/>
      <c r="H7" s="168" t="s">
        <v>1020</v>
      </c>
      <c r="I7" s="169"/>
      <c r="J7" s="170"/>
      <c r="K7" s="27">
        <v>71</v>
      </c>
      <c r="L7" s="27">
        <v>74</v>
      </c>
      <c r="M7" s="29">
        <f>SUM(K7:L7)</f>
        <v>145</v>
      </c>
      <c r="N7" s="49"/>
      <c r="O7" s="49"/>
      <c r="P7"/>
      <c r="Q7"/>
      <c r="R7"/>
      <c r="S7"/>
      <c r="T7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</row>
    <row r="9" spans="1:25" ht="15.75" customHeight="1" x14ac:dyDescent="0.3">
      <c r="A9" s="293" t="s">
        <v>1072</v>
      </c>
      <c r="B9" s="294"/>
      <c r="C9" s="295">
        <v>504</v>
      </c>
      <c r="D9" s="294"/>
      <c r="E9" s="296" t="s">
        <v>15</v>
      </c>
      <c r="F9" s="297">
        <f>SUM(F10:F12)</f>
        <v>497</v>
      </c>
      <c r="G9" s="67" t="s">
        <v>279</v>
      </c>
      <c r="H9" s="293" t="s">
        <v>1073</v>
      </c>
      <c r="I9" s="294"/>
      <c r="J9" s="295">
        <v>489</v>
      </c>
      <c r="K9" s="294"/>
      <c r="L9" s="296" t="s">
        <v>15</v>
      </c>
      <c r="M9" s="297">
        <f>SUM(M10:M12)</f>
        <v>484</v>
      </c>
      <c r="N9" s="49"/>
      <c r="O9" s="49"/>
      <c r="P9"/>
      <c r="Q9"/>
      <c r="R9"/>
      <c r="S9"/>
      <c r="T9"/>
    </row>
    <row r="10" spans="1:25" ht="15.75" customHeight="1" x14ac:dyDescent="0.3">
      <c r="A10" s="162" t="s">
        <v>118</v>
      </c>
      <c r="B10" s="298"/>
      <c r="C10" s="299"/>
      <c r="D10" s="20">
        <v>94</v>
      </c>
      <c r="E10" s="20">
        <v>94</v>
      </c>
      <c r="F10" s="69">
        <f>SUM(D10:E10)</f>
        <v>188</v>
      </c>
      <c r="G10" s="49"/>
      <c r="H10" s="162" t="s">
        <v>969</v>
      </c>
      <c r="I10" s="298"/>
      <c r="J10" s="299"/>
      <c r="K10" s="20">
        <v>84</v>
      </c>
      <c r="L10" s="20">
        <v>81</v>
      </c>
      <c r="M10" s="69">
        <f>SUM(K10:L10)</f>
        <v>165</v>
      </c>
      <c r="N10" s="49"/>
      <c r="O10" s="49"/>
      <c r="P10"/>
      <c r="Q10"/>
      <c r="R10"/>
      <c r="S10"/>
      <c r="T10"/>
    </row>
    <row r="11" spans="1:25" ht="15.75" customHeight="1" x14ac:dyDescent="0.3">
      <c r="A11" s="165" t="s">
        <v>1005</v>
      </c>
      <c r="B11" s="166"/>
      <c r="C11" s="167"/>
      <c r="D11" s="19">
        <v>72</v>
      </c>
      <c r="E11" s="19">
        <v>78</v>
      </c>
      <c r="F11" s="24">
        <f>SUM(D11:E11)</f>
        <v>150</v>
      </c>
      <c r="G11" s="49"/>
      <c r="H11" s="165" t="s">
        <v>1003</v>
      </c>
      <c r="I11" s="166"/>
      <c r="J11" s="167"/>
      <c r="K11" s="19">
        <v>67</v>
      </c>
      <c r="L11" s="19">
        <v>83</v>
      </c>
      <c r="M11" s="24">
        <f>SUM(K11:L11)</f>
        <v>150</v>
      </c>
      <c r="N11" s="49"/>
      <c r="O11" s="49"/>
      <c r="P11"/>
      <c r="Q11"/>
      <c r="R11"/>
      <c r="S11"/>
      <c r="T11"/>
    </row>
    <row r="12" spans="1:25" ht="15.75" customHeight="1" x14ac:dyDescent="0.3">
      <c r="A12" s="168" t="s">
        <v>661</v>
      </c>
      <c r="B12" s="169"/>
      <c r="C12" s="170"/>
      <c r="D12" s="27">
        <v>73</v>
      </c>
      <c r="E12" s="27">
        <v>86</v>
      </c>
      <c r="F12" s="29">
        <f>SUM(D12:E12)</f>
        <v>159</v>
      </c>
      <c r="G12" s="49"/>
      <c r="H12" s="168" t="s">
        <v>989</v>
      </c>
      <c r="I12" s="169"/>
      <c r="J12" s="170"/>
      <c r="K12" s="27">
        <v>91</v>
      </c>
      <c r="L12" s="27">
        <v>78</v>
      </c>
      <c r="M12" s="29">
        <f>SUM(K12:L12)</f>
        <v>169</v>
      </c>
      <c r="N12" s="49"/>
      <c r="O12" s="49"/>
      <c r="P12"/>
      <c r="Q12"/>
      <c r="R12"/>
      <c r="S12"/>
      <c r="T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</row>
    <row r="14" spans="1:25" ht="15.75" customHeight="1" x14ac:dyDescent="0.3">
      <c r="A14" s="293" t="s">
        <v>1074</v>
      </c>
      <c r="B14" s="294"/>
      <c r="C14" s="295">
        <v>459</v>
      </c>
      <c r="D14" s="294"/>
      <c r="E14" s="296" t="s">
        <v>15</v>
      </c>
      <c r="F14" s="297">
        <f>SUM(F15:F17)</f>
        <v>466</v>
      </c>
      <c r="G14" s="67" t="s">
        <v>279</v>
      </c>
      <c r="H14" s="49" t="s">
        <v>1075</v>
      </c>
      <c r="I14" s="49"/>
      <c r="J14" s="87">
        <v>444</v>
      </c>
      <c r="K14" s="49"/>
      <c r="L14" s="49"/>
      <c r="M14" s="49">
        <v>444</v>
      </c>
      <c r="N14" s="49"/>
      <c r="O14" s="49"/>
      <c r="P14"/>
      <c r="Q14"/>
      <c r="R14"/>
      <c r="S14"/>
      <c r="T14"/>
    </row>
    <row r="15" spans="1:25" ht="15.75" customHeight="1" x14ac:dyDescent="0.3">
      <c r="A15" s="162" t="s">
        <v>811</v>
      </c>
      <c r="B15" s="298"/>
      <c r="C15" s="299"/>
      <c r="D15" s="20">
        <v>68</v>
      </c>
      <c r="E15" s="20">
        <v>81</v>
      </c>
      <c r="F15" s="69">
        <f>SUM(D15:E15)</f>
        <v>149</v>
      </c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</row>
    <row r="16" spans="1:25" ht="15.75" customHeight="1" x14ac:dyDescent="0.3">
      <c r="A16" s="165" t="s">
        <v>1002</v>
      </c>
      <c r="B16" s="166"/>
      <c r="C16" s="167"/>
      <c r="D16" s="19">
        <v>89</v>
      </c>
      <c r="E16" s="19">
        <v>83</v>
      </c>
      <c r="F16" s="24">
        <f>SUM(D16:E16)</f>
        <v>172</v>
      </c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</row>
    <row r="17" spans="1:20" ht="15.75" customHeight="1" x14ac:dyDescent="0.3">
      <c r="A17" s="168" t="s">
        <v>1024</v>
      </c>
      <c r="B17" s="169"/>
      <c r="C17" s="170"/>
      <c r="D17" s="27">
        <v>69</v>
      </c>
      <c r="E17" s="27">
        <v>76</v>
      </c>
      <c r="F17" s="29">
        <f>SUM(D17:E17)</f>
        <v>145</v>
      </c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</row>
    <row r="19" spans="1:20" ht="15.75" customHeight="1" x14ac:dyDescent="0.3">
      <c r="H19" s="300" t="s">
        <v>47</v>
      </c>
      <c r="I19" s="301" t="s">
        <v>285</v>
      </c>
      <c r="J19" s="301" t="s">
        <v>286</v>
      </c>
      <c r="K19" s="301" t="s">
        <v>287</v>
      </c>
      <c r="L19" s="301" t="s">
        <v>288</v>
      </c>
      <c r="M19" s="301" t="s">
        <v>14</v>
      </c>
      <c r="N19" s="302" t="s">
        <v>289</v>
      </c>
    </row>
    <row r="20" spans="1:20" ht="15.75" customHeight="1" x14ac:dyDescent="0.3">
      <c r="B20" s="4" t="s">
        <v>1076</v>
      </c>
      <c r="H20" s="81" t="s">
        <v>1072</v>
      </c>
      <c r="I20" s="82">
        <v>2</v>
      </c>
      <c r="J20" s="82">
        <v>2</v>
      </c>
      <c r="K20" s="82"/>
      <c r="L20" s="82"/>
      <c r="M20" s="82">
        <v>1004</v>
      </c>
      <c r="N20" s="83">
        <v>4</v>
      </c>
      <c r="O20" s="49"/>
      <c r="P20"/>
    </row>
    <row r="21" spans="1:20" ht="15.75" customHeight="1" x14ac:dyDescent="0.3">
      <c r="B21" s="76" t="s">
        <v>1077</v>
      </c>
      <c r="H21" s="84" t="s">
        <v>1070</v>
      </c>
      <c r="I21" s="53">
        <v>2</v>
      </c>
      <c r="J21" s="53">
        <v>2</v>
      </c>
      <c r="K21" s="53"/>
      <c r="L21" s="53"/>
      <c r="M21" s="53">
        <v>992</v>
      </c>
      <c r="N21" s="54">
        <v>4</v>
      </c>
      <c r="O21" s="49"/>
      <c r="P21"/>
    </row>
    <row r="22" spans="1:20" ht="15.75" customHeight="1" x14ac:dyDescent="0.3">
      <c r="B22" s="9" t="s">
        <v>292</v>
      </c>
      <c r="H22" s="84" t="s">
        <v>1073</v>
      </c>
      <c r="I22" s="53">
        <v>2</v>
      </c>
      <c r="J22" s="53">
        <v>1</v>
      </c>
      <c r="K22" s="53"/>
      <c r="L22" s="53">
        <v>1</v>
      </c>
      <c r="M22" s="53">
        <v>1006</v>
      </c>
      <c r="N22" s="54">
        <v>2</v>
      </c>
      <c r="O22" s="49"/>
      <c r="P22"/>
    </row>
    <row r="23" spans="1:20" ht="15.75" customHeight="1" x14ac:dyDescent="0.3">
      <c r="H23" s="84" t="s">
        <v>1074</v>
      </c>
      <c r="I23" s="53">
        <v>2</v>
      </c>
      <c r="J23" s="53">
        <v>1</v>
      </c>
      <c r="K23" s="53"/>
      <c r="L23" s="53">
        <v>1</v>
      </c>
      <c r="M23" s="53">
        <v>927</v>
      </c>
      <c r="N23" s="54">
        <v>2</v>
      </c>
      <c r="O23" s="49"/>
      <c r="P23"/>
    </row>
    <row r="24" spans="1:20" ht="15.75" customHeight="1" x14ac:dyDescent="0.3">
      <c r="H24" s="84" t="s">
        <v>1075</v>
      </c>
      <c r="I24" s="53">
        <v>2</v>
      </c>
      <c r="J24" s="53"/>
      <c r="K24" s="53"/>
      <c r="L24" s="53">
        <v>2</v>
      </c>
      <c r="M24" s="53">
        <v>888</v>
      </c>
      <c r="N24" s="54">
        <v>0</v>
      </c>
      <c r="O24" s="49"/>
      <c r="P24"/>
    </row>
    <row r="25" spans="1:20" ht="15.75" customHeight="1" x14ac:dyDescent="0.3">
      <c r="H25" s="85" t="s">
        <v>1071</v>
      </c>
      <c r="I25" s="56">
        <v>2</v>
      </c>
      <c r="J25" s="56"/>
      <c r="K25" s="56"/>
      <c r="L25" s="56">
        <v>2</v>
      </c>
      <c r="M25" s="56">
        <v>568</v>
      </c>
      <c r="N25" s="57">
        <v>0</v>
      </c>
      <c r="O25" s="49"/>
      <c r="P25"/>
    </row>
    <row r="26" spans="1:20" ht="15.75" customHeight="1" x14ac:dyDescent="0.3"/>
    <row r="27" spans="1:20" ht="15.75" customHeight="1" x14ac:dyDescent="0.3">
      <c r="A27" s="4" t="s">
        <v>1044</v>
      </c>
      <c r="E27" s="30"/>
      <c r="G27" s="86" t="s">
        <v>168</v>
      </c>
    </row>
    <row r="28" spans="1:20" ht="15.75" customHeight="1" x14ac:dyDescent="0.3">
      <c r="A28" s="4" t="s">
        <v>169</v>
      </c>
      <c r="H28" s="49"/>
      <c r="I28" s="49"/>
      <c r="J28" s="49"/>
      <c r="K28" s="49"/>
      <c r="L28" s="49"/>
      <c r="M28" s="49"/>
      <c r="N28" s="49"/>
      <c r="O28" s="49"/>
      <c r="P28"/>
    </row>
    <row r="29" spans="1:20" ht="15.75" customHeight="1" x14ac:dyDescent="0.3">
      <c r="A29" s="49"/>
      <c r="B29" s="49"/>
      <c r="C29" s="49"/>
      <c r="D29" s="49"/>
      <c r="E29" s="49"/>
      <c r="F29" s="49"/>
      <c r="G29" s="67"/>
      <c r="H29" s="49"/>
      <c r="I29" s="49"/>
      <c r="J29" s="49"/>
      <c r="K29" s="49"/>
      <c r="L29" s="49"/>
      <c r="M29" s="49"/>
      <c r="N29" s="49"/>
      <c r="O29" s="49"/>
      <c r="P29"/>
    </row>
    <row r="30" spans="1:20" ht="15.75" customHeight="1" x14ac:dyDescent="0.3">
      <c r="A30" s="49"/>
      <c r="B30" s="49"/>
      <c r="C30" s="49"/>
      <c r="D30" s="49"/>
      <c r="E30" s="49"/>
      <c r="F30" s="49"/>
      <c r="G30" s="67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</row>
    <row r="31" spans="1:20" ht="15.75" customHeight="1" x14ac:dyDescent="0.3">
      <c r="A31" s="49"/>
      <c r="B31" s="49"/>
      <c r="C31" s="49"/>
      <c r="D31" s="49"/>
      <c r="E31" s="49"/>
      <c r="F31" s="49"/>
      <c r="G31" s="67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</row>
    <row r="32" spans="1:20" ht="15.75" customHeight="1" x14ac:dyDescent="0.3">
      <c r="A32" s="49"/>
      <c r="B32" s="49"/>
      <c r="C32" s="49"/>
      <c r="D32" s="49"/>
      <c r="E32" s="49"/>
      <c r="F32" s="49"/>
      <c r="G32" s="67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</row>
    <row r="33" spans="1:20" ht="15.75" customHeight="1" x14ac:dyDescent="0.3">
      <c r="A33" s="49"/>
      <c r="B33" s="49"/>
      <c r="C33" s="49"/>
      <c r="D33" s="49"/>
      <c r="E33" s="49"/>
      <c r="F33" s="49"/>
      <c r="G33" s="67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67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49"/>
      <c r="B35" s="49"/>
      <c r="C35" s="49"/>
      <c r="D35" s="49"/>
      <c r="E35" s="49"/>
      <c r="F35" s="49"/>
      <c r="G35" s="67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</row>
    <row r="36" spans="1:20" ht="15.75" customHeight="1" x14ac:dyDescent="0.3">
      <c r="A36" s="49"/>
      <c r="B36" s="49"/>
      <c r="C36" s="49"/>
      <c r="D36" s="49"/>
      <c r="E36" s="49"/>
      <c r="F36" s="49"/>
      <c r="G36" s="67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</row>
    <row r="37" spans="1:20" ht="15.75" customHeight="1" x14ac:dyDescent="0.3">
      <c r="A37" s="49"/>
      <c r="B37" s="49"/>
      <c r="C37" s="49"/>
      <c r="D37" s="49"/>
      <c r="E37" s="49"/>
      <c r="F37" s="49"/>
      <c r="G37" s="67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</row>
    <row r="38" spans="1:20" ht="15.75" customHeight="1" x14ac:dyDescent="0.3">
      <c r="A38" s="49"/>
      <c r="B38" s="49"/>
      <c r="C38" s="49"/>
      <c r="D38" s="49"/>
      <c r="E38" s="49"/>
      <c r="F38" s="49"/>
      <c r="G38" s="67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67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49"/>
      <c r="B40" s="49"/>
      <c r="C40" s="49"/>
      <c r="D40" s="49"/>
      <c r="E40" s="49"/>
      <c r="F40" s="49"/>
      <c r="G40" s="67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</row>
    <row r="41" spans="1:20" ht="15.75" customHeight="1" x14ac:dyDescent="0.3">
      <c r="A41" s="49"/>
      <c r="B41" s="49"/>
      <c r="C41" s="49"/>
      <c r="D41" s="49"/>
      <c r="E41" s="49"/>
      <c r="F41" s="49"/>
      <c r="G41" s="67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</row>
    <row r="42" spans="1:20" ht="15.75" customHeight="1" x14ac:dyDescent="0.3">
      <c r="A42" s="49"/>
      <c r="B42" s="49"/>
      <c r="C42" s="49"/>
      <c r="D42" s="49"/>
      <c r="E42" s="49"/>
      <c r="F42" s="49"/>
      <c r="G42" s="67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</row>
    <row r="43" spans="1:20" ht="15.75" customHeight="1" x14ac:dyDescent="0.3">
      <c r="A43" s="49"/>
      <c r="B43" s="49"/>
      <c r="C43" s="49"/>
      <c r="D43" s="49"/>
      <c r="E43" s="49"/>
      <c r="F43" s="49"/>
      <c r="G43" s="67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67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A45" s="49"/>
      <c r="B45" s="49"/>
      <c r="C45" s="49"/>
      <c r="D45" s="49"/>
      <c r="E45" s="49"/>
      <c r="F45" s="49"/>
      <c r="G45" s="67"/>
      <c r="H45" s="49"/>
      <c r="I45" s="49"/>
      <c r="J45" s="49"/>
      <c r="K45" s="49"/>
      <c r="L45" s="49"/>
      <c r="M45" s="49"/>
      <c r="N45" s="49"/>
      <c r="O45" s="49"/>
      <c r="P45"/>
    </row>
    <row r="46" spans="1:20" ht="15.75" customHeight="1" x14ac:dyDescent="0.3">
      <c r="A46" s="49"/>
      <c r="B46" s="49"/>
      <c r="C46" s="49"/>
      <c r="D46" s="49"/>
      <c r="E46" s="49"/>
      <c r="F46" s="49"/>
      <c r="G46" s="67"/>
      <c r="H46" s="49"/>
      <c r="I46" s="49"/>
      <c r="J46" s="49"/>
      <c r="K46" s="49"/>
      <c r="L46" s="49"/>
      <c r="M46" s="49"/>
      <c r="N46" s="49"/>
      <c r="O46" s="49"/>
      <c r="P46"/>
    </row>
    <row r="47" spans="1:20" ht="15.75" customHeight="1" x14ac:dyDescent="0.3">
      <c r="A47" s="49"/>
      <c r="B47" s="49"/>
      <c r="C47" s="49"/>
      <c r="D47" s="49"/>
      <c r="E47" s="49"/>
      <c r="F47" s="49"/>
      <c r="G47" s="67"/>
      <c r="H47" s="49"/>
      <c r="I47" s="49"/>
      <c r="J47" s="49"/>
      <c r="K47" s="49"/>
      <c r="L47" s="49"/>
      <c r="M47" s="49"/>
      <c r="N47" s="49"/>
      <c r="O47" s="49"/>
      <c r="P47"/>
    </row>
    <row r="48" spans="1:20" ht="15.75" customHeight="1" x14ac:dyDescent="0.3">
      <c r="A48" s="49"/>
      <c r="B48" s="49"/>
      <c r="C48" s="49"/>
      <c r="D48" s="49"/>
      <c r="E48" s="49"/>
      <c r="F48" s="49"/>
      <c r="G48" s="67"/>
      <c r="H48" s="49"/>
      <c r="I48" s="49"/>
      <c r="J48" s="49"/>
      <c r="K48" s="49"/>
      <c r="L48" s="49"/>
      <c r="M48" s="49"/>
      <c r="N48" s="49"/>
      <c r="O48" s="49"/>
      <c r="P48"/>
    </row>
    <row r="49" spans="1:16" ht="15.75" customHeight="1" x14ac:dyDescent="0.3">
      <c r="A49" s="49"/>
      <c r="B49" s="49"/>
      <c r="C49" s="49"/>
      <c r="D49" s="49"/>
      <c r="E49" s="49"/>
      <c r="F49" s="49"/>
      <c r="G49" s="67"/>
      <c r="H49" s="49"/>
      <c r="I49" s="49"/>
      <c r="J49" s="49"/>
      <c r="K49" s="49"/>
      <c r="L49" s="49"/>
      <c r="M49" s="49"/>
      <c r="N49" s="49"/>
      <c r="O49" s="49"/>
      <c r="P49"/>
    </row>
    <row r="50" spans="1:16" ht="15.75" customHeight="1" x14ac:dyDescent="0.3">
      <c r="A50" s="49"/>
      <c r="B50" s="49"/>
      <c r="C50" s="49"/>
      <c r="D50" s="49"/>
      <c r="E50" s="49"/>
      <c r="F50" s="49"/>
      <c r="G50" s="67"/>
      <c r="H50" s="49"/>
      <c r="I50" s="49"/>
      <c r="J50" s="49"/>
      <c r="K50" s="49"/>
      <c r="L50" s="49"/>
      <c r="M50" s="49"/>
      <c r="N50" s="49"/>
      <c r="O50" s="49"/>
      <c r="P50"/>
    </row>
    <row r="51" spans="1:16" ht="15.75" customHeight="1" x14ac:dyDescent="0.3">
      <c r="A51" s="49"/>
      <c r="B51" s="49"/>
      <c r="C51" s="49"/>
      <c r="D51" s="49"/>
      <c r="E51" s="49"/>
      <c r="F51" s="49"/>
      <c r="G51" s="67"/>
      <c r="H51" s="49"/>
      <c r="I51" s="49"/>
      <c r="J51" s="49"/>
      <c r="K51" s="49"/>
      <c r="L51" s="49"/>
      <c r="M51" s="49"/>
      <c r="N51" s="49"/>
      <c r="O51" s="49"/>
      <c r="P51"/>
    </row>
    <row r="52" spans="1:16" ht="15.75" customHeight="1" x14ac:dyDescent="0.3">
      <c r="A52" s="49"/>
      <c r="B52" s="49"/>
      <c r="C52" s="49"/>
      <c r="D52" s="49"/>
      <c r="E52" s="49"/>
      <c r="F52" s="49"/>
      <c r="G52" s="67"/>
      <c r="H52" s="49"/>
      <c r="I52" s="49"/>
      <c r="J52" s="49"/>
      <c r="K52" s="49"/>
      <c r="L52" s="49"/>
      <c r="M52" s="49"/>
      <c r="N52" s="49"/>
      <c r="O52" s="49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3024C8BE-7F5B-479D-8B48-5912D81989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E634-FFE5-497F-8F0A-411DDF75B8BF}">
  <sheetPr codeName="Sheet59"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04" customWidth="1"/>
    <col min="2" max="3" width="20.7109375" style="141" customWidth="1"/>
    <col min="4" max="10" width="5" style="141" customWidth="1"/>
    <col min="11" max="11" width="1.7109375" style="141" customWidth="1"/>
    <col min="12" max="12" width="2.7109375" style="304" customWidth="1"/>
    <col min="13" max="14" width="20.7109375" style="141" customWidth="1"/>
    <col min="15" max="21" width="5" style="141" customWidth="1"/>
    <col min="22" max="25" width="4.7109375" style="141" customWidth="1"/>
    <col min="26" max="26" width="4.7109375" customWidth="1"/>
  </cols>
  <sheetData>
    <row r="1" spans="1:25" ht="18" x14ac:dyDescent="0.35">
      <c r="A1" s="303"/>
      <c r="B1" s="140" t="s">
        <v>1078</v>
      </c>
      <c r="C1" s="140"/>
      <c r="D1" s="3"/>
      <c r="E1" s="3"/>
      <c r="F1" s="3"/>
      <c r="G1" s="3"/>
      <c r="H1" s="3"/>
      <c r="I1" s="3" t="s">
        <v>1</v>
      </c>
      <c r="J1" s="140"/>
      <c r="K1" s="3"/>
      <c r="L1" s="303"/>
      <c r="M1" s="140"/>
      <c r="N1" s="140"/>
      <c r="O1" s="3"/>
      <c r="P1" s="3"/>
      <c r="Q1" s="3"/>
      <c r="R1" s="3"/>
      <c r="S1" s="3"/>
      <c r="T1" s="3"/>
      <c r="U1" s="3"/>
      <c r="V1" s="3"/>
      <c r="W1" s="3"/>
      <c r="X1" s="140"/>
      <c r="Y1" s="140"/>
    </row>
    <row r="2" spans="1:25" ht="15.75" customHeight="1" x14ac:dyDescent="0.3">
      <c r="B2" s="5" t="s">
        <v>2</v>
      </c>
      <c r="I2" s="142" t="s">
        <v>1079</v>
      </c>
    </row>
    <row r="3" spans="1:25" ht="15.75" customHeight="1" x14ac:dyDescent="0.3">
      <c r="A3" s="305"/>
      <c r="B3" s="143" t="s">
        <v>4</v>
      </c>
      <c r="C3" s="144" t="s">
        <v>1080</v>
      </c>
      <c r="D3" s="144"/>
      <c r="E3" s="144" t="s">
        <v>1081</v>
      </c>
      <c r="F3" s="143"/>
      <c r="G3" s="143"/>
      <c r="H3" s="143"/>
      <c r="I3" s="143"/>
      <c r="J3" s="143"/>
      <c r="K3" s="143"/>
      <c r="L3" s="305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ht="15.75" customHeight="1" x14ac:dyDescent="0.3">
      <c r="A4" s="230">
        <v>3</v>
      </c>
      <c r="B4" s="306" t="s">
        <v>10</v>
      </c>
      <c r="C4" s="306" t="s">
        <v>11</v>
      </c>
      <c r="D4" s="307">
        <v>150</v>
      </c>
      <c r="E4" s="307">
        <v>20</v>
      </c>
      <c r="F4" s="307">
        <v>10</v>
      </c>
      <c r="G4" s="307" t="s">
        <v>12</v>
      </c>
      <c r="H4" s="307" t="s">
        <v>13</v>
      </c>
      <c r="I4" s="307" t="s">
        <v>14</v>
      </c>
      <c r="J4" s="308" t="s">
        <v>15</v>
      </c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</row>
    <row r="5" spans="1:25" ht="15.75" customHeight="1" x14ac:dyDescent="0.3">
      <c r="A5" s="309">
        <v>4</v>
      </c>
      <c r="B5" s="310" t="s">
        <v>31</v>
      </c>
      <c r="C5" s="310" t="s">
        <v>32</v>
      </c>
      <c r="D5" s="310">
        <v>96</v>
      </c>
      <c r="E5" s="310">
        <v>91</v>
      </c>
      <c r="F5" s="310">
        <v>92</v>
      </c>
      <c r="G5" s="311">
        <f t="shared" ref="G5:G11" si="0">SUM(D5:F5)</f>
        <v>279</v>
      </c>
      <c r="H5" s="311">
        <v>7</v>
      </c>
      <c r="I5" s="310">
        <v>565</v>
      </c>
      <c r="J5" s="312">
        <v>14</v>
      </c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5" ht="15.75" customHeight="1" x14ac:dyDescent="0.3">
      <c r="A6" s="150">
        <v>3</v>
      </c>
      <c r="B6" s="19" t="s">
        <v>107</v>
      </c>
      <c r="C6" s="19" t="s">
        <v>99</v>
      </c>
      <c r="D6" s="19">
        <v>93</v>
      </c>
      <c r="E6" s="19">
        <v>91</v>
      </c>
      <c r="F6" s="19">
        <v>95</v>
      </c>
      <c r="G6" s="152">
        <f t="shared" si="0"/>
        <v>279</v>
      </c>
      <c r="H6" s="151">
        <v>7</v>
      </c>
      <c r="I6" s="19">
        <v>551</v>
      </c>
      <c r="J6" s="24">
        <v>12</v>
      </c>
      <c r="L6" s="92"/>
      <c r="M6" s="92"/>
      <c r="N6" s="92"/>
      <c r="O6" s="92"/>
      <c r="P6" s="92"/>
      <c r="Q6" s="92"/>
      <c r="R6" s="92"/>
      <c r="S6" s="92"/>
      <c r="T6" s="92"/>
      <c r="U6" s="92"/>
    </row>
    <row r="7" spans="1:25" ht="15.75" customHeight="1" x14ac:dyDescent="0.3">
      <c r="A7" s="150">
        <v>7</v>
      </c>
      <c r="B7" s="152" t="s">
        <v>124</v>
      </c>
      <c r="C7" s="152" t="s">
        <v>99</v>
      </c>
      <c r="D7" s="152">
        <v>90</v>
      </c>
      <c r="E7" s="152">
        <v>85</v>
      </c>
      <c r="F7" s="152">
        <v>91</v>
      </c>
      <c r="G7" s="152">
        <f t="shared" si="0"/>
        <v>266</v>
      </c>
      <c r="H7" s="151">
        <v>4</v>
      </c>
      <c r="I7" s="152">
        <v>542</v>
      </c>
      <c r="J7" s="153">
        <v>10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2"/>
      <c r="X7" s="4"/>
      <c r="Y7" s="4"/>
    </row>
    <row r="8" spans="1:25" ht="15.75" customHeight="1" x14ac:dyDescent="0.3">
      <c r="A8" s="150">
        <v>6</v>
      </c>
      <c r="B8" s="19" t="s">
        <v>63</v>
      </c>
      <c r="C8" s="19" t="s">
        <v>64</v>
      </c>
      <c r="D8" s="152">
        <v>90</v>
      </c>
      <c r="E8" s="152">
        <v>86</v>
      </c>
      <c r="F8" s="152">
        <v>81</v>
      </c>
      <c r="G8" s="152">
        <f t="shared" si="0"/>
        <v>257</v>
      </c>
      <c r="H8" s="151">
        <v>3</v>
      </c>
      <c r="I8" s="152">
        <v>518</v>
      </c>
      <c r="J8" s="153">
        <v>7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92"/>
      <c r="X8" s="4"/>
      <c r="Y8" s="4"/>
    </row>
    <row r="9" spans="1:25" ht="15.75" customHeight="1" x14ac:dyDescent="0.3">
      <c r="A9" s="150">
        <v>1</v>
      </c>
      <c r="B9" s="152" t="s">
        <v>98</v>
      </c>
      <c r="C9" s="152" t="s">
        <v>99</v>
      </c>
      <c r="D9" s="152">
        <v>93</v>
      </c>
      <c r="E9" s="152">
        <v>90</v>
      </c>
      <c r="F9" s="152">
        <v>86</v>
      </c>
      <c r="G9" s="152">
        <f t="shared" si="0"/>
        <v>269</v>
      </c>
      <c r="H9" s="151">
        <v>5</v>
      </c>
      <c r="I9" s="21">
        <v>517</v>
      </c>
      <c r="J9" s="22">
        <v>7</v>
      </c>
      <c r="M9" s="4"/>
      <c r="V9" s="4"/>
      <c r="W9" s="4"/>
    </row>
    <row r="10" spans="1:25" ht="15.75" customHeight="1" x14ac:dyDescent="0.3">
      <c r="A10" s="150">
        <v>2</v>
      </c>
      <c r="B10" s="152" t="s">
        <v>434</v>
      </c>
      <c r="C10" s="152" t="s">
        <v>134</v>
      </c>
      <c r="D10" s="152">
        <v>78</v>
      </c>
      <c r="E10" s="152">
        <v>83</v>
      </c>
      <c r="F10" s="152">
        <v>87</v>
      </c>
      <c r="G10" s="152">
        <f t="shared" si="0"/>
        <v>248</v>
      </c>
      <c r="H10" s="151">
        <v>1</v>
      </c>
      <c r="I10" s="152">
        <v>509</v>
      </c>
      <c r="J10" s="153">
        <v>5</v>
      </c>
      <c r="M10" s="4"/>
    </row>
    <row r="11" spans="1:25" ht="15.75" customHeight="1" x14ac:dyDescent="0.3">
      <c r="A11" s="154">
        <v>5</v>
      </c>
      <c r="B11" s="27" t="s">
        <v>682</v>
      </c>
      <c r="C11" s="27" t="s">
        <v>32</v>
      </c>
      <c r="D11" s="155">
        <v>94</v>
      </c>
      <c r="E11" s="155">
        <v>77</v>
      </c>
      <c r="F11" s="155">
        <v>78</v>
      </c>
      <c r="G11" s="155">
        <f t="shared" si="0"/>
        <v>249</v>
      </c>
      <c r="H11" s="156">
        <v>2</v>
      </c>
      <c r="I11" s="155">
        <v>249</v>
      </c>
      <c r="J11" s="158">
        <v>2</v>
      </c>
      <c r="L11" s="141"/>
      <c r="V11" s="4"/>
      <c r="W11" s="4"/>
    </row>
    <row r="12" spans="1:25" ht="15.75" customHeight="1" x14ac:dyDescent="0.3">
      <c r="A12" s="141"/>
      <c r="L12" s="141"/>
    </row>
    <row r="13" spans="1:25" ht="15.75" customHeight="1" x14ac:dyDescent="0.3">
      <c r="A13" s="305"/>
      <c r="B13" s="143" t="s">
        <v>7</v>
      </c>
      <c r="C13" s="144" t="s">
        <v>1082</v>
      </c>
      <c r="D13" s="144"/>
      <c r="E13" s="144" t="s">
        <v>1083</v>
      </c>
      <c r="F13" s="143"/>
      <c r="G13" s="143"/>
      <c r="H13" s="143"/>
      <c r="I13" s="143"/>
      <c r="J13" s="143"/>
      <c r="L13" s="141"/>
    </row>
    <row r="14" spans="1:25" ht="15.75" customHeight="1" x14ac:dyDescent="0.3">
      <c r="A14" s="230">
        <v>3</v>
      </c>
      <c r="B14" s="306" t="s">
        <v>10</v>
      </c>
      <c r="C14" s="306" t="s">
        <v>11</v>
      </c>
      <c r="D14" s="307">
        <v>150</v>
      </c>
      <c r="E14" s="307">
        <v>20</v>
      </c>
      <c r="F14" s="307">
        <v>10</v>
      </c>
      <c r="G14" s="307" t="s">
        <v>12</v>
      </c>
      <c r="H14" s="307" t="s">
        <v>13</v>
      </c>
      <c r="I14" s="307" t="s">
        <v>14</v>
      </c>
      <c r="J14" s="308" t="s">
        <v>15</v>
      </c>
      <c r="L14" s="141"/>
    </row>
    <row r="15" spans="1:25" ht="15.75" customHeight="1" x14ac:dyDescent="0.3">
      <c r="A15" s="309">
        <v>7</v>
      </c>
      <c r="B15" s="311" t="s">
        <v>215</v>
      </c>
      <c r="C15" s="311" t="s">
        <v>99</v>
      </c>
      <c r="D15" s="311">
        <v>85</v>
      </c>
      <c r="E15" s="311">
        <v>84</v>
      </c>
      <c r="F15" s="311">
        <v>79</v>
      </c>
      <c r="G15" s="311">
        <f t="shared" ref="G15:G21" si="1">SUM(D15:F15)</f>
        <v>248</v>
      </c>
      <c r="H15" s="311">
        <v>6</v>
      </c>
      <c r="I15" s="311">
        <v>496</v>
      </c>
      <c r="J15" s="313">
        <v>13</v>
      </c>
      <c r="L15" s="141"/>
    </row>
    <row r="16" spans="1:25" ht="15.75" customHeight="1" x14ac:dyDescent="0.3">
      <c r="A16" s="150">
        <v>6</v>
      </c>
      <c r="B16" s="152" t="s">
        <v>1084</v>
      </c>
      <c r="C16" s="152" t="s">
        <v>99</v>
      </c>
      <c r="D16" s="152">
        <v>76</v>
      </c>
      <c r="E16" s="152">
        <v>85</v>
      </c>
      <c r="F16" s="152">
        <v>79</v>
      </c>
      <c r="G16" s="152">
        <f t="shared" si="1"/>
        <v>240</v>
      </c>
      <c r="H16" s="151">
        <v>5</v>
      </c>
      <c r="I16" s="152">
        <v>478</v>
      </c>
      <c r="J16" s="153">
        <v>10</v>
      </c>
      <c r="L16" s="141"/>
    </row>
    <row r="17" spans="1:12" ht="15.75" customHeight="1" x14ac:dyDescent="0.3">
      <c r="A17" s="150">
        <v>3</v>
      </c>
      <c r="B17" s="152" t="s">
        <v>435</v>
      </c>
      <c r="C17" s="152" t="s">
        <v>134</v>
      </c>
      <c r="D17" s="152">
        <v>86</v>
      </c>
      <c r="E17" s="152">
        <v>87</v>
      </c>
      <c r="F17" s="152">
        <v>79</v>
      </c>
      <c r="G17" s="152">
        <f t="shared" si="1"/>
        <v>252</v>
      </c>
      <c r="H17" s="151">
        <v>7</v>
      </c>
      <c r="I17" s="152">
        <v>471</v>
      </c>
      <c r="J17" s="153">
        <v>10</v>
      </c>
      <c r="L17" s="141"/>
    </row>
    <row r="18" spans="1:12" ht="15.75" customHeight="1" x14ac:dyDescent="0.3">
      <c r="A18" s="150">
        <v>4</v>
      </c>
      <c r="B18" s="152" t="s">
        <v>191</v>
      </c>
      <c r="C18" s="152" t="s">
        <v>99</v>
      </c>
      <c r="D18" s="152">
        <v>77</v>
      </c>
      <c r="E18" s="152">
        <v>75</v>
      </c>
      <c r="F18" s="152">
        <v>78</v>
      </c>
      <c r="G18" s="152">
        <f t="shared" si="1"/>
        <v>230</v>
      </c>
      <c r="H18" s="151">
        <v>3</v>
      </c>
      <c r="I18" s="152">
        <v>474</v>
      </c>
      <c r="J18" s="153">
        <v>9</v>
      </c>
      <c r="L18" s="141"/>
    </row>
    <row r="19" spans="1:12" ht="15.75" customHeight="1" x14ac:dyDescent="0.3">
      <c r="A19" s="150">
        <v>2</v>
      </c>
      <c r="B19" s="152" t="s">
        <v>157</v>
      </c>
      <c r="C19" s="152" t="s">
        <v>99</v>
      </c>
      <c r="D19" s="152">
        <v>88</v>
      </c>
      <c r="E19" s="152">
        <v>69</v>
      </c>
      <c r="F19" s="152">
        <v>80</v>
      </c>
      <c r="G19" s="152">
        <f t="shared" si="1"/>
        <v>237</v>
      </c>
      <c r="H19" s="151">
        <v>4</v>
      </c>
      <c r="I19" s="152">
        <v>459</v>
      </c>
      <c r="J19" s="153">
        <v>8</v>
      </c>
      <c r="L19" s="141"/>
    </row>
    <row r="20" spans="1:12" ht="15.75" customHeight="1" x14ac:dyDescent="0.3">
      <c r="A20" s="150">
        <v>1</v>
      </c>
      <c r="B20" s="152" t="s">
        <v>447</v>
      </c>
      <c r="C20" s="152" t="s">
        <v>64</v>
      </c>
      <c r="D20" s="152">
        <v>77</v>
      </c>
      <c r="E20" s="152">
        <v>73</v>
      </c>
      <c r="F20" s="152">
        <v>75</v>
      </c>
      <c r="G20" s="152">
        <f t="shared" si="1"/>
        <v>225</v>
      </c>
      <c r="H20" s="151">
        <v>2</v>
      </c>
      <c r="I20" s="21">
        <v>419</v>
      </c>
      <c r="J20" s="22">
        <v>4</v>
      </c>
      <c r="L20" s="141"/>
    </row>
    <row r="21" spans="1:12" ht="15.75" customHeight="1" x14ac:dyDescent="0.3">
      <c r="A21" s="154">
        <v>5</v>
      </c>
      <c r="B21" s="155" t="s">
        <v>246</v>
      </c>
      <c r="C21" s="155" t="s">
        <v>99</v>
      </c>
      <c r="D21" s="155" t="s">
        <v>247</v>
      </c>
      <c r="E21" s="155"/>
      <c r="F21" s="155"/>
      <c r="G21" s="155">
        <f t="shared" si="1"/>
        <v>0</v>
      </c>
      <c r="H21" s="156">
        <v>0</v>
      </c>
      <c r="I21" s="155">
        <v>0</v>
      </c>
      <c r="J21" s="158">
        <v>0</v>
      </c>
      <c r="L21" s="141"/>
    </row>
    <row r="22" spans="1:12" ht="15.75" customHeight="1" x14ac:dyDescent="0.3">
      <c r="A22" s="141"/>
      <c r="L22" s="141"/>
    </row>
    <row r="23" spans="1:12" ht="15.75" customHeight="1" x14ac:dyDescent="0.3">
      <c r="A23" s="141"/>
      <c r="B23" s="143" t="s">
        <v>695</v>
      </c>
      <c r="L23" s="141"/>
    </row>
    <row r="24" spans="1:12" ht="15.75" customHeight="1" x14ac:dyDescent="0.3">
      <c r="A24" s="141"/>
      <c r="L24" s="141"/>
    </row>
    <row r="25" spans="1:12" ht="15.75" customHeight="1" x14ac:dyDescent="0.3">
      <c r="A25" s="141"/>
      <c r="B25" s="4" t="s">
        <v>1085</v>
      </c>
      <c r="C25" s="4"/>
      <c r="D25" s="4"/>
      <c r="E25" s="4"/>
      <c r="F25" s="35" t="s">
        <v>168</v>
      </c>
      <c r="G25" s="4"/>
      <c r="L25" s="141"/>
    </row>
    <row r="26" spans="1:12" ht="15.75" customHeight="1" x14ac:dyDescent="0.3">
      <c r="A26" s="141"/>
      <c r="B26" s="4" t="s">
        <v>169</v>
      </c>
      <c r="C26" s="4"/>
      <c r="D26" s="4"/>
      <c r="E26" s="4"/>
      <c r="F26" s="4"/>
      <c r="G26" s="4"/>
      <c r="L26" s="141"/>
    </row>
    <row r="27" spans="1:12" ht="15.75" customHeight="1" x14ac:dyDescent="0.3">
      <c r="A27" s="141"/>
      <c r="L27" s="141"/>
    </row>
    <row r="28" spans="1:12" ht="15.75" customHeight="1" x14ac:dyDescent="0.3">
      <c r="A28" s="141"/>
      <c r="L28" s="141"/>
    </row>
    <row r="29" spans="1:12" ht="15.75" customHeight="1" x14ac:dyDescent="0.3">
      <c r="A29" s="141"/>
      <c r="L29" s="141"/>
    </row>
    <row r="30" spans="1:12" ht="15.75" customHeight="1" x14ac:dyDescent="0.3">
      <c r="A30" s="141"/>
      <c r="L30" s="141"/>
    </row>
    <row r="31" spans="1:12" ht="15.75" customHeight="1" x14ac:dyDescent="0.3">
      <c r="A31" s="141"/>
      <c r="L31" s="141"/>
    </row>
    <row r="32" spans="1:12" ht="15.75" customHeight="1" x14ac:dyDescent="0.3">
      <c r="A32" s="141"/>
      <c r="L32" s="141"/>
    </row>
    <row r="33" spans="1:12" ht="15.75" customHeight="1" x14ac:dyDescent="0.3">
      <c r="A33" s="141"/>
      <c r="L33" s="141"/>
    </row>
    <row r="34" spans="1:12" ht="15.75" customHeight="1" x14ac:dyDescent="0.3">
      <c r="A34" s="141"/>
      <c r="L34" s="141"/>
    </row>
    <row r="35" spans="1:12" ht="15.75" customHeight="1" x14ac:dyDescent="0.3">
      <c r="A35" s="141"/>
      <c r="L35" s="141"/>
    </row>
    <row r="36" spans="1:12" ht="15.75" customHeight="1" x14ac:dyDescent="0.3">
      <c r="A36" s="141"/>
      <c r="L36" s="141"/>
    </row>
    <row r="37" spans="1:12" ht="15.75" customHeight="1" x14ac:dyDescent="0.3">
      <c r="A37" s="141"/>
      <c r="L37" s="141"/>
    </row>
    <row r="38" spans="1:12" ht="15.75" customHeight="1" x14ac:dyDescent="0.3">
      <c r="A38" s="141"/>
      <c r="L38" s="141"/>
    </row>
    <row r="39" spans="1:12" ht="15.75" customHeight="1" x14ac:dyDescent="0.3">
      <c r="A39" s="141"/>
      <c r="L39" s="141"/>
    </row>
    <row r="40" spans="1:12" ht="15.75" customHeight="1" x14ac:dyDescent="0.3">
      <c r="A40" s="141"/>
      <c r="L40" s="141"/>
    </row>
    <row r="41" spans="1:12" ht="15.75" customHeight="1" x14ac:dyDescent="0.3">
      <c r="A41" s="141"/>
      <c r="L41" s="141"/>
    </row>
    <row r="42" spans="1:12" ht="15.75" customHeight="1" x14ac:dyDescent="0.3">
      <c r="A42" s="141"/>
      <c r="L42" s="141"/>
    </row>
    <row r="43" spans="1:12" ht="15.75" customHeight="1" x14ac:dyDescent="0.3">
      <c r="A43" s="141"/>
      <c r="L43" s="141"/>
    </row>
    <row r="44" spans="1:12" ht="15.75" customHeight="1" x14ac:dyDescent="0.3">
      <c r="A44" s="141"/>
      <c r="L44" s="141"/>
    </row>
    <row r="45" spans="1:12" ht="15.75" customHeight="1" x14ac:dyDescent="0.3">
      <c r="A45" s="141"/>
      <c r="L45" s="141"/>
    </row>
    <row r="46" spans="1:12" ht="15.75" customHeight="1" x14ac:dyDescent="0.3">
      <c r="A46" s="141"/>
      <c r="L46" s="141"/>
    </row>
    <row r="47" spans="1:12" ht="15.75" customHeight="1" x14ac:dyDescent="0.3">
      <c r="A47" s="141"/>
      <c r="L47" s="141"/>
    </row>
    <row r="48" spans="1:12" ht="15.75" customHeight="1" x14ac:dyDescent="0.3">
      <c r="A48" s="141"/>
      <c r="L48" s="141"/>
    </row>
    <row r="49" spans="1:12" ht="15.75" customHeight="1" x14ac:dyDescent="0.3">
      <c r="A49" s="141"/>
      <c r="L49" s="141"/>
    </row>
    <row r="50" spans="1:12" ht="15.75" customHeight="1" x14ac:dyDescent="0.3">
      <c r="A50" s="141"/>
      <c r="L50" s="141"/>
    </row>
    <row r="51" spans="1:12" ht="15.75" customHeight="1" x14ac:dyDescent="0.3">
      <c r="A51" s="141"/>
      <c r="L51" s="141"/>
    </row>
    <row r="52" spans="1:12" ht="15.75" customHeight="1" x14ac:dyDescent="0.3">
      <c r="A52" s="141"/>
      <c r="L52" s="141"/>
    </row>
    <row r="53" spans="1:12" ht="15.75" customHeight="1" x14ac:dyDescent="0.3">
      <c r="A53" s="141"/>
      <c r="L53" s="141"/>
    </row>
    <row r="54" spans="1:12" ht="15.75" customHeight="1" x14ac:dyDescent="0.3">
      <c r="A54" s="141"/>
      <c r="L54" s="141"/>
    </row>
    <row r="55" spans="1:12" ht="15.75" customHeight="1" x14ac:dyDescent="0.3">
      <c r="A55" s="141"/>
      <c r="L55" s="141"/>
    </row>
    <row r="56" spans="1:12" ht="15.75" customHeight="1" x14ac:dyDescent="0.3">
      <c r="A56" s="141"/>
      <c r="L56" s="141"/>
    </row>
    <row r="57" spans="1:12" ht="15.75" customHeight="1" x14ac:dyDescent="0.3">
      <c r="A57" s="141"/>
      <c r="L57" s="141"/>
    </row>
    <row r="58" spans="1:12" ht="15.75" customHeight="1" x14ac:dyDescent="0.3">
      <c r="A58" s="141"/>
      <c r="L58" s="141"/>
    </row>
    <row r="59" spans="1:12" ht="15.75" customHeight="1" x14ac:dyDescent="0.3">
      <c r="A59" s="141"/>
      <c r="L59" s="141"/>
    </row>
    <row r="60" spans="1:12" ht="15.75" customHeight="1" x14ac:dyDescent="0.3">
      <c r="A60" s="141"/>
      <c r="L60" s="141"/>
    </row>
    <row r="61" spans="1:12" ht="15.75" customHeight="1" x14ac:dyDescent="0.3">
      <c r="A61" s="141"/>
      <c r="L61" s="141"/>
    </row>
    <row r="62" spans="1:12" ht="15.75" customHeight="1" x14ac:dyDescent="0.3">
      <c r="A62" s="141"/>
      <c r="L62" s="141"/>
    </row>
    <row r="63" spans="1:12" ht="15.75" customHeight="1" x14ac:dyDescent="0.3">
      <c r="A63" s="141"/>
      <c r="L63" s="141"/>
    </row>
    <row r="64" spans="1:12" ht="15.75" customHeight="1" x14ac:dyDescent="0.3">
      <c r="A64" s="141"/>
      <c r="L64" s="141"/>
    </row>
    <row r="65" spans="1:12" ht="15.75" customHeight="1" x14ac:dyDescent="0.3">
      <c r="A65" s="141"/>
      <c r="L65" s="141"/>
    </row>
    <row r="66" spans="1:12" ht="15.75" customHeight="1" x14ac:dyDescent="0.3">
      <c r="A66" s="141"/>
      <c r="L66" s="141"/>
    </row>
    <row r="67" spans="1:12" ht="15.75" customHeight="1" x14ac:dyDescent="0.3">
      <c r="A67" s="141"/>
      <c r="L67" s="141"/>
    </row>
    <row r="68" spans="1:12" ht="15.75" customHeight="1" x14ac:dyDescent="0.3">
      <c r="A68" s="141"/>
      <c r="L68" s="141"/>
    </row>
    <row r="69" spans="1:12" x14ac:dyDescent="0.3">
      <c r="A69" s="141"/>
      <c r="L69" s="141"/>
    </row>
    <row r="70" spans="1:12" x14ac:dyDescent="0.3">
      <c r="A70" s="141"/>
      <c r="L70" s="141"/>
    </row>
    <row r="71" spans="1:12" x14ac:dyDescent="0.3">
      <c r="A71" s="141"/>
      <c r="L71" s="141"/>
    </row>
    <row r="72" spans="1:12" x14ac:dyDescent="0.3">
      <c r="A72" s="141"/>
      <c r="L72" s="141"/>
    </row>
    <row r="73" spans="1:12" x14ac:dyDescent="0.3">
      <c r="A73" s="141"/>
      <c r="L73" s="141"/>
    </row>
    <row r="74" spans="1:12" x14ac:dyDescent="0.3">
      <c r="A74" s="141"/>
      <c r="L74" s="141"/>
    </row>
    <row r="75" spans="1:12" x14ac:dyDescent="0.3">
      <c r="A75" s="141"/>
      <c r="L75" s="141"/>
    </row>
    <row r="76" spans="1:12" x14ac:dyDescent="0.3">
      <c r="A76" s="141"/>
      <c r="L76" s="141"/>
    </row>
    <row r="77" spans="1:12" x14ac:dyDescent="0.3">
      <c r="A77" s="141"/>
      <c r="L77" s="141"/>
    </row>
    <row r="78" spans="1:12" x14ac:dyDescent="0.3">
      <c r="A78" s="141"/>
      <c r="L78" s="141"/>
    </row>
    <row r="79" spans="1:12" x14ac:dyDescent="0.3">
      <c r="A79" s="141"/>
      <c r="L79" s="141"/>
    </row>
    <row r="80" spans="1:12" x14ac:dyDescent="0.3">
      <c r="A80" s="141"/>
      <c r="L80" s="141"/>
    </row>
    <row r="81" spans="1:12" x14ac:dyDescent="0.3">
      <c r="A81" s="141"/>
      <c r="L81" s="141"/>
    </row>
    <row r="82" spans="1:12" x14ac:dyDescent="0.3">
      <c r="A82" s="141"/>
      <c r="L82" s="141"/>
    </row>
    <row r="83" spans="1:12" x14ac:dyDescent="0.3">
      <c r="A83" s="141"/>
      <c r="L83" s="141"/>
    </row>
    <row r="84" spans="1:12" x14ac:dyDescent="0.3">
      <c r="A84" s="141"/>
      <c r="L84" s="141"/>
    </row>
    <row r="85" spans="1:12" x14ac:dyDescent="0.3">
      <c r="A85" s="141"/>
      <c r="L85" s="141"/>
    </row>
    <row r="86" spans="1:12" x14ac:dyDescent="0.3">
      <c r="A86" s="141"/>
      <c r="L86" s="141"/>
    </row>
    <row r="87" spans="1:12" x14ac:dyDescent="0.3">
      <c r="A87" s="141"/>
      <c r="L87" s="141"/>
    </row>
    <row r="88" spans="1:12" x14ac:dyDescent="0.3">
      <c r="A88" s="141"/>
      <c r="L88" s="141"/>
    </row>
    <row r="89" spans="1:12" x14ac:dyDescent="0.3">
      <c r="A89" s="141"/>
      <c r="L89" s="141"/>
    </row>
    <row r="90" spans="1:12" x14ac:dyDescent="0.3">
      <c r="A90" s="141"/>
      <c r="L90" s="141"/>
    </row>
    <row r="91" spans="1:12" x14ac:dyDescent="0.3">
      <c r="A91" s="141"/>
      <c r="L91" s="141"/>
    </row>
    <row r="92" spans="1:12" x14ac:dyDescent="0.3">
      <c r="A92" s="141"/>
      <c r="L92" s="141"/>
    </row>
    <row r="93" spans="1:12" x14ac:dyDescent="0.3">
      <c r="A93" s="141"/>
      <c r="L93" s="141"/>
    </row>
    <row r="94" spans="1:12" x14ac:dyDescent="0.3">
      <c r="A94" s="141"/>
      <c r="L94" s="141"/>
    </row>
    <row r="95" spans="1:12" x14ac:dyDescent="0.3">
      <c r="A95" s="141"/>
      <c r="L95" s="141"/>
    </row>
    <row r="96" spans="1:12" x14ac:dyDescent="0.3">
      <c r="A96" s="141"/>
      <c r="L96" s="141"/>
    </row>
    <row r="97" spans="1:12" x14ac:dyDescent="0.3">
      <c r="A97" s="141"/>
      <c r="L97" s="141"/>
    </row>
    <row r="98" spans="1:12" x14ac:dyDescent="0.3">
      <c r="A98" s="141"/>
      <c r="L98" s="141"/>
    </row>
    <row r="99" spans="1:12" x14ac:dyDescent="0.3">
      <c r="A99" s="141"/>
      <c r="L99" s="141"/>
    </row>
    <row r="100" spans="1:12" x14ac:dyDescent="0.3">
      <c r="A100" s="141"/>
      <c r="L100" s="141"/>
    </row>
    <row r="101" spans="1:12" x14ac:dyDescent="0.3">
      <c r="A101" s="141"/>
      <c r="L101" s="141"/>
    </row>
    <row r="102" spans="1:12" x14ac:dyDescent="0.3">
      <c r="A102" s="141"/>
      <c r="L102" s="141"/>
    </row>
    <row r="103" spans="1:12" x14ac:dyDescent="0.3">
      <c r="A103" s="141"/>
      <c r="L103" s="141"/>
    </row>
    <row r="104" spans="1:12" x14ac:dyDescent="0.3">
      <c r="A104" s="141"/>
      <c r="L104" s="141"/>
    </row>
    <row r="105" spans="1:12" x14ac:dyDescent="0.3">
      <c r="A105" s="141"/>
      <c r="L105" s="141"/>
    </row>
    <row r="106" spans="1:12" x14ac:dyDescent="0.3">
      <c r="A106" s="141"/>
      <c r="L106" s="141"/>
    </row>
    <row r="107" spans="1:12" x14ac:dyDescent="0.3">
      <c r="A107" s="141"/>
      <c r="L107" s="141"/>
    </row>
    <row r="108" spans="1:12" x14ac:dyDescent="0.3">
      <c r="A108" s="141"/>
      <c r="L108" s="141"/>
    </row>
    <row r="109" spans="1:12" x14ac:dyDescent="0.3">
      <c r="A109" s="141"/>
      <c r="L109" s="141"/>
    </row>
    <row r="110" spans="1:12" x14ac:dyDescent="0.3">
      <c r="A110" s="141"/>
      <c r="L110" s="141"/>
    </row>
    <row r="111" spans="1:12" x14ac:dyDescent="0.3">
      <c r="A111" s="141"/>
      <c r="L111" s="141"/>
    </row>
    <row r="112" spans="1:12" x14ac:dyDescent="0.3">
      <c r="A112" s="141"/>
      <c r="L112" s="141"/>
    </row>
    <row r="113" spans="1:12" x14ac:dyDescent="0.3">
      <c r="A113" s="141"/>
      <c r="L113" s="141"/>
    </row>
    <row r="114" spans="1:12" x14ac:dyDescent="0.3">
      <c r="A114" s="141"/>
      <c r="L114" s="141"/>
    </row>
    <row r="115" spans="1:12" x14ac:dyDescent="0.3">
      <c r="A115" s="141"/>
      <c r="L115" s="141"/>
    </row>
    <row r="116" spans="1:12" x14ac:dyDescent="0.3">
      <c r="A116" s="141"/>
      <c r="L116" s="141"/>
    </row>
    <row r="117" spans="1:12" x14ac:dyDescent="0.3">
      <c r="A117" s="141"/>
      <c r="L117" s="141"/>
    </row>
    <row r="118" spans="1:12" x14ac:dyDescent="0.3">
      <c r="A118" s="141"/>
      <c r="L118" s="141"/>
    </row>
    <row r="119" spans="1:12" x14ac:dyDescent="0.3">
      <c r="A119" s="141"/>
      <c r="L119" s="141"/>
    </row>
    <row r="120" spans="1:12" x14ac:dyDescent="0.3">
      <c r="A120" s="141"/>
      <c r="L120" s="141"/>
    </row>
    <row r="121" spans="1:12" x14ac:dyDescent="0.3">
      <c r="A121" s="141"/>
      <c r="L121" s="141"/>
    </row>
    <row r="122" spans="1:12" x14ac:dyDescent="0.3">
      <c r="A122" s="141"/>
      <c r="L122" s="141"/>
    </row>
    <row r="123" spans="1:12" x14ac:dyDescent="0.3">
      <c r="A123" s="141"/>
      <c r="L123" s="141"/>
    </row>
    <row r="124" spans="1:12" x14ac:dyDescent="0.3">
      <c r="A124" s="141"/>
      <c r="L124" s="141"/>
    </row>
    <row r="125" spans="1:12" x14ac:dyDescent="0.3">
      <c r="A125" s="141"/>
      <c r="L125" s="141"/>
    </row>
    <row r="126" spans="1:12" x14ac:dyDescent="0.3">
      <c r="A126" s="141"/>
      <c r="L126" s="141"/>
    </row>
    <row r="127" spans="1:12" x14ac:dyDescent="0.3">
      <c r="A127" s="141"/>
      <c r="L127" s="141"/>
    </row>
    <row r="128" spans="1:12" x14ac:dyDescent="0.3">
      <c r="A128" s="141"/>
      <c r="L128" s="141"/>
    </row>
    <row r="129" spans="1:12" x14ac:dyDescent="0.3">
      <c r="A129" s="141"/>
      <c r="L129" s="141"/>
    </row>
    <row r="130" spans="1:12" x14ac:dyDescent="0.3">
      <c r="A130" s="141"/>
      <c r="L130" s="141"/>
    </row>
  </sheetData>
  <hyperlinks>
    <hyperlink ref="B2" location="'Index'!A3" tooltip="Go to the Index sheet" display="á" xr:uid="{183ECC63-98F3-4B1F-9D46-F8C70010C91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8A52-7583-4EE8-9565-0D64475F4FE5}">
  <sheetPr codeName="Sheet6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5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0" t="s">
        <v>3</v>
      </c>
      <c r="J2" s="61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278</v>
      </c>
      <c r="B4" s="63"/>
      <c r="C4" s="64">
        <v>527</v>
      </c>
      <c r="D4" s="63"/>
      <c r="E4" s="65" t="s">
        <v>15</v>
      </c>
      <c r="F4" s="66">
        <f>SUM(F5:F7)</f>
        <v>352</v>
      </c>
      <c r="G4" s="67" t="s">
        <v>279</v>
      </c>
      <c r="H4" s="62" t="s">
        <v>280</v>
      </c>
      <c r="I4" s="63"/>
      <c r="J4" s="64">
        <v>552</v>
      </c>
      <c r="K4" s="63"/>
      <c r="L4" s="65" t="s">
        <v>15</v>
      </c>
      <c r="M4" s="66">
        <f>SUM(M5:M7)</f>
        <v>555</v>
      </c>
      <c r="N4" s="49"/>
    </row>
    <row r="5" spans="1:25" ht="15.75" customHeight="1" x14ac:dyDescent="0.3">
      <c r="A5" s="68" t="s">
        <v>105</v>
      </c>
      <c r="B5" s="20" t="s">
        <v>106</v>
      </c>
      <c r="C5" s="20"/>
      <c r="D5" s="20"/>
      <c r="E5" s="20"/>
      <c r="F5" s="69">
        <f>SUM(B5:E5)</f>
        <v>0</v>
      </c>
      <c r="G5" s="49"/>
      <c r="H5" s="68" t="s">
        <v>20</v>
      </c>
      <c r="I5" s="20">
        <v>47</v>
      </c>
      <c r="J5" s="20">
        <v>48</v>
      </c>
      <c r="K5" s="20">
        <v>47</v>
      </c>
      <c r="L5" s="20">
        <v>48</v>
      </c>
      <c r="M5" s="69">
        <f>SUM(I5:L5)</f>
        <v>190</v>
      </c>
      <c r="N5" s="49"/>
    </row>
    <row r="6" spans="1:25" ht="15.75" customHeight="1" x14ac:dyDescent="0.3">
      <c r="A6" s="70" t="s">
        <v>35</v>
      </c>
      <c r="B6" s="19">
        <v>48</v>
      </c>
      <c r="C6" s="19">
        <v>45</v>
      </c>
      <c r="D6" s="19">
        <v>44</v>
      </c>
      <c r="E6" s="19">
        <v>48</v>
      </c>
      <c r="F6" s="24">
        <f>SUM(B6:E6)</f>
        <v>185</v>
      </c>
      <c r="G6" s="49"/>
      <c r="H6" s="70" t="s">
        <v>53</v>
      </c>
      <c r="I6" s="19">
        <v>45</v>
      </c>
      <c r="J6" s="19">
        <v>46</v>
      </c>
      <c r="K6" s="19">
        <v>42</v>
      </c>
      <c r="L6" s="19">
        <v>47</v>
      </c>
      <c r="M6" s="24">
        <f>SUM(I6:L6)</f>
        <v>180</v>
      </c>
      <c r="N6" s="49"/>
    </row>
    <row r="7" spans="1:25" ht="15.75" customHeight="1" x14ac:dyDescent="0.3">
      <c r="A7" s="71" t="s">
        <v>121</v>
      </c>
      <c r="B7" s="27">
        <v>46</v>
      </c>
      <c r="C7" s="27">
        <v>39</v>
      </c>
      <c r="D7" s="27">
        <v>46</v>
      </c>
      <c r="E7" s="27">
        <v>36</v>
      </c>
      <c r="F7" s="29">
        <f>SUM(B7:E7)</f>
        <v>167</v>
      </c>
      <c r="G7" s="49"/>
      <c r="H7" s="71" t="s">
        <v>39</v>
      </c>
      <c r="I7" s="27">
        <v>48</v>
      </c>
      <c r="J7" s="27">
        <v>45</v>
      </c>
      <c r="K7" s="27">
        <v>44</v>
      </c>
      <c r="L7" s="27">
        <v>48</v>
      </c>
      <c r="M7" s="29">
        <f>SUM(I7:L7)</f>
        <v>185</v>
      </c>
      <c r="N7" s="49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2"/>
    </row>
    <row r="9" spans="1:25" ht="15.75" customHeight="1" x14ac:dyDescent="0.3">
      <c r="A9" s="62" t="s">
        <v>281</v>
      </c>
      <c r="B9" s="63"/>
      <c r="C9" s="64">
        <v>545</v>
      </c>
      <c r="D9" s="63"/>
      <c r="E9" s="65" t="s">
        <v>15</v>
      </c>
      <c r="F9" s="66">
        <f>SUM(F10:F12)</f>
        <v>540</v>
      </c>
      <c r="G9" s="67" t="s">
        <v>279</v>
      </c>
      <c r="H9" s="62" t="s">
        <v>282</v>
      </c>
      <c r="I9" s="63"/>
      <c r="J9" s="64">
        <v>536</v>
      </c>
      <c r="K9" s="63"/>
      <c r="L9" s="65" t="s">
        <v>15</v>
      </c>
      <c r="M9" s="66">
        <f>SUM(M10:M12)</f>
        <v>528</v>
      </c>
      <c r="N9" s="49"/>
    </row>
    <row r="10" spans="1:25" ht="15.75" customHeight="1" x14ac:dyDescent="0.3">
      <c r="A10" s="68" t="s">
        <v>45</v>
      </c>
      <c r="B10" s="20">
        <v>43</v>
      </c>
      <c r="C10" s="20">
        <v>46</v>
      </c>
      <c r="D10" s="20">
        <v>40</v>
      </c>
      <c r="E10" s="20">
        <v>48</v>
      </c>
      <c r="F10" s="69">
        <f>SUM(B10:E10)</f>
        <v>177</v>
      </c>
      <c r="G10" s="49"/>
      <c r="H10" s="68" t="s">
        <v>104</v>
      </c>
      <c r="I10" s="20">
        <v>45</v>
      </c>
      <c r="J10" s="20">
        <v>39</v>
      </c>
      <c r="K10" s="20">
        <v>42</v>
      </c>
      <c r="L10" s="20">
        <v>40</v>
      </c>
      <c r="M10" s="69">
        <f>SUM(I10:L10)</f>
        <v>166</v>
      </c>
      <c r="N10" s="49"/>
    </row>
    <row r="11" spans="1:25" ht="15.75" customHeight="1" x14ac:dyDescent="0.3">
      <c r="A11" s="70" t="s">
        <v>31</v>
      </c>
      <c r="B11" s="19">
        <v>45</v>
      </c>
      <c r="C11" s="19">
        <v>48</v>
      </c>
      <c r="D11" s="19">
        <v>47</v>
      </c>
      <c r="E11" s="19">
        <v>49</v>
      </c>
      <c r="F11" s="24">
        <f>SUM(B11:E11)</f>
        <v>189</v>
      </c>
      <c r="G11" s="49"/>
      <c r="H11" s="70" t="s">
        <v>44</v>
      </c>
      <c r="I11" s="19">
        <v>45</v>
      </c>
      <c r="J11" s="19">
        <v>48</v>
      </c>
      <c r="K11" s="19">
        <v>42</v>
      </c>
      <c r="L11" s="19">
        <v>45</v>
      </c>
      <c r="M11" s="24">
        <f>SUM(I11:L11)</f>
        <v>180</v>
      </c>
      <c r="N11" s="49"/>
    </row>
    <row r="12" spans="1:25" ht="15.75" customHeight="1" x14ac:dyDescent="0.3">
      <c r="A12" s="71" t="s">
        <v>62</v>
      </c>
      <c r="B12" s="27">
        <v>42</v>
      </c>
      <c r="C12" s="27">
        <v>42</v>
      </c>
      <c r="D12" s="27">
        <v>43</v>
      </c>
      <c r="E12" s="27">
        <v>47</v>
      </c>
      <c r="F12" s="29">
        <f>SUM(B12:E12)</f>
        <v>174</v>
      </c>
      <c r="G12" s="49"/>
      <c r="H12" s="71" t="s">
        <v>40</v>
      </c>
      <c r="I12" s="27">
        <v>46</v>
      </c>
      <c r="J12" s="27">
        <v>45</v>
      </c>
      <c r="K12" s="27">
        <v>47</v>
      </c>
      <c r="L12" s="27">
        <v>44</v>
      </c>
      <c r="M12" s="29">
        <f>SUM(I12:L12)</f>
        <v>182</v>
      </c>
      <c r="N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25" ht="15.75" customHeight="1" x14ac:dyDescent="0.3">
      <c r="A14" s="62" t="s">
        <v>283</v>
      </c>
      <c r="B14" s="63"/>
      <c r="C14" s="64">
        <v>534</v>
      </c>
      <c r="D14" s="63"/>
      <c r="E14" s="65" t="s">
        <v>15</v>
      </c>
      <c r="F14" s="66">
        <f>SUM(F15:F17)</f>
        <v>530</v>
      </c>
      <c r="G14" s="67" t="s">
        <v>279</v>
      </c>
      <c r="H14" s="62" t="s">
        <v>284</v>
      </c>
      <c r="I14" s="63"/>
      <c r="J14" s="64">
        <v>515</v>
      </c>
      <c r="K14" s="63"/>
      <c r="L14" s="65" t="s">
        <v>15</v>
      </c>
      <c r="M14" s="66">
        <f>SUM(M15:M17)</f>
        <v>507</v>
      </c>
      <c r="N14" s="49"/>
    </row>
    <row r="15" spans="1:25" ht="15.75" customHeight="1" x14ac:dyDescent="0.3">
      <c r="A15" s="73" t="s">
        <v>25</v>
      </c>
      <c r="B15" s="20">
        <v>45</v>
      </c>
      <c r="C15" s="20">
        <v>46</v>
      </c>
      <c r="D15" s="20">
        <v>47</v>
      </c>
      <c r="E15" s="20">
        <v>45</v>
      </c>
      <c r="F15" s="69">
        <f>SUM(B15:E15)</f>
        <v>183</v>
      </c>
      <c r="G15" s="49"/>
      <c r="H15" s="68" t="s">
        <v>98</v>
      </c>
      <c r="I15" s="20">
        <v>42</v>
      </c>
      <c r="J15" s="20">
        <v>44</v>
      </c>
      <c r="K15" s="20">
        <v>41</v>
      </c>
      <c r="L15" s="20">
        <v>44</v>
      </c>
      <c r="M15" s="69">
        <f>SUM(I15:L15)</f>
        <v>171</v>
      </c>
      <c r="N15" s="49"/>
    </row>
    <row r="16" spans="1:25" ht="15.75" customHeight="1" x14ac:dyDescent="0.3">
      <c r="A16" s="70" t="s">
        <v>66</v>
      </c>
      <c r="B16" s="19">
        <v>39</v>
      </c>
      <c r="C16" s="19">
        <v>44</v>
      </c>
      <c r="D16" s="19">
        <v>41</v>
      </c>
      <c r="E16" s="19">
        <v>44</v>
      </c>
      <c r="F16" s="24">
        <f>SUM(B16:E16)</f>
        <v>168</v>
      </c>
      <c r="G16" s="49"/>
      <c r="H16" s="70" t="s">
        <v>107</v>
      </c>
      <c r="I16" s="19">
        <v>38</v>
      </c>
      <c r="J16" s="19">
        <v>44</v>
      </c>
      <c r="K16" s="19">
        <v>39</v>
      </c>
      <c r="L16" s="19">
        <v>40</v>
      </c>
      <c r="M16" s="24">
        <f>SUM(I16:L16)</f>
        <v>161</v>
      </c>
      <c r="N16" s="49"/>
    </row>
    <row r="17" spans="1:20" ht="15.75" customHeight="1" x14ac:dyDescent="0.3">
      <c r="A17" s="71" t="s">
        <v>65</v>
      </c>
      <c r="B17" s="27">
        <v>44</v>
      </c>
      <c r="C17" s="27">
        <v>46</v>
      </c>
      <c r="D17" s="27">
        <v>45</v>
      </c>
      <c r="E17" s="27">
        <v>44</v>
      </c>
      <c r="F17" s="29">
        <f>SUM(B17:E17)</f>
        <v>179</v>
      </c>
      <c r="G17" s="49"/>
      <c r="H17" s="71" t="s">
        <v>124</v>
      </c>
      <c r="I17" s="27">
        <v>42</v>
      </c>
      <c r="J17" s="27">
        <v>43</v>
      </c>
      <c r="K17" s="27">
        <v>44</v>
      </c>
      <c r="L17" s="27">
        <v>46</v>
      </c>
      <c r="M17" s="29">
        <f>SUM(I17:L17)</f>
        <v>175</v>
      </c>
      <c r="N17" s="49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20" ht="15.75" customHeight="1" x14ac:dyDescent="0.3">
      <c r="H19" s="74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290</v>
      </c>
      <c r="H20" s="75" t="s">
        <v>280</v>
      </c>
      <c r="I20" s="20">
        <v>2</v>
      </c>
      <c r="J20" s="20">
        <v>2</v>
      </c>
      <c r="K20" s="20"/>
      <c r="L20" s="20"/>
      <c r="M20" s="20">
        <v>1112</v>
      </c>
      <c r="N20" s="69">
        <v>4</v>
      </c>
    </row>
    <row r="21" spans="1:20" ht="15.75" customHeight="1" x14ac:dyDescent="0.3">
      <c r="B21" s="76" t="s">
        <v>291</v>
      </c>
      <c r="H21" s="70" t="s">
        <v>283</v>
      </c>
      <c r="I21" s="19">
        <v>2</v>
      </c>
      <c r="J21" s="19">
        <v>2</v>
      </c>
      <c r="K21" s="19"/>
      <c r="L21" s="19"/>
      <c r="M21" s="19">
        <v>1072</v>
      </c>
      <c r="N21" s="24">
        <v>4</v>
      </c>
    </row>
    <row r="22" spans="1:20" ht="15.75" customHeight="1" x14ac:dyDescent="0.3">
      <c r="B22" s="9" t="s">
        <v>292</v>
      </c>
      <c r="H22" s="70" t="s">
        <v>281</v>
      </c>
      <c r="I22" s="19">
        <v>2</v>
      </c>
      <c r="J22" s="19">
        <v>1</v>
      </c>
      <c r="K22" s="19"/>
      <c r="L22" s="19">
        <v>1</v>
      </c>
      <c r="M22" s="19">
        <v>1089</v>
      </c>
      <c r="N22" s="24">
        <v>2</v>
      </c>
    </row>
    <row r="23" spans="1:20" ht="15.75" customHeight="1" x14ac:dyDescent="0.3">
      <c r="H23" s="70" t="s">
        <v>278</v>
      </c>
      <c r="I23" s="21">
        <v>2</v>
      </c>
      <c r="J23" s="21">
        <v>1</v>
      </c>
      <c r="K23" s="21"/>
      <c r="L23" s="21">
        <v>1</v>
      </c>
      <c r="M23" s="21">
        <v>875</v>
      </c>
      <c r="N23" s="22">
        <v>2</v>
      </c>
    </row>
    <row r="24" spans="1:20" ht="15.75" customHeight="1" x14ac:dyDescent="0.3">
      <c r="H24" s="70" t="s">
        <v>282</v>
      </c>
      <c r="I24" s="19">
        <v>2</v>
      </c>
      <c r="J24" s="19"/>
      <c r="K24" s="19"/>
      <c r="L24" s="19">
        <v>2</v>
      </c>
      <c r="M24" s="19">
        <v>1054</v>
      </c>
      <c r="N24" s="24">
        <v>0</v>
      </c>
    </row>
    <row r="25" spans="1:20" ht="15.75" customHeight="1" x14ac:dyDescent="0.3">
      <c r="H25" s="71" t="s">
        <v>284</v>
      </c>
      <c r="I25" s="27">
        <v>2</v>
      </c>
      <c r="J25" s="27"/>
      <c r="K25" s="27"/>
      <c r="L25" s="27">
        <v>2</v>
      </c>
      <c r="M25" s="27">
        <v>999</v>
      </c>
      <c r="N25" s="29">
        <v>0</v>
      </c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293</v>
      </c>
      <c r="B30" s="63"/>
      <c r="C30" s="64">
        <v>513</v>
      </c>
      <c r="D30" s="63"/>
      <c r="E30" s="65" t="s">
        <v>15</v>
      </c>
      <c r="F30" s="66">
        <f>SUM(F31:F33)</f>
        <v>516</v>
      </c>
      <c r="G30" s="67" t="s">
        <v>279</v>
      </c>
      <c r="H30" s="62" t="s">
        <v>294</v>
      </c>
      <c r="I30" s="63"/>
      <c r="J30" s="64">
        <v>500</v>
      </c>
      <c r="K30" s="63"/>
      <c r="L30" s="65" t="s">
        <v>15</v>
      </c>
      <c r="M30" s="66">
        <f>SUM(M31:M33)</f>
        <v>499</v>
      </c>
      <c r="N30" s="49"/>
      <c r="O30" s="49"/>
      <c r="P30"/>
      <c r="Q30"/>
      <c r="R30"/>
      <c r="S30"/>
      <c r="T30"/>
    </row>
    <row r="31" spans="1:20" ht="15.75" customHeight="1" x14ac:dyDescent="0.3">
      <c r="A31" s="68" t="s">
        <v>125</v>
      </c>
      <c r="B31" s="20">
        <v>42</v>
      </c>
      <c r="C31" s="20">
        <v>42</v>
      </c>
      <c r="D31" s="20">
        <v>42</v>
      </c>
      <c r="E31" s="20">
        <v>44</v>
      </c>
      <c r="F31" s="69">
        <f>SUM(B31:E31)</f>
        <v>170</v>
      </c>
      <c r="G31" s="49"/>
      <c r="H31" s="68" t="s">
        <v>164</v>
      </c>
      <c r="I31" s="20">
        <v>38</v>
      </c>
      <c r="J31" s="20">
        <v>41</v>
      </c>
      <c r="K31" s="20">
        <v>41</v>
      </c>
      <c r="L31" s="20">
        <v>39</v>
      </c>
      <c r="M31" s="69">
        <f>SUM(I31:L31)</f>
        <v>159</v>
      </c>
      <c r="N31" s="49"/>
      <c r="O31" s="49"/>
      <c r="P31"/>
      <c r="Q31"/>
      <c r="R31"/>
      <c r="S31"/>
      <c r="T31"/>
    </row>
    <row r="32" spans="1:20" ht="15.75" customHeight="1" x14ac:dyDescent="0.3">
      <c r="A32" s="70" t="s">
        <v>88</v>
      </c>
      <c r="B32" s="19">
        <v>43</v>
      </c>
      <c r="C32" s="19">
        <v>44</v>
      </c>
      <c r="D32" s="19">
        <v>42</v>
      </c>
      <c r="E32" s="19">
        <v>44</v>
      </c>
      <c r="F32" s="24">
        <f>SUM(B32:E32)</f>
        <v>173</v>
      </c>
      <c r="G32" s="49"/>
      <c r="H32" s="70" t="s">
        <v>209</v>
      </c>
      <c r="I32" s="19">
        <v>38</v>
      </c>
      <c r="J32" s="19">
        <v>37</v>
      </c>
      <c r="K32" s="19">
        <v>42</v>
      </c>
      <c r="L32" s="19">
        <v>40</v>
      </c>
      <c r="M32" s="24">
        <f>SUM(I32:L32)</f>
        <v>157</v>
      </c>
      <c r="N32" s="49"/>
      <c r="O32" s="49"/>
      <c r="P32"/>
      <c r="Q32"/>
      <c r="R32"/>
      <c r="S32"/>
      <c r="T32"/>
    </row>
    <row r="33" spans="1:20" ht="15.75" customHeight="1" x14ac:dyDescent="0.3">
      <c r="A33" s="71" t="s">
        <v>67</v>
      </c>
      <c r="B33" s="27">
        <v>43</v>
      </c>
      <c r="C33" s="27">
        <v>41</v>
      </c>
      <c r="D33" s="27">
        <v>43</v>
      </c>
      <c r="E33" s="27">
        <v>46</v>
      </c>
      <c r="F33" s="29">
        <f>SUM(B33:E33)</f>
        <v>173</v>
      </c>
      <c r="G33" s="49"/>
      <c r="H33" s="71" t="s">
        <v>29</v>
      </c>
      <c r="I33" s="27">
        <v>46</v>
      </c>
      <c r="J33" s="27">
        <v>47</v>
      </c>
      <c r="K33" s="27">
        <v>46</v>
      </c>
      <c r="L33" s="27">
        <v>44</v>
      </c>
      <c r="M33" s="29">
        <f>SUM(I33:L33)</f>
        <v>183</v>
      </c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62" t="s">
        <v>295</v>
      </c>
      <c r="B35" s="63"/>
      <c r="C35" s="64">
        <v>493</v>
      </c>
      <c r="D35" s="63"/>
      <c r="E35" s="65" t="s">
        <v>15</v>
      </c>
      <c r="F35" s="66">
        <f>SUM(F36:F38)</f>
        <v>511</v>
      </c>
      <c r="G35" s="67" t="s">
        <v>279</v>
      </c>
      <c r="H35" s="62" t="s">
        <v>296</v>
      </c>
      <c r="I35" s="63"/>
      <c r="J35" s="64">
        <v>506</v>
      </c>
      <c r="K35" s="63"/>
      <c r="L35" s="65" t="s">
        <v>15</v>
      </c>
      <c r="M35" s="66">
        <f>SUM(M36:M38)</f>
        <v>513</v>
      </c>
      <c r="N35" s="49"/>
      <c r="O35" s="49"/>
      <c r="P35"/>
      <c r="Q35"/>
      <c r="R35"/>
      <c r="S35"/>
      <c r="T35"/>
    </row>
    <row r="36" spans="1:20" ht="15.75" customHeight="1" x14ac:dyDescent="0.3">
      <c r="A36" s="68" t="s">
        <v>176</v>
      </c>
      <c r="B36" s="20">
        <v>45</v>
      </c>
      <c r="C36" s="20">
        <v>41</v>
      </c>
      <c r="D36" s="20">
        <v>43</v>
      </c>
      <c r="E36" s="20">
        <v>47</v>
      </c>
      <c r="F36" s="69">
        <f>SUM(B36:E36)</f>
        <v>176</v>
      </c>
      <c r="G36" s="49"/>
      <c r="H36" s="68" t="s">
        <v>242</v>
      </c>
      <c r="I36" s="20">
        <v>34</v>
      </c>
      <c r="J36" s="20">
        <v>36</v>
      </c>
      <c r="K36" s="20">
        <v>40</v>
      </c>
      <c r="L36" s="20">
        <v>36</v>
      </c>
      <c r="M36" s="69">
        <f>SUM(I36:L36)</f>
        <v>146</v>
      </c>
      <c r="N36" s="49"/>
      <c r="O36" s="49"/>
      <c r="P36"/>
      <c r="Q36"/>
      <c r="R36"/>
      <c r="S36"/>
      <c r="T36"/>
    </row>
    <row r="37" spans="1:20" ht="15.75" customHeight="1" x14ac:dyDescent="0.3">
      <c r="A37" s="70" t="s">
        <v>127</v>
      </c>
      <c r="B37" s="19">
        <v>39</v>
      </c>
      <c r="C37" s="19">
        <v>37</v>
      </c>
      <c r="D37" s="19">
        <v>41</v>
      </c>
      <c r="E37" s="19">
        <v>46</v>
      </c>
      <c r="F37" s="24">
        <f>SUM(B37:E37)</f>
        <v>163</v>
      </c>
      <c r="G37" s="49"/>
      <c r="H37" s="70" t="s">
        <v>87</v>
      </c>
      <c r="I37" s="19">
        <v>46</v>
      </c>
      <c r="J37" s="19">
        <v>42</v>
      </c>
      <c r="K37" s="19">
        <v>43</v>
      </c>
      <c r="L37" s="19">
        <v>46</v>
      </c>
      <c r="M37" s="24">
        <f>SUM(I37:L37)</f>
        <v>177</v>
      </c>
      <c r="N37" s="49"/>
      <c r="O37" s="49"/>
      <c r="P37"/>
      <c r="Q37"/>
      <c r="R37"/>
      <c r="S37"/>
      <c r="T37"/>
    </row>
    <row r="38" spans="1:20" ht="15.75" customHeight="1" x14ac:dyDescent="0.3">
      <c r="A38" s="71" t="s">
        <v>130</v>
      </c>
      <c r="B38" s="27">
        <v>44</v>
      </c>
      <c r="C38" s="27">
        <v>42</v>
      </c>
      <c r="D38" s="27">
        <v>43</v>
      </c>
      <c r="E38" s="27">
        <v>43</v>
      </c>
      <c r="F38" s="29">
        <f>SUM(B38:E38)</f>
        <v>172</v>
      </c>
      <c r="G38" s="49"/>
      <c r="H38" s="71" t="s">
        <v>22</v>
      </c>
      <c r="I38" s="27">
        <v>46</v>
      </c>
      <c r="J38" s="27">
        <v>46</v>
      </c>
      <c r="K38" s="27">
        <v>49</v>
      </c>
      <c r="L38" s="27">
        <v>49</v>
      </c>
      <c r="M38" s="29">
        <f>SUM(I38:L38)</f>
        <v>190</v>
      </c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62" t="s">
        <v>297</v>
      </c>
      <c r="B40" s="63"/>
      <c r="C40" s="64">
        <v>498</v>
      </c>
      <c r="D40" s="63"/>
      <c r="E40" s="65" t="s">
        <v>15</v>
      </c>
      <c r="F40" s="66">
        <f>SUM(F41:F43)</f>
        <v>505</v>
      </c>
      <c r="G40" s="67" t="s">
        <v>279</v>
      </c>
      <c r="H40" s="62" t="s">
        <v>298</v>
      </c>
      <c r="I40" s="63"/>
      <c r="J40" s="64">
        <v>501</v>
      </c>
      <c r="K40" s="63"/>
      <c r="L40" s="65" t="s">
        <v>15</v>
      </c>
      <c r="M40" s="66">
        <f>SUM(M41:M43)</f>
        <v>511</v>
      </c>
      <c r="N40" s="49"/>
      <c r="O40" s="49"/>
      <c r="P40"/>
      <c r="Q40"/>
      <c r="R40"/>
      <c r="S40"/>
      <c r="T40"/>
    </row>
    <row r="41" spans="1:20" ht="15.75" customHeight="1" x14ac:dyDescent="0.3">
      <c r="A41" s="68" t="s">
        <v>158</v>
      </c>
      <c r="B41" s="20">
        <v>39</v>
      </c>
      <c r="C41" s="20">
        <v>39</v>
      </c>
      <c r="D41" s="20">
        <v>37</v>
      </c>
      <c r="E41" s="20">
        <v>45</v>
      </c>
      <c r="F41" s="69">
        <f>SUM(B41:E41)</f>
        <v>160</v>
      </c>
      <c r="G41" s="49"/>
      <c r="H41" s="68" t="s">
        <v>94</v>
      </c>
      <c r="I41" s="20">
        <v>48</v>
      </c>
      <c r="J41" s="20">
        <v>45</v>
      </c>
      <c r="K41" s="20">
        <v>42</v>
      </c>
      <c r="L41" s="20">
        <v>44</v>
      </c>
      <c r="M41" s="69">
        <f>SUM(I41:L41)</f>
        <v>179</v>
      </c>
      <c r="N41" s="49"/>
      <c r="O41" s="49"/>
      <c r="P41"/>
      <c r="Q41"/>
      <c r="R41"/>
      <c r="S41"/>
      <c r="T41"/>
    </row>
    <row r="42" spans="1:20" ht="15.75" customHeight="1" x14ac:dyDescent="0.3">
      <c r="A42" s="70" t="s">
        <v>103</v>
      </c>
      <c r="B42" s="19">
        <v>41</v>
      </c>
      <c r="C42" s="19">
        <v>47</v>
      </c>
      <c r="D42" s="19">
        <v>45</v>
      </c>
      <c r="E42" s="19">
        <v>44</v>
      </c>
      <c r="F42" s="24">
        <f>SUM(B42:E42)</f>
        <v>177</v>
      </c>
      <c r="G42" s="49"/>
      <c r="H42" s="70" t="s">
        <v>126</v>
      </c>
      <c r="I42" s="19">
        <v>34</v>
      </c>
      <c r="J42" s="19">
        <v>41</v>
      </c>
      <c r="K42" s="19">
        <v>46</v>
      </c>
      <c r="L42" s="19">
        <v>43</v>
      </c>
      <c r="M42" s="24">
        <f>SUM(I42:L42)</f>
        <v>164</v>
      </c>
      <c r="N42" s="49"/>
      <c r="O42" s="49"/>
      <c r="P42"/>
      <c r="Q42"/>
      <c r="R42"/>
      <c r="S42"/>
      <c r="T42"/>
    </row>
    <row r="43" spans="1:20" ht="15.75" customHeight="1" x14ac:dyDescent="0.3">
      <c r="A43" s="71" t="s">
        <v>156</v>
      </c>
      <c r="B43" s="27">
        <v>41</v>
      </c>
      <c r="C43" s="27">
        <v>45</v>
      </c>
      <c r="D43" s="27">
        <v>39</v>
      </c>
      <c r="E43" s="27">
        <v>43</v>
      </c>
      <c r="F43" s="29">
        <f>SUM(B43:E43)</f>
        <v>168</v>
      </c>
      <c r="G43" s="49"/>
      <c r="H43" s="71" t="s">
        <v>180</v>
      </c>
      <c r="I43" s="27">
        <v>42</v>
      </c>
      <c r="J43" s="27">
        <v>43</v>
      </c>
      <c r="K43" s="27">
        <v>41</v>
      </c>
      <c r="L43" s="27">
        <v>42</v>
      </c>
      <c r="M43" s="29">
        <f>SUM(I43:L43)</f>
        <v>168</v>
      </c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H45" s="74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299</v>
      </c>
      <c r="H46" s="81" t="s">
        <v>293</v>
      </c>
      <c r="I46" s="82">
        <v>2</v>
      </c>
      <c r="J46" s="82">
        <v>2</v>
      </c>
      <c r="K46" s="82"/>
      <c r="L46" s="82"/>
      <c r="M46" s="82">
        <v>1035</v>
      </c>
      <c r="N46" s="83">
        <v>4</v>
      </c>
      <c r="O46" s="49"/>
      <c r="P46"/>
    </row>
    <row r="47" spans="1:20" ht="15.75" customHeight="1" x14ac:dyDescent="0.3">
      <c r="B47" s="76" t="s">
        <v>300</v>
      </c>
      <c r="H47" s="84" t="s">
        <v>296</v>
      </c>
      <c r="I47" s="53">
        <v>2</v>
      </c>
      <c r="J47" s="53">
        <v>2</v>
      </c>
      <c r="K47" s="53"/>
      <c r="L47" s="53"/>
      <c r="M47" s="53">
        <v>1031</v>
      </c>
      <c r="N47" s="54">
        <v>4</v>
      </c>
      <c r="O47" s="49"/>
      <c r="P47"/>
    </row>
    <row r="48" spans="1:20" ht="15.75" customHeight="1" x14ac:dyDescent="0.3">
      <c r="B48" s="9" t="s">
        <v>292</v>
      </c>
      <c r="H48" s="84" t="s">
        <v>295</v>
      </c>
      <c r="I48" s="53">
        <v>2</v>
      </c>
      <c r="J48" s="53">
        <v>1</v>
      </c>
      <c r="K48" s="53"/>
      <c r="L48" s="53">
        <v>1</v>
      </c>
      <c r="M48" s="53">
        <v>1025</v>
      </c>
      <c r="N48" s="54">
        <v>2</v>
      </c>
      <c r="O48" s="49"/>
      <c r="P48"/>
    </row>
    <row r="49" spans="1:16" ht="15.75" customHeight="1" x14ac:dyDescent="0.3">
      <c r="H49" s="84" t="s">
        <v>298</v>
      </c>
      <c r="I49" s="53">
        <v>2</v>
      </c>
      <c r="J49" s="53">
        <v>1</v>
      </c>
      <c r="K49" s="53"/>
      <c r="L49" s="53">
        <v>1</v>
      </c>
      <c r="M49" s="53">
        <v>1009</v>
      </c>
      <c r="N49" s="54">
        <v>2</v>
      </c>
      <c r="O49" s="49"/>
      <c r="P49"/>
    </row>
    <row r="50" spans="1:16" ht="15.75" customHeight="1" x14ac:dyDescent="0.3">
      <c r="H50" s="84" t="s">
        <v>294</v>
      </c>
      <c r="I50" s="53">
        <v>2</v>
      </c>
      <c r="J50" s="53"/>
      <c r="K50" s="53"/>
      <c r="L50" s="53">
        <v>2</v>
      </c>
      <c r="M50" s="53">
        <v>993</v>
      </c>
      <c r="N50" s="54">
        <v>0</v>
      </c>
      <c r="O50" s="49"/>
      <c r="P50"/>
    </row>
    <row r="51" spans="1:16" ht="15.75" customHeight="1" x14ac:dyDescent="0.3">
      <c r="H51" s="85" t="s">
        <v>297</v>
      </c>
      <c r="I51" s="56">
        <v>2</v>
      </c>
      <c r="J51" s="56"/>
      <c r="K51" s="56"/>
      <c r="L51" s="56">
        <v>2</v>
      </c>
      <c r="M51" s="56">
        <v>968</v>
      </c>
      <c r="N51" s="57">
        <v>0</v>
      </c>
      <c r="O51" s="49"/>
      <c r="P51"/>
    </row>
    <row r="52" spans="1:16" ht="15.75" customHeight="1" x14ac:dyDescent="0.3"/>
    <row r="53" spans="1:16" ht="15.75" customHeight="1" x14ac:dyDescent="0.3">
      <c r="A53" s="4" t="s">
        <v>167</v>
      </c>
      <c r="E53" s="30"/>
      <c r="G53" s="86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46FCCDE7-F901-4960-A604-BFB28B1099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5642-069D-4B96-9F4E-B801BB6A0722}">
  <sheetPr codeName="Sheet7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5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0" t="s">
        <v>3</v>
      </c>
      <c r="J2" s="61">
        <v>4</v>
      </c>
    </row>
    <row r="3" spans="1:25" ht="15.75" customHeight="1" x14ac:dyDescent="0.3">
      <c r="A3" s="8" t="s">
        <v>47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301</v>
      </c>
      <c r="B4" s="63"/>
      <c r="C4" s="64">
        <v>477</v>
      </c>
      <c r="D4" s="63"/>
      <c r="E4" s="65" t="s">
        <v>15</v>
      </c>
      <c r="F4" s="66">
        <f>SUM(F5:F7)</f>
        <v>466</v>
      </c>
      <c r="G4" s="67" t="s">
        <v>279</v>
      </c>
      <c r="H4" s="62" t="s">
        <v>302</v>
      </c>
      <c r="I4" s="63"/>
      <c r="J4" s="64">
        <v>477</v>
      </c>
      <c r="K4" s="63"/>
      <c r="L4" s="65" t="s">
        <v>15</v>
      </c>
      <c r="M4" s="66">
        <f>SUM(M5:M7)</f>
        <v>475</v>
      </c>
      <c r="N4" s="49"/>
      <c r="O4" s="49"/>
      <c r="P4"/>
      <c r="Q4"/>
      <c r="R4"/>
      <c r="S4"/>
      <c r="T4"/>
    </row>
    <row r="5" spans="1:25" ht="15.75" customHeight="1" x14ac:dyDescent="0.3">
      <c r="A5" s="68" t="s">
        <v>181</v>
      </c>
      <c r="B5" s="20">
        <v>39</v>
      </c>
      <c r="C5" s="20">
        <v>40</v>
      </c>
      <c r="D5" s="20">
        <v>37</v>
      </c>
      <c r="E5" s="20">
        <v>39</v>
      </c>
      <c r="F5" s="69">
        <f>SUM(B5:E5)</f>
        <v>155</v>
      </c>
      <c r="G5" s="49"/>
      <c r="H5" s="68" t="s">
        <v>131</v>
      </c>
      <c r="I5" s="20">
        <v>45</v>
      </c>
      <c r="J5" s="20">
        <v>42</v>
      </c>
      <c r="K5" s="20">
        <v>40</v>
      </c>
      <c r="L5" s="20">
        <v>44</v>
      </c>
      <c r="M5" s="69">
        <f>SUM(I5:L5)</f>
        <v>171</v>
      </c>
      <c r="N5" s="49"/>
      <c r="O5" s="49"/>
      <c r="P5"/>
      <c r="Q5"/>
      <c r="R5"/>
      <c r="S5"/>
      <c r="T5"/>
    </row>
    <row r="6" spans="1:25" ht="15.75" customHeight="1" x14ac:dyDescent="0.3">
      <c r="A6" s="70" t="s">
        <v>208</v>
      </c>
      <c r="B6" s="19">
        <v>43</v>
      </c>
      <c r="C6" s="19">
        <v>38</v>
      </c>
      <c r="D6" s="19">
        <v>42</v>
      </c>
      <c r="E6" s="19">
        <v>32</v>
      </c>
      <c r="F6" s="24">
        <f>SUM(B6:E6)</f>
        <v>155</v>
      </c>
      <c r="G6" s="49"/>
      <c r="H6" s="70" t="s">
        <v>217</v>
      </c>
      <c r="I6" s="19">
        <v>35</v>
      </c>
      <c r="J6" s="19">
        <v>32</v>
      </c>
      <c r="K6" s="19">
        <v>42</v>
      </c>
      <c r="L6" s="19">
        <v>38</v>
      </c>
      <c r="M6" s="24">
        <f>SUM(I6:L6)</f>
        <v>147</v>
      </c>
      <c r="N6" s="49"/>
      <c r="O6" s="49"/>
      <c r="P6"/>
      <c r="Q6"/>
      <c r="R6"/>
      <c r="S6"/>
      <c r="T6"/>
    </row>
    <row r="7" spans="1:25" ht="15.75" customHeight="1" x14ac:dyDescent="0.3">
      <c r="A7" s="71" t="s">
        <v>136</v>
      </c>
      <c r="B7" s="27">
        <v>39</v>
      </c>
      <c r="C7" s="27">
        <v>38</v>
      </c>
      <c r="D7" s="27">
        <v>34</v>
      </c>
      <c r="E7" s="27">
        <v>45</v>
      </c>
      <c r="F7" s="29">
        <f>SUM(B7:E7)</f>
        <v>156</v>
      </c>
      <c r="G7" s="49"/>
      <c r="H7" s="71" t="s">
        <v>212</v>
      </c>
      <c r="I7" s="27">
        <v>38</v>
      </c>
      <c r="J7" s="27">
        <v>38</v>
      </c>
      <c r="K7" s="27">
        <v>39</v>
      </c>
      <c r="L7" s="27">
        <v>42</v>
      </c>
      <c r="M7" s="29">
        <f>SUM(I7:L7)</f>
        <v>157</v>
      </c>
      <c r="N7" s="49"/>
      <c r="O7" s="49"/>
      <c r="P7"/>
      <c r="Q7"/>
      <c r="R7"/>
      <c r="S7"/>
      <c r="T7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</row>
    <row r="9" spans="1:25" ht="15.75" customHeight="1" x14ac:dyDescent="0.3">
      <c r="A9" s="62" t="s">
        <v>303</v>
      </c>
      <c r="B9" s="63"/>
      <c r="C9" s="64">
        <v>447</v>
      </c>
      <c r="D9" s="63"/>
      <c r="E9" s="65" t="s">
        <v>15</v>
      </c>
      <c r="F9" s="66">
        <f>SUM(F10:F12)</f>
        <v>474</v>
      </c>
      <c r="G9" s="67" t="s">
        <v>279</v>
      </c>
      <c r="H9" s="62" t="s">
        <v>304</v>
      </c>
      <c r="I9" s="63"/>
      <c r="J9" s="64">
        <v>484</v>
      </c>
      <c r="K9" s="63"/>
      <c r="L9" s="65" t="s">
        <v>15</v>
      </c>
      <c r="M9" s="66">
        <f>SUM(M10:M12)</f>
        <v>486</v>
      </c>
      <c r="N9" s="49"/>
      <c r="O9" s="49"/>
      <c r="P9"/>
      <c r="Q9"/>
      <c r="R9"/>
      <c r="S9"/>
      <c r="T9"/>
    </row>
    <row r="10" spans="1:25" ht="15.75" customHeight="1" x14ac:dyDescent="0.3">
      <c r="A10" s="68" t="s">
        <v>238</v>
      </c>
      <c r="B10" s="20">
        <v>42</v>
      </c>
      <c r="C10" s="20">
        <v>37</v>
      </c>
      <c r="D10" s="20">
        <v>42</v>
      </c>
      <c r="E10" s="20">
        <v>37</v>
      </c>
      <c r="F10" s="69">
        <f>SUM(B10:E10)</f>
        <v>158</v>
      </c>
      <c r="G10" s="49"/>
      <c r="H10" s="68" t="s">
        <v>115</v>
      </c>
      <c r="I10" s="20">
        <v>46</v>
      </c>
      <c r="J10" s="20">
        <v>42</v>
      </c>
      <c r="K10" s="20">
        <v>42</v>
      </c>
      <c r="L10" s="20">
        <v>46</v>
      </c>
      <c r="M10" s="69">
        <f>SUM(I10:L10)</f>
        <v>176</v>
      </c>
      <c r="N10" s="49"/>
      <c r="O10" s="49"/>
      <c r="P10"/>
      <c r="Q10"/>
      <c r="R10"/>
      <c r="S10"/>
      <c r="T10"/>
    </row>
    <row r="11" spans="1:25" ht="15.75" customHeight="1" x14ac:dyDescent="0.3">
      <c r="A11" s="70" t="s">
        <v>236</v>
      </c>
      <c r="B11" s="19">
        <v>37</v>
      </c>
      <c r="C11" s="19">
        <v>35</v>
      </c>
      <c r="D11" s="19">
        <v>30</v>
      </c>
      <c r="E11" s="19">
        <v>41</v>
      </c>
      <c r="F11" s="24">
        <f>SUM(B11:E11)</f>
        <v>143</v>
      </c>
      <c r="G11" s="49"/>
      <c r="H11" s="70" t="s">
        <v>184</v>
      </c>
      <c r="I11" s="19">
        <v>39</v>
      </c>
      <c r="J11" s="19">
        <v>35</v>
      </c>
      <c r="K11" s="19">
        <v>36</v>
      </c>
      <c r="L11" s="19">
        <v>40</v>
      </c>
      <c r="M11" s="24">
        <f>SUM(I11:L11)</f>
        <v>150</v>
      </c>
      <c r="N11" s="49"/>
      <c r="O11" s="49"/>
      <c r="P11"/>
      <c r="Q11"/>
      <c r="R11"/>
      <c r="S11"/>
      <c r="T11"/>
    </row>
    <row r="12" spans="1:25" ht="15.75" customHeight="1" x14ac:dyDescent="0.3">
      <c r="A12" s="71" t="s">
        <v>234</v>
      </c>
      <c r="B12" s="27">
        <v>43</v>
      </c>
      <c r="C12" s="27">
        <v>43</v>
      </c>
      <c r="D12" s="27">
        <v>44</v>
      </c>
      <c r="E12" s="27">
        <v>43</v>
      </c>
      <c r="F12" s="29">
        <f>SUM(B12:E12)</f>
        <v>173</v>
      </c>
      <c r="G12" s="49"/>
      <c r="H12" s="71" t="s">
        <v>213</v>
      </c>
      <c r="I12" s="27">
        <v>40</v>
      </c>
      <c r="J12" s="27">
        <v>42</v>
      </c>
      <c r="K12" s="27">
        <v>38</v>
      </c>
      <c r="L12" s="27">
        <v>40</v>
      </c>
      <c r="M12" s="29">
        <f>SUM(I12:L12)</f>
        <v>160</v>
      </c>
      <c r="N12" s="49"/>
      <c r="O12" s="49"/>
      <c r="P12"/>
      <c r="Q12"/>
      <c r="R12"/>
      <c r="S12"/>
      <c r="T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</row>
    <row r="14" spans="1:25" ht="15.75" customHeight="1" x14ac:dyDescent="0.3">
      <c r="A14" s="62" t="s">
        <v>305</v>
      </c>
      <c r="B14" s="63"/>
      <c r="C14" s="64">
        <v>489</v>
      </c>
      <c r="D14" s="63"/>
      <c r="E14" s="65" t="s">
        <v>15</v>
      </c>
      <c r="F14" s="66">
        <f>SUM(F15:F17)</f>
        <v>498</v>
      </c>
      <c r="G14" s="67" t="s">
        <v>279</v>
      </c>
      <c r="H14" s="49" t="s">
        <v>306</v>
      </c>
      <c r="I14" s="49"/>
      <c r="J14" s="87">
        <v>449</v>
      </c>
      <c r="K14" s="49"/>
      <c r="L14" s="49"/>
      <c r="M14" s="49">
        <v>449</v>
      </c>
      <c r="N14" s="49"/>
      <c r="O14" s="49"/>
      <c r="P14"/>
      <c r="Q14"/>
      <c r="R14"/>
      <c r="S14"/>
      <c r="T14"/>
    </row>
    <row r="15" spans="1:25" ht="15.75" customHeight="1" x14ac:dyDescent="0.3">
      <c r="A15" s="68" t="s">
        <v>206</v>
      </c>
      <c r="B15" s="20">
        <v>38</v>
      </c>
      <c r="C15" s="20">
        <v>38</v>
      </c>
      <c r="D15" s="20">
        <v>44</v>
      </c>
      <c r="E15" s="20">
        <v>41</v>
      </c>
      <c r="F15" s="69">
        <f>SUM(B15:E15)</f>
        <v>161</v>
      </c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</row>
    <row r="16" spans="1:25" ht="15.75" customHeight="1" x14ac:dyDescent="0.3">
      <c r="A16" s="70" t="s">
        <v>91</v>
      </c>
      <c r="B16" s="19">
        <v>44</v>
      </c>
      <c r="C16" s="19">
        <v>45</v>
      </c>
      <c r="D16" s="19">
        <v>43</v>
      </c>
      <c r="E16" s="19">
        <v>41</v>
      </c>
      <c r="F16" s="24">
        <f>SUM(B16:E16)</f>
        <v>173</v>
      </c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</row>
    <row r="17" spans="1:20" ht="15.75" customHeight="1" x14ac:dyDescent="0.3">
      <c r="A17" s="71" t="s">
        <v>150</v>
      </c>
      <c r="B17" s="27">
        <v>38</v>
      </c>
      <c r="C17" s="27">
        <v>45</v>
      </c>
      <c r="D17" s="27">
        <v>40</v>
      </c>
      <c r="E17" s="27">
        <v>41</v>
      </c>
      <c r="F17" s="29">
        <f>SUM(B17:E17)</f>
        <v>164</v>
      </c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</row>
    <row r="19" spans="1:20" ht="15.75" customHeight="1" x14ac:dyDescent="0.3">
      <c r="H19" s="74" t="s">
        <v>47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307</v>
      </c>
      <c r="H20" s="81" t="s">
        <v>305</v>
      </c>
      <c r="I20" s="82">
        <v>2</v>
      </c>
      <c r="J20" s="82">
        <v>2</v>
      </c>
      <c r="K20" s="82"/>
      <c r="L20" s="82"/>
      <c r="M20" s="82">
        <v>996</v>
      </c>
      <c r="N20" s="83">
        <v>4</v>
      </c>
      <c r="O20" s="49"/>
      <c r="P20"/>
    </row>
    <row r="21" spans="1:20" ht="15.75" customHeight="1" x14ac:dyDescent="0.3">
      <c r="B21" s="76" t="s">
        <v>308</v>
      </c>
      <c r="H21" s="84" t="s">
        <v>304</v>
      </c>
      <c r="I21" s="53">
        <v>2</v>
      </c>
      <c r="J21" s="53">
        <v>1</v>
      </c>
      <c r="K21" s="53"/>
      <c r="L21" s="53">
        <v>1</v>
      </c>
      <c r="M21" s="53">
        <v>970</v>
      </c>
      <c r="N21" s="54">
        <v>2</v>
      </c>
      <c r="O21" s="49"/>
      <c r="P21"/>
    </row>
    <row r="22" spans="1:20" ht="15.75" customHeight="1" x14ac:dyDescent="0.3">
      <c r="B22" s="9" t="s">
        <v>292</v>
      </c>
      <c r="H22" s="84" t="s">
        <v>303</v>
      </c>
      <c r="I22" s="53">
        <v>2</v>
      </c>
      <c r="J22" s="53">
        <v>1</v>
      </c>
      <c r="K22" s="53"/>
      <c r="L22" s="53">
        <v>1</v>
      </c>
      <c r="M22" s="53">
        <v>948</v>
      </c>
      <c r="N22" s="54">
        <v>2</v>
      </c>
      <c r="O22" s="49"/>
      <c r="P22"/>
    </row>
    <row r="23" spans="1:20" ht="15.75" customHeight="1" x14ac:dyDescent="0.3">
      <c r="H23" s="84" t="s">
        <v>301</v>
      </c>
      <c r="I23" s="53">
        <v>2</v>
      </c>
      <c r="J23" s="53">
        <v>1</v>
      </c>
      <c r="K23" s="53"/>
      <c r="L23" s="53">
        <v>1</v>
      </c>
      <c r="M23" s="53">
        <v>935</v>
      </c>
      <c r="N23" s="54">
        <v>2</v>
      </c>
      <c r="O23" s="49"/>
      <c r="P23"/>
    </row>
    <row r="24" spans="1:20" ht="15.75" customHeight="1" x14ac:dyDescent="0.3">
      <c r="H24" s="84" t="s">
        <v>302</v>
      </c>
      <c r="I24" s="53">
        <v>2</v>
      </c>
      <c r="J24" s="53">
        <v>1</v>
      </c>
      <c r="K24" s="53"/>
      <c r="L24" s="53">
        <v>1</v>
      </c>
      <c r="M24" s="53">
        <v>934</v>
      </c>
      <c r="N24" s="54">
        <v>2</v>
      </c>
      <c r="O24" s="49"/>
      <c r="P24"/>
    </row>
    <row r="25" spans="1:20" ht="15.75" customHeight="1" x14ac:dyDescent="0.3">
      <c r="H25" s="85" t="s">
        <v>306</v>
      </c>
      <c r="I25" s="56">
        <v>2</v>
      </c>
      <c r="J25" s="56"/>
      <c r="K25" s="56"/>
      <c r="L25" s="56">
        <v>2</v>
      </c>
      <c r="M25" s="56">
        <v>898</v>
      </c>
      <c r="N25" s="57">
        <v>0</v>
      </c>
      <c r="O25" s="49"/>
      <c r="P25"/>
    </row>
    <row r="26" spans="1:20" ht="15.75" customHeight="1" x14ac:dyDescent="0.3">
      <c r="H26" s="77"/>
    </row>
    <row r="27" spans="1:20" ht="15.75" customHeight="1" x14ac:dyDescent="0.3">
      <c r="A27" s="4" t="s">
        <v>167</v>
      </c>
      <c r="E27" s="30"/>
      <c r="G27" s="86" t="s">
        <v>168</v>
      </c>
      <c r="H27" s="77"/>
    </row>
    <row r="28" spans="1:20" ht="15.75" customHeight="1" x14ac:dyDescent="0.3">
      <c r="A28" s="4" t="s">
        <v>169</v>
      </c>
      <c r="H28" s="49"/>
      <c r="I28" s="49"/>
      <c r="J28" s="49"/>
      <c r="K28" s="49"/>
      <c r="L28" s="49"/>
      <c r="M28" s="49"/>
      <c r="N28" s="49"/>
      <c r="O28" s="49"/>
      <c r="P28"/>
    </row>
    <row r="29" spans="1:20" ht="15.75" customHeight="1" x14ac:dyDescent="0.3">
      <c r="A29" s="49"/>
      <c r="B29" s="49"/>
      <c r="C29" s="49"/>
      <c r="D29" s="49"/>
      <c r="E29" s="49"/>
      <c r="F29" s="49"/>
      <c r="G29" s="67"/>
      <c r="H29" s="49"/>
      <c r="I29" s="49"/>
      <c r="J29" s="49"/>
      <c r="K29" s="49"/>
      <c r="L29" s="49"/>
      <c r="M29" s="49"/>
      <c r="N29" s="49"/>
      <c r="O29" s="49"/>
      <c r="P29"/>
    </row>
    <row r="30" spans="1:20" ht="15.75" customHeight="1" x14ac:dyDescent="0.3">
      <c r="A30" s="49"/>
      <c r="B30" s="49"/>
      <c r="C30" s="49"/>
      <c r="D30" s="49"/>
      <c r="E30" s="49"/>
      <c r="F30" s="49"/>
      <c r="G30" s="67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</row>
    <row r="31" spans="1:20" ht="15.75" customHeight="1" x14ac:dyDescent="0.3">
      <c r="A31" s="49"/>
      <c r="B31" s="49"/>
      <c r="C31" s="49"/>
      <c r="D31" s="49"/>
      <c r="E31" s="49"/>
      <c r="F31" s="49"/>
      <c r="G31" s="67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</row>
    <row r="32" spans="1:20" ht="15.75" customHeight="1" x14ac:dyDescent="0.3">
      <c r="A32" s="49"/>
      <c r="B32" s="49"/>
      <c r="C32" s="49"/>
      <c r="D32" s="49"/>
      <c r="E32" s="49"/>
      <c r="F32" s="49"/>
      <c r="G32" s="67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</row>
    <row r="33" spans="1:20" ht="15.75" customHeight="1" x14ac:dyDescent="0.3">
      <c r="A33" s="49"/>
      <c r="B33" s="49"/>
      <c r="C33" s="49"/>
      <c r="D33" s="49"/>
      <c r="E33" s="49"/>
      <c r="F33" s="49"/>
      <c r="G33" s="67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67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49"/>
      <c r="B35" s="49"/>
      <c r="C35" s="49"/>
      <c r="D35" s="49"/>
      <c r="E35" s="49"/>
      <c r="F35" s="49"/>
      <c r="G35" s="67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</row>
    <row r="36" spans="1:20" ht="15.75" customHeight="1" x14ac:dyDescent="0.3">
      <c r="A36" s="49"/>
      <c r="B36" s="49"/>
      <c r="C36" s="49"/>
      <c r="D36" s="49"/>
      <c r="E36" s="49"/>
      <c r="F36" s="49"/>
      <c r="G36" s="67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</row>
    <row r="37" spans="1:20" ht="15.75" customHeight="1" x14ac:dyDescent="0.3">
      <c r="A37" s="49"/>
      <c r="B37" s="49"/>
      <c r="C37" s="49"/>
      <c r="D37" s="49"/>
      <c r="E37" s="49"/>
      <c r="F37" s="49"/>
      <c r="G37" s="67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</row>
    <row r="38" spans="1:20" ht="15.75" customHeight="1" x14ac:dyDescent="0.3">
      <c r="A38" s="49"/>
      <c r="B38" s="49"/>
      <c r="C38" s="49"/>
      <c r="D38" s="49"/>
      <c r="E38" s="49"/>
      <c r="F38" s="49"/>
      <c r="G38" s="67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67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49"/>
      <c r="B40" s="49"/>
      <c r="C40" s="49"/>
      <c r="D40" s="49"/>
      <c r="E40" s="49"/>
      <c r="F40" s="49"/>
      <c r="G40" s="67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</row>
    <row r="41" spans="1:20" ht="15.75" customHeight="1" x14ac:dyDescent="0.3">
      <c r="A41" s="49"/>
      <c r="B41" s="49"/>
      <c r="C41" s="49"/>
      <c r="D41" s="49"/>
      <c r="E41" s="49"/>
      <c r="F41" s="49"/>
      <c r="G41" s="67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</row>
    <row r="42" spans="1:20" ht="15.75" customHeight="1" x14ac:dyDescent="0.3">
      <c r="A42" s="49"/>
      <c r="B42" s="49"/>
      <c r="C42" s="49"/>
      <c r="D42" s="49"/>
      <c r="E42" s="49"/>
      <c r="F42" s="49"/>
      <c r="G42" s="67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</row>
    <row r="43" spans="1:20" ht="15.75" customHeight="1" x14ac:dyDescent="0.3">
      <c r="A43" s="49"/>
      <c r="B43" s="49"/>
      <c r="C43" s="49"/>
      <c r="D43" s="49"/>
      <c r="E43" s="49"/>
      <c r="F43" s="49"/>
      <c r="G43" s="67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67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A45" s="49"/>
      <c r="B45" s="49"/>
      <c r="C45" s="49"/>
      <c r="D45" s="49"/>
      <c r="E45" s="49"/>
      <c r="F45" s="49"/>
      <c r="G45" s="67"/>
      <c r="H45" s="49"/>
      <c r="I45" s="49"/>
      <c r="J45" s="49"/>
      <c r="K45" s="49"/>
      <c r="L45" s="49"/>
      <c r="M45" s="49"/>
      <c r="N45" s="49"/>
      <c r="O45" s="49"/>
      <c r="P45"/>
    </row>
    <row r="46" spans="1:20" ht="15.75" customHeight="1" x14ac:dyDescent="0.3">
      <c r="A46" s="49"/>
      <c r="B46" s="49"/>
      <c r="C46" s="49"/>
      <c r="D46" s="49"/>
      <c r="E46" s="49"/>
      <c r="F46" s="49"/>
      <c r="G46" s="67"/>
      <c r="H46" s="49"/>
      <c r="I46" s="49"/>
      <c r="J46" s="49"/>
      <c r="K46" s="49"/>
      <c r="L46" s="49"/>
      <c r="M46" s="49"/>
      <c r="N46" s="49"/>
      <c r="O46" s="49"/>
      <c r="P46"/>
    </row>
    <row r="47" spans="1:20" ht="15.75" customHeight="1" x14ac:dyDescent="0.3">
      <c r="A47" s="49"/>
      <c r="B47" s="49"/>
      <c r="C47" s="49"/>
      <c r="D47" s="49"/>
      <c r="E47" s="49"/>
      <c r="F47" s="49"/>
      <c r="G47" s="67"/>
      <c r="H47" s="49"/>
      <c r="I47" s="49"/>
      <c r="J47" s="49"/>
      <c r="K47" s="49"/>
      <c r="L47" s="49"/>
      <c r="M47" s="49"/>
      <c r="N47" s="49"/>
      <c r="O47" s="49"/>
      <c r="P47"/>
    </row>
    <row r="48" spans="1:20" ht="15.75" customHeight="1" x14ac:dyDescent="0.3">
      <c r="A48" s="49"/>
      <c r="B48" s="49"/>
      <c r="C48" s="49"/>
      <c r="D48" s="49"/>
      <c r="E48" s="49"/>
      <c r="F48" s="49"/>
      <c r="G48" s="67"/>
      <c r="H48" s="49"/>
      <c r="I48" s="49"/>
      <c r="J48" s="49"/>
      <c r="K48" s="49"/>
      <c r="L48" s="49"/>
      <c r="M48" s="49"/>
      <c r="N48" s="49"/>
      <c r="O48" s="49"/>
      <c r="P48"/>
    </row>
    <row r="49" spans="1:16" ht="15.75" customHeight="1" x14ac:dyDescent="0.3">
      <c r="A49" s="49"/>
      <c r="B49" s="49"/>
      <c r="C49" s="49"/>
      <c r="D49" s="49"/>
      <c r="E49" s="49"/>
      <c r="F49" s="49"/>
      <c r="G49" s="67"/>
      <c r="H49" s="49"/>
      <c r="I49" s="49"/>
      <c r="J49" s="49"/>
      <c r="K49" s="49"/>
      <c r="L49" s="49"/>
      <c r="M49" s="49"/>
      <c r="N49" s="49"/>
      <c r="O49" s="49"/>
      <c r="P49"/>
    </row>
    <row r="50" spans="1:16" ht="15.75" customHeight="1" x14ac:dyDescent="0.3">
      <c r="A50" s="49"/>
      <c r="B50" s="49"/>
      <c r="C50" s="49"/>
      <c r="D50" s="49"/>
      <c r="E50" s="49"/>
      <c r="F50" s="49"/>
      <c r="G50" s="67"/>
      <c r="H50" s="49"/>
      <c r="I50" s="49"/>
      <c r="J50" s="49"/>
      <c r="K50" s="49"/>
      <c r="L50" s="49"/>
      <c r="M50" s="49"/>
      <c r="N50" s="49"/>
      <c r="O50" s="49"/>
      <c r="P50"/>
    </row>
    <row r="51" spans="1:16" ht="15.75" customHeight="1" x14ac:dyDescent="0.3">
      <c r="A51" s="49"/>
      <c r="B51" s="49"/>
      <c r="C51" s="49"/>
      <c r="D51" s="49"/>
      <c r="E51" s="49"/>
      <c r="F51" s="49"/>
      <c r="G51" s="67"/>
      <c r="H51" s="49"/>
      <c r="I51" s="49"/>
      <c r="J51" s="49"/>
      <c r="K51" s="49"/>
      <c r="L51" s="49"/>
      <c r="M51" s="49"/>
      <c r="N51" s="49"/>
      <c r="O51" s="49"/>
      <c r="P51"/>
    </row>
    <row r="52" spans="1:16" ht="15.75" customHeight="1" x14ac:dyDescent="0.3">
      <c r="A52" s="49"/>
      <c r="B52" s="49"/>
      <c r="C52" s="49"/>
      <c r="D52" s="49"/>
      <c r="E52" s="49"/>
      <c r="F52" s="49"/>
      <c r="G52" s="67"/>
      <c r="H52" s="49"/>
      <c r="I52" s="49"/>
      <c r="J52" s="49"/>
      <c r="K52" s="49"/>
      <c r="L52" s="49"/>
      <c r="M52" s="49"/>
      <c r="N52" s="49"/>
      <c r="O52" s="49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AD0D331C-6C9F-4295-B38A-F38819A0DD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49F6-AF7F-4707-A10D-305C1EE87288}">
  <sheetPr codeName="Sheet8"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570312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309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0" t="s">
        <v>310</v>
      </c>
    </row>
    <row r="3" spans="1:25" ht="15.75" customHeight="1" x14ac:dyDescent="0.3">
      <c r="A3" s="7"/>
      <c r="B3" s="8" t="s">
        <v>4</v>
      </c>
      <c r="C3" s="9" t="s">
        <v>311</v>
      </c>
      <c r="D3" s="9"/>
      <c r="E3" s="9" t="s">
        <v>312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8" t="s">
        <v>11</v>
      </c>
      <c r="D4" s="65"/>
      <c r="E4" s="65"/>
      <c r="F4" s="65"/>
      <c r="G4" s="89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7</v>
      </c>
      <c r="B5" s="15" t="s">
        <v>313</v>
      </c>
      <c r="C5" s="15" t="s">
        <v>58</v>
      </c>
      <c r="D5" s="15">
        <v>48</v>
      </c>
      <c r="E5" s="15">
        <v>48</v>
      </c>
      <c r="F5" s="15">
        <v>48</v>
      </c>
      <c r="G5" s="90">
        <v>50</v>
      </c>
      <c r="H5" s="15">
        <f t="shared" ref="H5:H13" si="0">SUM(D5:G5)</f>
        <v>194</v>
      </c>
      <c r="I5" s="15">
        <v>9</v>
      </c>
      <c r="J5" s="15">
        <v>388</v>
      </c>
      <c r="K5" s="16">
        <v>18</v>
      </c>
    </row>
    <row r="6" spans="1:25" ht="15.75" customHeight="1" x14ac:dyDescent="0.3">
      <c r="A6" s="17">
        <v>3</v>
      </c>
      <c r="B6" s="19" t="s">
        <v>314</v>
      </c>
      <c r="C6" s="19" t="s">
        <v>315</v>
      </c>
      <c r="D6" s="19">
        <v>49</v>
      </c>
      <c r="E6" s="19">
        <v>46</v>
      </c>
      <c r="F6" s="19">
        <v>47</v>
      </c>
      <c r="G6" s="19">
        <v>48</v>
      </c>
      <c r="H6" s="19">
        <f t="shared" si="0"/>
        <v>190</v>
      </c>
      <c r="I6" s="20">
        <v>8</v>
      </c>
      <c r="J6" s="19">
        <v>374</v>
      </c>
      <c r="K6" s="24">
        <v>16</v>
      </c>
    </row>
    <row r="7" spans="1:25" ht="15.75" customHeight="1" x14ac:dyDescent="0.3">
      <c r="A7" s="17">
        <v>2</v>
      </c>
      <c r="B7" s="19" t="s">
        <v>316</v>
      </c>
      <c r="C7" s="19" t="s">
        <v>317</v>
      </c>
      <c r="D7" s="19">
        <v>46</v>
      </c>
      <c r="E7" s="19">
        <v>45</v>
      </c>
      <c r="F7" s="19">
        <v>47</v>
      </c>
      <c r="G7" s="19">
        <v>48</v>
      </c>
      <c r="H7" s="19">
        <f t="shared" si="0"/>
        <v>186</v>
      </c>
      <c r="I7" s="20">
        <v>7</v>
      </c>
      <c r="J7" s="19">
        <v>367</v>
      </c>
      <c r="K7" s="24">
        <v>14</v>
      </c>
    </row>
    <row r="8" spans="1:25" ht="15.75" customHeight="1" x14ac:dyDescent="0.3">
      <c r="A8" s="17">
        <v>1</v>
      </c>
      <c r="B8" s="19" t="s">
        <v>318</v>
      </c>
      <c r="C8" s="19" t="s">
        <v>319</v>
      </c>
      <c r="D8" s="19">
        <v>46</v>
      </c>
      <c r="E8" s="19">
        <v>49</v>
      </c>
      <c r="F8" s="19">
        <v>45</v>
      </c>
      <c r="G8" s="19">
        <v>44</v>
      </c>
      <c r="H8" s="19">
        <f t="shared" si="0"/>
        <v>184</v>
      </c>
      <c r="I8" s="20">
        <v>6</v>
      </c>
      <c r="J8" s="21">
        <v>360</v>
      </c>
      <c r="K8" s="22">
        <v>12</v>
      </c>
    </row>
    <row r="9" spans="1:25" ht="15.75" customHeight="1" x14ac:dyDescent="0.3">
      <c r="A9" s="17">
        <v>4</v>
      </c>
      <c r="B9" s="19" t="s">
        <v>320</v>
      </c>
      <c r="C9" s="19" t="s">
        <v>321</v>
      </c>
      <c r="D9" s="19">
        <v>44</v>
      </c>
      <c r="E9" s="19">
        <v>46</v>
      </c>
      <c r="F9" s="19">
        <v>48</v>
      </c>
      <c r="G9" s="19">
        <v>44</v>
      </c>
      <c r="H9" s="19">
        <f t="shared" si="0"/>
        <v>182</v>
      </c>
      <c r="I9" s="20">
        <v>4</v>
      </c>
      <c r="J9" s="19">
        <v>358</v>
      </c>
      <c r="K9" s="24">
        <v>10</v>
      </c>
    </row>
    <row r="10" spans="1:25" ht="15.75" customHeight="1" x14ac:dyDescent="0.3">
      <c r="A10" s="17">
        <v>8</v>
      </c>
      <c r="B10" s="25" t="s">
        <v>322</v>
      </c>
      <c r="C10" s="19" t="s">
        <v>56</v>
      </c>
      <c r="D10" s="91">
        <v>43</v>
      </c>
      <c r="E10" s="91">
        <v>45</v>
      </c>
      <c r="F10" s="91">
        <v>48</v>
      </c>
      <c r="G10" s="91">
        <v>47</v>
      </c>
      <c r="H10" s="19">
        <f t="shared" si="0"/>
        <v>183</v>
      </c>
      <c r="I10" s="20">
        <v>5</v>
      </c>
      <c r="J10" s="19">
        <v>354</v>
      </c>
      <c r="K10" s="24">
        <v>8</v>
      </c>
    </row>
    <row r="11" spans="1:25" ht="15.75" customHeight="1" x14ac:dyDescent="0.3">
      <c r="A11" s="17">
        <v>9</v>
      </c>
      <c r="B11" s="19" t="s">
        <v>323</v>
      </c>
      <c r="C11" s="19" t="s">
        <v>321</v>
      </c>
      <c r="D11" s="19">
        <v>46</v>
      </c>
      <c r="E11" s="19">
        <v>39</v>
      </c>
      <c r="F11" s="19">
        <v>44</v>
      </c>
      <c r="G11" s="19">
        <v>45</v>
      </c>
      <c r="H11" s="19">
        <f t="shared" si="0"/>
        <v>174</v>
      </c>
      <c r="I11" s="20">
        <v>3</v>
      </c>
      <c r="J11" s="19">
        <v>349</v>
      </c>
      <c r="K11" s="24">
        <v>7</v>
      </c>
    </row>
    <row r="12" spans="1:25" ht="15.75" customHeight="1" x14ac:dyDescent="0.3">
      <c r="A12" s="17">
        <v>6</v>
      </c>
      <c r="B12" s="19" t="s">
        <v>324</v>
      </c>
      <c r="C12" s="19" t="s">
        <v>34</v>
      </c>
      <c r="D12" s="4">
        <v>42</v>
      </c>
      <c r="E12" s="4">
        <v>45</v>
      </c>
      <c r="F12" s="4">
        <v>44</v>
      </c>
      <c r="G12" s="4">
        <v>41</v>
      </c>
      <c r="H12" s="19">
        <f t="shared" si="0"/>
        <v>172</v>
      </c>
      <c r="I12" s="20">
        <v>2</v>
      </c>
      <c r="J12" s="19">
        <v>339</v>
      </c>
      <c r="K12" s="24">
        <v>4</v>
      </c>
    </row>
    <row r="13" spans="1:25" ht="15.75" customHeight="1" x14ac:dyDescent="0.3">
      <c r="A13" s="26">
        <v>5</v>
      </c>
      <c r="B13" s="27" t="s">
        <v>325</v>
      </c>
      <c r="C13" s="27" t="s">
        <v>119</v>
      </c>
      <c r="D13" s="27">
        <v>40</v>
      </c>
      <c r="E13" s="27">
        <v>43</v>
      </c>
      <c r="F13" s="27">
        <v>43</v>
      </c>
      <c r="G13" s="27">
        <v>45</v>
      </c>
      <c r="H13" s="27">
        <f t="shared" si="0"/>
        <v>171</v>
      </c>
      <c r="I13" s="28">
        <v>1</v>
      </c>
      <c r="J13" s="27">
        <v>330</v>
      </c>
      <c r="K13" s="29">
        <v>2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326</v>
      </c>
      <c r="D15" s="9"/>
      <c r="E15" s="9" t="s">
        <v>327</v>
      </c>
      <c r="F15" s="8"/>
      <c r="G15" s="8"/>
      <c r="H15" s="8"/>
      <c r="I15" s="8"/>
      <c r="J15" s="8"/>
      <c r="K15" s="8"/>
    </row>
    <row r="16" spans="1:25" ht="15.75" customHeight="1" x14ac:dyDescent="0.3">
      <c r="A16" s="10">
        <v>4</v>
      </c>
      <c r="B16" s="11" t="s">
        <v>10</v>
      </c>
      <c r="C16" s="88" t="s">
        <v>11</v>
      </c>
      <c r="D16" s="65"/>
      <c r="E16" s="65"/>
      <c r="F16" s="65"/>
      <c r="G16" s="89"/>
      <c r="H16" s="12" t="s">
        <v>12</v>
      </c>
      <c r="I16" s="12" t="s">
        <v>13</v>
      </c>
      <c r="J16" s="12" t="s">
        <v>14</v>
      </c>
      <c r="K16" s="13" t="s">
        <v>15</v>
      </c>
    </row>
    <row r="17" spans="1:11" ht="15.75" customHeight="1" x14ac:dyDescent="0.3">
      <c r="A17" s="14">
        <v>3</v>
      </c>
      <c r="B17" s="15" t="s">
        <v>328</v>
      </c>
      <c r="C17" s="15" t="s">
        <v>319</v>
      </c>
      <c r="D17" s="15">
        <v>42</v>
      </c>
      <c r="E17" s="15">
        <v>48</v>
      </c>
      <c r="F17" s="15">
        <v>47</v>
      </c>
      <c r="G17" s="15">
        <v>46</v>
      </c>
      <c r="H17" s="15">
        <f t="shared" ref="H17:H25" si="1">SUM(D17:G17)</f>
        <v>183</v>
      </c>
      <c r="I17" s="15">
        <v>9</v>
      </c>
      <c r="J17" s="15">
        <v>366</v>
      </c>
      <c r="K17" s="16">
        <v>18</v>
      </c>
    </row>
    <row r="18" spans="1:11" ht="15.75" customHeight="1" x14ac:dyDescent="0.3">
      <c r="A18" s="17">
        <v>4</v>
      </c>
      <c r="B18" s="19" t="s">
        <v>329</v>
      </c>
      <c r="C18" s="19" t="s">
        <v>259</v>
      </c>
      <c r="D18" s="19">
        <v>49</v>
      </c>
      <c r="E18" s="19">
        <v>44</v>
      </c>
      <c r="F18" s="19">
        <v>42</v>
      </c>
      <c r="G18" s="19">
        <v>47</v>
      </c>
      <c r="H18" s="19">
        <f t="shared" si="1"/>
        <v>182</v>
      </c>
      <c r="I18" s="20">
        <v>8</v>
      </c>
      <c r="J18" s="19">
        <v>355</v>
      </c>
      <c r="K18" s="24">
        <v>14</v>
      </c>
    </row>
    <row r="19" spans="1:11" ht="15.75" customHeight="1" x14ac:dyDescent="0.3">
      <c r="A19" s="17">
        <v>5</v>
      </c>
      <c r="B19" s="19" t="s">
        <v>330</v>
      </c>
      <c r="C19" s="19" t="s">
        <v>315</v>
      </c>
      <c r="D19" s="19">
        <v>45</v>
      </c>
      <c r="E19" s="19">
        <v>43</v>
      </c>
      <c r="F19" s="19">
        <v>46</v>
      </c>
      <c r="G19" s="19">
        <v>43</v>
      </c>
      <c r="H19" s="19">
        <f t="shared" si="1"/>
        <v>177</v>
      </c>
      <c r="I19" s="20">
        <v>5</v>
      </c>
      <c r="J19" s="19">
        <v>354</v>
      </c>
      <c r="K19" s="24">
        <v>13</v>
      </c>
    </row>
    <row r="20" spans="1:11" ht="15.75" customHeight="1" x14ac:dyDescent="0.3">
      <c r="A20" s="17">
        <v>7</v>
      </c>
      <c r="B20" s="19" t="s">
        <v>331</v>
      </c>
      <c r="C20" s="19" t="s">
        <v>102</v>
      </c>
      <c r="D20" s="19">
        <v>47</v>
      </c>
      <c r="E20" s="19">
        <v>45</v>
      </c>
      <c r="F20" s="19">
        <v>45</v>
      </c>
      <c r="G20" s="19">
        <v>44</v>
      </c>
      <c r="H20" s="19">
        <f t="shared" si="1"/>
        <v>181</v>
      </c>
      <c r="I20" s="20">
        <v>7</v>
      </c>
      <c r="J20" s="19">
        <v>352</v>
      </c>
      <c r="K20" s="24">
        <v>12</v>
      </c>
    </row>
    <row r="21" spans="1:11" ht="15.75" customHeight="1" x14ac:dyDescent="0.3">
      <c r="A21" s="17">
        <v>2</v>
      </c>
      <c r="B21" s="19" t="s">
        <v>332</v>
      </c>
      <c r="C21" s="19" t="s">
        <v>321</v>
      </c>
      <c r="D21" s="19">
        <v>45</v>
      </c>
      <c r="E21" s="19">
        <v>45</v>
      </c>
      <c r="F21" s="19">
        <v>38</v>
      </c>
      <c r="G21" s="19">
        <v>42</v>
      </c>
      <c r="H21" s="19">
        <f t="shared" si="1"/>
        <v>170</v>
      </c>
      <c r="I21" s="20">
        <v>4</v>
      </c>
      <c r="J21" s="19">
        <v>344</v>
      </c>
      <c r="K21" s="24">
        <v>11</v>
      </c>
    </row>
    <row r="22" spans="1:11" ht="15.75" customHeight="1" x14ac:dyDescent="0.3">
      <c r="A22" s="17">
        <v>9</v>
      </c>
      <c r="B22" s="19" t="s">
        <v>333</v>
      </c>
      <c r="C22" s="19" t="s">
        <v>321</v>
      </c>
      <c r="D22" s="19">
        <v>49</v>
      </c>
      <c r="E22" s="19">
        <v>42</v>
      </c>
      <c r="F22" s="19">
        <v>43</v>
      </c>
      <c r="G22" s="19">
        <v>45</v>
      </c>
      <c r="H22" s="19">
        <f t="shared" si="1"/>
        <v>179</v>
      </c>
      <c r="I22" s="20">
        <v>6</v>
      </c>
      <c r="J22" s="19">
        <v>349</v>
      </c>
      <c r="K22" s="24">
        <v>10</v>
      </c>
    </row>
    <row r="23" spans="1:11" ht="15.75" customHeight="1" x14ac:dyDescent="0.3">
      <c r="A23" s="17">
        <v>6</v>
      </c>
      <c r="B23" s="19" t="s">
        <v>334</v>
      </c>
      <c r="C23" s="19" t="s">
        <v>315</v>
      </c>
      <c r="D23" s="19">
        <v>38</v>
      </c>
      <c r="E23" s="19">
        <v>45</v>
      </c>
      <c r="F23" s="19">
        <v>39</v>
      </c>
      <c r="G23" s="19">
        <v>45</v>
      </c>
      <c r="H23" s="19">
        <f t="shared" si="1"/>
        <v>167</v>
      </c>
      <c r="I23" s="20">
        <v>3</v>
      </c>
      <c r="J23" s="19">
        <v>335</v>
      </c>
      <c r="K23" s="24">
        <v>5</v>
      </c>
    </row>
    <row r="24" spans="1:11" ht="15.75" customHeight="1" x14ac:dyDescent="0.3">
      <c r="A24" s="17">
        <v>1</v>
      </c>
      <c r="B24" s="19" t="s">
        <v>335</v>
      </c>
      <c r="C24" s="19" t="s">
        <v>259</v>
      </c>
      <c r="D24" s="19">
        <v>39</v>
      </c>
      <c r="E24" s="19">
        <v>39</v>
      </c>
      <c r="F24" s="19">
        <v>37</v>
      </c>
      <c r="G24" s="19">
        <v>41</v>
      </c>
      <c r="H24" s="19">
        <f t="shared" si="1"/>
        <v>156</v>
      </c>
      <c r="I24" s="20">
        <v>1</v>
      </c>
      <c r="J24" s="21">
        <v>326</v>
      </c>
      <c r="K24" s="22">
        <v>5</v>
      </c>
    </row>
    <row r="25" spans="1:11" ht="15.75" customHeight="1" x14ac:dyDescent="0.3">
      <c r="A25" s="26">
        <v>8</v>
      </c>
      <c r="B25" s="27" t="s">
        <v>336</v>
      </c>
      <c r="C25" s="27" t="s">
        <v>321</v>
      </c>
      <c r="D25" s="27">
        <v>41</v>
      </c>
      <c r="E25" s="27">
        <v>43</v>
      </c>
      <c r="F25" s="27">
        <v>37</v>
      </c>
      <c r="G25" s="27">
        <v>40</v>
      </c>
      <c r="H25" s="27">
        <f t="shared" si="1"/>
        <v>161</v>
      </c>
      <c r="I25" s="28">
        <v>2</v>
      </c>
      <c r="J25" s="27">
        <v>323</v>
      </c>
      <c r="K25" s="29">
        <v>3</v>
      </c>
    </row>
    <row r="26" spans="1:11" ht="15.75" customHeight="1" x14ac:dyDescent="0.3">
      <c r="A26" s="4"/>
    </row>
    <row r="27" spans="1:11" ht="15.75" customHeight="1" x14ac:dyDescent="0.3">
      <c r="A27" s="7"/>
      <c r="B27" s="8" t="s">
        <v>47</v>
      </c>
      <c r="C27" s="9" t="s">
        <v>337</v>
      </c>
      <c r="D27" s="9"/>
      <c r="E27" s="9" t="s">
        <v>338</v>
      </c>
      <c r="F27" s="8"/>
      <c r="G27" s="8"/>
      <c r="H27" s="8"/>
      <c r="I27" s="8"/>
      <c r="J27" s="8"/>
      <c r="K27" s="8"/>
    </row>
    <row r="28" spans="1:11" ht="15.75" customHeight="1" x14ac:dyDescent="0.3">
      <c r="A28" s="10">
        <v>4</v>
      </c>
      <c r="B28" s="11" t="s">
        <v>10</v>
      </c>
      <c r="C28" s="88" t="s">
        <v>11</v>
      </c>
      <c r="D28" s="65"/>
      <c r="E28" s="65"/>
      <c r="F28" s="65"/>
      <c r="G28" s="89"/>
      <c r="H28" s="12" t="s">
        <v>12</v>
      </c>
      <c r="I28" s="12" t="s">
        <v>13</v>
      </c>
      <c r="J28" s="12" t="s">
        <v>14</v>
      </c>
      <c r="K28" s="13" t="s">
        <v>15</v>
      </c>
    </row>
    <row r="29" spans="1:11" ht="15.75" customHeight="1" x14ac:dyDescent="0.3">
      <c r="A29" s="14">
        <v>4</v>
      </c>
      <c r="B29" s="15" t="s">
        <v>339</v>
      </c>
      <c r="C29" s="15" t="s">
        <v>317</v>
      </c>
      <c r="D29" s="15">
        <v>44</v>
      </c>
      <c r="E29" s="15">
        <v>38</v>
      </c>
      <c r="F29" s="15">
        <v>44</v>
      </c>
      <c r="G29" s="15">
        <v>44</v>
      </c>
      <c r="H29" s="15">
        <f t="shared" ref="H29:H37" si="2">SUM(D29:G29)</f>
        <v>170</v>
      </c>
      <c r="I29" s="15">
        <v>9</v>
      </c>
      <c r="J29" s="15">
        <v>341</v>
      </c>
      <c r="K29" s="16">
        <v>17</v>
      </c>
    </row>
    <row r="30" spans="1:11" ht="15.75" customHeight="1" x14ac:dyDescent="0.3">
      <c r="A30" s="17">
        <v>6</v>
      </c>
      <c r="B30" s="19" t="s">
        <v>340</v>
      </c>
      <c r="C30" s="19" t="s">
        <v>315</v>
      </c>
      <c r="D30" s="19">
        <v>39</v>
      </c>
      <c r="E30" s="19">
        <v>42</v>
      </c>
      <c r="F30" s="19">
        <v>38</v>
      </c>
      <c r="G30" s="19">
        <v>42</v>
      </c>
      <c r="H30" s="19">
        <f t="shared" si="2"/>
        <v>161</v>
      </c>
      <c r="I30" s="20">
        <v>6</v>
      </c>
      <c r="J30" s="19">
        <v>344</v>
      </c>
      <c r="K30" s="24">
        <v>15</v>
      </c>
    </row>
    <row r="31" spans="1:11" ht="15.75" customHeight="1" x14ac:dyDescent="0.3">
      <c r="A31" s="17">
        <v>5</v>
      </c>
      <c r="B31" s="19" t="s">
        <v>341</v>
      </c>
      <c r="C31" s="19" t="s">
        <v>123</v>
      </c>
      <c r="D31" s="19">
        <v>38</v>
      </c>
      <c r="E31" s="19">
        <v>44</v>
      </c>
      <c r="F31" s="19">
        <v>41</v>
      </c>
      <c r="G31" s="19">
        <v>42</v>
      </c>
      <c r="H31" s="19">
        <f t="shared" si="2"/>
        <v>165</v>
      </c>
      <c r="I31" s="20">
        <v>8</v>
      </c>
      <c r="J31" s="19">
        <v>328</v>
      </c>
      <c r="K31" s="24">
        <v>15</v>
      </c>
    </row>
    <row r="32" spans="1:11" ht="15.75" customHeight="1" x14ac:dyDescent="0.3">
      <c r="A32" s="17">
        <v>3</v>
      </c>
      <c r="B32" s="19" t="s">
        <v>342</v>
      </c>
      <c r="C32" s="19" t="s">
        <v>36</v>
      </c>
      <c r="D32" s="19">
        <v>39</v>
      </c>
      <c r="E32" s="19">
        <v>42</v>
      </c>
      <c r="F32" s="19">
        <v>39</v>
      </c>
      <c r="G32" s="19">
        <v>42</v>
      </c>
      <c r="H32" s="19">
        <f t="shared" si="2"/>
        <v>162</v>
      </c>
      <c r="I32" s="20">
        <v>7</v>
      </c>
      <c r="J32" s="19">
        <v>323</v>
      </c>
      <c r="K32" s="24">
        <v>13</v>
      </c>
    </row>
    <row r="33" spans="1:11" ht="15.75" customHeight="1" x14ac:dyDescent="0.3">
      <c r="A33" s="17">
        <v>2</v>
      </c>
      <c r="B33" s="19" t="s">
        <v>343</v>
      </c>
      <c r="C33" s="19" t="s">
        <v>34</v>
      </c>
      <c r="D33" s="19">
        <v>34</v>
      </c>
      <c r="E33" s="19">
        <v>41</v>
      </c>
      <c r="F33" s="19">
        <v>44</v>
      </c>
      <c r="G33" s="19">
        <v>41</v>
      </c>
      <c r="H33" s="19">
        <f t="shared" si="2"/>
        <v>160</v>
      </c>
      <c r="I33" s="20">
        <v>5</v>
      </c>
      <c r="J33" s="19">
        <v>320</v>
      </c>
      <c r="K33" s="24">
        <v>10</v>
      </c>
    </row>
    <row r="34" spans="1:11" ht="15.75" customHeight="1" x14ac:dyDescent="0.3">
      <c r="A34" s="17">
        <v>1</v>
      </c>
      <c r="B34" s="19" t="s">
        <v>344</v>
      </c>
      <c r="C34" s="19" t="s">
        <v>319</v>
      </c>
      <c r="D34" s="19">
        <v>42</v>
      </c>
      <c r="E34" s="19">
        <v>38</v>
      </c>
      <c r="F34" s="19">
        <v>35</v>
      </c>
      <c r="G34" s="19">
        <v>39</v>
      </c>
      <c r="H34" s="19">
        <f t="shared" si="2"/>
        <v>154</v>
      </c>
      <c r="I34" s="20">
        <v>3</v>
      </c>
      <c r="J34" s="21">
        <v>313</v>
      </c>
      <c r="K34" s="22">
        <v>7</v>
      </c>
    </row>
    <row r="35" spans="1:11" ht="15.75" customHeight="1" x14ac:dyDescent="0.3">
      <c r="A35" s="17">
        <v>9</v>
      </c>
      <c r="B35" s="19" t="s">
        <v>345</v>
      </c>
      <c r="C35" s="19" t="s">
        <v>123</v>
      </c>
      <c r="D35" s="19">
        <v>35</v>
      </c>
      <c r="E35" s="19">
        <v>40</v>
      </c>
      <c r="F35" s="19">
        <v>41</v>
      </c>
      <c r="G35" s="19">
        <v>39</v>
      </c>
      <c r="H35" s="19">
        <f t="shared" si="2"/>
        <v>155</v>
      </c>
      <c r="I35" s="20">
        <v>4</v>
      </c>
      <c r="J35" s="19">
        <v>298</v>
      </c>
      <c r="K35" s="24">
        <v>6</v>
      </c>
    </row>
    <row r="36" spans="1:11" ht="15.75" customHeight="1" x14ac:dyDescent="0.3">
      <c r="A36" s="17">
        <v>7</v>
      </c>
      <c r="B36" s="19" t="s">
        <v>346</v>
      </c>
      <c r="C36" s="19" t="s">
        <v>259</v>
      </c>
      <c r="D36" s="19">
        <v>41</v>
      </c>
      <c r="E36" s="19">
        <v>36</v>
      </c>
      <c r="F36" s="19">
        <v>36</v>
      </c>
      <c r="G36" s="19">
        <v>38</v>
      </c>
      <c r="H36" s="19">
        <f t="shared" si="2"/>
        <v>151</v>
      </c>
      <c r="I36" s="20">
        <v>2</v>
      </c>
      <c r="J36" s="19">
        <v>306</v>
      </c>
      <c r="K36" s="24">
        <v>5</v>
      </c>
    </row>
    <row r="37" spans="1:11" ht="15.75" customHeight="1" x14ac:dyDescent="0.3">
      <c r="A37" s="26">
        <v>8</v>
      </c>
      <c r="B37" s="27" t="s">
        <v>347</v>
      </c>
      <c r="C37" s="27" t="s">
        <v>319</v>
      </c>
      <c r="D37" s="27">
        <v>35</v>
      </c>
      <c r="E37" s="27">
        <v>42</v>
      </c>
      <c r="F37" s="27">
        <v>39</v>
      </c>
      <c r="G37" s="27">
        <v>34</v>
      </c>
      <c r="H37" s="27">
        <f t="shared" si="2"/>
        <v>150</v>
      </c>
      <c r="I37" s="28">
        <v>1</v>
      </c>
      <c r="J37" s="27">
        <v>150</v>
      </c>
      <c r="K37" s="29">
        <v>1</v>
      </c>
    </row>
    <row r="38" spans="1:11" ht="15.75" customHeight="1" x14ac:dyDescent="0.3">
      <c r="A38" s="4"/>
    </row>
    <row r="39" spans="1:11" ht="15.75" customHeight="1" x14ac:dyDescent="0.3">
      <c r="A39" s="4"/>
      <c r="B39" s="4" t="s">
        <v>348</v>
      </c>
      <c r="F39" s="35" t="s">
        <v>168</v>
      </c>
    </row>
    <row r="40" spans="1:11" ht="15.75" customHeight="1" x14ac:dyDescent="0.3">
      <c r="A40" s="4"/>
      <c r="B40" s="4" t="s">
        <v>169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168B96D0-AC63-441C-A68E-BF569EA8B7B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B7DE-079A-49F0-B4B7-BB2B0ECDAA8E}">
  <sheetPr codeName="Sheet9"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570312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350</v>
      </c>
    </row>
    <row r="3" spans="1:25" ht="15.75" customHeight="1" x14ac:dyDescent="0.3">
      <c r="A3" s="7"/>
      <c r="B3" s="8" t="s">
        <v>4</v>
      </c>
      <c r="C3" s="9" t="s">
        <v>351</v>
      </c>
      <c r="D3" s="9"/>
      <c r="E3" s="9" t="s">
        <v>352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9</v>
      </c>
      <c r="B5" s="15" t="s">
        <v>353</v>
      </c>
      <c r="C5" s="15" t="s">
        <v>36</v>
      </c>
      <c r="D5" s="15">
        <v>194</v>
      </c>
      <c r="E5" s="15">
        <v>9</v>
      </c>
      <c r="F5" s="15">
        <v>382</v>
      </c>
      <c r="G5" s="16">
        <v>17</v>
      </c>
      <c r="I5" s="4"/>
    </row>
    <row r="6" spans="1:25" ht="15.75" customHeight="1" x14ac:dyDescent="0.3">
      <c r="A6" s="17">
        <v>6</v>
      </c>
      <c r="B6" s="19" t="s">
        <v>354</v>
      </c>
      <c r="C6" s="19" t="s">
        <v>43</v>
      </c>
      <c r="D6" s="19">
        <v>191</v>
      </c>
      <c r="E6" s="20">
        <v>8</v>
      </c>
      <c r="F6" s="19">
        <v>380</v>
      </c>
      <c r="G6" s="24">
        <v>17</v>
      </c>
      <c r="I6" s="4"/>
    </row>
    <row r="7" spans="1:25" ht="15.75" customHeight="1" x14ac:dyDescent="0.3">
      <c r="A7" s="17">
        <v>1</v>
      </c>
      <c r="B7" s="19" t="s">
        <v>355</v>
      </c>
      <c r="C7" s="19" t="s">
        <v>30</v>
      </c>
      <c r="D7" s="19">
        <v>187</v>
      </c>
      <c r="E7" s="20">
        <v>6</v>
      </c>
      <c r="F7" s="21">
        <v>372</v>
      </c>
      <c r="G7" s="22">
        <v>12</v>
      </c>
      <c r="J7" s="92"/>
    </row>
    <row r="8" spans="1:25" ht="15.75" customHeight="1" x14ac:dyDescent="0.3">
      <c r="A8" s="17">
        <v>7</v>
      </c>
      <c r="B8" s="19" t="s">
        <v>356</v>
      </c>
      <c r="C8" s="19" t="s">
        <v>56</v>
      </c>
      <c r="D8" s="19">
        <v>184</v>
      </c>
      <c r="E8" s="20">
        <v>5</v>
      </c>
      <c r="F8" s="19">
        <v>371</v>
      </c>
      <c r="G8" s="24">
        <v>12</v>
      </c>
    </row>
    <row r="9" spans="1:25" ht="15.75" customHeight="1" x14ac:dyDescent="0.3">
      <c r="A9" s="17">
        <v>3</v>
      </c>
      <c r="B9" s="19" t="s">
        <v>357</v>
      </c>
      <c r="C9" s="19" t="s">
        <v>56</v>
      </c>
      <c r="D9" s="19">
        <v>189</v>
      </c>
      <c r="E9" s="20">
        <v>7</v>
      </c>
      <c r="F9" s="19">
        <v>367</v>
      </c>
      <c r="G9" s="24">
        <v>12</v>
      </c>
      <c r="I9" s="4"/>
    </row>
    <row r="10" spans="1:25" ht="15.75" customHeight="1" x14ac:dyDescent="0.3">
      <c r="A10" s="17">
        <v>8</v>
      </c>
      <c r="B10" s="19" t="s">
        <v>358</v>
      </c>
      <c r="C10" s="19" t="s">
        <v>134</v>
      </c>
      <c r="D10" s="19">
        <v>169</v>
      </c>
      <c r="E10" s="20">
        <v>3</v>
      </c>
      <c r="F10" s="19">
        <v>340</v>
      </c>
      <c r="G10" s="24">
        <v>7</v>
      </c>
      <c r="I10" s="4"/>
    </row>
    <row r="11" spans="1:25" ht="15.75" customHeight="1" x14ac:dyDescent="0.3">
      <c r="A11" s="17">
        <v>2</v>
      </c>
      <c r="B11" s="93" t="s">
        <v>359</v>
      </c>
      <c r="C11" s="19" t="s">
        <v>134</v>
      </c>
      <c r="D11" s="19">
        <v>169</v>
      </c>
      <c r="E11" s="20">
        <v>3</v>
      </c>
      <c r="F11" s="19">
        <v>339</v>
      </c>
      <c r="G11" s="24">
        <v>6</v>
      </c>
      <c r="I11" s="4"/>
    </row>
    <row r="12" spans="1:25" ht="15.75" customHeight="1" x14ac:dyDescent="0.3">
      <c r="A12" s="17">
        <v>5</v>
      </c>
      <c r="B12" s="19" t="s">
        <v>360</v>
      </c>
      <c r="C12" s="19" t="s">
        <v>38</v>
      </c>
      <c r="D12" s="19">
        <v>179</v>
      </c>
      <c r="E12" s="20">
        <v>4</v>
      </c>
      <c r="F12" s="19">
        <v>179</v>
      </c>
      <c r="G12" s="24">
        <v>4</v>
      </c>
      <c r="I12" s="4"/>
    </row>
    <row r="13" spans="1:25" ht="15.75" customHeight="1" x14ac:dyDescent="0.3">
      <c r="A13" s="26">
        <v>4</v>
      </c>
      <c r="B13" s="27" t="s">
        <v>361</v>
      </c>
      <c r="C13" s="27" t="s">
        <v>187</v>
      </c>
      <c r="D13" s="27">
        <v>156</v>
      </c>
      <c r="E13" s="28">
        <v>1</v>
      </c>
      <c r="F13" s="27">
        <v>317</v>
      </c>
      <c r="G13" s="29">
        <v>3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362</v>
      </c>
      <c r="D15" s="9"/>
      <c r="E15" s="9" t="s">
        <v>363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1</v>
      </c>
      <c r="B17" s="15" t="s">
        <v>364</v>
      </c>
      <c r="C17" s="15" t="s">
        <v>43</v>
      </c>
      <c r="D17" s="15">
        <v>185</v>
      </c>
      <c r="E17" s="15">
        <v>9</v>
      </c>
      <c r="F17" s="32">
        <v>356</v>
      </c>
      <c r="G17" s="33">
        <v>17</v>
      </c>
    </row>
    <row r="18" spans="1:7" ht="15.75" customHeight="1" x14ac:dyDescent="0.3">
      <c r="A18" s="17">
        <v>4</v>
      </c>
      <c r="B18" s="19" t="s">
        <v>365</v>
      </c>
      <c r="C18" s="19" t="s">
        <v>21</v>
      </c>
      <c r="D18" s="19">
        <v>168</v>
      </c>
      <c r="E18" s="20">
        <v>6</v>
      </c>
      <c r="F18" s="19">
        <v>343</v>
      </c>
      <c r="G18" s="24">
        <v>15</v>
      </c>
    </row>
    <row r="19" spans="1:7" ht="15.75" customHeight="1" x14ac:dyDescent="0.3">
      <c r="A19" s="17">
        <v>2</v>
      </c>
      <c r="B19" s="19" t="s">
        <v>366</v>
      </c>
      <c r="C19" s="19" t="s">
        <v>95</v>
      </c>
      <c r="D19" s="19">
        <v>177</v>
      </c>
      <c r="E19" s="20">
        <v>8</v>
      </c>
      <c r="F19" s="19">
        <v>345</v>
      </c>
      <c r="G19" s="24">
        <v>14</v>
      </c>
    </row>
    <row r="20" spans="1:7" ht="15.75" customHeight="1" x14ac:dyDescent="0.3">
      <c r="A20" s="17">
        <v>8</v>
      </c>
      <c r="B20" s="19" t="s">
        <v>367</v>
      </c>
      <c r="C20" s="19" t="s">
        <v>95</v>
      </c>
      <c r="D20" s="19">
        <v>174</v>
      </c>
      <c r="E20" s="20">
        <v>7</v>
      </c>
      <c r="F20" s="19">
        <v>321</v>
      </c>
      <c r="G20" s="24">
        <v>11</v>
      </c>
    </row>
    <row r="21" spans="1:7" ht="15.75" customHeight="1" x14ac:dyDescent="0.3">
      <c r="A21" s="17">
        <v>9</v>
      </c>
      <c r="B21" s="19" t="s">
        <v>368</v>
      </c>
      <c r="C21" s="19" t="s">
        <v>21</v>
      </c>
      <c r="D21" s="19">
        <v>163</v>
      </c>
      <c r="E21" s="20">
        <v>5</v>
      </c>
      <c r="F21" s="19">
        <v>322</v>
      </c>
      <c r="G21" s="24">
        <v>10</v>
      </c>
    </row>
    <row r="22" spans="1:7" ht="15.75" customHeight="1" x14ac:dyDescent="0.3">
      <c r="A22" s="17">
        <v>3</v>
      </c>
      <c r="B22" s="19" t="s">
        <v>369</v>
      </c>
      <c r="C22" s="19" t="s">
        <v>187</v>
      </c>
      <c r="D22" s="19">
        <v>142</v>
      </c>
      <c r="E22" s="20">
        <v>3</v>
      </c>
      <c r="F22" s="19">
        <v>311</v>
      </c>
      <c r="G22" s="24">
        <v>10</v>
      </c>
    </row>
    <row r="23" spans="1:7" ht="15.75" customHeight="1" x14ac:dyDescent="0.3">
      <c r="A23" s="17">
        <v>7</v>
      </c>
      <c r="B23" s="19" t="s">
        <v>370</v>
      </c>
      <c r="C23" s="19" t="s">
        <v>187</v>
      </c>
      <c r="D23" s="19">
        <v>151</v>
      </c>
      <c r="E23" s="20">
        <v>4</v>
      </c>
      <c r="F23" s="19">
        <v>248</v>
      </c>
      <c r="G23" s="24">
        <v>6</v>
      </c>
    </row>
    <row r="24" spans="1:7" ht="15.75" customHeight="1" x14ac:dyDescent="0.3">
      <c r="A24" s="17">
        <v>5</v>
      </c>
      <c r="B24" s="19" t="s">
        <v>371</v>
      </c>
      <c r="C24" s="19" t="s">
        <v>187</v>
      </c>
      <c r="D24" s="19">
        <v>140</v>
      </c>
      <c r="E24" s="20">
        <v>2</v>
      </c>
      <c r="F24" s="19">
        <v>273</v>
      </c>
      <c r="G24" s="24">
        <v>5</v>
      </c>
    </row>
    <row r="25" spans="1:7" ht="15.75" customHeight="1" x14ac:dyDescent="0.3">
      <c r="A25" s="26">
        <v>6</v>
      </c>
      <c r="B25" s="94" t="s">
        <v>372</v>
      </c>
      <c r="C25" s="27" t="s">
        <v>34</v>
      </c>
      <c r="D25" s="27" t="s">
        <v>106</v>
      </c>
      <c r="E25" s="28">
        <v>0</v>
      </c>
      <c r="F25" s="27">
        <v>0</v>
      </c>
      <c r="G25" s="29">
        <v>0</v>
      </c>
    </row>
    <row r="26" spans="1:7" ht="15.75" customHeight="1" x14ac:dyDescent="0.3"/>
    <row r="27" spans="1:7" ht="15.75" customHeight="1" x14ac:dyDescent="0.3">
      <c r="A27" s="7"/>
      <c r="B27" s="8" t="s">
        <v>47</v>
      </c>
      <c r="C27" s="9" t="s">
        <v>373</v>
      </c>
      <c r="D27" s="9"/>
      <c r="E27" s="9" t="s">
        <v>374</v>
      </c>
      <c r="F27" s="8"/>
      <c r="G27" s="8"/>
    </row>
    <row r="28" spans="1:7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</row>
    <row r="29" spans="1:7" ht="15.75" customHeight="1" x14ac:dyDescent="0.3">
      <c r="A29" s="14">
        <v>2</v>
      </c>
      <c r="B29" s="15" t="s">
        <v>375</v>
      </c>
      <c r="C29" s="15" t="s">
        <v>34</v>
      </c>
      <c r="D29" s="15">
        <v>162</v>
      </c>
      <c r="E29" s="15">
        <v>9</v>
      </c>
      <c r="F29" s="15">
        <v>328</v>
      </c>
      <c r="G29" s="16">
        <v>17</v>
      </c>
    </row>
    <row r="30" spans="1:7" ht="15.75" customHeight="1" x14ac:dyDescent="0.3">
      <c r="A30" s="17">
        <v>9</v>
      </c>
      <c r="B30" s="19" t="s">
        <v>376</v>
      </c>
      <c r="C30" s="19" t="s">
        <v>211</v>
      </c>
      <c r="D30" s="19">
        <v>158</v>
      </c>
      <c r="E30" s="20">
        <v>7</v>
      </c>
      <c r="F30" s="19">
        <v>326</v>
      </c>
      <c r="G30" s="24">
        <v>16</v>
      </c>
    </row>
    <row r="31" spans="1:7" ht="15.75" customHeight="1" x14ac:dyDescent="0.3">
      <c r="A31" s="17">
        <v>1</v>
      </c>
      <c r="B31" s="19" t="s">
        <v>377</v>
      </c>
      <c r="C31" s="19" t="s">
        <v>123</v>
      </c>
      <c r="D31" s="19">
        <v>158</v>
      </c>
      <c r="E31" s="20">
        <v>7</v>
      </c>
      <c r="F31" s="21">
        <v>321</v>
      </c>
      <c r="G31" s="22">
        <v>14</v>
      </c>
    </row>
    <row r="32" spans="1:7" ht="15.75" customHeight="1" x14ac:dyDescent="0.3">
      <c r="A32" s="17">
        <v>7</v>
      </c>
      <c r="B32" s="19" t="s">
        <v>378</v>
      </c>
      <c r="C32" s="19" t="s">
        <v>24</v>
      </c>
      <c r="D32" s="19">
        <v>161</v>
      </c>
      <c r="E32" s="20">
        <v>8</v>
      </c>
      <c r="F32" s="19">
        <v>320</v>
      </c>
      <c r="G32" s="24">
        <v>13</v>
      </c>
    </row>
    <row r="33" spans="1:7" ht="15.75" customHeight="1" x14ac:dyDescent="0.3">
      <c r="A33" s="17">
        <v>4</v>
      </c>
      <c r="B33" s="19" t="s">
        <v>108</v>
      </c>
      <c r="C33" s="19" t="s">
        <v>21</v>
      </c>
      <c r="D33" s="19">
        <v>140</v>
      </c>
      <c r="E33" s="20">
        <v>4</v>
      </c>
      <c r="F33" s="19">
        <v>301</v>
      </c>
      <c r="G33" s="24">
        <v>10</v>
      </c>
    </row>
    <row r="34" spans="1:7" ht="15.75" customHeight="1" x14ac:dyDescent="0.3">
      <c r="A34" s="17">
        <v>6</v>
      </c>
      <c r="B34" s="19" t="s">
        <v>379</v>
      </c>
      <c r="C34" s="19" t="s">
        <v>95</v>
      </c>
      <c r="D34" s="19">
        <v>153</v>
      </c>
      <c r="E34" s="20">
        <v>5</v>
      </c>
      <c r="F34" s="19">
        <v>305</v>
      </c>
      <c r="G34" s="24">
        <v>9</v>
      </c>
    </row>
    <row r="35" spans="1:7" ht="15.75" customHeight="1" x14ac:dyDescent="0.3">
      <c r="A35" s="17">
        <v>3</v>
      </c>
      <c r="B35" s="19" t="s">
        <v>152</v>
      </c>
      <c r="C35" s="19" t="s">
        <v>38</v>
      </c>
      <c r="D35" s="19">
        <v>128</v>
      </c>
      <c r="E35" s="20">
        <v>1</v>
      </c>
      <c r="F35" s="19">
        <v>272</v>
      </c>
      <c r="G35" s="24">
        <v>4</v>
      </c>
    </row>
    <row r="36" spans="1:7" ht="15.75" customHeight="1" x14ac:dyDescent="0.3">
      <c r="A36" s="17">
        <v>5</v>
      </c>
      <c r="B36" s="19" t="s">
        <v>222</v>
      </c>
      <c r="C36" s="19" t="s">
        <v>34</v>
      </c>
      <c r="D36" s="19">
        <v>136</v>
      </c>
      <c r="E36" s="20">
        <v>3</v>
      </c>
      <c r="F36" s="19">
        <v>270</v>
      </c>
      <c r="G36" s="24">
        <v>4</v>
      </c>
    </row>
    <row r="37" spans="1:7" ht="15.75" customHeight="1" x14ac:dyDescent="0.3">
      <c r="A37" s="26">
        <v>8</v>
      </c>
      <c r="B37" s="27" t="s">
        <v>186</v>
      </c>
      <c r="C37" s="27" t="s">
        <v>187</v>
      </c>
      <c r="D37" s="27">
        <v>135</v>
      </c>
      <c r="E37" s="28">
        <v>2</v>
      </c>
      <c r="F37" s="27">
        <v>270</v>
      </c>
      <c r="G37" s="29">
        <v>4</v>
      </c>
    </row>
    <row r="38" spans="1:7" ht="15.75" customHeight="1" x14ac:dyDescent="0.3"/>
    <row r="39" spans="1:7" ht="15.75" customHeight="1" x14ac:dyDescent="0.3">
      <c r="A39" s="7"/>
      <c r="B39" s="8" t="s">
        <v>50</v>
      </c>
      <c r="C39" s="9" t="s">
        <v>380</v>
      </c>
      <c r="D39" s="9"/>
      <c r="E39" s="9" t="s">
        <v>381</v>
      </c>
      <c r="F39" s="8"/>
      <c r="G39" s="8"/>
    </row>
    <row r="40" spans="1:7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</row>
    <row r="41" spans="1:7" ht="15.75" customHeight="1" x14ac:dyDescent="0.3">
      <c r="A41" s="14">
        <v>5</v>
      </c>
      <c r="B41" s="15" t="s">
        <v>382</v>
      </c>
      <c r="C41" s="15" t="s">
        <v>43</v>
      </c>
      <c r="D41" s="15">
        <v>160</v>
      </c>
      <c r="E41" s="15">
        <v>9</v>
      </c>
      <c r="F41" s="15">
        <v>322</v>
      </c>
      <c r="G41" s="16">
        <v>18</v>
      </c>
    </row>
    <row r="42" spans="1:7" ht="15.75" customHeight="1" x14ac:dyDescent="0.3">
      <c r="A42" s="17">
        <v>1</v>
      </c>
      <c r="B42" s="19" t="s">
        <v>383</v>
      </c>
      <c r="C42" s="19" t="s">
        <v>34</v>
      </c>
      <c r="D42" s="19">
        <v>159</v>
      </c>
      <c r="E42" s="20">
        <v>8</v>
      </c>
      <c r="F42" s="21">
        <v>303</v>
      </c>
      <c r="G42" s="22">
        <v>15</v>
      </c>
    </row>
    <row r="43" spans="1:7" ht="15.75" customHeight="1" x14ac:dyDescent="0.3">
      <c r="A43" s="17">
        <v>3</v>
      </c>
      <c r="B43" s="19" t="s">
        <v>384</v>
      </c>
      <c r="C43" s="19" t="s">
        <v>70</v>
      </c>
      <c r="D43" s="19">
        <v>155</v>
      </c>
      <c r="E43" s="20">
        <v>7</v>
      </c>
      <c r="F43" s="19">
        <v>298</v>
      </c>
      <c r="G43" s="24">
        <v>13</v>
      </c>
    </row>
    <row r="44" spans="1:7" ht="15.75" customHeight="1" x14ac:dyDescent="0.3">
      <c r="A44" s="17">
        <v>4</v>
      </c>
      <c r="B44" s="19" t="s">
        <v>385</v>
      </c>
      <c r="C44" s="19" t="s">
        <v>319</v>
      </c>
      <c r="D44" s="19">
        <v>139</v>
      </c>
      <c r="E44" s="20">
        <v>4</v>
      </c>
      <c r="F44" s="19">
        <v>297</v>
      </c>
      <c r="G44" s="24">
        <v>12</v>
      </c>
    </row>
    <row r="45" spans="1:7" ht="15.75" customHeight="1" x14ac:dyDescent="0.3">
      <c r="A45" s="17">
        <v>2</v>
      </c>
      <c r="B45" s="19" t="s">
        <v>210</v>
      </c>
      <c r="C45" s="19" t="s">
        <v>211</v>
      </c>
      <c r="D45" s="19">
        <v>150</v>
      </c>
      <c r="E45" s="20">
        <v>6</v>
      </c>
      <c r="F45" s="19">
        <v>282</v>
      </c>
      <c r="G45" s="24">
        <v>10</v>
      </c>
    </row>
    <row r="46" spans="1:7" ht="15.75" customHeight="1" x14ac:dyDescent="0.3">
      <c r="A46" s="17">
        <v>6</v>
      </c>
      <c r="B46" s="19" t="s">
        <v>386</v>
      </c>
      <c r="C46" s="19" t="s">
        <v>21</v>
      </c>
      <c r="D46" s="19">
        <v>143</v>
      </c>
      <c r="E46" s="20">
        <v>5</v>
      </c>
      <c r="F46" s="19">
        <v>274</v>
      </c>
      <c r="G46" s="24">
        <v>8</v>
      </c>
    </row>
    <row r="47" spans="1:7" ht="15.75" customHeight="1" x14ac:dyDescent="0.3">
      <c r="A47" s="17">
        <v>9</v>
      </c>
      <c r="B47" s="19" t="s">
        <v>212</v>
      </c>
      <c r="C47" s="19" t="s">
        <v>132</v>
      </c>
      <c r="D47" s="19">
        <v>131</v>
      </c>
      <c r="E47" s="20">
        <v>3</v>
      </c>
      <c r="F47" s="19">
        <v>266</v>
      </c>
      <c r="G47" s="24">
        <v>8</v>
      </c>
    </row>
    <row r="48" spans="1:7" ht="15.75" customHeight="1" x14ac:dyDescent="0.3">
      <c r="A48" s="17">
        <v>8</v>
      </c>
      <c r="B48" s="19" t="s">
        <v>165</v>
      </c>
      <c r="C48" s="19" t="s">
        <v>38</v>
      </c>
      <c r="D48" s="19">
        <v>126</v>
      </c>
      <c r="E48" s="20">
        <v>2</v>
      </c>
      <c r="F48" s="19">
        <v>253</v>
      </c>
      <c r="G48" s="24">
        <v>4</v>
      </c>
    </row>
    <row r="49" spans="1:7" ht="15.75" customHeight="1" x14ac:dyDescent="0.3">
      <c r="A49" s="26">
        <v>7</v>
      </c>
      <c r="B49" s="27" t="s">
        <v>235</v>
      </c>
      <c r="C49" s="27" t="s">
        <v>21</v>
      </c>
      <c r="D49" s="27">
        <v>99</v>
      </c>
      <c r="E49" s="28">
        <v>1</v>
      </c>
      <c r="F49" s="27">
        <v>217</v>
      </c>
      <c r="G49" s="29">
        <v>2</v>
      </c>
    </row>
    <row r="50" spans="1:7" ht="15.75" customHeight="1" x14ac:dyDescent="0.3"/>
    <row r="51" spans="1:7" ht="15.75" customHeight="1" x14ac:dyDescent="0.3">
      <c r="A51" s="7"/>
      <c r="B51" s="8" t="s">
        <v>78</v>
      </c>
      <c r="C51" s="9" t="s">
        <v>387</v>
      </c>
      <c r="D51" s="9"/>
      <c r="E51" s="9" t="s">
        <v>388</v>
      </c>
      <c r="F51" s="8"/>
      <c r="G51" s="8"/>
    </row>
    <row r="52" spans="1:7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</row>
    <row r="53" spans="1:7" ht="15.75" customHeight="1" x14ac:dyDescent="0.3">
      <c r="A53" s="14">
        <v>5</v>
      </c>
      <c r="B53" s="15" t="s">
        <v>389</v>
      </c>
      <c r="C53" s="15" t="s">
        <v>134</v>
      </c>
      <c r="D53" s="15">
        <v>141</v>
      </c>
      <c r="E53" s="15">
        <v>8</v>
      </c>
      <c r="F53" s="15">
        <v>285</v>
      </c>
      <c r="G53" s="16">
        <v>16</v>
      </c>
    </row>
    <row r="54" spans="1:7" ht="15.75" customHeight="1" x14ac:dyDescent="0.3">
      <c r="A54" s="17">
        <v>2</v>
      </c>
      <c r="B54" s="19" t="s">
        <v>390</v>
      </c>
      <c r="C54" s="19" t="s">
        <v>21</v>
      </c>
      <c r="D54" s="19">
        <v>135</v>
      </c>
      <c r="E54" s="20">
        <v>6</v>
      </c>
      <c r="F54" s="19">
        <v>264</v>
      </c>
      <c r="G54" s="24">
        <v>13</v>
      </c>
    </row>
    <row r="55" spans="1:7" ht="15.75" customHeight="1" x14ac:dyDescent="0.3">
      <c r="A55" s="17">
        <v>7</v>
      </c>
      <c r="B55" s="19" t="s">
        <v>391</v>
      </c>
      <c r="C55" s="19" t="s">
        <v>38</v>
      </c>
      <c r="D55" s="19">
        <v>138</v>
      </c>
      <c r="E55" s="20">
        <v>7</v>
      </c>
      <c r="F55" s="19">
        <v>251</v>
      </c>
      <c r="G55" s="24">
        <v>12</v>
      </c>
    </row>
    <row r="56" spans="1:7" ht="15.75" customHeight="1" x14ac:dyDescent="0.3">
      <c r="A56" s="17">
        <v>8</v>
      </c>
      <c r="B56" s="19" t="s">
        <v>392</v>
      </c>
      <c r="C56" s="19" t="s">
        <v>21</v>
      </c>
      <c r="D56" s="19">
        <v>109</v>
      </c>
      <c r="E56" s="20">
        <v>2</v>
      </c>
      <c r="F56" s="19">
        <v>223</v>
      </c>
      <c r="G56" s="24">
        <v>8</v>
      </c>
    </row>
    <row r="57" spans="1:7" ht="15.75" customHeight="1" x14ac:dyDescent="0.35">
      <c r="A57" s="17">
        <v>4</v>
      </c>
      <c r="B57" s="95" t="s">
        <v>393</v>
      </c>
      <c r="C57" s="19" t="s">
        <v>21</v>
      </c>
      <c r="D57" s="19">
        <v>110</v>
      </c>
      <c r="E57" s="20">
        <v>3</v>
      </c>
      <c r="F57" s="19">
        <v>221</v>
      </c>
      <c r="G57" s="24">
        <v>7</v>
      </c>
    </row>
    <row r="58" spans="1:7" ht="15.75" customHeight="1" x14ac:dyDescent="0.3">
      <c r="A58" s="17">
        <v>3</v>
      </c>
      <c r="B58" s="19" t="s">
        <v>394</v>
      </c>
      <c r="C58" s="19" t="s">
        <v>38</v>
      </c>
      <c r="D58" s="19">
        <v>113</v>
      </c>
      <c r="E58" s="20">
        <v>4</v>
      </c>
      <c r="F58" s="19">
        <v>212</v>
      </c>
      <c r="G58" s="24">
        <v>7</v>
      </c>
    </row>
    <row r="59" spans="1:7" ht="15.75" customHeight="1" x14ac:dyDescent="0.3">
      <c r="A59" s="17">
        <v>1</v>
      </c>
      <c r="B59" s="19" t="s">
        <v>395</v>
      </c>
      <c r="C59" s="19" t="s">
        <v>38</v>
      </c>
      <c r="D59" s="19">
        <v>125</v>
      </c>
      <c r="E59" s="20">
        <v>5</v>
      </c>
      <c r="F59" s="21">
        <v>125</v>
      </c>
      <c r="G59" s="22">
        <v>5</v>
      </c>
    </row>
    <row r="60" spans="1:7" ht="15.75" customHeight="1" x14ac:dyDescent="0.3">
      <c r="A60" s="26">
        <v>6</v>
      </c>
      <c r="B60" s="27" t="s">
        <v>396</v>
      </c>
      <c r="C60" s="27" t="s">
        <v>38</v>
      </c>
      <c r="D60" s="27" t="s">
        <v>106</v>
      </c>
      <c r="E60" s="28">
        <v>0</v>
      </c>
      <c r="F60" s="27">
        <v>0</v>
      </c>
      <c r="G60" s="29">
        <v>0</v>
      </c>
    </row>
    <row r="62" spans="1:7" x14ac:dyDescent="0.3">
      <c r="B62" s="4" t="s">
        <v>397</v>
      </c>
      <c r="F62" s="35" t="s">
        <v>168</v>
      </c>
    </row>
    <row r="63" spans="1:7" x14ac:dyDescent="0.3">
      <c r="B63" s="4" t="s">
        <v>169</v>
      </c>
    </row>
  </sheetData>
  <hyperlinks>
    <hyperlink ref="B2" location="'Index'!A3" tooltip="Go to the Index sheet" display="á" xr:uid="{A3740927-BC19-4258-8ABE-AAAC9CFC4B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2024-01-21T12:54:12Z</dcterms:created>
  <dcterms:modified xsi:type="dcterms:W3CDTF">2024-01-21T12:54:38Z</dcterms:modified>
</cp:coreProperties>
</file>