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9260660F-2CD3-43CA-A583-7F5F39855EC7}" xr6:coauthVersionLast="47" xr6:coauthVersionMax="47" xr10:uidLastSave="{00000000-0000-0000-0000-000000000000}"/>
  <bookViews>
    <workbookView minimized="1" xWindow="3120" yWindow="1650" windowWidth="21555" windowHeight="14550" tabRatio="850" xr2:uid="{00F2A031-A700-4FC4-86E2-3B5411CB50FA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28" r:id="rId48"/>
    <sheet name="Short Range Rifle 2" sheetId="29" r:id="rId49"/>
    <sheet name="Short Range Rifle Jun" sheetId="30" r:id="rId50"/>
    <sheet name="Short Range Rifle Sen" sheetId="31" r:id="rId51"/>
    <sheet name="Short Range Rifle Team 1" sheetId="32" r:id="rId52"/>
    <sheet name="Short Range Rifle Team 2" sheetId="33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M42" i="59"/>
  <c r="F42" i="59"/>
  <c r="M41" i="59"/>
  <c r="M40" i="59" s="1"/>
  <c r="F41" i="59"/>
  <c r="F40" i="59" s="1"/>
  <c r="M38" i="59"/>
  <c r="F38" i="59"/>
  <c r="M37" i="59"/>
  <c r="F37" i="59"/>
  <c r="M36" i="59"/>
  <c r="F36" i="59"/>
  <c r="M35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F53" i="58"/>
  <c r="F55" i="58"/>
  <c r="F58" i="58"/>
  <c r="F56" i="58"/>
  <c r="F60" i="58"/>
  <c r="F61" i="58"/>
  <c r="F59" i="58"/>
  <c r="F54" i="58"/>
  <c r="F57" i="58"/>
  <c r="F43" i="58"/>
  <c r="F42" i="58"/>
  <c r="F45" i="58"/>
  <c r="F47" i="58"/>
  <c r="F48" i="58"/>
  <c r="F44" i="58"/>
  <c r="F49" i="58"/>
  <c r="F41" i="58"/>
  <c r="F46" i="58"/>
  <c r="F32" i="58"/>
  <c r="F30" i="58"/>
  <c r="F31" i="58"/>
  <c r="F37" i="58"/>
  <c r="F35" i="58"/>
  <c r="F34" i="58"/>
  <c r="F29" i="58"/>
  <c r="F36" i="58"/>
  <c r="F33" i="58"/>
  <c r="F23" i="58"/>
  <c r="F21" i="58"/>
  <c r="F22" i="58"/>
  <c r="F25" i="58"/>
  <c r="F24" i="58"/>
  <c r="F18" i="58"/>
  <c r="F19" i="58"/>
  <c r="F17" i="58"/>
  <c r="F20" i="58"/>
  <c r="F10" i="58"/>
  <c r="F13" i="58"/>
  <c r="F11" i="58"/>
  <c r="F8" i="58"/>
  <c r="F6" i="58"/>
  <c r="F7" i="58"/>
  <c r="F12" i="58"/>
  <c r="F9" i="58"/>
  <c r="F5" i="58"/>
  <c r="F60" i="57"/>
  <c r="F56" i="57"/>
  <c r="F59" i="57"/>
  <c r="F57" i="57"/>
  <c r="F61" i="57"/>
  <c r="F63" i="57"/>
  <c r="F58" i="57"/>
  <c r="F62" i="57"/>
  <c r="F55" i="57"/>
  <c r="F43" i="57"/>
  <c r="F45" i="57"/>
  <c r="F50" i="57"/>
  <c r="F47" i="57"/>
  <c r="F44" i="57"/>
  <c r="F46" i="57"/>
  <c r="F49" i="57"/>
  <c r="F48" i="57"/>
  <c r="F51" i="57"/>
  <c r="F33" i="57"/>
  <c r="F39" i="57"/>
  <c r="F36" i="57"/>
  <c r="F32" i="57"/>
  <c r="F34" i="57"/>
  <c r="F35" i="57"/>
  <c r="F31" i="57"/>
  <c r="F38" i="57"/>
  <c r="F30" i="57"/>
  <c r="F37" i="57"/>
  <c r="F24" i="57"/>
  <c r="F19" i="57"/>
  <c r="F25" i="57"/>
  <c r="F23" i="57"/>
  <c r="F21" i="57"/>
  <c r="F22" i="57"/>
  <c r="F18" i="57"/>
  <c r="F20" i="57"/>
  <c r="F26" i="57"/>
  <c r="F8" i="57"/>
  <c r="F7" i="57"/>
  <c r="F12" i="57"/>
  <c r="F6" i="57"/>
  <c r="F13" i="57"/>
  <c r="F10" i="57"/>
  <c r="F14" i="57"/>
  <c r="F5" i="57"/>
  <c r="F9" i="57"/>
  <c r="F11" i="57"/>
  <c r="F43" i="56"/>
  <c r="F42" i="56"/>
  <c r="F41" i="56"/>
  <c r="F40" i="56" s="1"/>
  <c r="F38" i="56"/>
  <c r="F37" i="56"/>
  <c r="F36" i="56"/>
  <c r="F35" i="56" s="1"/>
  <c r="F33" i="56"/>
  <c r="F32" i="56"/>
  <c r="F30" i="56" s="1"/>
  <c r="F31" i="56"/>
  <c r="M17" i="56"/>
  <c r="F17" i="56"/>
  <c r="M16" i="56"/>
  <c r="F16" i="56"/>
  <c r="M15" i="56"/>
  <c r="M14" i="56" s="1"/>
  <c r="F15" i="56"/>
  <c r="F14" i="56" s="1"/>
  <c r="M12" i="56"/>
  <c r="F12" i="56"/>
  <c r="M11" i="56"/>
  <c r="F11" i="56"/>
  <c r="M10" i="56"/>
  <c r="M9" i="56" s="1"/>
  <c r="F10" i="56"/>
  <c r="F9" i="56" s="1"/>
  <c r="F7" i="56"/>
  <c r="F6" i="56"/>
  <c r="F4" i="56" s="1"/>
  <c r="F5" i="56"/>
  <c r="F9" i="54"/>
  <c r="F6" i="54"/>
  <c r="F7" i="54"/>
  <c r="F12" i="54"/>
  <c r="F8" i="54"/>
  <c r="F11" i="54"/>
  <c r="F5" i="54"/>
  <c r="F10" i="54"/>
  <c r="F56" i="53"/>
  <c r="F54" i="53"/>
  <c r="F50" i="53"/>
  <c r="F49" i="53"/>
  <c r="F52" i="53"/>
  <c r="F55" i="53"/>
  <c r="F51" i="53"/>
  <c r="F53" i="53"/>
  <c r="F42" i="53"/>
  <c r="F44" i="53"/>
  <c r="F38" i="53"/>
  <c r="F45" i="53"/>
  <c r="F41" i="53"/>
  <c r="F40" i="53"/>
  <c r="F43" i="53"/>
  <c r="F39" i="53"/>
  <c r="F33" i="53"/>
  <c r="F27" i="53"/>
  <c r="F30" i="53"/>
  <c r="F34" i="53"/>
  <c r="F31" i="53"/>
  <c r="F29" i="53"/>
  <c r="F32" i="53"/>
  <c r="F28" i="53"/>
  <c r="F21" i="53"/>
  <c r="F17" i="53"/>
  <c r="F18" i="53"/>
  <c r="F19" i="53"/>
  <c r="F16" i="53"/>
  <c r="F22" i="53"/>
  <c r="F20" i="53"/>
  <c r="F23" i="53"/>
  <c r="F6" i="53"/>
  <c r="F12" i="53"/>
  <c r="F11" i="53"/>
  <c r="F10" i="53"/>
  <c r="F9" i="53"/>
  <c r="F8" i="53"/>
  <c r="F7" i="53"/>
  <c r="F5" i="53"/>
  <c r="F59" i="52"/>
  <c r="F58" i="52"/>
  <c r="F61" i="52"/>
  <c r="F54" i="52"/>
  <c r="F53" i="52"/>
  <c r="F57" i="52"/>
  <c r="F60" i="52"/>
  <c r="F55" i="52"/>
  <c r="F56" i="52"/>
  <c r="F44" i="52"/>
  <c r="F48" i="52"/>
  <c r="F43" i="52"/>
  <c r="F45" i="52"/>
  <c r="F47" i="52"/>
  <c r="F42" i="52"/>
  <c r="F41" i="52"/>
  <c r="F46" i="52"/>
  <c r="F49" i="52"/>
  <c r="F32" i="52"/>
  <c r="F34" i="52"/>
  <c r="F35" i="52"/>
  <c r="F33" i="52"/>
  <c r="F31" i="52"/>
  <c r="F36" i="52"/>
  <c r="F37" i="52"/>
  <c r="F29" i="52"/>
  <c r="F30" i="52"/>
  <c r="F22" i="52"/>
  <c r="F18" i="52"/>
  <c r="F24" i="52"/>
  <c r="F19" i="52"/>
  <c r="F21" i="52"/>
  <c r="F23" i="52"/>
  <c r="F17" i="52"/>
  <c r="F25" i="52"/>
  <c r="F20" i="52"/>
  <c r="F7" i="52"/>
  <c r="F8" i="52"/>
  <c r="F12" i="52"/>
  <c r="F11" i="52"/>
  <c r="F9" i="52"/>
  <c r="F13" i="52"/>
  <c r="F5" i="52"/>
  <c r="F10" i="52"/>
  <c r="F6" i="52"/>
  <c r="F29" i="50"/>
  <c r="F36" i="50"/>
  <c r="F32" i="50"/>
  <c r="F30" i="50"/>
  <c r="F31" i="50"/>
  <c r="F35" i="50"/>
  <c r="F34" i="50"/>
  <c r="F33" i="50"/>
  <c r="F24" i="50"/>
  <c r="F19" i="50"/>
  <c r="F21" i="50"/>
  <c r="F23" i="50"/>
  <c r="F25" i="50"/>
  <c r="F17" i="50"/>
  <c r="F22" i="50"/>
  <c r="F20" i="50"/>
  <c r="F18" i="50"/>
  <c r="F7" i="50"/>
  <c r="F8" i="50"/>
  <c r="F11" i="50"/>
  <c r="F9" i="50"/>
  <c r="F13" i="50"/>
  <c r="F5" i="50"/>
  <c r="F12" i="50"/>
  <c r="F6" i="50"/>
  <c r="F10" i="50"/>
  <c r="F54" i="49"/>
  <c r="F56" i="49"/>
  <c r="F59" i="49"/>
  <c r="F53" i="49"/>
  <c r="F58" i="49"/>
  <c r="F55" i="49"/>
  <c r="F60" i="49"/>
  <c r="F61" i="49"/>
  <c r="F57" i="49"/>
  <c r="F48" i="49"/>
  <c r="F46" i="49"/>
  <c r="F43" i="49"/>
  <c r="F47" i="49"/>
  <c r="F41" i="49"/>
  <c r="F42" i="49"/>
  <c r="F44" i="49"/>
  <c r="F45" i="49"/>
  <c r="F49" i="49"/>
  <c r="F33" i="49"/>
  <c r="F37" i="49"/>
  <c r="F35" i="49"/>
  <c r="F30" i="49"/>
  <c r="F29" i="49"/>
  <c r="F32" i="49"/>
  <c r="F31" i="49"/>
  <c r="F34" i="49"/>
  <c r="F36" i="49"/>
  <c r="F24" i="49"/>
  <c r="F17" i="49"/>
  <c r="F18" i="49"/>
  <c r="F20" i="49"/>
  <c r="F25" i="49"/>
  <c r="F21" i="49"/>
  <c r="F22" i="49"/>
  <c r="F19" i="49"/>
  <c r="F23" i="49"/>
  <c r="F8" i="49"/>
  <c r="F12" i="49"/>
  <c r="F6" i="49"/>
  <c r="F5" i="49"/>
  <c r="F11" i="49"/>
  <c r="F13" i="49"/>
  <c r="F7" i="49"/>
  <c r="F10" i="49"/>
  <c r="F9" i="49"/>
  <c r="F40" i="47"/>
  <c r="F42" i="47"/>
  <c r="F43" i="47"/>
  <c r="F45" i="47"/>
  <c r="F47" i="47"/>
  <c r="F46" i="47"/>
  <c r="F41" i="47"/>
  <c r="F44" i="47"/>
  <c r="F29" i="47"/>
  <c r="F30" i="47"/>
  <c r="F32" i="47"/>
  <c r="F36" i="47"/>
  <c r="F31" i="47"/>
  <c r="F34" i="47"/>
  <c r="F33" i="47"/>
  <c r="F35" i="47"/>
  <c r="F22" i="47"/>
  <c r="F23" i="47"/>
  <c r="F19" i="47"/>
  <c r="F24" i="47"/>
  <c r="F21" i="47"/>
  <c r="F17" i="47"/>
  <c r="F25" i="47"/>
  <c r="F18" i="47"/>
  <c r="F20" i="47"/>
  <c r="F8" i="47"/>
  <c r="F12" i="47"/>
  <c r="F6" i="47"/>
  <c r="F5" i="47"/>
  <c r="F9" i="47"/>
  <c r="F10" i="47"/>
  <c r="F7" i="47"/>
  <c r="F11" i="47"/>
  <c r="F13" i="47"/>
  <c r="M43" i="46" l="1"/>
  <c r="F43" i="46"/>
  <c r="M42" i="46"/>
  <c r="F42" i="46"/>
  <c r="M41" i="46"/>
  <c r="M40" i="46" s="1"/>
  <c r="F41" i="46"/>
  <c r="F40" i="46" s="1"/>
  <c r="M38" i="46"/>
  <c r="F38" i="46"/>
  <c r="M37" i="46"/>
  <c r="F37" i="46"/>
  <c r="F35" i="46" s="1"/>
  <c r="M36" i="46"/>
  <c r="M35" i="46" s="1"/>
  <c r="F36" i="46"/>
  <c r="F33" i="46"/>
  <c r="F32" i="46"/>
  <c r="F31" i="46"/>
  <c r="F30" i="46"/>
  <c r="M17" i="46"/>
  <c r="F17" i="46"/>
  <c r="M16" i="46"/>
  <c r="F16" i="46"/>
  <c r="M15" i="46"/>
  <c r="M14" i="46" s="1"/>
  <c r="F15" i="46"/>
  <c r="F14" i="46"/>
  <c r="M12" i="46"/>
  <c r="F12" i="46"/>
  <c r="M11" i="46"/>
  <c r="F11" i="46"/>
  <c r="M10" i="46"/>
  <c r="M9" i="46" s="1"/>
  <c r="F10" i="46"/>
  <c r="F9" i="46"/>
  <c r="M7" i="46"/>
  <c r="F7" i="46"/>
  <c r="M6" i="46"/>
  <c r="F6" i="46"/>
  <c r="M5" i="46"/>
  <c r="M4" i="46" s="1"/>
  <c r="F5" i="46"/>
  <c r="F4" i="46"/>
  <c r="F27" i="42"/>
  <c r="F28" i="42"/>
  <c r="F34" i="42"/>
  <c r="F29" i="42"/>
  <c r="F30" i="42"/>
  <c r="F32" i="42"/>
  <c r="F33" i="42"/>
  <c r="F31" i="42"/>
  <c r="F21" i="42"/>
  <c r="F16" i="42"/>
  <c r="F18" i="42"/>
  <c r="F23" i="42"/>
  <c r="F17" i="42"/>
  <c r="F22" i="42"/>
  <c r="F20" i="42"/>
  <c r="F19" i="42"/>
  <c r="F6" i="42"/>
  <c r="F12" i="42"/>
  <c r="F9" i="42"/>
  <c r="F11" i="42"/>
  <c r="F8" i="42"/>
  <c r="F7" i="42"/>
  <c r="F5" i="42"/>
  <c r="F10" i="42"/>
  <c r="F54" i="41"/>
  <c r="F56" i="41"/>
  <c r="F59" i="41"/>
  <c r="F58" i="41"/>
  <c r="F53" i="41"/>
  <c r="F61" i="41"/>
  <c r="F60" i="41"/>
  <c r="F55" i="41"/>
  <c r="F57" i="41"/>
  <c r="F47" i="41"/>
  <c r="F42" i="41"/>
  <c r="F43" i="41"/>
  <c r="F46" i="41"/>
  <c r="F41" i="41"/>
  <c r="F48" i="41"/>
  <c r="F45" i="41"/>
  <c r="F49" i="41"/>
  <c r="F44" i="41"/>
  <c r="F31" i="41"/>
  <c r="F34" i="41"/>
  <c r="F30" i="41"/>
  <c r="F33" i="41"/>
  <c r="F29" i="41"/>
  <c r="F36" i="41"/>
  <c r="F37" i="41"/>
  <c r="F35" i="41"/>
  <c r="F32" i="41"/>
  <c r="F22" i="41"/>
  <c r="F25" i="41"/>
  <c r="F24" i="41"/>
  <c r="F17" i="41"/>
  <c r="F20" i="41"/>
  <c r="F18" i="41"/>
  <c r="F23" i="41"/>
  <c r="F19" i="41"/>
  <c r="F21" i="41"/>
  <c r="F5" i="41"/>
  <c r="F10" i="41"/>
  <c r="F9" i="41"/>
  <c r="F8" i="41"/>
  <c r="F11" i="41"/>
  <c r="F13" i="41"/>
  <c r="F12" i="41"/>
  <c r="F6" i="41"/>
  <c r="F7" i="41"/>
  <c r="F59" i="40"/>
  <c r="F55" i="40"/>
  <c r="F56" i="40"/>
  <c r="F57" i="40"/>
  <c r="F61" i="40"/>
  <c r="F54" i="40"/>
  <c r="F53" i="40"/>
  <c r="F60" i="40"/>
  <c r="F58" i="40"/>
  <c r="F45" i="40"/>
  <c r="F41" i="40"/>
  <c r="F43" i="40"/>
  <c r="F49" i="40"/>
  <c r="F47" i="40"/>
  <c r="F44" i="40"/>
  <c r="F42" i="40"/>
  <c r="F48" i="40"/>
  <c r="F46" i="40"/>
  <c r="F37" i="40"/>
  <c r="F36" i="40"/>
  <c r="F32" i="40"/>
  <c r="F30" i="40"/>
  <c r="F29" i="40"/>
  <c r="F33" i="40"/>
  <c r="F35" i="40"/>
  <c r="F31" i="40"/>
  <c r="F34" i="40"/>
  <c r="F25" i="40"/>
  <c r="F17" i="40"/>
  <c r="F21" i="40"/>
  <c r="F20" i="40"/>
  <c r="F18" i="40"/>
  <c r="F22" i="40"/>
  <c r="F24" i="40"/>
  <c r="F19" i="40"/>
  <c r="F23" i="40"/>
  <c r="F12" i="40"/>
  <c r="F11" i="40"/>
  <c r="F10" i="40"/>
  <c r="F9" i="40"/>
  <c r="F8" i="40"/>
  <c r="F7" i="40"/>
  <c r="F6" i="40"/>
  <c r="F13" i="40"/>
  <c r="F5" i="40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M17" i="38"/>
  <c r="F17" i="38"/>
  <c r="M16" i="38"/>
  <c r="F16" i="38"/>
  <c r="M15" i="38"/>
  <c r="F15" i="38"/>
  <c r="M14" i="38"/>
  <c r="F14" i="38"/>
  <c r="M12" i="38"/>
  <c r="F12" i="38"/>
  <c r="M11" i="38"/>
  <c r="F11" i="38"/>
  <c r="M10" i="38"/>
  <c r="F10" i="38"/>
  <c r="M9" i="38"/>
  <c r="F9" i="38"/>
  <c r="F7" i="38"/>
  <c r="F6" i="38"/>
  <c r="F5" i="38"/>
  <c r="F4" i="38" s="1"/>
  <c r="M43" i="37"/>
  <c r="F43" i="37"/>
  <c r="M42" i="37"/>
  <c r="F42" i="37"/>
  <c r="M41" i="37"/>
  <c r="M40" i="37" s="1"/>
  <c r="F41" i="37"/>
  <c r="F40" i="37" s="1"/>
  <c r="M38" i="37"/>
  <c r="F38" i="37"/>
  <c r="M37" i="37"/>
  <c r="M35" i="37" s="1"/>
  <c r="F37" i="37"/>
  <c r="M36" i="37"/>
  <c r="F36" i="37"/>
  <c r="F35" i="37" s="1"/>
  <c r="M33" i="37"/>
  <c r="F33" i="37"/>
  <c r="M32" i="37"/>
  <c r="M30" i="37" s="1"/>
  <c r="F32" i="37"/>
  <c r="M31" i="37"/>
  <c r="F31" i="37"/>
  <c r="F30" i="37" s="1"/>
  <c r="M17" i="37"/>
  <c r="F17" i="37"/>
  <c r="M16" i="37"/>
  <c r="M14" i="37" s="1"/>
  <c r="F16" i="37"/>
  <c r="M15" i="37"/>
  <c r="F15" i="37"/>
  <c r="F14" i="37" s="1"/>
  <c r="M12" i="37"/>
  <c r="F12" i="37"/>
  <c r="M11" i="37"/>
  <c r="M9" i="37" s="1"/>
  <c r="F11" i="37"/>
  <c r="M10" i="37"/>
  <c r="F10" i="37"/>
  <c r="F9" i="37" s="1"/>
  <c r="M7" i="37"/>
  <c r="F7" i="37"/>
  <c r="M6" i="37"/>
  <c r="M4" i="37" s="1"/>
  <c r="F6" i="37"/>
  <c r="M5" i="37"/>
  <c r="F5" i="37"/>
  <c r="F4" i="37" s="1"/>
  <c r="M43" i="33"/>
  <c r="F43" i="33"/>
  <c r="M42" i="33"/>
  <c r="F42" i="33"/>
  <c r="M41" i="33"/>
  <c r="F41" i="33"/>
  <c r="M40" i="33"/>
  <c r="F40" i="33"/>
  <c r="M38" i="33"/>
  <c r="F38" i="33"/>
  <c r="M37" i="33"/>
  <c r="F37" i="33"/>
  <c r="M36" i="33"/>
  <c r="F36" i="33"/>
  <c r="M35" i="33"/>
  <c r="F35" i="33"/>
  <c r="F33" i="33"/>
  <c r="F30" i="33" s="1"/>
  <c r="F32" i="33"/>
  <c r="F31" i="33"/>
  <c r="M17" i="33"/>
  <c r="F17" i="33"/>
  <c r="M16" i="33"/>
  <c r="F16" i="33"/>
  <c r="F14" i="33" s="1"/>
  <c r="M15" i="33"/>
  <c r="M14" i="33" s="1"/>
  <c r="F15" i="33"/>
  <c r="M12" i="33"/>
  <c r="F12" i="33"/>
  <c r="M11" i="33"/>
  <c r="M9" i="33" s="1"/>
  <c r="F11" i="33"/>
  <c r="F9" i="33" s="1"/>
  <c r="M10" i="33"/>
  <c r="F10" i="33"/>
  <c r="M7" i="33"/>
  <c r="F7" i="33"/>
  <c r="M6" i="33"/>
  <c r="M4" i="33" s="1"/>
  <c r="F6" i="33"/>
  <c r="F4" i="33" s="1"/>
  <c r="M5" i="33"/>
  <c r="F5" i="33"/>
  <c r="M43" i="32"/>
  <c r="F43" i="32"/>
  <c r="M42" i="32"/>
  <c r="F42" i="32"/>
  <c r="M41" i="32"/>
  <c r="M40" i="32" s="1"/>
  <c r="F41" i="32"/>
  <c r="F40" i="32" s="1"/>
  <c r="M38" i="32"/>
  <c r="F38" i="32"/>
  <c r="M37" i="32"/>
  <c r="F37" i="32"/>
  <c r="M36" i="32"/>
  <c r="M35" i="32" s="1"/>
  <c r="F36" i="32"/>
  <c r="F35" i="32" s="1"/>
  <c r="M33" i="32"/>
  <c r="F33" i="32"/>
  <c r="M32" i="32"/>
  <c r="F32" i="32"/>
  <c r="M31" i="32"/>
  <c r="M30" i="32" s="1"/>
  <c r="F31" i="32"/>
  <c r="F30" i="32" s="1"/>
  <c r="M17" i="32"/>
  <c r="F17" i="32"/>
  <c r="M16" i="32"/>
  <c r="F16" i="32"/>
  <c r="M15" i="32"/>
  <c r="M14" i="32" s="1"/>
  <c r="F15" i="32"/>
  <c r="F14" i="32" s="1"/>
  <c r="M12" i="32"/>
  <c r="F12" i="32"/>
  <c r="M11" i="32"/>
  <c r="F11" i="32"/>
  <c r="M10" i="32"/>
  <c r="M9" i="32" s="1"/>
  <c r="F10" i="32"/>
  <c r="F9" i="32" s="1"/>
  <c r="M7" i="32"/>
  <c r="F7" i="32"/>
  <c r="M6" i="32"/>
  <c r="F6" i="32"/>
  <c r="M5" i="32"/>
  <c r="M4" i="32" s="1"/>
  <c r="F5" i="32"/>
  <c r="F4" i="32" s="1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M14" i="7" s="1"/>
  <c r="F15" i="7"/>
  <c r="F14" i="7"/>
  <c r="M12" i="7"/>
  <c r="F12" i="7"/>
  <c r="M11" i="7"/>
  <c r="F11" i="7"/>
  <c r="F9" i="7" s="1"/>
  <c r="M10" i="7"/>
  <c r="M9" i="7" s="1"/>
  <c r="F10" i="7"/>
  <c r="F7" i="7"/>
  <c r="F4" i="7" s="1"/>
  <c r="F6" i="7"/>
  <c r="F5" i="7"/>
  <c r="M43" i="6"/>
  <c r="F43" i="6"/>
  <c r="M42" i="6"/>
  <c r="M40" i="6" s="1"/>
  <c r="F42" i="6"/>
  <c r="F40" i="6" s="1"/>
  <c r="M41" i="6"/>
  <c r="F41" i="6"/>
  <c r="M38" i="6"/>
  <c r="F38" i="6"/>
  <c r="M37" i="6"/>
  <c r="M35" i="6" s="1"/>
  <c r="F37" i="6"/>
  <c r="F35" i="6" s="1"/>
  <c r="M36" i="6"/>
  <c r="F36" i="6"/>
  <c r="M33" i="6"/>
  <c r="F33" i="6"/>
  <c r="M32" i="6"/>
  <c r="M30" i="6" s="1"/>
  <c r="F32" i="6"/>
  <c r="F30" i="6" s="1"/>
  <c r="M31" i="6"/>
  <c r="F31" i="6"/>
  <c r="M17" i="6"/>
  <c r="F17" i="6"/>
  <c r="M16" i="6"/>
  <c r="M14" i="6" s="1"/>
  <c r="F16" i="6"/>
  <c r="F14" i="6" s="1"/>
  <c r="M15" i="6"/>
  <c r="F15" i="6"/>
  <c r="M12" i="6"/>
  <c r="F12" i="6"/>
  <c r="M11" i="6"/>
  <c r="M9" i="6" s="1"/>
  <c r="F11" i="6"/>
  <c r="F9" i="6" s="1"/>
  <c r="M10" i="6"/>
  <c r="F10" i="6"/>
  <c r="M7" i="6"/>
  <c r="F7" i="6"/>
  <c r="M6" i="6"/>
  <c r="M4" i="6" s="1"/>
  <c r="F6" i="6"/>
  <c r="F4" i="6" s="1"/>
  <c r="M5" i="6"/>
  <c r="F5" i="6"/>
</calcChain>
</file>

<file path=xl/sharedStrings.xml><?xml version="1.0" encoding="utf-8"?>
<sst xmlns="http://schemas.openxmlformats.org/spreadsheetml/2006/main" count="6222" uniqueCount="1556">
  <si>
    <t>10M Air Pistol - Individuals</t>
  </si>
  <si>
    <t>Round One (30-Oct-23)</t>
  </si>
  <si>
    <t>á</t>
  </si>
  <si>
    <t>DG</t>
  </si>
  <si>
    <t>Division One</t>
  </si>
  <si>
    <t>Avg of declared Avgs: 185.8</t>
  </si>
  <si>
    <t>Avg this round: 186.4</t>
  </si>
  <si>
    <t>Division Two</t>
  </si>
  <si>
    <t>Avg of declared Avgs: 181.6</t>
  </si>
  <si>
    <t>Avg this round: 182.9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</si>
  <si>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</si>
  <si>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</si>
  <si>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</si>
  <si>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</si>
  <si>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</si>
  <si>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</si>
  <si>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</si>
  <si>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</si>
  <si>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P. Hair</t>
  </si>
  <si>
    <t>Dumfries</t>
  </si>
  <si>
    <t>A. Ralston</t>
  </si>
  <si>
    <t>Dumbarton</t>
  </si>
  <si>
    <t>B. Livingstone</t>
  </si>
  <si>
    <t>Callander</t>
  </si>
  <si>
    <t>W. McGurk</t>
  </si>
  <si>
    <t>Dechmont</t>
  </si>
  <si>
    <t>H. Graham</t>
  </si>
  <si>
    <t>J. Baker</t>
  </si>
  <si>
    <t>Crewe</t>
  </si>
  <si>
    <t>G. Chambers</t>
  </si>
  <si>
    <t>Altrincham</t>
  </si>
  <si>
    <t>C. Lee</t>
  </si>
  <si>
    <t>Blackpool</t>
  </si>
  <si>
    <t>J. Slater-Morris</t>
  </si>
  <si>
    <t>Goodyear</t>
  </si>
  <si>
    <t>H. McDonald</t>
  </si>
  <si>
    <t>Balerno &amp; Currie</t>
  </si>
  <si>
    <t>J. Wegg</t>
  </si>
  <si>
    <t>Norwich City</t>
  </si>
  <si>
    <t>R. Tector</t>
  </si>
  <si>
    <t>V. Tripney</t>
  </si>
  <si>
    <t>City of Truro</t>
  </si>
  <si>
    <t>A. Hartley</t>
  </si>
  <si>
    <t>T. Dimmock</t>
  </si>
  <si>
    <t>C. Dickson</t>
  </si>
  <si>
    <t>Alloa</t>
  </si>
  <si>
    <t>ncr</t>
  </si>
  <si>
    <t>P. Sambells</t>
  </si>
  <si>
    <t>Division Three</t>
  </si>
  <si>
    <t>Avg of declared Avgs: 178.4</t>
  </si>
  <si>
    <t>Avg this round: 177.1</t>
  </si>
  <si>
    <t>Division Four</t>
  </si>
  <si>
    <t>Avg of declared Avgs: 175.9</t>
  </si>
  <si>
    <t>Avg this round: 175.2</t>
  </si>
  <si>
    <t>I. Baxter</t>
  </si>
  <si>
    <t>K. Russell</t>
  </si>
  <si>
    <t>I. Nuckley</t>
  </si>
  <si>
    <t>J. Martin</t>
  </si>
  <si>
    <t>G. Minko</t>
  </si>
  <si>
    <t>B. Crossley</t>
  </si>
  <si>
    <t>Blackburn</t>
  </si>
  <si>
    <t>S. Stockdale</t>
  </si>
  <si>
    <t>N. Carter</t>
  </si>
  <si>
    <t>G. Mees</t>
  </si>
  <si>
    <t>R. A. Shaw</t>
  </si>
  <si>
    <t>Vickers</t>
  </si>
  <si>
    <t>D. Kirk</t>
  </si>
  <si>
    <t>Telepost</t>
  </si>
  <si>
    <t>E. Wethered</t>
  </si>
  <si>
    <t>R &amp; L</t>
  </si>
  <si>
    <t>D. Hall</t>
  </si>
  <si>
    <t>D. Strachan</t>
  </si>
  <si>
    <t>Dunfermline</t>
  </si>
  <si>
    <t>O. Street</t>
  </si>
  <si>
    <t>Bideford</t>
  </si>
  <si>
    <t>S. Raven</t>
  </si>
  <si>
    <t>C. Hunter</t>
  </si>
  <si>
    <t>Down Hatherley</t>
  </si>
  <si>
    <t>D. Spencer</t>
  </si>
  <si>
    <t>Division Five</t>
  </si>
  <si>
    <t>Avg of declared Avgs: 173.6</t>
  </si>
  <si>
    <t>Avg this round: 170.9</t>
  </si>
  <si>
    <t>Division Six</t>
  </si>
  <si>
    <t>Avg of declared Avgs: 171.1</t>
  </si>
  <si>
    <t>Avg this round: 168.3</t>
  </si>
  <si>
    <t>W. Craig</t>
  </si>
  <si>
    <t>K. Gardner</t>
  </si>
  <si>
    <t>St Giles Yarners</t>
  </si>
  <si>
    <t>D. Gilbody</t>
  </si>
  <si>
    <t>Downshire</t>
  </si>
  <si>
    <t>M. Heyes</t>
  </si>
  <si>
    <t>C. Wegg</t>
  </si>
  <si>
    <t>P. Field</t>
  </si>
  <si>
    <t>R. Wethered</t>
  </si>
  <si>
    <t>K. Markham</t>
  </si>
  <si>
    <t>N. Booker</t>
  </si>
  <si>
    <t>Penzance</t>
  </si>
  <si>
    <t>A. Simpson</t>
  </si>
  <si>
    <t>R. Collins</t>
  </si>
  <si>
    <t>Portishead</t>
  </si>
  <si>
    <t>A. Kirkham</t>
  </si>
  <si>
    <t>Preston Grasshoppers</t>
  </si>
  <si>
    <t>P. Medlin</t>
  </si>
  <si>
    <t>R. Hair</t>
  </si>
  <si>
    <t>J. Hough</t>
  </si>
  <si>
    <t>Sutton Coldfield</t>
  </si>
  <si>
    <t>T. Mooney</t>
  </si>
  <si>
    <t>D. Gilbert-Harris</t>
  </si>
  <si>
    <t>D. White P7.4.2</t>
  </si>
  <si>
    <t>Division Seven</t>
  </si>
  <si>
    <t>Avg of declared Avgs: 168.6</t>
  </si>
  <si>
    <t>Avg this round: 165.0</t>
  </si>
  <si>
    <t>Division Eight</t>
  </si>
  <si>
    <t>Avg of declared Avgs: 166.6</t>
  </si>
  <si>
    <t>Avg this round: 165.5</t>
  </si>
  <si>
    <t>G. Appleby</t>
  </si>
  <si>
    <t>Keswick</t>
  </si>
  <si>
    <t>A. Dart</t>
  </si>
  <si>
    <t>Little Clacton</t>
  </si>
  <si>
    <t>P. Stokes</t>
  </si>
  <si>
    <t>T. Oakley</t>
  </si>
  <si>
    <t>J. Thomson</t>
  </si>
  <si>
    <t>S. McArthur</t>
  </si>
  <si>
    <t>Bury</t>
  </si>
  <si>
    <t>M. Pedley</t>
  </si>
  <si>
    <t>O. Fallon</t>
  </si>
  <si>
    <t>S. Alexander</t>
  </si>
  <si>
    <t>Penarth</t>
  </si>
  <si>
    <t>M. Johnson</t>
  </si>
  <si>
    <t>J. Brown</t>
  </si>
  <si>
    <t>A. Hunton</t>
  </si>
  <si>
    <t>Cumb News</t>
  </si>
  <si>
    <t>S. Trevithick</t>
  </si>
  <si>
    <t>J. Wilding</t>
  </si>
  <si>
    <t>R. Cornthwaite</t>
  </si>
  <si>
    <t>P. Warwick</t>
  </si>
  <si>
    <t>M. Jupp</t>
  </si>
  <si>
    <t>Leek</t>
  </si>
  <si>
    <t>T. Pearson</t>
  </si>
  <si>
    <t>GWRSA</t>
  </si>
  <si>
    <t>Division Nine</t>
  </si>
  <si>
    <t>Avg of declared Avgs: 164.0</t>
  </si>
  <si>
    <t>Avg this round: 164.0</t>
  </si>
  <si>
    <t>Division Ten</t>
  </si>
  <si>
    <t>Avg of declared Avgs: 162.4</t>
  </si>
  <si>
    <t>Avg this round: 161.8</t>
  </si>
  <si>
    <t>A. Thomas</t>
  </si>
  <si>
    <t>Wellington</t>
  </si>
  <si>
    <t>M. Humphrey</t>
  </si>
  <si>
    <t>A. Baxter</t>
  </si>
  <si>
    <t>T. Wilson</t>
  </si>
  <si>
    <t>T. Flynn</t>
  </si>
  <si>
    <t>Jason Clements</t>
  </si>
  <si>
    <t>Wantage</t>
  </si>
  <si>
    <t>M. Williams</t>
  </si>
  <si>
    <t>D. Ellsmore</t>
  </si>
  <si>
    <t>B. Woolley</t>
  </si>
  <si>
    <t>I. Jones</t>
  </si>
  <si>
    <t>D. Sweeting</t>
  </si>
  <si>
    <t>T. Lumley</t>
  </si>
  <si>
    <t>S. Young</t>
  </si>
  <si>
    <t>Deddington</t>
  </si>
  <si>
    <t>A. Davis</t>
  </si>
  <si>
    <t>A. Holmes</t>
  </si>
  <si>
    <t>D. Grocott</t>
  </si>
  <si>
    <t>T. Purcell</t>
  </si>
  <si>
    <t>B. Dart</t>
  </si>
  <si>
    <t xml:space="preserve">  Scorer: D Grocott</t>
  </si>
  <si>
    <t>Issue date: 13-Nov-23</t>
  </si>
  <si>
    <t xml:space="preserve">  Challenges must be sent to the scorer and received by: 27-Nov-23</t>
  </si>
  <si>
    <t>Division Eleven</t>
  </si>
  <si>
    <t>Avg of declared Avgs: 159.4</t>
  </si>
  <si>
    <t>Division Twelve</t>
  </si>
  <si>
    <t>Avg of declared Avgs: 157.4</t>
  </si>
  <si>
    <t>Avg this round: 158.3</t>
  </si>
  <si>
    <t>A. Reed</t>
  </si>
  <si>
    <t>A. Williams</t>
  </si>
  <si>
    <t>M. Hunt</t>
  </si>
  <si>
    <t>C. Brown</t>
  </si>
  <si>
    <t>R. Miller</t>
  </si>
  <si>
    <t>A. Tew</t>
  </si>
  <si>
    <t>A. Thomson</t>
  </si>
  <si>
    <t>Bedlay</t>
  </si>
  <si>
    <t>S. Tomlin</t>
  </si>
  <si>
    <t>R. Wilce</t>
  </si>
  <si>
    <t>G. Webster</t>
  </si>
  <si>
    <t>N. Dixon</t>
  </si>
  <si>
    <t>P. Garrett</t>
  </si>
  <si>
    <t>T. MacGregor</t>
  </si>
  <si>
    <t>C. Hendry</t>
  </si>
  <si>
    <t>J.S.P.C.</t>
  </si>
  <si>
    <t>K. Johnson</t>
  </si>
  <si>
    <t>P. Harrison</t>
  </si>
  <si>
    <t>C. Wilson</t>
  </si>
  <si>
    <t>J. Bailey</t>
  </si>
  <si>
    <t>Division Thirteen</t>
  </si>
  <si>
    <t>Avg of declared Avgs: 155.5</t>
  </si>
  <si>
    <t>Avg this round: 154.2</t>
  </si>
  <si>
    <t>Division Fourteen</t>
  </si>
  <si>
    <t>Avg of declared Avgs: 153.4</t>
  </si>
  <si>
    <t>Avg this round: 150.7</t>
  </si>
  <si>
    <t>Joel Clements</t>
  </si>
  <si>
    <t>A. Noble</t>
  </si>
  <si>
    <t>D. Canning</t>
  </si>
  <si>
    <t>J. Pye</t>
  </si>
  <si>
    <t>D. C. J. Poxon</t>
  </si>
  <si>
    <t>Leicester</t>
  </si>
  <si>
    <t>R. Ford</t>
  </si>
  <si>
    <t>J. Davis</t>
  </si>
  <si>
    <t>S. Harris</t>
  </si>
  <si>
    <t>O. J. Spence</t>
  </si>
  <si>
    <t>L. Cooper</t>
  </si>
  <si>
    <t>St Andrews</t>
  </si>
  <si>
    <t>F. Braganza</t>
  </si>
  <si>
    <t>R. Ninnis</t>
  </si>
  <si>
    <t>A. Hughes</t>
  </si>
  <si>
    <t>R. Darwen</t>
  </si>
  <si>
    <t>A. Germain</t>
  </si>
  <si>
    <t>Cardiff</t>
  </si>
  <si>
    <t>J. Machin</t>
  </si>
  <si>
    <t>H. Dart</t>
  </si>
  <si>
    <t>H. Nomad</t>
  </si>
  <si>
    <t>Division Fifteen</t>
  </si>
  <si>
    <t>Avg of declared Avgs: 149.3</t>
  </si>
  <si>
    <t>Avg this round: 160.3</t>
  </si>
  <si>
    <t>Division Sixteen</t>
  </si>
  <si>
    <t>Avg of declared Avgs: 142.6</t>
  </si>
  <si>
    <t>Avg this round: 142.6</t>
  </si>
  <si>
    <t>T. Somerton</t>
  </si>
  <si>
    <t>R. Holden</t>
  </si>
  <si>
    <t>Colne</t>
  </si>
  <si>
    <t>A. Rogers</t>
  </si>
  <si>
    <t>Y. Poulopoulou</t>
  </si>
  <si>
    <t>K. Stockham</t>
  </si>
  <si>
    <t>D. Platt</t>
  </si>
  <si>
    <t>N. Calder</t>
  </si>
  <si>
    <t>M. Peacock</t>
  </si>
  <si>
    <t>P. Shaw</t>
  </si>
  <si>
    <t>A. Salt</t>
  </si>
  <si>
    <t>M. Arnstein</t>
  </si>
  <si>
    <t>E. Thornton</t>
  </si>
  <si>
    <t>C. Bowes</t>
  </si>
  <si>
    <t>A. Debnam</t>
  </si>
  <si>
    <t>R. Hunt</t>
  </si>
  <si>
    <t>J. Sadowski</t>
  </si>
  <si>
    <t>A. McSally</t>
  </si>
  <si>
    <t>w/d</t>
  </si>
  <si>
    <t>Division Seventeen</t>
  </si>
  <si>
    <t>Avg of declared Avgs: 118.7</t>
  </si>
  <si>
    <t>Avg this round: 127.6</t>
  </si>
  <si>
    <t>G. Standley</t>
  </si>
  <si>
    <t>A. Spearman</t>
  </si>
  <si>
    <t>E. Przbysz</t>
  </si>
  <si>
    <t>A. Hay</t>
  </si>
  <si>
    <t>CSSC (Rosyth)</t>
  </si>
  <si>
    <t>S. Clements</t>
  </si>
  <si>
    <t>P. Tumilson</t>
  </si>
  <si>
    <t>East Antrim</t>
  </si>
  <si>
    <t>O. Kirkland</t>
  </si>
  <si>
    <t>B. Smith</t>
  </si>
  <si>
    <t>R. Naylor</t>
  </si>
  <si>
    <t>T. Ward</t>
  </si>
  <si>
    <t>Juniors</t>
  </si>
  <si>
    <t>Avg of declared Avgs: 161.8</t>
  </si>
  <si>
    <t>Avg this round: 167.3</t>
  </si>
  <si>
    <t xml:space="preserve">  Scorer:  See main sheet</t>
  </si>
  <si>
    <t>Seniors</t>
  </si>
  <si>
    <t>Avg of declared Avgs: 177.2</t>
  </si>
  <si>
    <t>Avg this round: 176.3</t>
  </si>
  <si>
    <t>Avg this round: 161.4</t>
  </si>
  <si>
    <t>Avg of declared Avgs: 160.0</t>
  </si>
  <si>
    <t>Avg this round: 160.4</t>
  </si>
  <si>
    <t>Avg of declared Avgs: 155.7</t>
  </si>
  <si>
    <t>Avg this round: 153.5</t>
  </si>
  <si>
    <t>Avg of declared Avgs: 145.5</t>
  </si>
  <si>
    <t>Avg this round: 147.5</t>
  </si>
  <si>
    <t>10M Air Pistol - Teams</t>
  </si>
  <si>
    <t>1 Balerno &amp; Currie</t>
  </si>
  <si>
    <t>v</t>
  </si>
  <si>
    <t>6 Penzance</t>
  </si>
  <si>
    <t>2 Blackpool A</t>
  </si>
  <si>
    <t>5 Crewe A</t>
  </si>
  <si>
    <t>3 Callander</t>
  </si>
  <si>
    <t>4 City of Truro A</t>
  </si>
  <si>
    <t>Shot</t>
  </si>
  <si>
    <t>Won</t>
  </si>
  <si>
    <t>Drw</t>
  </si>
  <si>
    <t>Lst</t>
  </si>
  <si>
    <t>Pnt</t>
  </si>
  <si>
    <t>Avg of declared Avgs: 534.8</t>
  </si>
  <si>
    <t>Avg this round: 531.5</t>
  </si>
  <si>
    <t>(Complete teams only)</t>
  </si>
  <si>
    <t>1 Blackpool B</t>
  </si>
  <si>
    <t>6 Sutton Coldfield</t>
  </si>
  <si>
    <t>2 Bury A</t>
  </si>
  <si>
    <t>5 Goodyear</t>
  </si>
  <si>
    <t>3 Crewe B</t>
  </si>
  <si>
    <t>4 Dumbarton</t>
  </si>
  <si>
    <t>Avg of declared Avgs: 501.8</t>
  </si>
  <si>
    <t>Avg this round: 508.6</t>
  </si>
  <si>
    <t>1 Blackpool C</t>
  </si>
  <si>
    <t>6 Bogey449</t>
  </si>
  <si>
    <t>2 Bury B</t>
  </si>
  <si>
    <t>5 Leek</t>
  </si>
  <si>
    <t>3 City of Truro B</t>
  </si>
  <si>
    <t>4 Keswick</t>
  </si>
  <si>
    <t>Avg of declared Avgs: 470.5</t>
  </si>
  <si>
    <t>Avg this round: 476.8</t>
  </si>
  <si>
    <t>10m Air Pistol - Individuals (Supported rest)</t>
  </si>
  <si>
    <t>AH2</t>
  </si>
  <si>
    <t>Avg of declared Avgs: 178.9</t>
  </si>
  <si>
    <t>Avg this round: 175.9</t>
  </si>
  <si>
    <t>B. Moat</t>
  </si>
  <si>
    <t>T. Fawcett</t>
  </si>
  <si>
    <t>Bexley</t>
  </si>
  <si>
    <t>S. Davis</t>
  </si>
  <si>
    <t>Old Silhillians</t>
  </si>
  <si>
    <t>D. Boyton</t>
  </si>
  <si>
    <t>Court Riverside</t>
  </si>
  <si>
    <t>E. Hatcher</t>
  </si>
  <si>
    <t>Glevum</t>
  </si>
  <si>
    <t>S. Western</t>
  </si>
  <si>
    <t>H. Shorrock</t>
  </si>
  <si>
    <t>S. Jones</t>
  </si>
  <si>
    <t>K. John</t>
  </si>
  <si>
    <t>Avg of declared Avgs: 169.4</t>
  </si>
  <si>
    <t>Avg this round: 172.0</t>
  </si>
  <si>
    <t>G. Cox</t>
  </si>
  <si>
    <t>B. Hedges</t>
  </si>
  <si>
    <t>G. Beak</t>
  </si>
  <si>
    <t>I. Fletcher</t>
  </si>
  <si>
    <t>B. C. Pont</t>
  </si>
  <si>
    <t>R. Anderson P5.2.3</t>
  </si>
  <si>
    <t>D. Wilkins</t>
  </si>
  <si>
    <t>R. Hodges</t>
  </si>
  <si>
    <t>G. Sowerby</t>
  </si>
  <si>
    <t>Avg of declared Avgs: 151.1</t>
  </si>
  <si>
    <t>Avg this round: 161.9</t>
  </si>
  <si>
    <t>S. Melvin</t>
  </si>
  <si>
    <t>G. Law</t>
  </si>
  <si>
    <t>J. List</t>
  </si>
  <si>
    <t>W. F. Hamilton</t>
  </si>
  <si>
    <t>M. Bowen</t>
  </si>
  <si>
    <t>M. Bailey</t>
  </si>
  <si>
    <t>A. Trueick</t>
  </si>
  <si>
    <t>W. Wells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</si>
  <si>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</si>
  <si>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</si>
  <si>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</si>
  <si>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</si>
  <si>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</si>
  <si>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178.6</t>
  </si>
  <si>
    <t>R. Law</t>
  </si>
  <si>
    <t>R. Townsend</t>
  </si>
  <si>
    <t>A. Lawrence</t>
  </si>
  <si>
    <t>A. Brown</t>
  </si>
  <si>
    <t>B. Clark</t>
  </si>
  <si>
    <t>N. Smith</t>
  </si>
  <si>
    <t>R. Campbell</t>
  </si>
  <si>
    <t>B. Elliott</t>
  </si>
  <si>
    <t>M. Giglia</t>
  </si>
  <si>
    <t>Avg of declared Avgs: 163.9</t>
  </si>
  <si>
    <t>Avg this round: 152.4</t>
  </si>
  <si>
    <t>O. Edwards</t>
  </si>
  <si>
    <t>F. Allan</t>
  </si>
  <si>
    <t>C. Christie</t>
  </si>
  <si>
    <t>J. Bennett</t>
  </si>
  <si>
    <t>K. Robinson</t>
  </si>
  <si>
    <t>K. Pickett</t>
  </si>
  <si>
    <t>F. Fordyce</t>
  </si>
  <si>
    <t>F. McManus</t>
  </si>
  <si>
    <t>A. Goodhand</t>
  </si>
  <si>
    <t>Avg of declared Avgs: 153.0</t>
  </si>
  <si>
    <t>Avg this round: 153.6</t>
  </si>
  <si>
    <t>J. Ward</t>
  </si>
  <si>
    <t>E. Flowerdew</t>
  </si>
  <si>
    <t>N. Avis</t>
  </si>
  <si>
    <t>M. Swain</t>
  </si>
  <si>
    <t>J. Stevens</t>
  </si>
  <si>
    <t>I. Jones P5.2.1</t>
  </si>
  <si>
    <t>Avg of declared Avgs: 140.5</t>
  </si>
  <si>
    <t>Avg this round: 138.9</t>
  </si>
  <si>
    <t>W. Laidlaw</t>
  </si>
  <si>
    <t>C. Jones</t>
  </si>
  <si>
    <t>T. Aldous</t>
  </si>
  <si>
    <t>D. Hebard P5.2.1</t>
  </si>
  <si>
    <t>D. O'Driscoll</t>
  </si>
  <si>
    <t>Avg of declared Avgs: 119.3</t>
  </si>
  <si>
    <t>Avg this round: 118.3</t>
  </si>
  <si>
    <t>D. Little</t>
  </si>
  <si>
    <t>P. Hadzik</t>
  </si>
  <si>
    <t>A. Sweet</t>
  </si>
  <si>
    <t>V. Poulopoulos</t>
  </si>
  <si>
    <t>K. Kuzmanoska</t>
  </si>
  <si>
    <t>W. Kirkland</t>
  </si>
  <si>
    <t>P. Dzienniak</t>
  </si>
  <si>
    <t>O. McLoughlin</t>
  </si>
  <si>
    <t xml:space="preserve">  Scorer: R Harrison</t>
  </si>
  <si>
    <t>Avg this round: 157.6</t>
  </si>
  <si>
    <t>Avg of declared Avgs: 153.8</t>
  </si>
  <si>
    <t>Avg this round: 150.8</t>
  </si>
  <si>
    <t>10m Air Rifle - Individuals (Supported rest)</t>
  </si>
  <si>
    <t>Avg of declared Avgs: 182.4</t>
  </si>
  <si>
    <t>P. Pay</t>
  </si>
  <si>
    <t>I. Vance</t>
  </si>
  <si>
    <t>B. Sivyer</t>
  </si>
  <si>
    <t>S. Moruzzi</t>
  </si>
  <si>
    <t>J. Phillips</t>
  </si>
  <si>
    <t>C. Dickenson</t>
  </si>
  <si>
    <t>G. Walton</t>
  </si>
  <si>
    <t>Avg this round: 163.0</t>
  </si>
  <si>
    <t>D. Heaton</t>
  </si>
  <si>
    <t>I. Darke</t>
  </si>
  <si>
    <t>S. Baker</t>
  </si>
  <si>
    <t>D. Boyton P5.2.3</t>
  </si>
  <si>
    <t>R. Anderson</t>
  </si>
  <si>
    <t>R. Hoyle</t>
  </si>
  <si>
    <t>20 Yards Pistol - Individuals</t>
  </si>
  <si>
    <t>OS</t>
  </si>
  <si>
    <t>Avg of declared Avgs: 177.0</t>
  </si>
  <si>
    <t>Avg this round: 154.7</t>
  </si>
  <si>
    <t>A. Colman</t>
  </si>
  <si>
    <t>C. Lockwood</t>
  </si>
  <si>
    <t>D. Stocks</t>
  </si>
  <si>
    <t>C. Deery</t>
  </si>
  <si>
    <t>A. McGrugan</t>
  </si>
  <si>
    <t>A. Wyatt</t>
  </si>
  <si>
    <t>J. Clements</t>
  </si>
  <si>
    <t>Avg of declared Avgs: 164.8</t>
  </si>
  <si>
    <t>Avg this round: 159.8</t>
  </si>
  <si>
    <t>S. Morris P5.2.3</t>
  </si>
  <si>
    <t>Avg of declared Avgs: 157.0</t>
  </si>
  <si>
    <t>Avg this round: 151.1</t>
  </si>
  <si>
    <t>D. White</t>
  </si>
  <si>
    <t>N. Hayes</t>
  </si>
  <si>
    <t>R. Mattholie</t>
  </si>
  <si>
    <t>A. Fellerman</t>
  </si>
  <si>
    <t>D. Erskine</t>
  </si>
  <si>
    <t>Avg of declared Avgs: 141.4</t>
  </si>
  <si>
    <t>Avg this round: 146.3</t>
  </si>
  <si>
    <t>P. Cox</t>
  </si>
  <si>
    <t>R. Ker</t>
  </si>
  <si>
    <t>Derby</t>
  </si>
  <si>
    <t>R. Paige P5.2.3</t>
  </si>
  <si>
    <t>Avg of declared Avgs: 118.5</t>
  </si>
  <si>
    <t>Avg this round: 102.3</t>
  </si>
  <si>
    <t>A. German</t>
  </si>
  <si>
    <t>S. Mohamed</t>
  </si>
  <si>
    <t>D. Mawhinney</t>
  </si>
  <si>
    <t>x</t>
  </si>
  <si>
    <t>T. Earnshaw</t>
  </si>
  <si>
    <t>J. McCallum</t>
  </si>
  <si>
    <t>A. McCrory</t>
  </si>
  <si>
    <t xml:space="preserve">  Scorer: O J Spence</t>
  </si>
  <si>
    <t>Avg of declared Avgs: 166.0</t>
  </si>
  <si>
    <t>Avg this round: 148.2</t>
  </si>
  <si>
    <t>Avg of declared Avgs: 141.0</t>
  </si>
  <si>
    <t>Avg this round: 137.2</t>
  </si>
  <si>
    <t>6 Yards Air Pistol - Individuals</t>
  </si>
  <si>
    <t>Avg of declared Avgs: 163.6</t>
  </si>
  <si>
    <t>Avg this round: 159.4</t>
  </si>
  <si>
    <t>C. Hair</t>
  </si>
  <si>
    <t>P. Lambert</t>
  </si>
  <si>
    <t>Gallery Rifle Any Sights - Individuals</t>
  </si>
  <si>
    <t>DE</t>
  </si>
  <si>
    <t>Avg of declared Avgs: 196.7</t>
  </si>
  <si>
    <t>Avg this round: 196.8</t>
  </si>
  <si>
    <t>Avg of declared Avgs: 193.9</t>
  </si>
  <si>
    <t>Avg this round: 193.1</t>
  </si>
  <si>
    <t>D. Rees</t>
  </si>
  <si>
    <t>G. Collins</t>
  </si>
  <si>
    <t>J. Sinclair</t>
  </si>
  <si>
    <t>R. Marshall</t>
  </si>
  <si>
    <t>Rotherham Chantry</t>
  </si>
  <si>
    <t>M. Warriner</t>
  </si>
  <si>
    <t>C. Thompson</t>
  </si>
  <si>
    <t>York RI</t>
  </si>
  <si>
    <t>C. Willams</t>
  </si>
  <si>
    <t>J. Shine</t>
  </si>
  <si>
    <t>M. Leishman</t>
  </si>
  <si>
    <t>S. Andrews</t>
  </si>
  <si>
    <t>Furness Marksmen</t>
  </si>
  <si>
    <t>I. Waghorn</t>
  </si>
  <si>
    <t>Hensall</t>
  </si>
  <si>
    <t>J. Smith</t>
  </si>
  <si>
    <t>W. Pow</t>
  </si>
  <si>
    <t>A. Ritson</t>
  </si>
  <si>
    <t>A. Michalski</t>
  </si>
  <si>
    <t>Avg of declared Avgs: 191.3</t>
  </si>
  <si>
    <t>Avg this round: 191.8</t>
  </si>
  <si>
    <t>Avg of declared Avgs: 189.5</t>
  </si>
  <si>
    <t>Avg this round: 187.1</t>
  </si>
  <si>
    <t>D. Roberts</t>
  </si>
  <si>
    <t>T. Jones</t>
  </si>
  <si>
    <t>Bolton</t>
  </si>
  <si>
    <t>D. Philips</t>
  </si>
  <si>
    <t>Market Drayton</t>
  </si>
  <si>
    <t>A. Tennant</t>
  </si>
  <si>
    <t>R. Ward</t>
  </si>
  <si>
    <t>D. Crawford</t>
  </si>
  <si>
    <t>P. Dean</t>
  </si>
  <si>
    <t>S. Thomas</t>
  </si>
  <si>
    <t>I. Burton</t>
  </si>
  <si>
    <t>C. Oswald</t>
  </si>
  <si>
    <t>J. Parkes</t>
  </si>
  <si>
    <t>S. Edis</t>
  </si>
  <si>
    <t>M. Sisson</t>
  </si>
  <si>
    <t>Avg of declared Avgs: 187.6</t>
  </si>
  <si>
    <t>Avg this round: 189.3</t>
  </si>
  <si>
    <t>Avg this round: 180.6</t>
  </si>
  <si>
    <t>D. Smith</t>
  </si>
  <si>
    <t>T. Coggins</t>
  </si>
  <si>
    <t>Carshalton</t>
  </si>
  <si>
    <t>S. Russell</t>
  </si>
  <si>
    <t>M. Scott</t>
  </si>
  <si>
    <t>C. Blyth</t>
  </si>
  <si>
    <t>R. N. Bancroft</t>
  </si>
  <si>
    <t>D. Cook</t>
  </si>
  <si>
    <t>A. Bullock</t>
  </si>
  <si>
    <t>H. Marshall</t>
  </si>
  <si>
    <t>R. Salt</t>
  </si>
  <si>
    <t>R. Cantello</t>
  </si>
  <si>
    <t>I. Foulner</t>
  </si>
  <si>
    <t>B. Compton</t>
  </si>
  <si>
    <t>S. Wilson</t>
  </si>
  <si>
    <t>P. Bryan</t>
  </si>
  <si>
    <t>Avg of declared Avgs: 171.2</t>
  </si>
  <si>
    <t>Avg this round: 169.6</t>
  </si>
  <si>
    <t>R. Powditch</t>
  </si>
  <si>
    <t>B. Newman</t>
  </si>
  <si>
    <t>K. Brinsden</t>
  </si>
  <si>
    <t>R. Plant</t>
  </si>
  <si>
    <t>P. Ross</t>
  </si>
  <si>
    <t>J. Bernades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</si>
  <si>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</si>
  <si>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</si>
  <si>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</si>
  <si>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</si>
  <si>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</si>
  <si>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194.9</t>
  </si>
  <si>
    <t>Avg of declared Avgs: 190.5</t>
  </si>
  <si>
    <t>Avg this round: 188.0</t>
  </si>
  <si>
    <t>Avg of declared Avgs: 179.6</t>
  </si>
  <si>
    <t>Avg this round: 175.8</t>
  </si>
  <si>
    <t/>
  </si>
  <si>
    <t>Gallery Rifle Iron Sights - Individuals</t>
  </si>
  <si>
    <t>Avg of declared Avgs: 193.5</t>
  </si>
  <si>
    <t>Avg this round: 193.2</t>
  </si>
  <si>
    <t>Avg of declared Avgs: 188.0</t>
  </si>
  <si>
    <t>Avg this round: 185.7</t>
  </si>
  <si>
    <t>K. Hayes</t>
  </si>
  <si>
    <t>C. Williams</t>
  </si>
  <si>
    <t>M. Leese</t>
  </si>
  <si>
    <t>B. Lawson</t>
  </si>
  <si>
    <t>J. Chouder</t>
  </si>
  <si>
    <t>A. Cliffe</t>
  </si>
  <si>
    <t>D. Ingham</t>
  </si>
  <si>
    <t>B. Roberts</t>
  </si>
  <si>
    <t>R. Gascoyne</t>
  </si>
  <si>
    <t>Felton</t>
  </si>
  <si>
    <t>P. Holland</t>
  </si>
  <si>
    <t>J. Morris</t>
  </si>
  <si>
    <t>Penrhiwpal</t>
  </si>
  <si>
    <t>B. Leese</t>
  </si>
  <si>
    <t>Avg of declared Avgs: 183.4</t>
  </si>
  <si>
    <t>Avg this round: 179.6</t>
  </si>
  <si>
    <t>Avg this round: 182.1</t>
  </si>
  <si>
    <t>G. Staniland</t>
  </si>
  <si>
    <t>N. Andrews</t>
  </si>
  <si>
    <t>A. Campbell</t>
  </si>
  <si>
    <t>Claymore</t>
  </si>
  <si>
    <t>M. King</t>
  </si>
  <si>
    <t>G. Newsholme</t>
  </si>
  <si>
    <t>Warrington</t>
  </si>
  <si>
    <t>S. Logan</t>
  </si>
  <si>
    <t>A. Nixon</t>
  </si>
  <si>
    <t>E. Swain</t>
  </si>
  <si>
    <t>C. Walker</t>
  </si>
  <si>
    <t>S. O’Brien</t>
  </si>
  <si>
    <t>R. Cliffe</t>
  </si>
  <si>
    <t>N. Saggers</t>
  </si>
  <si>
    <t>D. Pomfret P5.2.3</t>
  </si>
  <si>
    <t xml:space="preserve">Altrincham </t>
  </si>
  <si>
    <t>Avg of declared Avgs: 176.6</t>
  </si>
  <si>
    <t>Avg this round: 176.4</t>
  </si>
  <si>
    <t>Avg of declared Avgs: 173.2</t>
  </si>
  <si>
    <t>Avg this round: 173.5</t>
  </si>
  <si>
    <t>J. Bambery</t>
  </si>
  <si>
    <t>A. Bambery</t>
  </si>
  <si>
    <t>T. Riley</t>
  </si>
  <si>
    <t>R. Davies</t>
  </si>
  <si>
    <t>R. Matthews</t>
  </si>
  <si>
    <t>K. Davidson</t>
  </si>
  <si>
    <t>C. Leitch</t>
  </si>
  <si>
    <t>K. Upton P5.2.3</t>
  </si>
  <si>
    <t xml:space="preserve">Felton  </t>
  </si>
  <si>
    <t>S. Vincett</t>
  </si>
  <si>
    <t>J. McCall</t>
  </si>
  <si>
    <t>P. Slator</t>
  </si>
  <si>
    <t>I. Balshaw</t>
  </si>
  <si>
    <t>S. Clarkson</t>
  </si>
  <si>
    <t>J. Boulton</t>
  </si>
  <si>
    <t>Avg of declared Avgs: 168.5</t>
  </si>
  <si>
    <t>Avg this round: 175.5</t>
  </si>
  <si>
    <t>Avg of declared Avgs: 153.7</t>
  </si>
  <si>
    <t>Avg this round: 164.7</t>
  </si>
  <si>
    <t>J. Rogers</t>
  </si>
  <si>
    <t>P. Hurcumb</t>
  </si>
  <si>
    <t>C. Livingstone</t>
  </si>
  <si>
    <t>J. Lawson</t>
  </si>
  <si>
    <t>E. Thurley</t>
  </si>
  <si>
    <t>G. Rees</t>
  </si>
  <si>
    <t>C. Gilmore</t>
  </si>
  <si>
    <t>B. Tester</t>
  </si>
  <si>
    <t>M. Saunders</t>
  </si>
  <si>
    <t>I. Macfarlane</t>
  </si>
  <si>
    <t>B. Kecskes</t>
  </si>
  <si>
    <t>J. Sellars</t>
  </si>
  <si>
    <t>J. Bernardes</t>
  </si>
  <si>
    <t>K. Sellars</t>
  </si>
  <si>
    <t>Avg of declared Avgs: 188.8</t>
  </si>
  <si>
    <t>Avg this round: 190.7</t>
  </si>
  <si>
    <t>Avg this round: 180.3</t>
  </si>
  <si>
    <t>Avg of declared Avgs: 156.6</t>
  </si>
  <si>
    <t>Avg this round: 173.3</t>
  </si>
  <si>
    <t>Long Barrelled Pistol - Individuals</t>
  </si>
  <si>
    <t>RG</t>
  </si>
  <si>
    <t>Avg of declared Avgs: 183.9</t>
  </si>
  <si>
    <t>Avg this round: 184.4</t>
  </si>
  <si>
    <t>S. Preston</t>
  </si>
  <si>
    <t>P. McBride</t>
  </si>
  <si>
    <t>Avg of declared Avgs: 170.4</t>
  </si>
  <si>
    <t>Avg this round: 168.6</t>
  </si>
  <si>
    <t>S. Moss</t>
  </si>
  <si>
    <t>G. Dutton</t>
  </si>
  <si>
    <t>S. Hutchinson</t>
  </si>
  <si>
    <t>P. Robinson</t>
  </si>
  <si>
    <t>S. Rees</t>
  </si>
  <si>
    <t>Avg of declared Avgs: 165.0</t>
  </si>
  <si>
    <t>S. Carter</t>
  </si>
  <si>
    <t>I. Henderson</t>
  </si>
  <si>
    <t>R. Ogle</t>
  </si>
  <si>
    <t>M. Carter</t>
  </si>
  <si>
    <t>A. Carson</t>
  </si>
  <si>
    <t>J. Moffat</t>
  </si>
  <si>
    <t>S. Dalziel</t>
  </si>
  <si>
    <t>Avg of declared Avgs: 146.2</t>
  </si>
  <si>
    <t>Avg this round: 158.6</t>
  </si>
  <si>
    <t>G. Glover</t>
  </si>
  <si>
    <t>A. Barrow</t>
  </si>
  <si>
    <t>S. Clarkson P5.2.3</t>
  </si>
  <si>
    <t>J. Boulton P7.6.3.2</t>
  </si>
  <si>
    <t>P. Hancock</t>
  </si>
  <si>
    <t xml:space="preserve">  Scorer: R Gascoyne</t>
  </si>
  <si>
    <t>Avg of declared Avgs: 173.0</t>
  </si>
  <si>
    <t>Long Range Iron Sights 50m/y - Individuals</t>
  </si>
  <si>
    <t>JL</t>
  </si>
  <si>
    <t>Avg of declared Avgs: 185.0</t>
  </si>
  <si>
    <t>Avg this round: 187.6</t>
  </si>
  <si>
    <t>L. Webster</t>
  </si>
  <si>
    <t>F. Calder</t>
  </si>
  <si>
    <t>J. Moore</t>
  </si>
  <si>
    <t>M. Blatchly</t>
  </si>
  <si>
    <t>P. Yokoyama</t>
  </si>
  <si>
    <t>D. Love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</si>
  <si>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</si>
  <si>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</si>
  <si>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</si>
  <si>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</si>
  <si>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</si>
  <si>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84.0</t>
  </si>
  <si>
    <t>K. Reilly</t>
  </si>
  <si>
    <t>P. Bracegirdle</t>
  </si>
  <si>
    <t>R. Singleton</t>
  </si>
  <si>
    <t xml:space="preserve">  Scorer: M Spittle</t>
  </si>
  <si>
    <t>Muzzle Loading Pistol - Individuals</t>
  </si>
  <si>
    <t>Avg of declared Avgs: 82.3</t>
  </si>
  <si>
    <t>Avg this round: 79.7</t>
  </si>
  <si>
    <t>G. Crowther</t>
  </si>
  <si>
    <t>J. Chouler</t>
  </si>
  <si>
    <t>Muzzle Loading Revolver - Individuals</t>
  </si>
  <si>
    <t>Avg of declared Avgs: 81.5</t>
  </si>
  <si>
    <t>Avg this round: 78.6</t>
  </si>
  <si>
    <t>V. Little</t>
  </si>
  <si>
    <t>M. Savage</t>
  </si>
  <si>
    <t>Avg of declared Avgs: 67.8</t>
  </si>
  <si>
    <t>Avg this round: 67.8</t>
  </si>
  <si>
    <t>J. Wright</t>
  </si>
  <si>
    <t>F. Currie</t>
  </si>
  <si>
    <t>A. Ward</t>
  </si>
  <si>
    <t>Rapid Fire Air Pistol - Individuals</t>
  </si>
  <si>
    <t>AH1</t>
  </si>
  <si>
    <t>Avg of declared Avgs: 161.1</t>
  </si>
  <si>
    <t>Avg this round: 161.0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</si>
  <si>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</si>
  <si>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</si>
  <si>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</si>
  <si>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</si>
  <si>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</si>
  <si>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</si>
  <si>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264.8</t>
  </si>
  <si>
    <t>P. Ward</t>
  </si>
  <si>
    <t>W. Jenkins</t>
  </si>
  <si>
    <t>M. Weeks</t>
  </si>
  <si>
    <t>Avg of declared Avgs: 229.4</t>
  </si>
  <si>
    <t>Avg this round: 232.2</t>
  </si>
  <si>
    <t>B. Docherty</t>
  </si>
  <si>
    <t>J. Bartlam</t>
  </si>
  <si>
    <t>W. Clements P5.2.3</t>
  </si>
  <si>
    <t>Comber</t>
  </si>
  <si>
    <t>J. Forrest</t>
  </si>
  <si>
    <t>R. McKay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</si>
  <si>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</si>
  <si>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</si>
  <si>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</si>
  <si>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</si>
  <si>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</si>
  <si>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</si>
  <si>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97.1</t>
  </si>
  <si>
    <t>Avg this round: 96.7</t>
  </si>
  <si>
    <t>Avg of declared Avgs: 96.0</t>
  </si>
  <si>
    <t>Avg this round: 96.4</t>
  </si>
  <si>
    <t>S. Turner</t>
  </si>
  <si>
    <t>Sunderland</t>
  </si>
  <si>
    <t>A. Henson</t>
  </si>
  <si>
    <t>Wilmslow</t>
  </si>
  <si>
    <t>C. L. Leadbitter</t>
  </si>
  <si>
    <t>S. Osmond P5.2.1</t>
  </si>
  <si>
    <t>Kendal</t>
  </si>
  <si>
    <t>C. Asquith</t>
  </si>
  <si>
    <t>B. Cook-Duffy</t>
  </si>
  <si>
    <t>J. Godsell</t>
  </si>
  <si>
    <t>B. Diamond</t>
  </si>
  <si>
    <t>K. Revell</t>
  </si>
  <si>
    <t>J. P. Stevens</t>
  </si>
  <si>
    <t>H. Bramwell</t>
  </si>
  <si>
    <t>R. Leather</t>
  </si>
  <si>
    <t>C. A. Coxon</t>
  </si>
  <si>
    <t>M. Watson</t>
  </si>
  <si>
    <t>Avg of declared Avgs: 95.3</t>
  </si>
  <si>
    <t>Avg this round: 94.4</t>
  </si>
  <si>
    <t>Avg of declared Avgs: 94.8</t>
  </si>
  <si>
    <t>Avg this round: 94.1</t>
  </si>
  <si>
    <t>C. Stirling</t>
  </si>
  <si>
    <t>S. Kay</t>
  </si>
  <si>
    <t>K. King</t>
  </si>
  <si>
    <t>J. Bradfield</t>
  </si>
  <si>
    <t>P. Shone</t>
  </si>
  <si>
    <t>T. Chittenden</t>
  </si>
  <si>
    <t>Workington</t>
  </si>
  <si>
    <t>A. Angus</t>
  </si>
  <si>
    <t>N. Harcus</t>
  </si>
  <si>
    <t>F. E. Shedden</t>
  </si>
  <si>
    <t>R. Beer</t>
  </si>
  <si>
    <t>T. Bryan</t>
  </si>
  <si>
    <t>J. Whittaker</t>
  </si>
  <si>
    <t>A. McLean</t>
  </si>
  <si>
    <t>A. Beck</t>
  </si>
  <si>
    <t>M. Baeron</t>
  </si>
  <si>
    <t>M. Hastings</t>
  </si>
  <si>
    <t>A. Poole</t>
  </si>
  <si>
    <t>Avg of declared Avgs: 94.1</t>
  </si>
  <si>
    <t>Avg this round: 94.2</t>
  </si>
  <si>
    <t>Avg of declared Avgs: 93.6</t>
  </si>
  <si>
    <t>Avg this round: 92.9</t>
  </si>
  <si>
    <t>A. Ross</t>
  </si>
  <si>
    <t>H. Temperley</t>
  </si>
  <si>
    <t>A. Forster</t>
  </si>
  <si>
    <t>Ross on Wye</t>
  </si>
  <si>
    <t>T. Richmond</t>
  </si>
  <si>
    <t>B. Rose</t>
  </si>
  <si>
    <t>P. Bailey</t>
  </si>
  <si>
    <t>H. Keys</t>
  </si>
  <si>
    <t>K. L. Dinkel</t>
  </si>
  <si>
    <t>W. Taylor</t>
  </si>
  <si>
    <t>A. Smith</t>
  </si>
  <si>
    <t>D. N. Price</t>
  </si>
  <si>
    <t>P. Ager</t>
  </si>
  <si>
    <t>C. Burns</t>
  </si>
  <si>
    <t>Avg of declared Avgs: 93.1</t>
  </si>
  <si>
    <t>Avg this round: 93.6</t>
  </si>
  <si>
    <t>Avg of declared Avgs: 92.3</t>
  </si>
  <si>
    <t>Avg this round: 91.9</t>
  </si>
  <si>
    <t>A. Greenlees</t>
  </si>
  <si>
    <t>Darlington</t>
  </si>
  <si>
    <t>M. Lord</t>
  </si>
  <si>
    <t>J. T. Wilson</t>
  </si>
  <si>
    <t>C. Camps</t>
  </si>
  <si>
    <t>I. Lawson</t>
  </si>
  <si>
    <t>P. Baxter</t>
  </si>
  <si>
    <t>L. Payne</t>
  </si>
  <si>
    <t>R. Bryan</t>
  </si>
  <si>
    <t>G. A. Smith</t>
  </si>
  <si>
    <t>S. Thorne</t>
  </si>
  <si>
    <t>S. Ashdown</t>
  </si>
  <si>
    <t>T. McFarland</t>
  </si>
  <si>
    <t>S. Nicklin</t>
  </si>
  <si>
    <t>K. Sherris</t>
  </si>
  <si>
    <t>Simon Jacklin</t>
  </si>
  <si>
    <t>T. Clifton</t>
  </si>
  <si>
    <t>Avg of declared Avgs: 91.5</t>
  </si>
  <si>
    <t>Avg this round: 90.9</t>
  </si>
  <si>
    <t>Avg of declared Avgs: 90.4</t>
  </si>
  <si>
    <t>Avg this round: 90.0</t>
  </si>
  <si>
    <t>D. Shire</t>
  </si>
  <si>
    <t>Barry Plastics</t>
  </si>
  <si>
    <t>P. Cook</t>
  </si>
  <si>
    <t>A. Child</t>
  </si>
  <si>
    <t>A. Mylles</t>
  </si>
  <si>
    <t>A. Boothroyd</t>
  </si>
  <si>
    <t>J. Johnson</t>
  </si>
  <si>
    <t>P. G. Barnett</t>
  </si>
  <si>
    <t>W. Potter</t>
  </si>
  <si>
    <t>P. Burton</t>
  </si>
  <si>
    <t>M. Sinclair</t>
  </si>
  <si>
    <t>M. Gardner</t>
  </si>
  <si>
    <t>M. Caton</t>
  </si>
  <si>
    <t>A. Mackie</t>
  </si>
  <si>
    <t>Y. Bave</t>
  </si>
  <si>
    <t>S. J. King</t>
  </si>
  <si>
    <t>A. Law</t>
  </si>
  <si>
    <t>Avg of declared Avgs: 89.0</t>
  </si>
  <si>
    <t>Avg this round: 88.6</t>
  </si>
  <si>
    <t>Avg of declared Avgs: 86.9</t>
  </si>
  <si>
    <t>Avg this round: 87.2</t>
  </si>
  <si>
    <t>G. Garrett</t>
  </si>
  <si>
    <t>K. McCrindle</t>
  </si>
  <si>
    <t>M. James</t>
  </si>
  <si>
    <t>D. Hollingsworth</t>
  </si>
  <si>
    <t>N. Morewood</t>
  </si>
  <si>
    <t>A. Ryles</t>
  </si>
  <si>
    <t>S. Clarke</t>
  </si>
  <si>
    <t>P. Leviston</t>
  </si>
  <si>
    <t>J. Hankin</t>
  </si>
  <si>
    <t>K. Maher</t>
  </si>
  <si>
    <t>J. Stevenson</t>
  </si>
  <si>
    <t>J. Du Heaume</t>
  </si>
  <si>
    <t>C. Harrison</t>
  </si>
  <si>
    <t>M. Frobisher</t>
  </si>
  <si>
    <t>R. Holmes</t>
  </si>
  <si>
    <t>A. Edgar</t>
  </si>
  <si>
    <t>B. Fletcher</t>
  </si>
  <si>
    <t>Avg of declared Avgs: 83.7</t>
  </si>
  <si>
    <t>Avg this round: 86.4</t>
  </si>
  <si>
    <t>Avg of declared Avgs: 75.6</t>
  </si>
  <si>
    <t>Avg this round: 76.3</t>
  </si>
  <si>
    <t>J. Ewence</t>
  </si>
  <si>
    <t>N. Eastwood</t>
  </si>
  <si>
    <t>B. Hubbard</t>
  </si>
  <si>
    <t>K. Gainford</t>
  </si>
  <si>
    <t>S. Ewence</t>
  </si>
  <si>
    <t>R. Pattey</t>
  </si>
  <si>
    <t>N. Bowering</t>
  </si>
  <si>
    <t>S. Wright</t>
  </si>
  <si>
    <t>A. Bramwell</t>
  </si>
  <si>
    <t>M. Burgess</t>
  </si>
  <si>
    <t>J. McKernan</t>
  </si>
  <si>
    <t>O. Hubbard</t>
  </si>
  <si>
    <t>C. Short</t>
  </si>
  <si>
    <t>P. Dentith</t>
  </si>
  <si>
    <t>A. Ashdown</t>
  </si>
  <si>
    <t>R. Paige</t>
  </si>
  <si>
    <t>Avg of declared Avgs: 86.2</t>
  </si>
  <si>
    <t>Avg this round: 84.8</t>
  </si>
  <si>
    <t>Avg of declared Avgs: 94.0</t>
  </si>
  <si>
    <t>Avg this round: 93.0</t>
  </si>
  <si>
    <t>Avg of declared Avgs: 90.1</t>
  </si>
  <si>
    <t>Avg this round: 88.9</t>
  </si>
  <si>
    <t>22 Rifle Short Range - Teams</t>
  </si>
  <si>
    <t>6 Sunderland A</t>
  </si>
  <si>
    <t>R. Bain</t>
  </si>
  <si>
    <t>2 Dumfries A</t>
  </si>
  <si>
    <t>5 Penarth A</t>
  </si>
  <si>
    <t>J. G. Shedden</t>
  </si>
  <si>
    <t>G. Thomas</t>
  </si>
  <si>
    <t>3 Dunfermline A</t>
  </si>
  <si>
    <t>4 Kendal A</t>
  </si>
  <si>
    <t>Avg of declared Avgs: 578.8</t>
  </si>
  <si>
    <t>Avg this round: 580.0</t>
  </si>
  <si>
    <t>1 Blackpool</t>
  </si>
  <si>
    <t>6 Sunderland B</t>
  </si>
  <si>
    <t>2 Dumfries B</t>
  </si>
  <si>
    <t>5 Ross on Wye</t>
  </si>
  <si>
    <t>B. Cooke-Duffy</t>
  </si>
  <si>
    <t>P. Compton</t>
  </si>
  <si>
    <t>C. G. De Jonckheere</t>
  </si>
  <si>
    <t>C. Norton</t>
  </si>
  <si>
    <t>J. T. Wilson P7.8.3</t>
  </si>
  <si>
    <t>M. Whitehead</t>
  </si>
  <si>
    <t>3 Dunfermline B</t>
  </si>
  <si>
    <t>4 Felton</t>
  </si>
  <si>
    <t>M. Sinclair (sub)</t>
  </si>
  <si>
    <t>Avg of declared Avgs: 567.7</t>
  </si>
  <si>
    <t>Avg this round: 563.8</t>
  </si>
  <si>
    <t>1 Bury A</t>
  </si>
  <si>
    <t>6 Sunderland C</t>
  </si>
  <si>
    <t>5 Penarth C</t>
  </si>
  <si>
    <t>3 Kendal B</t>
  </si>
  <si>
    <t>4 Penarth B</t>
  </si>
  <si>
    <t>Avg of declared Avgs: 551.2</t>
  </si>
  <si>
    <t>Avg this round: 550.0</t>
  </si>
  <si>
    <t>1 Barry Plastics</t>
  </si>
  <si>
    <t>6 Bogey487</t>
  </si>
  <si>
    <t>2 Goodyear</t>
  </si>
  <si>
    <t>5 Workington</t>
  </si>
  <si>
    <t>3 Kendal C</t>
  </si>
  <si>
    <t>4 Kendal D</t>
  </si>
  <si>
    <t>E. Matthews (sub)</t>
  </si>
  <si>
    <t>Avg of declared Avgs: 510.5</t>
  </si>
  <si>
    <t>Avg this round: 522.4</t>
  </si>
  <si>
    <t>Sport Rifle - Individuals</t>
  </si>
  <si>
    <t>AF</t>
  </si>
  <si>
    <t>Avg of declared Avgs: 95.2</t>
  </si>
  <si>
    <t>Avg this round: 92.4</t>
  </si>
  <si>
    <t>S. Chambers</t>
  </si>
  <si>
    <t>J. Beardsley</t>
  </si>
  <si>
    <t>S. Rogers</t>
  </si>
  <si>
    <t>R. Cornish</t>
  </si>
  <si>
    <t>M. Watkin</t>
  </si>
  <si>
    <t>T. Yates</t>
  </si>
  <si>
    <t>R. Ellsmore</t>
  </si>
  <si>
    <t>N. Veitch</t>
  </si>
  <si>
    <t>D. Nowell</t>
  </si>
  <si>
    <t>N. Gray</t>
  </si>
  <si>
    <t>S. G. Stafford</t>
  </si>
  <si>
    <t>J. Fisher</t>
  </si>
  <si>
    <t>Avg of declared Avgs: 91.9</t>
  </si>
  <si>
    <t>Avg this round: 92.6</t>
  </si>
  <si>
    <t>Avg of declared Avgs: 90.3</t>
  </si>
  <si>
    <t>Avg this round: 92.7</t>
  </si>
  <si>
    <t>M. Athersmith</t>
  </si>
  <si>
    <t>C. Taylor</t>
  </si>
  <si>
    <t>B. Wells</t>
  </si>
  <si>
    <t>M. Stafford</t>
  </si>
  <si>
    <t>W. M. Pow</t>
  </si>
  <si>
    <t>D. McErlain</t>
  </si>
  <si>
    <t>M. Coulson</t>
  </si>
  <si>
    <t>L. McFarland</t>
  </si>
  <si>
    <t>S. Cybaniak</t>
  </si>
  <si>
    <t>P. Viney</t>
  </si>
  <si>
    <t>M. Gray</t>
  </si>
  <si>
    <t>Avg of declared Avgs: 89.2</t>
  </si>
  <si>
    <t>Avg this round: 87.9</t>
  </si>
  <si>
    <t>Avg of declared Avgs: 88.4</t>
  </si>
  <si>
    <t>Avg this round: 85.8</t>
  </si>
  <si>
    <t>J. Shaw</t>
  </si>
  <si>
    <t>D. Henderson</t>
  </si>
  <si>
    <t>J. Jack</t>
  </si>
  <si>
    <t>Redcraig</t>
  </si>
  <si>
    <t>S. M. Anderson</t>
  </si>
  <si>
    <t>J. Bray</t>
  </si>
  <si>
    <t>J. H. M. Marshall</t>
  </si>
  <si>
    <t>D. Spenser</t>
  </si>
  <si>
    <t>D. Nelson</t>
  </si>
  <si>
    <t>Avg of declared Avgs: 87.6</t>
  </si>
  <si>
    <t>Avg of declared Avgs: 86.8</t>
  </si>
  <si>
    <t>I. Scott</t>
  </si>
  <si>
    <t>S. Steele</t>
  </si>
  <si>
    <t>D. Bromley</t>
  </si>
  <si>
    <t>D. G. Stafford</t>
  </si>
  <si>
    <t>R. Shepherd</t>
  </si>
  <si>
    <t>S. Taylforth</t>
  </si>
  <si>
    <t>S. Morris</t>
  </si>
  <si>
    <t>K. Upton</t>
  </si>
  <si>
    <t>J. Elliot</t>
  </si>
  <si>
    <t>M. Power</t>
  </si>
  <si>
    <t>Avg of declared Avgs: 85.9</t>
  </si>
  <si>
    <t>Avg this round: 86.3</t>
  </si>
  <si>
    <t>Avg of declared Avgs: 84.9</t>
  </si>
  <si>
    <t>Avg this round: 85.1</t>
  </si>
  <si>
    <t>R. Wood</t>
  </si>
  <si>
    <t>S. Curnow</t>
  </si>
  <si>
    <t>S. Bury</t>
  </si>
  <si>
    <t>J. Voisey</t>
  </si>
  <si>
    <t>A. Foy</t>
  </si>
  <si>
    <t>S. Dodds</t>
  </si>
  <si>
    <t>Scotton &amp; Farnham</t>
  </si>
  <si>
    <t>T. Castle</t>
  </si>
  <si>
    <t>A. Ogle</t>
  </si>
  <si>
    <t>L. Brown</t>
  </si>
  <si>
    <t>M. Carr</t>
  </si>
  <si>
    <t>M. Gleave</t>
  </si>
  <si>
    <t xml:space="preserve">  Scorer: A Fellerman</t>
  </si>
  <si>
    <t>KW</t>
  </si>
  <si>
    <t>Avg of declared Avgs: 83.2</t>
  </si>
  <si>
    <t>Avg this round: 82.7</t>
  </si>
  <si>
    <t>Avg of declared Avgs: 81.6</t>
  </si>
  <si>
    <t>Avg this round: 78.9</t>
  </si>
  <si>
    <t>M. Broom</t>
  </si>
  <si>
    <t>M. Thornton</t>
  </si>
  <si>
    <t>J. Bazin</t>
  </si>
  <si>
    <t>R. MacLean</t>
  </si>
  <si>
    <t>K. Taylor</t>
  </si>
  <si>
    <t>P. Goldthorpe</t>
  </si>
  <si>
    <t>B. Jones</t>
  </si>
  <si>
    <t>J. Boulton P5.2.3</t>
  </si>
  <si>
    <t>I. Bradley</t>
  </si>
  <si>
    <t>Avg of declared Avgs: 79.6</t>
  </si>
  <si>
    <t>Avg this round: 76.6</t>
  </si>
  <si>
    <t>Avg of declared Avgs: 78.3</t>
  </si>
  <si>
    <t>Avg this round: 81.2</t>
  </si>
  <si>
    <t>P. Monaghan</t>
  </si>
  <si>
    <t>W. Clements</t>
  </si>
  <si>
    <t>E. Gascoyne</t>
  </si>
  <si>
    <t>R. Lacy</t>
  </si>
  <si>
    <t>T. Errington</t>
  </si>
  <si>
    <t>T. Thomas</t>
  </si>
  <si>
    <t>G. Crosby</t>
  </si>
  <si>
    <t>C. Bullock</t>
  </si>
  <si>
    <t>P. Bowles</t>
  </si>
  <si>
    <t>D. Korwin-Kochanowski</t>
  </si>
  <si>
    <t>M. Greenwood</t>
  </si>
  <si>
    <t>D. Harris</t>
  </si>
  <si>
    <t>P. Hooper P7.3.3</t>
  </si>
  <si>
    <t>Avg of declared Avgs: 76.1</t>
  </si>
  <si>
    <t>Avg this round: 81.3</t>
  </si>
  <si>
    <t>Avg of declared Avgs: 75.1</t>
  </si>
  <si>
    <t>Avg this round: 74.0</t>
  </si>
  <si>
    <t>B. Jack</t>
  </si>
  <si>
    <t>R. Harcombe</t>
  </si>
  <si>
    <t>P. Chilman</t>
  </si>
  <si>
    <t>G. Franks</t>
  </si>
  <si>
    <t>F. Parsons</t>
  </si>
  <si>
    <t>R. Sowerbutt</t>
  </si>
  <si>
    <t>M. Turnbull</t>
  </si>
  <si>
    <t>I. Braithwaite</t>
  </si>
  <si>
    <t>A. Napoleon</t>
  </si>
  <si>
    <t>T. Dent</t>
  </si>
  <si>
    <t>S. Hayman</t>
  </si>
  <si>
    <t>Avg of declared Avgs: 72.4</t>
  </si>
  <si>
    <t>Avg this round: 64.7</t>
  </si>
  <si>
    <t>Division Eighteen</t>
  </si>
  <si>
    <t>Avg of declared Avgs: 65.9</t>
  </si>
  <si>
    <t>Avg this round: 77.2</t>
  </si>
  <si>
    <t>R. Mallinson</t>
  </si>
  <si>
    <t>J. Wood</t>
  </si>
  <si>
    <t>S. Bullock</t>
  </si>
  <si>
    <t>B. Murphy</t>
  </si>
  <si>
    <t>J. Gillon</t>
  </si>
  <si>
    <t>T. Glover</t>
  </si>
  <si>
    <t>J. Lytollis</t>
  </si>
  <si>
    <t>P. E. Johnston</t>
  </si>
  <si>
    <t>B. Gillatt</t>
  </si>
  <si>
    <t>J. Kendrick</t>
  </si>
  <si>
    <t>Sam Jacklin</t>
  </si>
  <si>
    <t>R. Wilson</t>
  </si>
  <si>
    <t>G. F. Wilkinson</t>
  </si>
  <si>
    <t xml:space="preserve">  Scorer: K Wightman</t>
  </si>
  <si>
    <t>AF/KW</t>
  </si>
  <si>
    <t>Avg this round: 93.8</t>
  </si>
  <si>
    <t>Avg of declared Avgs: 87.4</t>
  </si>
  <si>
    <t>Avg of declared Avgs: 82.2</t>
  </si>
  <si>
    <t>Avg this round: 77.3</t>
  </si>
  <si>
    <t>Avg this round: 75.0</t>
  </si>
  <si>
    <t>Avg of declared Avgs: 69.8</t>
  </si>
  <si>
    <t>Avg this round: 66.7</t>
  </si>
  <si>
    <t>Sport Rifle - Teams</t>
  </si>
  <si>
    <t>1 Market Drayton A</t>
  </si>
  <si>
    <t>6 Warrington</t>
  </si>
  <si>
    <t>2 Penzance A</t>
  </si>
  <si>
    <t>5 Vickers</t>
  </si>
  <si>
    <t>3 Sunderland A</t>
  </si>
  <si>
    <t>4 Sunderland B</t>
  </si>
  <si>
    <t>W. M. Pow P5.2.3</t>
  </si>
  <si>
    <t>Avg of declared Avgs: 549.7</t>
  </si>
  <si>
    <t>Avg this round: 554.2</t>
  </si>
  <si>
    <t>1 Derby</t>
  </si>
  <si>
    <t>2 Felton</t>
  </si>
  <si>
    <t>5 Market Drayton C</t>
  </si>
  <si>
    <t>3 Leek</t>
  </si>
  <si>
    <t>4 Market Drayton B</t>
  </si>
  <si>
    <t>Avg of declared Avgs: 519.3</t>
  </si>
  <si>
    <t>Avg this round: 515.5</t>
  </si>
  <si>
    <t>1 Market Drayton D</t>
  </si>
  <si>
    <t>6 Bogey444</t>
  </si>
  <si>
    <t>2 Penarth A</t>
  </si>
  <si>
    <t>5 Sunderland D</t>
  </si>
  <si>
    <t>3 Penarth B</t>
  </si>
  <si>
    <t>4 Penzance B</t>
  </si>
  <si>
    <t>Avg of declared Avgs: 471.3</t>
  </si>
  <si>
    <t>Avg this round: 496.3</t>
  </si>
  <si>
    <t>Short Range Standard Pistol - Individuals</t>
  </si>
  <si>
    <t>MB</t>
  </si>
  <si>
    <t>Avg of declared Avgs: 266.1</t>
  </si>
  <si>
    <t>Avg this round: 267.3</t>
  </si>
  <si>
    <t>Avg of declared Avgs: 232.2</t>
  </si>
  <si>
    <t>Avg this round: 227.5</t>
  </si>
  <si>
    <t>K. Morley</t>
  </si>
  <si>
    <t xml:space="preserve">  Scorer: M Bailey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</si>
  <si>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</si>
  <si>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</si>
  <si>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</si>
  <si>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</si>
  <si>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</si>
  <si>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</si>
  <si>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</si>
  <si>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</si>
  <si>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</si>
  <si>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</si>
  <si>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</si>
  <si>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</si>
  <si>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</si>
  <si>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</si>
  <si>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</si>
  <si>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</si>
  <si>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</si>
  <si>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</si>
  <si>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</si>
  <si>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</si>
  <si>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</si>
  <si>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</si>
  <si>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</si>
  <si>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</si>
  <si>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</si>
  <si>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</si>
  <si>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</si>
  <si>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</si>
  <si>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</si>
  <si>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</si>
  <si>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</si>
  <si>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</si>
  <si>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</si>
  <si>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</si>
  <si>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</si>
  <si>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</si>
  <si>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</si>
  <si>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</si>
  <si>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</si>
  <si>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</si>
  <si>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</si>
  <si>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</si>
  <si>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</si>
  <si>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</si>
  <si>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</si>
  <si>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</si>
  <si>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</si>
  <si>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</si>
  <si>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</si>
  <si>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</si>
  <si>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</si>
  <si>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</si>
  <si>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</si>
  <si>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</si>
  <si>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 P7.6.3.2</t>
  </si>
  <si>
    <t>C. Williams P7.6.3.2</t>
  </si>
  <si>
    <t>Avg of declared Avgs: 184.7</t>
  </si>
  <si>
    <t>Z. Green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</si>
  <si>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</si>
  <si>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</si>
  <si>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</si>
  <si>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</si>
  <si>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</si>
  <si>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</si>
  <si>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</si>
  <si>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</si>
  <si>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</si>
  <si>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</si>
  <si>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</si>
  <si>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</si>
  <si>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</si>
  <si>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</si>
  <si>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</si>
  <si>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</si>
  <si>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</si>
  <si>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</si>
  <si>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</si>
  <si>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</si>
  <si>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</si>
  <si>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</si>
  <si>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</si>
  <si>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</si>
  <si>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</si>
  <si>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</si>
  <si>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</si>
  <si>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</si>
  <si>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</si>
  <si>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</si>
  <si>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</si>
  <si>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</si>
  <si>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</si>
  <si>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P. Hooper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</si>
  <si>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</si>
  <si>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</si>
  <si>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</si>
  <si>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</si>
  <si>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</si>
  <si>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</si>
  <si>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</si>
  <si>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</si>
  <si>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</si>
  <si>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</si>
  <si>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</si>
  <si>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</si>
  <si>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</si>
  <si>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 P7.4.7.4</t>
  </si>
  <si>
    <t>D. Mattinson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</si>
  <si>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</si>
  <si>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</si>
  <si>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</si>
  <si>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</si>
  <si>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</si>
  <si>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</si>
  <si>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</si>
  <si>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</si>
  <si>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</si>
  <si>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</si>
  <si>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</si>
  <si>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</si>
  <si>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</si>
  <si>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</si>
  <si>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</si>
  <si>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</si>
  <si>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</si>
  <si>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</si>
  <si>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</si>
  <si>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</si>
  <si>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</si>
  <si>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</si>
  <si>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</si>
  <si>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</si>
  <si>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</si>
  <si>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</si>
  <si>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6 Sunderland</t>
  </si>
  <si>
    <t>G. Turner</t>
  </si>
  <si>
    <t>5 Penarth B</t>
  </si>
  <si>
    <t>A. Cook</t>
  </si>
  <si>
    <t>3 Goodyear A</t>
  </si>
  <si>
    <t>4 Goodyear B</t>
  </si>
  <si>
    <t>Avg of declared Avgs: 570.5</t>
  </si>
  <si>
    <t>1 Golden Valley</t>
  </si>
  <si>
    <t>6 Bogey540</t>
  </si>
  <si>
    <t>P. Kolazinski</t>
  </si>
  <si>
    <t>2 Goodyear C</t>
  </si>
  <si>
    <t>5 Penarth D</t>
  </si>
  <si>
    <t>3 Goodyear D</t>
  </si>
  <si>
    <t>4 Penarth C</t>
  </si>
  <si>
    <t>Avg of declared Avgs: 549.8</t>
  </si>
  <si>
    <t>100yds Benchrest - Individuals</t>
  </si>
  <si>
    <t>JW</t>
  </si>
  <si>
    <t>Avg of declared Avgs: 196.1</t>
  </si>
  <si>
    <t>R. Birchall</t>
  </si>
  <si>
    <t>B. Farquhar</t>
  </si>
  <si>
    <t>R. Farquhar P5.2.3</t>
  </si>
  <si>
    <t>Drumlean</t>
  </si>
  <si>
    <t>J. Gardiner</t>
  </si>
  <si>
    <t>M. McGlennon</t>
  </si>
  <si>
    <t>Avg of declared Avgs: 192.2</t>
  </si>
  <si>
    <t>H. Ayre</t>
  </si>
  <si>
    <t>M. Bell</t>
  </si>
  <si>
    <t>J. Brown P5.2.3</t>
  </si>
  <si>
    <t>D. Caffrey</t>
  </si>
  <si>
    <t>J. Innes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</si>
  <si>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</si>
  <si>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</si>
  <si>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</si>
  <si>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</si>
  <si>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</si>
  <si>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</si>
  <si>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</si>
  <si>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</si>
  <si>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</si>
  <si>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</si>
  <si>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</si>
  <si>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</si>
  <si>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</si>
  <si>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</si>
  <si>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</si>
  <si>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</si>
  <si>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</si>
  <si>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</si>
  <si>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</si>
  <si>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</si>
  <si>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</si>
  <si>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M. Eyles</t>
  </si>
  <si>
    <t>GEC (Coventry)</t>
  </si>
  <si>
    <t>B. Farquhar P5.2.3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</si>
  <si>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</si>
  <si>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</si>
  <si>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</si>
  <si>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</si>
  <si>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</si>
  <si>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</si>
  <si>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</si>
  <si>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</si>
  <si>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</si>
  <si>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</si>
  <si>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</si>
  <si>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H. Ayre P5.2.1</t>
  </si>
  <si>
    <t>J. Bulmer</t>
  </si>
  <si>
    <t>A. Duncan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</si>
  <si>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</si>
  <si>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</si>
  <si>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</si>
  <si>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</si>
  <si>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</si>
  <si>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</si>
  <si>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</si>
  <si>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M. Morgans</t>
  </si>
  <si>
    <t>T. West</t>
  </si>
  <si>
    <t>Avg of declared Avgs: 171.3</t>
  </si>
  <si>
    <t>D. Ford</t>
  </si>
  <si>
    <t>W. Greenlaw</t>
  </si>
  <si>
    <t>D. Hadley</t>
  </si>
  <si>
    <t>D. Kyle</t>
  </si>
  <si>
    <t>C. McCaffrey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</si>
  <si>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</si>
  <si>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</si>
  <si>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</si>
  <si>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</si>
  <si>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</si>
  <si>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</si>
  <si>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</si>
  <si>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</si>
  <si>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</si>
  <si>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</si>
  <si>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</si>
  <si>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</si>
  <si>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</si>
  <si>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</si>
  <si>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</si>
  <si>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</si>
  <si>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</si>
  <si>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</si>
  <si>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</si>
  <si>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</si>
  <si>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</si>
  <si>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</si>
  <si>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</si>
  <si>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</si>
  <si>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</si>
  <si>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</si>
  <si>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</si>
  <si>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</si>
  <si>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</si>
  <si>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</si>
  <si>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</si>
  <si>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</si>
  <si>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</si>
  <si>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</si>
  <si>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</si>
  <si>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</si>
  <si>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</si>
  <si>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</si>
  <si>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</si>
  <si>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</si>
  <si>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</si>
  <si>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</si>
  <si>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</si>
  <si>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</si>
  <si>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</si>
  <si>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</si>
  <si>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</si>
  <si>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</si>
  <si>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</si>
  <si>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</si>
  <si>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</si>
  <si>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</si>
  <si>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</si>
  <si>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</si>
  <si>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</si>
  <si>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</si>
  <si>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</si>
  <si>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</si>
  <si>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</si>
  <si>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</si>
  <si>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J. Willis</t>
  </si>
  <si>
    <t>Avg of declared Avgs: 173.1</t>
  </si>
  <si>
    <t>I. Berridge</t>
  </si>
  <si>
    <t>P. Johnston</t>
  </si>
  <si>
    <t>I. Johnstone</t>
  </si>
  <si>
    <t>P. Lawton</t>
  </si>
  <si>
    <t>D. Mills</t>
  </si>
  <si>
    <t>Avg of declared Avgs: 196.9</t>
  </si>
  <si>
    <t>Avg of declared Avgs: 182.6</t>
  </si>
  <si>
    <t>Short Range Benchrest A/S (Air Rifle) - Teams</t>
  </si>
  <si>
    <t>1 Bideford</t>
  </si>
  <si>
    <t>6 Bogey588</t>
  </si>
  <si>
    <t>2 Bury</t>
  </si>
  <si>
    <t>3 Sutton Coldfield A</t>
  </si>
  <si>
    <t>4 Sutton Coldfield B</t>
  </si>
  <si>
    <t>Avg of declared Avgs: 588.5</t>
  </si>
  <si>
    <t>1 Furness Marksmen</t>
  </si>
  <si>
    <t>Average</t>
  </si>
  <si>
    <t>2 GEC (Coventry)</t>
  </si>
  <si>
    <t>5 Bogey547</t>
  </si>
  <si>
    <t>3 Penarth</t>
  </si>
  <si>
    <t>4 Bogey546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</si>
  <si>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</si>
  <si>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</si>
  <si>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</si>
  <si>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</si>
  <si>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</si>
  <si>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</si>
  <si>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</si>
  <si>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</si>
  <si>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</si>
  <si>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</si>
  <si>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</si>
  <si>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</si>
  <si>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</si>
  <si>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</si>
  <si>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</si>
  <si>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</si>
  <si>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</si>
  <si>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</si>
  <si>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</si>
  <si>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</si>
  <si>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</si>
  <si>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</si>
  <si>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</si>
  <si>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</si>
  <si>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</si>
  <si>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</si>
  <si>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</si>
  <si>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</si>
  <si>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</si>
  <si>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</si>
  <si>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</si>
  <si>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</si>
  <si>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</si>
  <si>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</si>
  <si>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</si>
  <si>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</si>
  <si>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</si>
  <si>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</si>
  <si>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</si>
  <si>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</si>
  <si>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6 GEC (Coventry) B</t>
  </si>
  <si>
    <t>2 Crewe A</t>
  </si>
  <si>
    <t>5 GEC (Coventry) A</t>
  </si>
  <si>
    <t>3 Cumb News</t>
  </si>
  <si>
    <t>4 East Antrim A</t>
  </si>
  <si>
    <t>Avg of declared Avgs: 589.7</t>
  </si>
  <si>
    <t>6 Penarth A</t>
  </si>
  <si>
    <t>5 Furness Marksmen</t>
  </si>
  <si>
    <t>4 East Antrim B</t>
  </si>
  <si>
    <t>Avg of declared Avgs: 583.8</t>
  </si>
  <si>
    <t>Avg this round: 195.7</t>
  </si>
  <si>
    <t>Avg this round: 190.6</t>
  </si>
  <si>
    <t>Avg this round: 184.8</t>
  </si>
  <si>
    <t>Avg this round: 187.5</t>
  </si>
  <si>
    <t>Avg this round: 192.6</t>
  </si>
  <si>
    <t>Avg this round: 188.3</t>
  </si>
  <si>
    <t>Avg this round: 198.0</t>
  </si>
  <si>
    <t>Avg this round: 194.8</t>
  </si>
  <si>
    <t>Avg this round: 196.3</t>
  </si>
  <si>
    <t>Avg this round: 195.1</t>
  </si>
  <si>
    <t>Avg this round: 189.6</t>
  </si>
  <si>
    <t>Avg this round: 189.1</t>
  </si>
  <si>
    <t>Avg this round: 193.0</t>
  </si>
  <si>
    <t>Avg this round: 197.3</t>
  </si>
  <si>
    <t>Avg this round: 179.7</t>
  </si>
  <si>
    <t>Avg this round: 183.2</t>
  </si>
  <si>
    <t>Avg this round: 196.4</t>
  </si>
  <si>
    <t>Avg this round: 193.7</t>
  </si>
  <si>
    <t>Avg this round: 193.4</t>
  </si>
  <si>
    <t>Avg this round: 183.1</t>
  </si>
  <si>
    <t>Avg this round: 190.9</t>
  </si>
  <si>
    <t>Avg this round: 192.4</t>
  </si>
  <si>
    <t>Avg this round: 191.2</t>
  </si>
  <si>
    <t>Avg this round: 188.6</t>
  </si>
  <si>
    <t>Avg this round: 191.1</t>
  </si>
  <si>
    <t>Avg this round: 184.6</t>
  </si>
  <si>
    <t>Avg this round: 186.6</t>
  </si>
  <si>
    <t>Avg this round: 197.7</t>
  </si>
  <si>
    <t>Avg this round: 181.6</t>
  </si>
  <si>
    <t>Avg this round: 181.7</t>
  </si>
  <si>
    <t>Avg this round: 174.0</t>
  </si>
  <si>
    <t>Avg this round: 170.8</t>
  </si>
  <si>
    <t>Avg this round: 197.2</t>
  </si>
  <si>
    <t>Avg this round: 196.6</t>
  </si>
  <si>
    <t>Avg this round: 195.6</t>
  </si>
  <si>
    <t>Avg this round: 195.9</t>
  </si>
  <si>
    <t>Avg this round: 188.9</t>
  </si>
  <si>
    <t>Avg this round: 181.3</t>
  </si>
  <si>
    <t>Avg this round: 196.0</t>
  </si>
  <si>
    <t>Avg this round: 191.3</t>
  </si>
  <si>
    <t>Avg this round: 189.9</t>
  </si>
  <si>
    <t>Avg this round: 185.8</t>
  </si>
  <si>
    <t>Avg this round: 172.3</t>
  </si>
  <si>
    <t>Avg this round: 591.8</t>
  </si>
  <si>
    <t>Avg this round: 563.0</t>
  </si>
  <si>
    <t>Avg this round: 590.8</t>
  </si>
  <si>
    <t>Avg this round: 584.2</t>
  </si>
  <si>
    <t>Avg this round: 574.8</t>
  </si>
  <si>
    <t>Avg this round: 555.3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</si>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</sst>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9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</fills>
  <borders count="6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19" fillId="0" borderId="0"/>
    <xf numFmtId="0" fontId="21" fillId="0" borderId="0"/>
    <xf numFmtId="0" fontId="28" fillId="0" borderId="0"/>
    <xf numFmtId="0" fontId="29" fillId="0" borderId="0" applyBorder="0" applyProtection="0">
      <alignment vertical="top" wrapText="1"/>
    </xf>
    <xf numFmtId="0" fontId="30" fillId="0" borderId="0" applyNumberFormat="0" applyFill="0" applyBorder="0" applyProtection="0">
      <alignment vertical="top" wrapText="1"/>
    </xf>
  </cellStyleXfs>
  <cellXfs count="40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3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15" fontId="5" fillId="0" borderId="8" xfId="2" applyNumberFormat="1" applyFont="1" applyBorder="1" applyAlignment="1">
      <alignment horizontal="left"/>
    </xf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164" fontId="5" fillId="0" borderId="12" xfId="0" applyNumberFormat="1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8" xfId="2" applyFont="1" applyBorder="1"/>
    <xf numFmtId="0" fontId="5" fillId="2" borderId="12" xfId="2" applyFont="1" applyFill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164" fontId="11" fillId="0" borderId="8" xfId="0" applyNumberFormat="1" applyFont="1" applyBorder="1"/>
    <xf numFmtId="0" fontId="12" fillId="0" borderId="0" xfId="2" applyFont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14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3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11" fillId="0" borderId="7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5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5" fillId="2" borderId="8" xfId="2" applyFont="1" applyFill="1" applyBorder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6" fillId="0" borderId="5" xfId="2" applyFont="1" applyBorder="1"/>
    <xf numFmtId="0" fontId="17" fillId="0" borderId="8" xfId="2" applyFont="1" applyBorder="1"/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11" fillId="0" borderId="5" xfId="2" applyFont="1" applyBorder="1"/>
    <xf numFmtId="0" fontId="11" fillId="0" borderId="12" xfId="2" applyFont="1" applyBorder="1"/>
    <xf numFmtId="0" fontId="5" fillId="0" borderId="21" xfId="2" applyFont="1" applyBorder="1"/>
    <xf numFmtId="0" fontId="17" fillId="0" borderId="12" xfId="2" applyFont="1" applyBorder="1"/>
    <xf numFmtId="0" fontId="12" fillId="0" borderId="0" xfId="2" applyFont="1"/>
    <xf numFmtId="0" fontId="11" fillId="0" borderId="5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0" xfId="0" applyFont="1"/>
    <xf numFmtId="0" fontId="20" fillId="0" borderId="0" xfId="4" applyFont="1"/>
    <xf numFmtId="0" fontId="20" fillId="0" borderId="0" xfId="5" applyFont="1"/>
    <xf numFmtId="0" fontId="22" fillId="0" borderId="0" xfId="4" applyFont="1"/>
    <xf numFmtId="0" fontId="22" fillId="0" borderId="0" xfId="5" applyFont="1"/>
    <xf numFmtId="0" fontId="23" fillId="0" borderId="0" xfId="4" applyFont="1"/>
    <xf numFmtId="0" fontId="6" fillId="0" borderId="0" xfId="3" applyFont="1" applyBorder="1" applyAlignment="1" applyProtection="1">
      <alignment horizontal="left"/>
      <protection locked="0"/>
    </xf>
    <xf numFmtId="0" fontId="24" fillId="0" borderId="0" xfId="4" applyFont="1"/>
    <xf numFmtId="0" fontId="25" fillId="0" borderId="0" xfId="4" applyFont="1"/>
    <xf numFmtId="0" fontId="26" fillId="0" borderId="0" xfId="4" applyFont="1"/>
    <xf numFmtId="0" fontId="9" fillId="0" borderId="0" xfId="4" applyFont="1"/>
    <xf numFmtId="0" fontId="23" fillId="0" borderId="0" xfId="5" applyFont="1"/>
    <xf numFmtId="0" fontId="27" fillId="0" borderId="1" xfId="4" applyFont="1" applyBorder="1" applyAlignment="1">
      <alignment horizontal="center"/>
    </xf>
    <xf numFmtId="0" fontId="23" fillId="0" borderId="2" xfId="4" applyFont="1" applyBorder="1"/>
    <xf numFmtId="0" fontId="23" fillId="0" borderId="20" xfId="4" applyFont="1" applyBorder="1"/>
    <xf numFmtId="0" fontId="23" fillId="0" borderId="16" xfId="4" applyFont="1" applyBorder="1"/>
    <xf numFmtId="0" fontId="23" fillId="0" borderId="21" xfId="4" applyFont="1" applyBorder="1"/>
    <xf numFmtId="0" fontId="23" fillId="0" borderId="2" xfId="4" applyFont="1" applyBorder="1" applyAlignment="1">
      <alignment horizontal="right"/>
    </xf>
    <xf numFmtId="0" fontId="23" fillId="0" borderId="3" xfId="4" applyFont="1" applyBorder="1" applyAlignment="1">
      <alignment horizontal="right"/>
    </xf>
    <xf numFmtId="0" fontId="23" fillId="0" borderId="4" xfId="4" applyFont="1" applyBorder="1" applyAlignment="1">
      <alignment horizontal="center"/>
    </xf>
    <xf numFmtId="0" fontId="23" fillId="0" borderId="5" xfId="4" applyFont="1" applyBorder="1"/>
    <xf numFmtId="0" fontId="23" fillId="0" borderId="6" xfId="4" applyFont="1" applyBorder="1"/>
    <xf numFmtId="0" fontId="23" fillId="0" borderId="7" xfId="4" applyFont="1" applyBorder="1" applyAlignment="1">
      <alignment horizontal="center"/>
    </xf>
    <xf numFmtId="0" fontId="23" fillId="0" borderId="8" xfId="4" applyFont="1" applyBorder="1"/>
    <xf numFmtId="0" fontId="23" fillId="0" borderId="9" xfId="4" applyFont="1" applyBorder="1"/>
    <xf numFmtId="0" fontId="23" fillId="0" borderId="10" xfId="4" applyFont="1" applyBorder="1"/>
    <xf numFmtId="15" fontId="23" fillId="0" borderId="0" xfId="4" applyNumberFormat="1" applyFont="1" applyAlignment="1">
      <alignment horizontal="left"/>
    </xf>
    <xf numFmtId="0" fontId="23" fillId="0" borderId="8" xfId="5" applyFont="1" applyBorder="1"/>
    <xf numFmtId="0" fontId="23" fillId="0" borderId="10" xfId="5" applyFont="1" applyBorder="1"/>
    <xf numFmtId="0" fontId="23" fillId="0" borderId="0" xfId="4" applyFont="1" applyAlignment="1">
      <alignment horizontal="center"/>
    </xf>
    <xf numFmtId="0" fontId="23" fillId="0" borderId="11" xfId="4" applyFont="1" applyBorder="1" applyAlignment="1">
      <alignment horizontal="center"/>
    </xf>
    <xf numFmtId="0" fontId="23" fillId="0" borderId="12" xfId="4" applyFont="1" applyBorder="1"/>
    <xf numFmtId="0" fontId="23" fillId="0" borderId="13" xfId="4" applyFont="1" applyBorder="1"/>
    <xf numFmtId="0" fontId="23" fillId="0" borderId="14" xfId="4" applyFont="1" applyBorder="1"/>
    <xf numFmtId="15" fontId="23" fillId="0" borderId="0" xfId="4" applyNumberFormat="1" applyFont="1" applyAlignment="1">
      <alignment horizontal="right"/>
    </xf>
    <xf numFmtId="0" fontId="4" fillId="0" borderId="0" xfId="6" applyFont="1"/>
    <xf numFmtId="0" fontId="5" fillId="0" borderId="0" xfId="6" applyFont="1"/>
    <xf numFmtId="0" fontId="7" fillId="0" borderId="0" xfId="6" applyFont="1"/>
    <xf numFmtId="0" fontId="8" fillId="0" borderId="0" xfId="6" applyFont="1"/>
    <xf numFmtId="0" fontId="9" fillId="0" borderId="0" xfId="6" applyFont="1"/>
    <xf numFmtId="0" fontId="5" fillId="0" borderId="2" xfId="6" applyFont="1" applyBorder="1"/>
    <xf numFmtId="0" fontId="5" fillId="0" borderId="2" xfId="6" applyFont="1" applyBorder="1" applyAlignment="1">
      <alignment horizontal="right"/>
    </xf>
    <xf numFmtId="0" fontId="5" fillId="0" borderId="3" xfId="6" applyFont="1" applyBorder="1" applyAlignment="1">
      <alignment horizontal="right"/>
    </xf>
    <xf numFmtId="0" fontId="5" fillId="0" borderId="4" xfId="6" applyFont="1" applyBorder="1" applyAlignment="1">
      <alignment horizontal="center"/>
    </xf>
    <xf numFmtId="0" fontId="5" fillId="0" borderId="5" xfId="6" applyFont="1" applyBorder="1"/>
    <xf numFmtId="0" fontId="5" fillId="0" borderId="7" xfId="6" applyFont="1" applyBorder="1" applyAlignment="1">
      <alignment horizontal="center"/>
    </xf>
    <xf numFmtId="0" fontId="5" fillId="0" borderId="8" xfId="6" applyFont="1" applyBorder="1"/>
    <xf numFmtId="0" fontId="5" fillId="0" borderId="9" xfId="6" applyFont="1" applyBorder="1"/>
    <xf numFmtId="0" fontId="5" fillId="0" borderId="10" xfId="6" applyFont="1" applyBorder="1"/>
    <xf numFmtId="0" fontId="5" fillId="0" borderId="11" xfId="6" applyFont="1" applyBorder="1" applyAlignment="1">
      <alignment horizontal="center"/>
    </xf>
    <xf numFmtId="0" fontId="5" fillId="0" borderId="12" xfId="6" applyFont="1" applyBorder="1"/>
    <xf numFmtId="0" fontId="5" fillId="0" borderId="13" xfId="6" applyFont="1" applyBorder="1"/>
    <xf numFmtId="0" fontId="5" fillId="0" borderId="6" xfId="6" applyFont="1" applyBorder="1"/>
    <xf numFmtId="0" fontId="5" fillId="0" borderId="14" xfId="6" applyFont="1" applyBorder="1"/>
    <xf numFmtId="0" fontId="5" fillId="4" borderId="8" xfId="2" applyFont="1" applyFill="1" applyBorder="1"/>
    <xf numFmtId="0" fontId="5" fillId="4" borderId="5" xfId="2" applyFont="1" applyFill="1" applyBorder="1"/>
    <xf numFmtId="0" fontId="6" fillId="0" borderId="0" xfId="1" applyFont="1" applyAlignment="1" applyProtection="1">
      <alignment horizontal="left"/>
      <protection locked="0"/>
    </xf>
    <xf numFmtId="0" fontId="11" fillId="0" borderId="8" xfId="0" applyFont="1" applyBorder="1"/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11" fillId="0" borderId="22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11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0" fontId="11" fillId="0" borderId="28" xfId="2" applyFont="1" applyBorder="1"/>
    <xf numFmtId="0" fontId="16" fillId="0" borderId="12" xfId="2" applyFont="1" applyBorder="1"/>
    <xf numFmtId="0" fontId="16" fillId="0" borderId="9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0" fillId="0" borderId="31" xfId="7" applyFont="1" applyBorder="1" applyAlignment="1" applyProtection="1">
      <alignment horizontal="center"/>
    </xf>
    <xf numFmtId="0" fontId="20" fillId="0" borderId="32" xfId="7" applyFont="1" applyBorder="1" applyAlignment="1" applyProtection="1"/>
    <xf numFmtId="1" fontId="20" fillId="0" borderId="32" xfId="7" applyNumberFormat="1" applyFont="1" applyBorder="1" applyAlignment="1" applyProtection="1"/>
    <xf numFmtId="0" fontId="23" fillId="0" borderId="33" xfId="7" applyFont="1" applyBorder="1" applyAlignment="1" applyProtection="1">
      <alignment horizontal="center"/>
    </xf>
    <xf numFmtId="1" fontId="6" fillId="0" borderId="0" xfId="3" applyNumberFormat="1" applyFont="1" applyBorder="1" applyAlignment="1" applyProtection="1">
      <alignment horizontal="left"/>
      <protection locked="0"/>
    </xf>
    <xf numFmtId="1" fontId="23" fillId="0" borderId="0" xfId="7" applyNumberFormat="1" applyFont="1" applyBorder="1" applyAlignment="1" applyProtection="1"/>
    <xf numFmtId="0" fontId="23" fillId="0" borderId="0" xfId="7" applyFont="1" applyBorder="1" applyAlignment="1" applyProtection="1"/>
    <xf numFmtId="0" fontId="25" fillId="0" borderId="0" xfId="7" applyFont="1" applyBorder="1" applyAlignment="1" applyProtection="1">
      <alignment horizontal="center"/>
    </xf>
    <xf numFmtId="0" fontId="24" fillId="0" borderId="33" xfId="7" applyFont="1" applyBorder="1" applyAlignment="1" applyProtection="1">
      <alignment horizontal="center"/>
    </xf>
    <xf numFmtId="0" fontId="24" fillId="0" borderId="0" xfId="7" applyFont="1" applyBorder="1" applyAlignment="1" applyProtection="1"/>
    <xf numFmtId="1" fontId="26" fillId="0" borderId="0" xfId="7" applyNumberFormat="1" applyFont="1" applyBorder="1" applyAlignment="1" applyProtection="1"/>
    <xf numFmtId="0" fontId="26" fillId="0" borderId="0" xfId="7" applyFont="1" applyBorder="1" applyAlignment="1" applyProtection="1"/>
    <xf numFmtId="0" fontId="9" fillId="0" borderId="0" xfId="7" applyFont="1" applyBorder="1" applyAlignment="1" applyProtection="1"/>
    <xf numFmtId="0" fontId="23" fillId="0" borderId="2" xfId="7" applyFont="1" applyBorder="1" applyAlignment="1" applyProtection="1"/>
    <xf numFmtId="0" fontId="23" fillId="0" borderId="2" xfId="7" applyFont="1" applyBorder="1" applyAlignment="1" applyProtection="1">
      <alignment horizontal="right"/>
    </xf>
    <xf numFmtId="0" fontId="23" fillId="0" borderId="3" xfId="7" applyFont="1" applyBorder="1" applyAlignment="1" applyProtection="1">
      <alignment horizontal="right"/>
    </xf>
    <xf numFmtId="0" fontId="23" fillId="0" borderId="4" xfId="7" applyFont="1" applyBorder="1" applyAlignment="1" applyProtection="1">
      <alignment horizontal="center"/>
    </xf>
    <xf numFmtId="0" fontId="23" fillId="0" borderId="5" xfId="5" applyFont="1" applyBorder="1" applyAlignment="1">
      <alignment horizontal="left"/>
    </xf>
    <xf numFmtId="0" fontId="23" fillId="0" borderId="5" xfId="7" applyFont="1" applyBorder="1" applyAlignment="1" applyProtection="1">
      <alignment horizontal="left"/>
    </xf>
    <xf numFmtId="0" fontId="23" fillId="0" borderId="5" xfId="7" applyFont="1" applyBorder="1" applyAlignment="1" applyProtection="1"/>
    <xf numFmtId="0" fontId="23" fillId="0" borderId="6" xfId="7" applyFont="1" applyBorder="1" applyAlignment="1" applyProtection="1"/>
    <xf numFmtId="0" fontId="23" fillId="0" borderId="5" xfId="5" applyFont="1" applyBorder="1"/>
    <xf numFmtId="0" fontId="23" fillId="0" borderId="6" xfId="5" applyFont="1" applyBorder="1"/>
    <xf numFmtId="0" fontId="23" fillId="0" borderId="7" xfId="7" applyFont="1" applyBorder="1" applyAlignment="1" applyProtection="1">
      <alignment horizontal="center"/>
    </xf>
    <xf numFmtId="0" fontId="23" fillId="0" borderId="8" xfId="7" applyFont="1" applyBorder="1" applyAlignment="1" applyProtection="1">
      <alignment horizontal="left"/>
    </xf>
    <xf numFmtId="0" fontId="23" fillId="0" borderId="8" xfId="7" applyFont="1" applyBorder="1" applyAlignment="1" applyProtection="1"/>
    <xf numFmtId="0" fontId="23" fillId="0" borderId="9" xfId="7" applyFont="1" applyBorder="1" applyAlignment="1" applyProtection="1"/>
    <xf numFmtId="0" fontId="23" fillId="0" borderId="8" xfId="4" applyFont="1" applyBorder="1" applyAlignment="1">
      <alignment horizontal="left"/>
    </xf>
    <xf numFmtId="0" fontId="23" fillId="0" borderId="8" xfId="5" applyFont="1" applyBorder="1" applyAlignment="1">
      <alignment horizontal="left"/>
    </xf>
    <xf numFmtId="0" fontId="23" fillId="0" borderId="10" xfId="7" applyFont="1" applyBorder="1" applyAlignment="1" applyProtection="1"/>
    <xf numFmtId="15" fontId="23" fillId="0" borderId="8" xfId="4" applyNumberFormat="1" applyFont="1" applyBorder="1" applyAlignment="1">
      <alignment horizontal="left"/>
    </xf>
    <xf numFmtId="0" fontId="23" fillId="0" borderId="11" xfId="7" applyFont="1" applyBorder="1" applyAlignment="1" applyProtection="1">
      <alignment horizontal="center"/>
    </xf>
    <xf numFmtId="0" fontId="23" fillId="0" borderId="12" xfId="4" applyFont="1" applyBorder="1" applyAlignment="1">
      <alignment horizontal="left"/>
    </xf>
    <xf numFmtId="0" fontId="23" fillId="0" borderId="12" xfId="7" applyFont="1" applyBorder="1" applyAlignment="1" applyProtection="1"/>
    <xf numFmtId="0" fontId="23" fillId="0" borderId="13" xfId="7" applyFont="1" applyBorder="1" applyAlignment="1" applyProtection="1"/>
    <xf numFmtId="0" fontId="23" fillId="0" borderId="14" xfId="7" applyFont="1" applyBorder="1" applyAlignment="1" applyProtection="1"/>
    <xf numFmtId="0" fontId="23" fillId="0" borderId="12" xfId="7" applyFont="1" applyBorder="1" applyAlignment="1" applyProtection="1">
      <alignment horizontal="left"/>
    </xf>
    <xf numFmtId="0" fontId="23" fillId="0" borderId="14" xfId="5" applyFont="1" applyBorder="1"/>
    <xf numFmtId="0" fontId="23" fillId="0" borderId="4" xfId="5" applyFont="1" applyBorder="1" applyAlignment="1">
      <alignment horizontal="center"/>
    </xf>
    <xf numFmtId="0" fontId="23" fillId="0" borderId="7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0" fontId="23" fillId="0" borderId="12" xfId="5" applyFont="1" applyBorder="1" applyAlignment="1">
      <alignment horizontal="left"/>
    </xf>
    <xf numFmtId="0" fontId="23" fillId="0" borderId="12" xfId="5" applyFont="1" applyBorder="1"/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31" fillId="0" borderId="0" xfId="0" applyFont="1"/>
    <xf numFmtId="0" fontId="5" fillId="0" borderId="36" xfId="8" applyFont="1" applyFill="1" applyBorder="1" applyAlignment="1">
      <alignment horizontal="center"/>
    </xf>
    <xf numFmtId="1" fontId="6" fillId="0" borderId="0" xfId="3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7" fillId="0" borderId="0" xfId="8" applyFont="1" applyFill="1" applyBorder="1" applyAlignment="1">
      <alignment horizontal="center"/>
    </xf>
    <xf numFmtId="0" fontId="8" fillId="0" borderId="36" xfId="8" applyFont="1" applyFill="1" applyBorder="1" applyAlignment="1">
      <alignment horizontal="center"/>
    </xf>
    <xf numFmtId="0" fontId="8" fillId="0" borderId="0" xfId="8" applyNumberFormat="1" applyFont="1" applyFill="1" applyBorder="1" applyAlignment="1"/>
    <xf numFmtId="0" fontId="9" fillId="0" borderId="0" xfId="8" applyFont="1" applyFill="1" applyBorder="1" applyAlignment="1"/>
    <xf numFmtId="0" fontId="8" fillId="0" borderId="0" xfId="8" applyFont="1" applyFill="1" applyBorder="1" applyAlignment="1"/>
    <xf numFmtId="0" fontId="10" fillId="0" borderId="37" xfId="2" applyFont="1" applyBorder="1" applyAlignment="1">
      <alignment horizontal="center"/>
    </xf>
    <xf numFmtId="0" fontId="5" fillId="0" borderId="38" xfId="8" applyNumberFormat="1" applyFont="1" applyFill="1" applyBorder="1" applyAlignment="1"/>
    <xf numFmtId="0" fontId="5" fillId="0" borderId="38" xfId="8" applyNumberFormat="1" applyFont="1" applyFill="1" applyBorder="1" applyAlignment="1">
      <alignment horizontal="right"/>
    </xf>
    <xf numFmtId="0" fontId="5" fillId="0" borderId="39" xfId="8" applyNumberFormat="1" applyFont="1" applyFill="1" applyBorder="1" applyAlignment="1">
      <alignment horizontal="right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13" fillId="0" borderId="41" xfId="0" applyFont="1" applyBorder="1"/>
    <xf numFmtId="0" fontId="5" fillId="0" borderId="41" xfId="8" applyNumberFormat="1" applyFont="1" applyFill="1" applyBorder="1" applyAlignment="1"/>
    <xf numFmtId="0" fontId="13" fillId="0" borderId="42" xfId="0" applyFont="1" applyBorder="1"/>
    <xf numFmtId="0" fontId="5" fillId="0" borderId="40" xfId="8" applyNumberFormat="1" applyFont="1" applyFill="1" applyBorder="1" applyAlignment="1">
      <alignment horizontal="center"/>
    </xf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>
      <alignment horizontal="left"/>
    </xf>
    <xf numFmtId="0" fontId="5" fillId="0" borderId="8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13" xfId="8" applyNumberFormat="1" applyFont="1" applyFill="1" applyBorder="1" applyAlignment="1"/>
    <xf numFmtId="0" fontId="27" fillId="0" borderId="0" xfId="7" applyFont="1" applyBorder="1" applyAlignment="1" applyProtection="1">
      <alignment horizontal="center"/>
    </xf>
    <xf numFmtId="0" fontId="5" fillId="0" borderId="12" xfId="8" applyNumberFormat="1" applyFont="1" applyFill="1" applyBorder="1" applyAlignment="1"/>
    <xf numFmtId="0" fontId="20" fillId="0" borderId="31" xfId="7" applyFont="1" applyBorder="1" applyAlignment="1" applyProtection="1"/>
    <xf numFmtId="0" fontId="20" fillId="0" borderId="0" xfId="7" applyFont="1" applyBorder="1" applyAlignment="1" applyProtection="1"/>
    <xf numFmtId="0" fontId="20" fillId="0" borderId="0" xfId="5" applyFont="1" applyAlignment="1">
      <alignment horizontal="center"/>
    </xf>
    <xf numFmtId="0" fontId="32" fillId="0" borderId="0" xfId="5" applyFont="1"/>
    <xf numFmtId="0" fontId="24" fillId="0" borderId="0" xfId="4" applyFont="1" applyAlignment="1">
      <alignment horizontal="center"/>
    </xf>
    <xf numFmtId="0" fontId="23" fillId="0" borderId="15" xfId="4" applyFont="1" applyBorder="1"/>
    <xf numFmtId="1" fontId="27" fillId="0" borderId="16" xfId="4" applyNumberFormat="1" applyFont="1" applyBorder="1"/>
    <xf numFmtId="0" fontId="23" fillId="0" borderId="16" xfId="4" applyFont="1" applyBorder="1" applyAlignment="1">
      <alignment horizontal="right"/>
    </xf>
    <xf numFmtId="0" fontId="23" fillId="0" borderId="17" xfId="4" applyFont="1" applyBorder="1" applyAlignment="1">
      <alignment horizontal="right"/>
    </xf>
    <xf numFmtId="0" fontId="21" fillId="0" borderId="0" xfId="5" applyAlignment="1">
      <alignment horizontal="center"/>
    </xf>
    <xf numFmtId="0" fontId="23" fillId="0" borderId="22" xfId="4" applyFont="1" applyBorder="1"/>
    <xf numFmtId="0" fontId="23" fillId="0" borderId="43" xfId="4" applyFont="1" applyBorder="1"/>
    <xf numFmtId="0" fontId="23" fillId="0" borderId="44" xfId="4" applyFont="1" applyBorder="1"/>
    <xf numFmtId="0" fontId="23" fillId="0" borderId="19" xfId="4" applyFont="1" applyBorder="1"/>
    <xf numFmtId="0" fontId="23" fillId="0" borderId="25" xfId="4" applyFont="1" applyBorder="1"/>
    <xf numFmtId="0" fontId="23" fillId="0" borderId="26" xfId="4" applyFont="1" applyBorder="1"/>
    <xf numFmtId="0" fontId="23" fillId="0" borderId="27" xfId="4" applyFont="1" applyBorder="1"/>
    <xf numFmtId="0" fontId="23" fillId="0" borderId="28" xfId="4" applyFont="1" applyBorder="1"/>
    <xf numFmtId="0" fontId="23" fillId="0" borderId="29" xfId="4" applyFont="1" applyBorder="1"/>
    <xf numFmtId="0" fontId="23" fillId="0" borderId="30" xfId="4" applyFont="1" applyBorder="1"/>
    <xf numFmtId="165" fontId="23" fillId="0" borderId="0" xfId="4" applyNumberFormat="1" applyFont="1"/>
    <xf numFmtId="0" fontId="23" fillId="5" borderId="9" xfId="4" applyFont="1" applyFill="1" applyBorder="1"/>
    <xf numFmtId="0" fontId="23" fillId="0" borderId="37" xfId="4" applyFont="1" applyBorder="1"/>
    <xf numFmtId="0" fontId="23" fillId="0" borderId="38" xfId="4" applyFont="1" applyBorder="1" applyAlignment="1">
      <alignment horizontal="right"/>
    </xf>
    <xf numFmtId="0" fontId="23" fillId="0" borderId="39" xfId="4" applyFont="1" applyBorder="1" applyAlignment="1">
      <alignment horizontal="right"/>
    </xf>
    <xf numFmtId="0" fontId="23" fillId="0" borderId="18" xfId="5" applyFont="1" applyBorder="1" applyAlignment="1">
      <alignment horizontal="left"/>
    </xf>
    <xf numFmtId="0" fontId="33" fillId="0" borderId="0" xfId="4" applyFont="1"/>
    <xf numFmtId="0" fontId="23" fillId="0" borderId="7" xfId="4" applyFont="1" applyBorder="1"/>
    <xf numFmtId="0" fontId="23" fillId="0" borderId="11" xfId="4" applyFont="1" applyBorder="1"/>
    <xf numFmtId="0" fontId="23" fillId="6" borderId="0" xfId="4" applyFont="1" applyFill="1"/>
    <xf numFmtId="0" fontId="23" fillId="6" borderId="0" xfId="4" applyFont="1" applyFill="1" applyAlignment="1">
      <alignment horizontal="center"/>
    </xf>
    <xf numFmtId="0" fontId="21" fillId="0" borderId="18" xfId="5" applyBorder="1"/>
    <xf numFmtId="0" fontId="21" fillId="0" borderId="9" xfId="5" applyBorder="1"/>
    <xf numFmtId="0" fontId="21" fillId="0" borderId="19" xfId="5" applyBorder="1"/>
    <xf numFmtId="0" fontId="21" fillId="0" borderId="7" xfId="5" applyBorder="1"/>
    <xf numFmtId="0" fontId="21" fillId="0" borderId="8" xfId="5" applyBorder="1"/>
    <xf numFmtId="0" fontId="21" fillId="0" borderId="10" xfId="5" applyBorder="1"/>
    <xf numFmtId="0" fontId="21" fillId="0" borderId="11" xfId="5" applyBorder="1"/>
    <xf numFmtId="0" fontId="21" fillId="0" borderId="12" xfId="5" applyBorder="1"/>
    <xf numFmtId="0" fontId="21" fillId="0" borderId="14" xfId="5" applyBorder="1"/>
    <xf numFmtId="15" fontId="23" fillId="0" borderId="0" xfId="4" applyNumberFormat="1" applyFont="1" applyAlignment="1">
      <alignment horizontal="center"/>
    </xf>
    <xf numFmtId="0" fontId="4" fillId="0" borderId="34" xfId="8" applyNumberFormat="1" applyFont="1" applyFill="1" applyBorder="1" applyAlignment="1"/>
    <xf numFmtId="0" fontId="4" fillId="0" borderId="0" xfId="8" applyNumberFormat="1" applyFont="1" applyFill="1" applyBorder="1" applyAlignment="1"/>
    <xf numFmtId="0" fontId="5" fillId="0" borderId="45" xfId="2" applyFont="1" applyBorder="1"/>
    <xf numFmtId="0" fontId="5" fillId="0" borderId="46" xfId="2" applyFont="1" applyBorder="1"/>
    <xf numFmtId="1" fontId="10" fillId="0" borderId="46" xfId="2" applyNumberFormat="1" applyFont="1" applyBorder="1"/>
    <xf numFmtId="0" fontId="5" fillId="0" borderId="46" xfId="2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5" fillId="0" borderId="43" xfId="2" applyFont="1" applyBorder="1"/>
    <xf numFmtId="0" fontId="5" fillId="0" borderId="44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5" fillId="0" borderId="38" xfId="6" applyFont="1" applyBorder="1"/>
    <xf numFmtId="0" fontId="5" fillId="0" borderId="38" xfId="6" applyFont="1" applyBorder="1" applyAlignment="1">
      <alignment horizontal="right"/>
    </xf>
    <xf numFmtId="0" fontId="5" fillId="0" borderId="39" xfId="6" applyFont="1" applyBorder="1" applyAlignment="1">
      <alignment horizontal="right"/>
    </xf>
    <xf numFmtId="0" fontId="5" fillId="0" borderId="40" xfId="6" applyFont="1" applyBorder="1" applyAlignment="1">
      <alignment horizontal="center"/>
    </xf>
    <xf numFmtId="0" fontId="5" fillId="0" borderId="41" xfId="2" applyFont="1" applyBorder="1"/>
    <xf numFmtId="0" fontId="5" fillId="0" borderId="41" xfId="6" applyFont="1" applyBorder="1"/>
    <xf numFmtId="0" fontId="5" fillId="0" borderId="42" xfId="2" applyFont="1" applyBorder="1"/>
    <xf numFmtId="0" fontId="5" fillId="0" borderId="42" xfId="6" applyFont="1" applyBorder="1"/>
    <xf numFmtId="0" fontId="5" fillId="0" borderId="38" xfId="2" applyFont="1" applyBorder="1"/>
    <xf numFmtId="0" fontId="5" fillId="0" borderId="48" xfId="2" applyFont="1" applyBorder="1"/>
    <xf numFmtId="0" fontId="5" fillId="0" borderId="49" xfId="2" applyFont="1" applyBorder="1"/>
    <xf numFmtId="166" fontId="13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0" fontId="11" fillId="0" borderId="8" xfId="0" applyFont="1" applyBorder="1" applyAlignment="1">
      <alignment horizontal="left"/>
    </xf>
    <xf numFmtId="166" fontId="5" fillId="0" borderId="47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5" fillId="2" borderId="8" xfId="2" applyNumberFormat="1" applyFont="1" applyFill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5" fontId="10" fillId="0" borderId="0" xfId="2" applyNumberFormat="1" applyFont="1"/>
    <xf numFmtId="165" fontId="5" fillId="0" borderId="7" xfId="2" applyNumberFormat="1" applyFont="1" applyBorder="1"/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left"/>
    </xf>
    <xf numFmtId="166" fontId="5" fillId="0" borderId="41" xfId="2" applyNumberFormat="1" applyFont="1" applyBorder="1" applyAlignment="1">
      <alignment horizontal="right"/>
    </xf>
    <xf numFmtId="0" fontId="5" fillId="0" borderId="42" xfId="0" applyFont="1" applyBorder="1"/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left"/>
    </xf>
    <xf numFmtId="166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0" fontId="5" fillId="0" borderId="53" xfId="2" applyFont="1" applyBorder="1"/>
    <xf numFmtId="0" fontId="13" fillId="0" borderId="51" xfId="0" applyFont="1" applyBorder="1" applyAlignment="1">
      <alignment horizontal="left"/>
    </xf>
    <xf numFmtId="166" fontId="13" fillId="0" borderId="51" xfId="0" applyNumberFormat="1" applyFont="1" applyBorder="1" applyAlignment="1">
      <alignment horizontal="right"/>
    </xf>
    <xf numFmtId="0" fontId="13" fillId="0" borderId="53" xfId="0" applyFont="1" applyBorder="1"/>
    <xf numFmtId="0" fontId="5" fillId="0" borderId="54" xfId="2" applyFont="1" applyBorder="1" applyAlignment="1">
      <alignment horizontal="center"/>
    </xf>
    <xf numFmtId="0" fontId="5" fillId="0" borderId="55" xfId="2" applyFont="1" applyBorder="1" applyAlignment="1">
      <alignment horizontal="left"/>
    </xf>
    <xf numFmtId="166" fontId="5" fillId="0" borderId="55" xfId="2" applyNumberFormat="1" applyFont="1" applyBorder="1" applyAlignment="1">
      <alignment horizontal="right"/>
    </xf>
    <xf numFmtId="0" fontId="5" fillId="0" borderId="55" xfId="2" applyFont="1" applyBorder="1"/>
    <xf numFmtId="0" fontId="5" fillId="0" borderId="56" xfId="0" applyFont="1" applyBorder="1"/>
    <xf numFmtId="0" fontId="13" fillId="0" borderId="57" xfId="0" applyFont="1" applyBorder="1" applyAlignment="1">
      <alignment horizontal="center"/>
    </xf>
    <xf numFmtId="0" fontId="5" fillId="0" borderId="58" xfId="2" applyFont="1" applyBorder="1" applyAlignment="1">
      <alignment horizontal="left"/>
    </xf>
    <xf numFmtId="166" fontId="5" fillId="0" borderId="58" xfId="2" applyNumberFormat="1" applyFont="1" applyBorder="1" applyAlignment="1">
      <alignment horizontal="right"/>
    </xf>
    <xf numFmtId="166" fontId="5" fillId="2" borderId="58" xfId="2" applyNumberFormat="1" applyFont="1" applyFill="1" applyBorder="1" applyAlignment="1">
      <alignment horizontal="right"/>
    </xf>
    <xf numFmtId="0" fontId="5" fillId="0" borderId="58" xfId="2" applyFont="1" applyBorder="1"/>
    <xf numFmtId="166" fontId="13" fillId="0" borderId="58" xfId="0" applyNumberFormat="1" applyFont="1" applyBorder="1" applyAlignment="1">
      <alignment horizontal="right"/>
    </xf>
    <xf numFmtId="0" fontId="13" fillId="0" borderId="59" xfId="0" applyFont="1" applyBorder="1"/>
    <xf numFmtId="0" fontId="5" fillId="0" borderId="57" xfId="2" applyFont="1" applyBorder="1" applyAlignment="1">
      <alignment horizontal="center"/>
    </xf>
    <xf numFmtId="0" fontId="13" fillId="0" borderId="58" xfId="0" applyFont="1" applyBorder="1" applyAlignment="1">
      <alignment horizontal="left"/>
    </xf>
    <xf numFmtId="0" fontId="5" fillId="0" borderId="60" xfId="2" applyFont="1" applyBorder="1" applyAlignment="1">
      <alignment horizontal="center"/>
    </xf>
    <xf numFmtId="0" fontId="13" fillId="0" borderId="61" xfId="0" applyFont="1" applyBorder="1" applyAlignment="1">
      <alignment horizontal="left"/>
    </xf>
    <xf numFmtId="166" fontId="13" fillId="0" borderId="61" xfId="0" applyNumberFormat="1" applyFont="1" applyBorder="1" applyAlignment="1">
      <alignment horizontal="right"/>
    </xf>
    <xf numFmtId="166" fontId="5" fillId="0" borderId="61" xfId="2" applyNumberFormat="1" applyFont="1" applyBorder="1" applyAlignment="1">
      <alignment horizontal="right"/>
    </xf>
    <xf numFmtId="0" fontId="5" fillId="0" borderId="61" xfId="2" applyFont="1" applyBorder="1"/>
    <xf numFmtId="0" fontId="13" fillId="0" borderId="62" xfId="0" applyFont="1" applyBorder="1"/>
    <xf numFmtId="0" fontId="13" fillId="0" borderId="50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3" fillId="0" borderId="0" xfId="0" applyNumberFormat="1" applyFont="1"/>
    <xf numFmtId="0" fontId="5" fillId="0" borderId="53" xfId="0" applyFont="1" applyBorder="1"/>
    <xf numFmtId="166" fontId="5" fillId="2" borderId="51" xfId="2" applyNumberFormat="1" applyFont="1" applyFill="1" applyBorder="1" applyAlignment="1">
      <alignment horizontal="right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left"/>
    </xf>
    <xf numFmtId="0" fontId="5" fillId="0" borderId="61" xfId="2" applyFont="1" applyBorder="1" applyAlignment="1">
      <alignment horizontal="left"/>
    </xf>
    <xf numFmtId="166" fontId="13" fillId="0" borderId="55" xfId="0" applyNumberFormat="1" applyFont="1" applyBorder="1" applyAlignment="1">
      <alignment horizontal="right"/>
    </xf>
    <xf numFmtId="166" fontId="5" fillId="2" borderId="61" xfId="2" applyNumberFormat="1" applyFont="1" applyFill="1" applyBorder="1" applyAlignment="1">
      <alignment horizontal="right"/>
    </xf>
    <xf numFmtId="0" fontId="13" fillId="0" borderId="56" xfId="0" applyFont="1" applyBorder="1"/>
    <xf numFmtId="0" fontId="5" fillId="0" borderId="59" xfId="0" applyFont="1" applyBorder="1"/>
    <xf numFmtId="166" fontId="13" fillId="0" borderId="41" xfId="0" applyNumberFormat="1" applyFont="1" applyBorder="1" applyAlignment="1">
      <alignment horizontal="right"/>
    </xf>
    <xf numFmtId="0" fontId="5" fillId="0" borderId="62" xfId="0" applyFont="1" applyBorder="1"/>
    <xf numFmtId="165" fontId="5" fillId="0" borderId="18" xfId="2" applyNumberFormat="1" applyFont="1" applyBorder="1"/>
    <xf numFmtId="165" fontId="5" fillId="0" borderId="11" xfId="2" applyNumberFormat="1" applyFont="1" applyBorder="1"/>
    <xf numFmtId="167" fontId="5" fillId="0" borderId="9" xfId="2" applyNumberFormat="1" applyFont="1" applyBorder="1"/>
    <xf numFmtId="167" fontId="5" fillId="0" borderId="8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" fillId="0" borderId="0" xfId="1"/>
    <xf numFmtId="0" fontId="1" fillId="0" borderId="6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Hyperlink" xfId="1" builtinId="8"/>
    <cellStyle name="Hyperlink 2" xfId="3" xr:uid="{94BA8996-BE6F-4052-9531-C105E39102AC}"/>
    <cellStyle name="Normal" xfId="0" builtinId="0"/>
    <cellStyle name="Normal 2" xfId="7" xr:uid="{3C7549E1-ABDA-4972-A2D3-CA63BD2AB061}"/>
    <cellStyle name="Normal 2 2" xfId="4" xr:uid="{B59BBD32-4797-4F07-A1E2-051ACE5A23CC}"/>
    <cellStyle name="Normal 2 2 2" xfId="2" xr:uid="{93C7EAF0-0019-4F3B-A1F5-255DD0E2374E}"/>
    <cellStyle name="Normal 2 3" xfId="8" xr:uid="{9A55C3CA-B81F-4908-AAD4-0369775A5A00}"/>
    <cellStyle name="Normal 3" xfId="5" xr:uid="{C4BCC6B7-4DB5-4BA0-8E41-71C6E356EDA8}"/>
    <cellStyle name="Normal 3 2" xfId="6" xr:uid="{463B32D4-0DCA-4127-9193-E04FD84C3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529B-DEA6-41EB-B4FA-D9F08698CCF4}">
  <sheetPr codeName="Sheet35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98" t="s">
        <v>1486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</row>
    <row r="2" spans="2:25" ht="18.75" x14ac:dyDescent="0.3">
      <c r="B2" s="399" t="s">
        <v>1555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</row>
    <row r="3" spans="2:25" ht="15.75" x14ac:dyDescent="0.25">
      <c r="B3" s="400" t="s">
        <v>1487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</row>
    <row r="5" spans="2:25" x14ac:dyDescent="0.25">
      <c r="B5" s="401" t="s">
        <v>1488</v>
      </c>
      <c r="C5" s="401" t="s">
        <v>1489</v>
      </c>
      <c r="D5" s="401" t="s">
        <v>1490</v>
      </c>
      <c r="E5" s="401" t="s">
        <v>1491</v>
      </c>
      <c r="F5" s="401" t="s">
        <v>1492</v>
      </c>
      <c r="G5" s="401" t="s">
        <v>1493</v>
      </c>
      <c r="H5" s="401" t="s">
        <v>1494</v>
      </c>
      <c r="I5" s="401" t="s">
        <v>1495</v>
      </c>
      <c r="J5" s="401" t="s">
        <v>1496</v>
      </c>
      <c r="K5" s="401" t="s">
        <v>1497</v>
      </c>
      <c r="L5" s="401" t="s">
        <v>1498</v>
      </c>
      <c r="M5" s="402"/>
      <c r="N5" s="403"/>
      <c r="O5" s="401" t="s">
        <v>1499</v>
      </c>
      <c r="P5" s="401" t="s">
        <v>1489</v>
      </c>
      <c r="Q5" s="401" t="s">
        <v>1490</v>
      </c>
      <c r="R5" s="401" t="s">
        <v>1491</v>
      </c>
      <c r="S5" s="401" t="s">
        <v>1492</v>
      </c>
      <c r="T5" s="401" t="s">
        <v>1493</v>
      </c>
      <c r="U5" s="401" t="s">
        <v>1494</v>
      </c>
      <c r="V5" s="403"/>
      <c r="W5" s="403"/>
      <c r="X5" s="403"/>
      <c r="Y5" s="403"/>
    </row>
    <row r="6" spans="2:25" x14ac:dyDescent="0.25">
      <c r="B6" s="403"/>
      <c r="C6" s="401" t="s">
        <v>1500</v>
      </c>
      <c r="D6" s="401" t="s">
        <v>1501</v>
      </c>
      <c r="E6" s="401" t="s">
        <v>1502</v>
      </c>
      <c r="F6" s="401" t="s">
        <v>1503</v>
      </c>
      <c r="G6" s="401" t="s">
        <v>1504</v>
      </c>
      <c r="H6" s="401" t="s">
        <v>1505</v>
      </c>
      <c r="I6" s="401" t="s">
        <v>1506</v>
      </c>
      <c r="J6" s="403"/>
      <c r="K6" s="403"/>
      <c r="L6" s="403"/>
      <c r="M6" s="402"/>
      <c r="N6" s="403"/>
      <c r="O6" s="401" t="s">
        <v>1507</v>
      </c>
      <c r="P6" s="401" t="s">
        <v>1489</v>
      </c>
      <c r="Q6" s="401" t="s">
        <v>1490</v>
      </c>
      <c r="R6" s="401" t="s">
        <v>1491</v>
      </c>
      <c r="S6" s="401" t="s">
        <v>1492</v>
      </c>
      <c r="T6" s="403"/>
      <c r="U6" s="403"/>
      <c r="V6" s="403"/>
      <c r="W6" s="403"/>
      <c r="X6" s="403"/>
      <c r="Y6" s="403"/>
    </row>
    <row r="7" spans="2:25" x14ac:dyDescent="0.25">
      <c r="B7" s="401" t="s">
        <v>1508</v>
      </c>
      <c r="C7" s="401" t="s">
        <v>1489</v>
      </c>
      <c r="D7" s="403"/>
      <c r="E7" s="403"/>
      <c r="F7" s="403"/>
      <c r="G7" s="403"/>
      <c r="H7" s="403"/>
      <c r="I7" s="403"/>
      <c r="J7" s="403"/>
      <c r="K7" s="403"/>
      <c r="L7" s="403"/>
      <c r="M7" s="402"/>
      <c r="N7" s="403"/>
      <c r="O7" s="401" t="s">
        <v>1509</v>
      </c>
      <c r="P7" s="401" t="s">
        <v>1489</v>
      </c>
      <c r="Q7" s="401" t="s">
        <v>1490</v>
      </c>
      <c r="R7" s="401" t="s">
        <v>1491</v>
      </c>
      <c r="S7" s="401" t="s">
        <v>1492</v>
      </c>
      <c r="T7" s="401" t="s">
        <v>1493</v>
      </c>
      <c r="U7" s="401" t="s">
        <v>1494</v>
      </c>
      <c r="V7" s="401" t="s">
        <v>1495</v>
      </c>
      <c r="W7" s="403"/>
      <c r="X7" s="403"/>
      <c r="Y7" s="403"/>
    </row>
    <row r="8" spans="2:25" x14ac:dyDescent="0.25">
      <c r="B8" s="401" t="s">
        <v>1510</v>
      </c>
      <c r="C8" s="401" t="s">
        <v>1489</v>
      </c>
      <c r="D8" s="401" t="s">
        <v>1490</v>
      </c>
      <c r="E8" s="401" t="s">
        <v>1491</v>
      </c>
      <c r="F8" s="401" t="s">
        <v>1492</v>
      </c>
      <c r="G8" s="401" t="s">
        <v>1493</v>
      </c>
      <c r="H8" s="403"/>
      <c r="I8" s="403"/>
      <c r="J8" s="403"/>
      <c r="K8" s="403"/>
      <c r="L8" s="403"/>
      <c r="M8" s="402"/>
      <c r="N8" s="403"/>
      <c r="O8" s="401" t="s">
        <v>1511</v>
      </c>
      <c r="P8" s="401" t="s">
        <v>1489</v>
      </c>
      <c r="Q8" s="401" t="s">
        <v>1490</v>
      </c>
      <c r="R8" s="401" t="s">
        <v>1491</v>
      </c>
      <c r="S8" s="403"/>
      <c r="T8" s="403"/>
      <c r="U8" s="403"/>
      <c r="V8" s="403"/>
      <c r="W8" s="403"/>
      <c r="X8" s="403"/>
      <c r="Y8" s="403"/>
    </row>
    <row r="9" spans="2:25" x14ac:dyDescent="0.25">
      <c r="B9" s="401" t="s">
        <v>1512</v>
      </c>
      <c r="C9" s="401" t="s">
        <v>1489</v>
      </c>
      <c r="D9" s="401" t="s">
        <v>1490</v>
      </c>
      <c r="E9" s="401" t="s">
        <v>1491</v>
      </c>
      <c r="F9" s="403"/>
      <c r="G9" s="403"/>
      <c r="H9" s="403"/>
      <c r="I9" s="403"/>
      <c r="J9" s="403"/>
      <c r="K9" s="403"/>
      <c r="L9" s="403"/>
      <c r="M9" s="402"/>
      <c r="N9" s="403"/>
      <c r="O9" s="401" t="s">
        <v>1513</v>
      </c>
      <c r="P9" s="401" t="s">
        <v>1489</v>
      </c>
      <c r="Q9" s="401" t="s">
        <v>1490</v>
      </c>
      <c r="R9" s="401" t="s">
        <v>1491</v>
      </c>
      <c r="S9" s="401" t="s">
        <v>1492</v>
      </c>
      <c r="T9" s="401" t="s">
        <v>1493</v>
      </c>
      <c r="U9" s="401" t="s">
        <v>1494</v>
      </c>
      <c r="V9" s="401" t="s">
        <v>1495</v>
      </c>
      <c r="W9" s="401" t="s">
        <v>1496</v>
      </c>
      <c r="X9" s="403"/>
      <c r="Y9" s="403"/>
    </row>
    <row r="10" spans="2:25" x14ac:dyDescent="0.25">
      <c r="B10" s="401" t="s">
        <v>1514</v>
      </c>
      <c r="C10" s="401" t="s">
        <v>1489</v>
      </c>
      <c r="D10" s="401" t="s">
        <v>1490</v>
      </c>
      <c r="E10" s="401" t="s">
        <v>1491</v>
      </c>
      <c r="F10" s="403"/>
      <c r="G10" s="403"/>
      <c r="H10" s="403"/>
      <c r="I10" s="403"/>
      <c r="J10" s="403"/>
      <c r="K10" s="403"/>
      <c r="L10" s="403"/>
      <c r="M10" s="402"/>
      <c r="N10" s="403"/>
      <c r="O10" s="401" t="s">
        <v>1515</v>
      </c>
      <c r="P10" s="401" t="s">
        <v>1489</v>
      </c>
      <c r="Q10" s="401" t="s">
        <v>1490</v>
      </c>
      <c r="R10" s="401" t="s">
        <v>1491</v>
      </c>
      <c r="S10" s="403"/>
      <c r="T10" s="403"/>
      <c r="U10" s="403"/>
      <c r="V10" s="403"/>
      <c r="W10" s="403"/>
      <c r="X10" s="403"/>
      <c r="Y10" s="403"/>
    </row>
    <row r="11" spans="2:25" x14ac:dyDescent="0.25">
      <c r="B11" s="401" t="s">
        <v>1516</v>
      </c>
      <c r="C11" s="401" t="s">
        <v>1489</v>
      </c>
      <c r="D11" s="401" t="s">
        <v>1490</v>
      </c>
      <c r="E11" s="401" t="s">
        <v>1491</v>
      </c>
      <c r="F11" s="401" t="s">
        <v>1492</v>
      </c>
      <c r="G11" s="401" t="s">
        <v>1493</v>
      </c>
      <c r="H11" s="403"/>
      <c r="I11" s="403"/>
      <c r="J11" s="403"/>
      <c r="K11" s="403"/>
      <c r="L11" s="403"/>
      <c r="M11" s="402"/>
      <c r="N11" s="403"/>
      <c r="O11" s="401" t="s">
        <v>1517</v>
      </c>
      <c r="P11" s="401" t="s">
        <v>1489</v>
      </c>
      <c r="Q11" s="401" t="s">
        <v>1490</v>
      </c>
      <c r="R11" s="401" t="s">
        <v>1491</v>
      </c>
      <c r="S11" s="401" t="s">
        <v>1492</v>
      </c>
      <c r="T11" s="403"/>
      <c r="U11" s="403"/>
      <c r="V11" s="403"/>
      <c r="W11" s="403"/>
      <c r="X11" s="403"/>
      <c r="Y11" s="403"/>
    </row>
    <row r="12" spans="2:25" x14ac:dyDescent="0.25">
      <c r="B12" s="401" t="s">
        <v>1518</v>
      </c>
      <c r="C12" s="401" t="s">
        <v>1489</v>
      </c>
      <c r="D12" s="403"/>
      <c r="E12" s="403"/>
      <c r="F12" s="403"/>
      <c r="G12" s="403"/>
      <c r="H12" s="403"/>
      <c r="I12" s="403"/>
      <c r="J12" s="403"/>
      <c r="K12" s="403"/>
      <c r="L12" s="403"/>
      <c r="M12" s="402"/>
      <c r="N12" s="403"/>
      <c r="O12" s="401" t="s">
        <v>1519</v>
      </c>
      <c r="P12" s="401" t="s">
        <v>1489</v>
      </c>
      <c r="Q12" s="403"/>
      <c r="R12" s="403"/>
      <c r="S12" s="403"/>
      <c r="T12" s="403"/>
      <c r="U12" s="403"/>
      <c r="V12" s="403"/>
      <c r="W12" s="403"/>
      <c r="X12" s="403"/>
      <c r="Y12" s="403"/>
    </row>
    <row r="13" spans="2:25" x14ac:dyDescent="0.25">
      <c r="B13" s="401" t="s">
        <v>1520</v>
      </c>
      <c r="C13" s="401" t="s">
        <v>1489</v>
      </c>
      <c r="D13" s="403"/>
      <c r="E13" s="403"/>
      <c r="F13" s="403"/>
      <c r="G13" s="403"/>
      <c r="H13" s="403"/>
      <c r="I13" s="403"/>
      <c r="J13" s="403"/>
      <c r="K13" s="403"/>
      <c r="L13" s="403"/>
      <c r="M13" s="402"/>
      <c r="N13" s="403"/>
      <c r="O13" s="401" t="s">
        <v>1521</v>
      </c>
      <c r="P13" s="401" t="s">
        <v>1489</v>
      </c>
      <c r="Q13" s="403"/>
      <c r="R13" s="403"/>
      <c r="S13" s="403"/>
      <c r="T13" s="403"/>
      <c r="U13" s="403"/>
      <c r="V13" s="403"/>
      <c r="W13" s="403"/>
      <c r="X13" s="403"/>
      <c r="Y13" s="403"/>
    </row>
    <row r="14" spans="2:25" x14ac:dyDescent="0.25">
      <c r="B14" s="401" t="s">
        <v>1522</v>
      </c>
      <c r="C14" s="401" t="s">
        <v>1489</v>
      </c>
      <c r="D14" s="401" t="s">
        <v>1490</v>
      </c>
      <c r="E14" s="403"/>
      <c r="F14" s="403"/>
      <c r="G14" s="403"/>
      <c r="H14" s="403"/>
      <c r="I14" s="403"/>
      <c r="J14" s="403"/>
      <c r="K14" s="403"/>
      <c r="L14" s="403"/>
      <c r="M14" s="402"/>
      <c r="N14" s="403"/>
      <c r="O14" s="401" t="s">
        <v>1523</v>
      </c>
      <c r="P14" s="401" t="s">
        <v>1489</v>
      </c>
      <c r="Q14" s="403"/>
      <c r="R14" s="403"/>
      <c r="S14" s="403"/>
      <c r="T14" s="403"/>
      <c r="U14" s="403"/>
      <c r="V14" s="403"/>
      <c r="W14" s="403"/>
      <c r="X14" s="403"/>
      <c r="Y14" s="403"/>
    </row>
    <row r="15" spans="2:25" x14ac:dyDescent="0.25">
      <c r="B15" s="401" t="s">
        <v>1524</v>
      </c>
      <c r="C15" s="401" t="s">
        <v>1489</v>
      </c>
      <c r="D15" s="401" t="s">
        <v>1490</v>
      </c>
      <c r="E15" s="401" t="s">
        <v>1491</v>
      </c>
      <c r="F15" s="401" t="s">
        <v>1492</v>
      </c>
      <c r="G15" s="401" t="s">
        <v>1493</v>
      </c>
      <c r="H15" s="403"/>
      <c r="I15" s="403"/>
      <c r="J15" s="403"/>
      <c r="K15" s="403"/>
      <c r="L15" s="403"/>
      <c r="M15" s="402"/>
      <c r="N15" s="403"/>
      <c r="O15" s="401" t="s">
        <v>1525</v>
      </c>
      <c r="P15" s="401" t="s">
        <v>1489</v>
      </c>
      <c r="Q15" s="403"/>
      <c r="R15" s="403"/>
      <c r="S15" s="403"/>
      <c r="T15" s="403"/>
      <c r="U15" s="403"/>
      <c r="V15" s="403"/>
      <c r="W15" s="403"/>
      <c r="X15" s="403"/>
      <c r="Y15" s="403"/>
    </row>
    <row r="16" spans="2:25" x14ac:dyDescent="0.25">
      <c r="B16" s="401" t="s">
        <v>1526</v>
      </c>
      <c r="C16" s="401" t="s">
        <v>1489</v>
      </c>
      <c r="D16" s="401" t="s">
        <v>1490</v>
      </c>
      <c r="E16" s="403"/>
      <c r="F16" s="403"/>
      <c r="G16" s="403"/>
      <c r="H16" s="403"/>
      <c r="I16" s="403"/>
      <c r="J16" s="403"/>
      <c r="K16" s="403"/>
      <c r="L16" s="403"/>
      <c r="M16" s="402"/>
      <c r="N16" s="403"/>
      <c r="O16" s="401" t="s">
        <v>1527</v>
      </c>
      <c r="P16" s="401" t="s">
        <v>1489</v>
      </c>
      <c r="Q16" s="401" t="s">
        <v>1490</v>
      </c>
      <c r="R16" s="403"/>
      <c r="S16" s="403"/>
      <c r="T16" s="403"/>
      <c r="U16" s="403"/>
      <c r="V16" s="403"/>
      <c r="W16" s="403"/>
      <c r="X16" s="403"/>
      <c r="Y16" s="403"/>
    </row>
    <row r="17" spans="2:25" x14ac:dyDescent="0.25">
      <c r="B17" s="401" t="s">
        <v>1528</v>
      </c>
      <c r="C17" s="401" t="s">
        <v>1489</v>
      </c>
      <c r="D17" s="403"/>
      <c r="E17" s="403"/>
      <c r="F17" s="403"/>
      <c r="G17" s="403"/>
      <c r="H17" s="403"/>
      <c r="I17" s="403"/>
      <c r="J17" s="403"/>
      <c r="K17" s="403"/>
      <c r="L17" s="403"/>
      <c r="M17" s="402"/>
      <c r="N17" s="403"/>
      <c r="O17" s="401" t="s">
        <v>1529</v>
      </c>
      <c r="P17" s="401" t="s">
        <v>1489</v>
      </c>
      <c r="Q17" s="403"/>
      <c r="R17" s="403"/>
      <c r="S17" s="403"/>
      <c r="T17" s="403"/>
      <c r="U17" s="403"/>
      <c r="V17" s="403"/>
      <c r="W17" s="403"/>
      <c r="X17" s="403"/>
      <c r="Y17" s="403"/>
    </row>
    <row r="18" spans="2:25" x14ac:dyDescent="0.25">
      <c r="B18" s="401" t="s">
        <v>1530</v>
      </c>
      <c r="C18" s="401" t="s">
        <v>1489</v>
      </c>
      <c r="D18" s="401" t="s">
        <v>1490</v>
      </c>
      <c r="E18" s="401" t="s">
        <v>1491</v>
      </c>
      <c r="F18" s="401" t="s">
        <v>1492</v>
      </c>
      <c r="G18" s="403"/>
      <c r="H18" s="403"/>
      <c r="I18" s="403"/>
      <c r="J18" s="403"/>
      <c r="K18" s="403"/>
      <c r="L18" s="403"/>
      <c r="M18" s="402"/>
      <c r="N18" s="403"/>
      <c r="O18" s="401" t="s">
        <v>1531</v>
      </c>
      <c r="P18" s="401" t="s">
        <v>1489</v>
      </c>
      <c r="Q18" s="401" t="s">
        <v>1490</v>
      </c>
      <c r="R18" s="403"/>
      <c r="S18" s="403"/>
      <c r="T18" s="403"/>
      <c r="U18" s="403"/>
      <c r="V18" s="403"/>
      <c r="W18" s="403"/>
      <c r="X18" s="403"/>
      <c r="Y18" s="403"/>
    </row>
    <row r="19" spans="2:25" x14ac:dyDescent="0.25">
      <c r="B19" s="401" t="s">
        <v>1532</v>
      </c>
      <c r="C19" s="401" t="s">
        <v>1489</v>
      </c>
      <c r="D19" s="401" t="s">
        <v>1490</v>
      </c>
      <c r="E19" s="403"/>
      <c r="F19" s="403"/>
      <c r="G19" s="403"/>
      <c r="H19" s="403"/>
      <c r="I19" s="403"/>
      <c r="J19" s="403"/>
      <c r="K19" s="403"/>
      <c r="L19" s="403"/>
      <c r="M19" s="402"/>
      <c r="N19" s="403"/>
      <c r="O19" s="401" t="s">
        <v>1533</v>
      </c>
      <c r="P19" s="401" t="s">
        <v>1489</v>
      </c>
      <c r="Q19" s="401" t="s">
        <v>1490</v>
      </c>
      <c r="R19" s="401" t="s">
        <v>1491</v>
      </c>
      <c r="S19" s="401" t="s">
        <v>1492</v>
      </c>
      <c r="T19" s="401" t="s">
        <v>1493</v>
      </c>
      <c r="U19" s="401" t="s">
        <v>1494</v>
      </c>
      <c r="V19" s="401" t="s">
        <v>1495</v>
      </c>
      <c r="W19" s="401" t="s">
        <v>1496</v>
      </c>
      <c r="X19" s="401" t="s">
        <v>1497</v>
      </c>
      <c r="Y19" s="401" t="s">
        <v>1498</v>
      </c>
    </row>
    <row r="20" spans="2:25" x14ac:dyDescent="0.25">
      <c r="B20" s="401" t="s">
        <v>1534</v>
      </c>
      <c r="C20" s="401" t="s">
        <v>1489</v>
      </c>
      <c r="D20" s="401" t="s">
        <v>1490</v>
      </c>
      <c r="E20" s="401" t="s">
        <v>1491</v>
      </c>
      <c r="F20" s="401" t="s">
        <v>1492</v>
      </c>
      <c r="G20" s="401" t="s">
        <v>1493</v>
      </c>
      <c r="H20" s="401" t="s">
        <v>1494</v>
      </c>
      <c r="I20" s="401" t="s">
        <v>1495</v>
      </c>
      <c r="J20" s="401" t="s">
        <v>1496</v>
      </c>
      <c r="K20" s="403"/>
      <c r="L20" s="403"/>
      <c r="M20" s="402"/>
      <c r="N20" s="403"/>
      <c r="O20" s="403"/>
      <c r="P20" s="401" t="s">
        <v>1500</v>
      </c>
      <c r="Q20" s="401" t="s">
        <v>1501</v>
      </c>
      <c r="R20" s="401" t="s">
        <v>1502</v>
      </c>
      <c r="S20" s="401" t="s">
        <v>1503</v>
      </c>
      <c r="T20" s="403"/>
      <c r="U20" s="403"/>
      <c r="V20" s="403"/>
      <c r="W20" s="403"/>
      <c r="X20" s="403"/>
      <c r="Y20" s="403"/>
    </row>
    <row r="21" spans="2:25" x14ac:dyDescent="0.25">
      <c r="B21" s="401" t="s">
        <v>1535</v>
      </c>
      <c r="C21" s="401" t="s">
        <v>1489</v>
      </c>
      <c r="D21" s="403"/>
      <c r="E21" s="403"/>
      <c r="F21" s="403"/>
      <c r="G21" s="403"/>
      <c r="H21" s="403"/>
      <c r="I21" s="403"/>
      <c r="J21" s="403"/>
      <c r="K21" s="403"/>
      <c r="L21" s="403"/>
      <c r="M21" s="402"/>
      <c r="N21" s="403"/>
      <c r="O21" s="401" t="s">
        <v>1536</v>
      </c>
      <c r="P21" s="401" t="s">
        <v>1489</v>
      </c>
      <c r="Q21" s="403"/>
      <c r="R21" s="403"/>
      <c r="S21" s="403"/>
      <c r="T21" s="403"/>
      <c r="U21" s="403"/>
      <c r="V21" s="403"/>
      <c r="W21" s="403"/>
      <c r="X21" s="403"/>
      <c r="Y21" s="403"/>
    </row>
    <row r="22" spans="2:25" x14ac:dyDescent="0.25">
      <c r="B22" s="401" t="s">
        <v>1537</v>
      </c>
      <c r="C22" s="401" t="s">
        <v>1489</v>
      </c>
      <c r="D22" s="401" t="s">
        <v>1490</v>
      </c>
      <c r="E22" s="401" t="s">
        <v>1491</v>
      </c>
      <c r="F22" s="401" t="s">
        <v>1492</v>
      </c>
      <c r="G22" s="401" t="s">
        <v>1493</v>
      </c>
      <c r="H22" s="401" t="s">
        <v>1494</v>
      </c>
      <c r="I22" s="401" t="s">
        <v>1495</v>
      </c>
      <c r="J22" s="401" t="s">
        <v>1496</v>
      </c>
      <c r="K22" s="401" t="s">
        <v>1497</v>
      </c>
      <c r="L22" s="401" t="s">
        <v>1498</v>
      </c>
      <c r="M22" s="402"/>
      <c r="N22" s="403"/>
      <c r="O22" s="401" t="s">
        <v>1538</v>
      </c>
      <c r="P22" s="401" t="s">
        <v>1489</v>
      </c>
      <c r="Q22" s="401" t="s">
        <v>1490</v>
      </c>
      <c r="R22" s="403"/>
      <c r="S22" s="403"/>
      <c r="T22" s="403"/>
      <c r="U22" s="403"/>
      <c r="V22" s="403"/>
      <c r="W22" s="403"/>
      <c r="X22" s="403"/>
      <c r="Y22" s="403"/>
    </row>
    <row r="23" spans="2:25" x14ac:dyDescent="0.25">
      <c r="B23" s="403"/>
      <c r="C23" s="401" t="s">
        <v>1500</v>
      </c>
      <c r="D23" s="403"/>
      <c r="E23" s="403"/>
      <c r="F23" s="403"/>
      <c r="G23" s="403"/>
      <c r="H23" s="403"/>
      <c r="I23" s="403"/>
      <c r="J23" s="403"/>
      <c r="K23" s="403"/>
      <c r="L23" s="403"/>
      <c r="M23" s="402"/>
      <c r="N23" s="403"/>
      <c r="O23" s="401" t="s">
        <v>1539</v>
      </c>
      <c r="P23" s="401" t="s">
        <v>1489</v>
      </c>
      <c r="Q23" s="401" t="s">
        <v>1490</v>
      </c>
      <c r="R23" s="401" t="s">
        <v>1491</v>
      </c>
      <c r="S23" s="401" t="s">
        <v>1492</v>
      </c>
      <c r="T23" s="403"/>
      <c r="U23" s="403"/>
      <c r="V23" s="403"/>
      <c r="W23" s="403"/>
      <c r="X23" s="403"/>
      <c r="Y23" s="403"/>
    </row>
    <row r="24" spans="2:25" x14ac:dyDescent="0.25">
      <c r="B24" s="401" t="s">
        <v>1540</v>
      </c>
      <c r="C24" s="401" t="s">
        <v>1489</v>
      </c>
      <c r="D24" s="401" t="s">
        <v>1490</v>
      </c>
      <c r="E24" s="403"/>
      <c r="F24" s="403"/>
      <c r="G24" s="403"/>
      <c r="H24" s="403"/>
      <c r="I24" s="403"/>
      <c r="J24" s="403"/>
      <c r="K24" s="403"/>
      <c r="L24" s="403"/>
      <c r="M24" s="402"/>
      <c r="N24" s="403"/>
      <c r="O24" s="401" t="s">
        <v>1541</v>
      </c>
      <c r="P24" s="401" t="s">
        <v>1489</v>
      </c>
      <c r="Q24" s="401" t="s">
        <v>1490</v>
      </c>
      <c r="R24" s="401" t="s">
        <v>1491</v>
      </c>
      <c r="S24" s="401" t="s">
        <v>1492</v>
      </c>
      <c r="T24" s="401" t="s">
        <v>1493</v>
      </c>
      <c r="U24" s="401" t="s">
        <v>1494</v>
      </c>
      <c r="V24" s="401" t="s">
        <v>1495</v>
      </c>
      <c r="W24" s="401" t="s">
        <v>1496</v>
      </c>
      <c r="X24" s="401" t="s">
        <v>1497</v>
      </c>
      <c r="Y24" s="401" t="s">
        <v>1498</v>
      </c>
    </row>
    <row r="25" spans="2:25" x14ac:dyDescent="0.25">
      <c r="B25" s="401" t="s">
        <v>1542</v>
      </c>
      <c r="C25" s="401" t="s">
        <v>1489</v>
      </c>
      <c r="D25" s="401" t="s">
        <v>1490</v>
      </c>
      <c r="E25" s="403"/>
      <c r="F25" s="403"/>
      <c r="G25" s="403"/>
      <c r="H25" s="403"/>
      <c r="I25" s="403"/>
      <c r="J25" s="403"/>
      <c r="K25" s="403"/>
      <c r="L25" s="403"/>
      <c r="M25" s="402"/>
      <c r="N25" s="403"/>
      <c r="O25" s="403"/>
      <c r="P25" s="401" t="s">
        <v>1500</v>
      </c>
      <c r="Q25" s="401" t="s">
        <v>1501</v>
      </c>
      <c r="R25" s="401" t="s">
        <v>1502</v>
      </c>
      <c r="S25" s="401" t="s">
        <v>1503</v>
      </c>
      <c r="T25" s="401" t="s">
        <v>1504</v>
      </c>
      <c r="U25" s="401" t="s">
        <v>1505</v>
      </c>
      <c r="V25" s="401" t="s">
        <v>1506</v>
      </c>
      <c r="W25" s="401" t="s">
        <v>1543</v>
      </c>
      <c r="X25" s="403"/>
      <c r="Y25" s="403"/>
    </row>
    <row r="26" spans="2:25" x14ac:dyDescent="0.25">
      <c r="B26" s="401" t="s">
        <v>1544</v>
      </c>
      <c r="C26" s="401" t="s">
        <v>1489</v>
      </c>
      <c r="D26" s="401" t="s">
        <v>1490</v>
      </c>
      <c r="E26" s="401" t="s">
        <v>1491</v>
      </c>
      <c r="F26" s="401" t="s">
        <v>1492</v>
      </c>
      <c r="G26" s="401" t="s">
        <v>1493</v>
      </c>
      <c r="H26" s="401" t="s">
        <v>1494</v>
      </c>
      <c r="I26" s="401" t="s">
        <v>1495</v>
      </c>
      <c r="J26" s="401" t="s">
        <v>1496</v>
      </c>
      <c r="K26" s="401" t="s">
        <v>1497</v>
      </c>
      <c r="L26" s="401" t="s">
        <v>1498</v>
      </c>
      <c r="M26" s="402"/>
      <c r="N26" s="403"/>
      <c r="O26" s="401" t="s">
        <v>1545</v>
      </c>
      <c r="P26" s="401" t="s">
        <v>1489</v>
      </c>
      <c r="Q26" s="401" t="s">
        <v>1490</v>
      </c>
      <c r="R26" s="401" t="s">
        <v>1491</v>
      </c>
      <c r="S26" s="401" t="s">
        <v>1492</v>
      </c>
      <c r="T26" s="401" t="s">
        <v>1493</v>
      </c>
      <c r="U26" s="403"/>
      <c r="V26" s="403"/>
      <c r="W26" s="403"/>
      <c r="X26" s="403"/>
      <c r="Y26" s="403"/>
    </row>
    <row r="27" spans="2:25" x14ac:dyDescent="0.25">
      <c r="B27" s="403"/>
      <c r="C27" s="401" t="s">
        <v>1500</v>
      </c>
      <c r="D27" s="401" t="s">
        <v>1501</v>
      </c>
      <c r="E27" s="401" t="s">
        <v>1502</v>
      </c>
      <c r="F27" s="401" t="s">
        <v>1503</v>
      </c>
      <c r="G27" s="401" t="s">
        <v>1504</v>
      </c>
      <c r="H27" s="401" t="s">
        <v>1505</v>
      </c>
      <c r="I27" s="401" t="s">
        <v>1506</v>
      </c>
      <c r="J27" s="401" t="s">
        <v>1543</v>
      </c>
      <c r="K27" s="401" t="s">
        <v>1546</v>
      </c>
      <c r="L27" s="401" t="s">
        <v>1547</v>
      </c>
      <c r="M27" s="402"/>
      <c r="N27" s="403"/>
      <c r="O27" s="401" t="s">
        <v>1548</v>
      </c>
      <c r="P27" s="401" t="s">
        <v>1489</v>
      </c>
      <c r="Q27" s="401" t="s">
        <v>1490</v>
      </c>
      <c r="R27" s="401" t="s">
        <v>1491</v>
      </c>
      <c r="S27" s="403"/>
      <c r="T27" s="403"/>
      <c r="U27" s="403"/>
      <c r="V27" s="403"/>
      <c r="W27" s="403"/>
      <c r="X27" s="403"/>
      <c r="Y27" s="403"/>
    </row>
    <row r="28" spans="2:25" x14ac:dyDescent="0.25">
      <c r="B28" s="403"/>
      <c r="C28" s="401" t="s">
        <v>1549</v>
      </c>
      <c r="D28" s="401" t="s">
        <v>1550</v>
      </c>
      <c r="E28" s="401" t="s">
        <v>1551</v>
      </c>
      <c r="F28" s="403"/>
      <c r="G28" s="403"/>
      <c r="H28" s="403"/>
      <c r="I28" s="403"/>
      <c r="J28" s="403"/>
      <c r="K28" s="403"/>
      <c r="L28" s="403"/>
      <c r="M28" s="402"/>
      <c r="N28" s="403"/>
      <c r="O28" s="401" t="s">
        <v>1552</v>
      </c>
      <c r="P28" s="401" t="s">
        <v>1489</v>
      </c>
      <c r="Q28" s="401" t="s">
        <v>1490</v>
      </c>
      <c r="R28" s="403"/>
      <c r="S28" s="403"/>
      <c r="T28" s="403"/>
      <c r="U28" s="403"/>
      <c r="V28" s="403"/>
      <c r="W28" s="403"/>
      <c r="X28" s="403"/>
      <c r="Y28" s="403"/>
    </row>
    <row r="29" spans="2:25" x14ac:dyDescent="0.25">
      <c r="B29" s="401" t="s">
        <v>1553</v>
      </c>
      <c r="C29" s="401" t="s">
        <v>1489</v>
      </c>
      <c r="D29" s="403"/>
      <c r="E29" s="403"/>
      <c r="F29" s="403"/>
      <c r="G29" s="403"/>
      <c r="H29" s="403"/>
      <c r="I29" s="403"/>
      <c r="J29" s="403"/>
      <c r="K29" s="403"/>
      <c r="L29" s="403"/>
      <c r="M29" s="402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</row>
    <row r="30" spans="2:25" x14ac:dyDescent="0.25"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</row>
    <row r="31" spans="2:25" x14ac:dyDescent="0.25"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</row>
    <row r="32" spans="2:25" x14ac:dyDescent="0.25">
      <c r="B32" s="404" t="s">
        <v>1554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3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F33E9B0A-51C0-43AA-8264-B9CA525C8783}"/>
    <hyperlink ref="C5" location="'10m Air Pistol 1'!$B$3" tooltip="10m Air Pistol Division 1" display="D1" xr:uid="{7D6443C5-983A-49A1-8145-636A93739F95}"/>
    <hyperlink ref="D5" location="'10m Air Pistol 1'!$J$3" tooltip="10m Air Pistol Division 2" display="D2" xr:uid="{CCA8C577-BFC6-42BF-A50B-07BB729A628D}"/>
    <hyperlink ref="E5" location="'10m Air Pistol 1'!$B$15" tooltip="10m Air Pistol Division 3" display="D3" xr:uid="{8324D873-0644-43B1-BEE6-33E6D9FB5DCF}"/>
    <hyperlink ref="F5" location="'10m Air Pistol 1'!$J$15" tooltip="10m Air Pistol Division 4" display="D4" xr:uid="{9D0A1684-7B62-4A97-A524-65352ED9F034}"/>
    <hyperlink ref="G5" location="'10m Air Pistol 1'!$B$27" tooltip="10m Air Pistol Division 5" display="D5" xr:uid="{7E7EA29B-EB51-4CD5-8498-5141E98E1A1B}"/>
    <hyperlink ref="H5" location="'10m Air Pistol 1'!$J$27" tooltip="10m Air Pistol Division 6" display="D6" xr:uid="{B1502AB2-D99A-497F-8B96-CC63C3898A43}"/>
    <hyperlink ref="I5" location="'10m Air Pistol 1'!$B$39" tooltip="10m Air Pistol Division 7" display="D7" xr:uid="{4109714F-6B0B-45FE-AA7A-D66B6F22C33C}"/>
    <hyperlink ref="J5" location="'10m Air Pistol 1'!$J$39" tooltip="10m Air Pistol Division 8" display="D8" xr:uid="{03A54E63-3FD8-4A0A-AFFE-A68A7412EADA}"/>
    <hyperlink ref="K5" location="'10m Air Pistol 1'!$B$51" tooltip="10m Air Pistol Division 9" display="D9" xr:uid="{58FA5DE7-1DF2-4A52-A652-322610376478}"/>
    <hyperlink ref="L5" location="'10m Air Pistol 1'!$J$51" tooltip="10m Air Pistol Division 10" display="D10" xr:uid="{E8B29810-B362-4CF7-8CEE-AFFACCC53C5D}"/>
    <hyperlink ref="C6" location="'10m Air Pistol 2'!$B$3" tooltip="10m Air Pistol Division 11" display="D11" xr:uid="{255753E2-D20C-4523-92D0-167DAFE07CB9}"/>
    <hyperlink ref="D6" location="'10m Air Pistol 2'!$J$3" tooltip="10m Air Pistol Division 12" display="D12" xr:uid="{E922937C-3CC0-43B3-8F77-320D565A99A2}"/>
    <hyperlink ref="E6" location="'10m Air Pistol 2'!$B$15" tooltip="10m Air Pistol Division 13" display="D13" xr:uid="{C17FB805-4F95-4E06-8F0E-BC089A54AA9B}"/>
    <hyperlink ref="F6" location="'10m Air Pistol 2'!$J$15" tooltip="10m Air Pistol Division 14" display="D14" xr:uid="{F8B1F4B8-F076-4A88-8F63-72E56262A3F0}"/>
    <hyperlink ref="G6" location="'10m Air Pistol 2'!$B$27" tooltip="10m Air Pistol Division 15" display="D15" xr:uid="{99A9C596-8146-46EC-A4D0-F7E36124B9E5}"/>
    <hyperlink ref="H6" location="'10m Air Pistol 2'!$J$27" tooltip="10m Air Pistol Division 16" display="D16" xr:uid="{339EF4CA-8FFB-4C04-9202-575F9B7D4AA7}"/>
    <hyperlink ref="I6" location="'10m Air Pistol 2'!$B$39" tooltip="10m Air Pistol Division 17" display="D17" xr:uid="{396EF877-CA74-4001-A0E9-042E46D42EE0}"/>
    <hyperlink ref="B7" location="'10m Air Pistol Jun'!A2" tooltip="10m Air Pistol Jun" display="10m Air Pistol Jun" xr:uid="{95E79DF7-8427-4910-B67E-0662CC57698F}"/>
    <hyperlink ref="C7" location="'10m Air Pistol Jun'!$B$3" tooltip="10m Air Pistol Jun Division 1" display="D1" xr:uid="{FA75E385-66C8-4C35-ABE5-A9963D8192B0}"/>
    <hyperlink ref="B8" location="'10m Air Pistol Sen'!A2" tooltip="10m Air Pistol Sen" display="10m Air Pistol Sen" xr:uid="{EFF56059-CBA4-49C5-93C9-8A4E9B0F687A}"/>
    <hyperlink ref="C8" location="'10m Air Pistol Sen'!$B$3" tooltip="10m Air Pistol Sen Division 1" display="D1" xr:uid="{7E8C6B6D-CD39-4AFF-84B9-4562970D915C}"/>
    <hyperlink ref="D8" location="'10m Air Pistol Sen'!$B$15" tooltip="10m Air Pistol Sen Division 2" display="D2" xr:uid="{EF6CD95E-84FE-4363-9209-0E791CAF4D04}"/>
    <hyperlink ref="E8" location="'10m Air Pistol Sen'!$B$27" tooltip="10m Air Pistol Sen Division 3" display="D3" xr:uid="{1778A75A-D5A3-4AA1-BE8C-2ED18A0180B9}"/>
    <hyperlink ref="F8" location="'10m Air Pistol Sen'!$B$39" tooltip="10m Air Pistol Sen Division 4" display="D4" xr:uid="{C061FA1B-B290-44E1-BC37-C77A4F44686D}"/>
    <hyperlink ref="G8" location="'10m Air Pistol Sen'!$B$50" tooltip="10m Air Pistol Sen Division 5" display="D5" xr:uid="{28F7B997-E328-4722-8E00-05D5D3A6CDBB}"/>
    <hyperlink ref="B9" location="'10m Air Pistol Team 1'!A2" tooltip="10m Air Pistol Team" display="10m Air Pistol Team" xr:uid="{C7B719AF-670B-46F9-9C48-1EF0464CE119}"/>
    <hyperlink ref="C9" location="'10m Air Pistol Team 1'!$A$3" tooltip="10m Air Pistol Team Division 1" display="D1" xr:uid="{088CAA32-BFEE-48D1-A0A4-B8425D6A8092}"/>
    <hyperlink ref="D9" location="'10m Air Pistol Team 1'!$A$29" tooltip="10m Air Pistol Team Division 2" display="D2" xr:uid="{58277318-3BDB-4311-88E0-20A272D905C7}"/>
    <hyperlink ref="E9" location="'10m Air Pistol Team 2'!$A$3" tooltip="10m Air Pistol Team Division 3" display="D3" xr:uid="{3B16E86B-14F6-441A-A530-D5CF4CC0D312}"/>
    <hyperlink ref="B10" location="'10m Air Pistol (Supp rest)'!A2" tooltip="10m Air Pistol (Supp rest)" display="10m Air Pistol (Supp rest)" xr:uid="{B50AAE97-69F6-47AA-99B3-A4C9D24DF8EE}"/>
    <hyperlink ref="C10" location="'10m Air Pistol (Supp rest)'!$B$3" tooltip="10m Air Pistol (Supp rest) Division 1" display="D1" xr:uid="{1A9C7B6D-7C27-48D8-91B3-4EC8C75C9F5B}"/>
    <hyperlink ref="D10" location="'10m Air Pistol (Supp rest)'!$B$15" tooltip="10m Air Pistol (Supp rest) Division 2" display="D2" xr:uid="{66D2356A-0961-41A3-ABDD-B2049B010783}"/>
    <hyperlink ref="E10" location="'10m Air Pistol (Supp rest)'!$B$27" tooltip="10m Air Pistol (Supp rest) Division 3" display="D3" xr:uid="{9B3D785A-9D86-4127-8BC8-FB6D0E0025C4}"/>
    <hyperlink ref="B11" location="'10m Air Rifle'!A2" tooltip="10m Air Rifle" display="10m Air Rifle" xr:uid="{DA619415-3D4E-44C0-9CA6-E26FD0281401}"/>
    <hyperlink ref="C11" location="'10m Air Rifle'!$B$3" tooltip="10m Air Rifle Division 1" display="D1" xr:uid="{D5CEF9F9-F042-4347-9BE1-244A3BA47D3B}"/>
    <hyperlink ref="D11" location="'10m Air Rifle'!$B$15" tooltip="10m Air Rifle Division 2" display="D2" xr:uid="{BF590D76-3438-4B6E-B2CA-2CB184A3FDE6}"/>
    <hyperlink ref="E11" location="'10m Air Rifle'!$B$27" tooltip="10m Air Rifle Division 3" display="D3" xr:uid="{3769106B-9355-4589-9426-7A975EDB1B5E}"/>
    <hyperlink ref="F11" location="'10m Air Rifle'!$B$39" tooltip="10m Air Rifle Division 4" display="D4" xr:uid="{7FBA0339-55AF-4D9E-91CF-476B1555E475}"/>
    <hyperlink ref="G11" location="'10m Air Rifle'!$B$51" tooltip="10m Air Rifle Division 5" display="D5" xr:uid="{B2936998-9524-479A-8473-DF2C37FBF458}"/>
    <hyperlink ref="B12" location="'10m Air Rifle Jun'!A2" tooltip="10m Air Rifle Jun" display="10m Air Rifle Jun" xr:uid="{D8A14F98-BDB4-4C6F-B0B2-62311A97CED2}"/>
    <hyperlink ref="C12" location="'10m Air Rifle Jun'!$B$3" tooltip="10m Air Rifle Jun Division 1" display="D1" xr:uid="{8A0096FD-739D-46CD-8ED0-5B3993886204}"/>
    <hyperlink ref="B13" location="'10m Air Rifle Sen'!A2" tooltip="10m Air Rifle Sen" display="10m Air Rifle Sen" xr:uid="{5D8BA79F-A468-4B28-AEE0-EA6AE3CF3A80}"/>
    <hyperlink ref="C13" location="'10m Air Rifle Sen'!$B$3" tooltip="10m Air Rifle Sen Division 1" display="D1" xr:uid="{708E43BA-4C19-43F6-8C6B-D0002B3FC93D}"/>
    <hyperlink ref="B14" location="'10m Air Rifle (Supp rest)'!A2" tooltip="10m Air Rifle (Supp rest)" display="10m Air Rifle (Supp rest)" xr:uid="{99E732A8-A479-43D4-AAE5-CF64C506984B}"/>
    <hyperlink ref="C14" location="'10m Air Rifle (Supp rest)'!$B$3" tooltip="10m Air Rifle (Supp rest) Division 1" display="D1" xr:uid="{F1A09EF6-0523-4692-A6B2-5E4C4B0C9B5D}"/>
    <hyperlink ref="D14" location="'10m Air Rifle (Supp rest)'!$B$15" tooltip="10m Air Rifle (Supp rest) Division 2" display="D2" xr:uid="{117D045A-4A75-429B-9ACD-D2216C80A6B7}"/>
    <hyperlink ref="B15" location="'20Yd Pistol'!A2" tooltip="20Yd Pistol" display="20Yd Pistol" xr:uid="{4885C51E-CBCD-4929-8235-FAB766FD46B2}"/>
    <hyperlink ref="C15" location="'20Yd Pistol'!$B$3" tooltip="20Yd Pistol Division 1" display="D1" xr:uid="{1701F20B-D021-4CB5-989D-29D8D99F2961}"/>
    <hyperlink ref="D15" location="'20Yd Pistol'!$B$15" tooltip="20Yd Pistol Division 2" display="D2" xr:uid="{319BB50A-2A28-475E-BC8D-A37370F56C70}"/>
    <hyperlink ref="E15" location="'20Yd Pistol'!$B$27" tooltip="20Yd Pistol Division 3" display="D3" xr:uid="{48A2F510-39C4-480B-B428-9445E612390C}"/>
    <hyperlink ref="F15" location="'20Yd Pistol'!$B$39" tooltip="20Yd Pistol Division 4" display="D4" xr:uid="{0562F6FA-EDD7-43E0-9A0F-825405899887}"/>
    <hyperlink ref="G15" location="'20Yd Pistol'!$B$50" tooltip="20Yd Pistol Division 5" display="D5" xr:uid="{2B5985CE-F976-4390-8886-09EA96482BBE}"/>
    <hyperlink ref="B16" location="'20Yd Pistol Sen'!A2" tooltip="20Yd Pistol Sen" display="20Yd Pistol Sen" xr:uid="{2AEF8D49-CCBF-4489-A377-8E3E4C43D55F}"/>
    <hyperlink ref="C16" location="'20Yd Pistol Sen'!$B$3" tooltip="20Yd Pistol Sen Division 1" display="D1" xr:uid="{636D0621-0017-4945-8BAB-E3BBC38FA858}"/>
    <hyperlink ref="D16" location="'20Yd Pistol Sen'!$B$12" tooltip="20Yd Pistol Sen Division 2" display="D2" xr:uid="{C8E8741A-8DC6-46A0-A74A-E3FA7602ABA1}"/>
    <hyperlink ref="B17" location="'6Yd Air Pistol'!A2" tooltip="6Yd Air Pistol" display="6Yd Air Pistol" xr:uid="{F1A7A371-28F6-4507-A5C5-8683426670B0}"/>
    <hyperlink ref="C17" location="'6Yd Air Pistol'!$B$3" tooltip="6Yd Air Pistol Division 1" display="D1" xr:uid="{136C5155-AF07-4C17-8B48-5A7F36C3C4B8}"/>
    <hyperlink ref="B18" location="'Bench 100yd'!A2" tooltip="Bench 100yd" display="Bench 100yd" xr:uid="{514EDCBF-97C7-4933-A67E-FE3E36D6F137}"/>
    <hyperlink ref="C18" location="'Bench 100yd'!$B$3" tooltip="Bench 100yd Division 1" display="D1" xr:uid="{F06B3B60-9C21-4187-A72B-59D4D875E796}"/>
    <hyperlink ref="D18" location="'Bench 100yd'!$B$15" tooltip="Bench 100yd Division 2" display="D2" xr:uid="{915D3105-4C46-4A2A-B68B-DCEF90F713D3}"/>
    <hyperlink ref="E18" location="'Bench 100yd'!$B$27" tooltip="Bench 100yd Division 3" display="D3" xr:uid="{797B21E7-5E66-44BC-9A90-C5874A18995C}"/>
    <hyperlink ref="F18" location="'Bench 100yd'!$B$38" tooltip="Bench 100yd Division 4" display="D4" xr:uid="{45EF4F18-939A-4896-BF5A-C1C8BC152F54}"/>
    <hyperlink ref="B19" location="'Bench 100yd Sen'!A2" tooltip="Bench 100yd Sen" display="Bench 100yd Sen" xr:uid="{ED7170D1-6130-473E-A9DB-6088C0774A03}"/>
    <hyperlink ref="C19" location="'Bench 100yd Sen'!$B$3" tooltip="Bench 100yd Sen Division 1" display="D1" xr:uid="{32FE666D-BC92-411F-9DC4-B84FCD9148B3}"/>
    <hyperlink ref="D19" location="'Bench 100yd Sen'!$B$13" tooltip="Bench 100yd Sen Division 2" display="D2" xr:uid="{A6FD3096-B264-4911-A5FB-C71629CB7908}"/>
    <hyperlink ref="B20" location="'Bench 50m 1'!A2" tooltip="Bench 50m" display="Bench 50m" xr:uid="{DA214F69-9D14-474E-8F15-B0714B9C72CD}"/>
    <hyperlink ref="C20" location="'Bench 50m 1'!$B$3" tooltip="Bench 50m Division 1" display="D1" xr:uid="{BDF5E21A-E9F9-4F6D-84C1-8127D425782D}"/>
    <hyperlink ref="D20" location="'Bench 50m 1'!$B$15" tooltip="Bench 50m Division 2" display="D2" xr:uid="{047815B4-4AC7-467A-A6B1-D027BF53ECDE}"/>
    <hyperlink ref="E20" location="'Bench 50m 1'!$B$27" tooltip="Bench 50m Division 3" display="D3" xr:uid="{EFD49F5C-9385-4AB9-BAEF-A8F3E95B1EE0}"/>
    <hyperlink ref="F20" location="'Bench 50m 1'!$B$39" tooltip="Bench 50m Division 4" display="D4" xr:uid="{1C99B9D2-05AF-4E87-9354-4466F7715D82}"/>
    <hyperlink ref="G20" location="'Bench 50m 1'!$B$51" tooltip="Bench 50m Division 5" display="D5" xr:uid="{1AFF2F18-41B4-4146-A59A-C8235C586770}"/>
    <hyperlink ref="H20" location="'Bench 50m 2'!$B$3" tooltip="Bench 50m Division 6" display="D6" xr:uid="{F59A4DCA-2E06-45A3-848E-9666B19706CD}"/>
    <hyperlink ref="I20" location="'Bench 50m 2'!$B$15" tooltip="Bench 50m Division 7" display="D7" xr:uid="{5F83C512-9FA2-4596-9478-214CA7F6C439}"/>
    <hyperlink ref="J20" location="'Bench 50m 2'!$B$27" tooltip="Bench 50m Division 8" display="D8" xr:uid="{8F1BADB5-FC82-428D-BC34-FA404F4520DE}"/>
    <hyperlink ref="B21" location="'Bench 50m Sen'!A2" tooltip="Bench 50m Sen" display="Bench 50m Sen" xr:uid="{FCA7E736-4628-4E45-BC49-48512742BF02}"/>
    <hyperlink ref="C21" location="'Bench 50m Sen'!$B$3" tooltip="Bench 50m Sen Division 1" display="D1" xr:uid="{3D538382-1D2E-40C6-88F2-6AFCFEC69B39}"/>
    <hyperlink ref="B22" location="'Bench SR (Air) 1'!A2" tooltip="Bench SR (Air)" display="Bench SR (Air)" xr:uid="{06675A20-80EC-4423-9600-CC934ABE3737}"/>
    <hyperlink ref="C22" location="'Bench SR (Air) 1'!$B$3" tooltip="Bench SR (Air) Division 1" display="D1" xr:uid="{5D6D1318-1B95-4E7A-A01D-8583BF12660A}"/>
    <hyperlink ref="D22" location="'Bench SR (Air) 1'!$B$15" tooltip="Bench SR (Air) Division 2" display="D2" xr:uid="{B4249999-01F0-440A-B835-A3362396D82E}"/>
    <hyperlink ref="E22" location="'Bench SR (Air) 1'!$B$27" tooltip="Bench SR (Air) Division 3" display="D3" xr:uid="{86967088-76ED-4179-BEAC-2AC8AD57B5DC}"/>
    <hyperlink ref="F22" location="'Bench SR (Air) 1'!$B$39" tooltip="Bench SR (Air) Division 4" display="D4" xr:uid="{CC98230B-FD19-414C-90E2-99BBBE1AF0FD}"/>
    <hyperlink ref="G22" location="'Bench SR (Air) 1'!$B$51" tooltip="Bench SR (Air) Division 5" display="D5" xr:uid="{7C1AC255-5C06-4D64-ABF8-BC1791FC2F1A}"/>
    <hyperlink ref="H22" location="'Bench SR (Air) 2'!$B$3" tooltip="Bench SR (Air) Division 6" display="D6" xr:uid="{ECE849DF-2C5D-4CE5-9CD4-10B1853BB9D1}"/>
    <hyperlink ref="I22" location="'Bench SR (Air) 2'!$B$14" tooltip="Bench SR (Air) Division 7" display="D7" xr:uid="{1C38CDD1-75D7-432B-8ABE-02D6C187F6C1}"/>
    <hyperlink ref="J22" location="'Bench SR (Air) 2'!$B$25" tooltip="Bench SR (Air) Division 8" display="D8" xr:uid="{190DEBEC-060A-484D-95FE-F4B0F5B0AEE8}"/>
    <hyperlink ref="K22" location="'Bench SR (Air) 2'!$B$36" tooltip="Bench SR (Air) Division 9" display="D9" xr:uid="{A3EF6881-5E59-42A2-8592-3E0F05F33278}"/>
    <hyperlink ref="L22" location="'Bench SR (Air) 2'!$B$47" tooltip="Bench SR (Air) Division 10" display="D10" xr:uid="{F83054A5-8541-4EF7-98B4-72DE1573039D}"/>
    <hyperlink ref="C23" location="'Bench SR (Air) 3'!$B$3" tooltip="Bench SR (Air) Division 11" display="D11" xr:uid="{D2A63E01-4B7E-4BE9-B2FB-64F5225AA132}"/>
    <hyperlink ref="B24" location="'Bench SR (Air) Sen'!A2" tooltip="Bench SR (Air) Sen" display="Bench SR (Air) Sen" xr:uid="{CDAE193C-C44B-48AF-A13E-FF62DC5149B4}"/>
    <hyperlink ref="C24" location="'Bench SR (Air) Sen'!$B$3" tooltip="Bench SR (Air) Sen Division 1" display="D1" xr:uid="{71A29FCB-6E93-4FD3-AF84-C81ABAC2AFFF}"/>
    <hyperlink ref="D24" location="'Bench SR (Air) Sen'!$B$15" tooltip="Bench SR (Air) Sen Division 2" display="D2" xr:uid="{8AF15CB5-2660-4C1D-B247-AF06E6A259F0}"/>
    <hyperlink ref="B25" location="'Bench SR (Air) Team'!A2" tooltip="Bench SR (Air) Team" display="Bench SR (Air) Team" xr:uid="{83995E77-7BA6-4D3A-BEFC-379F46892656}"/>
    <hyperlink ref="C25" location="'Bench SR (Air) Team'!$A$3" tooltip="Bench SR (Air) Team Division 1" display="D1" xr:uid="{E6607A8E-4481-4ECA-941A-A53AC9565E6B}"/>
    <hyperlink ref="D25" location="'Bench SR (Air) Team'!$A$29" tooltip="Bench SR (Air) Team Division 2" display="D2" xr:uid="{1C990103-E1B8-4511-B1DC-3D91C995EF09}"/>
    <hyperlink ref="B26" location="'Bench SR (Rim) 1'!A2" tooltip="Bench SR (Rim)" display="Bench SR (Rim)" xr:uid="{14C9B15F-CE29-48BE-8EE9-92FB13B627A6}"/>
    <hyperlink ref="C26" location="'Bench SR (Rim) 1'!$B$3" tooltip="Bench SR (Rim) Division 1" display="D1" xr:uid="{E30D125C-85C7-411C-B972-4855286657D4}"/>
    <hyperlink ref="D26" location="'Bench SR (Rim) 1'!$B$16" tooltip="Bench SR (Rim) Division 2" display="D2" xr:uid="{C5A08AFF-F996-4329-8D02-1E48EBD3DC13}"/>
    <hyperlink ref="E26" location="'Bench SR (Rim) 1'!$B$28" tooltip="Bench SR (Rim) Division 3" display="D3" xr:uid="{901C5B53-ED03-4A3C-92B6-555AE5C69EAA}"/>
    <hyperlink ref="F26" location="'Bench SR (Rim) 1'!$B$41" tooltip="Bench SR (Rim) Division 4" display="D4" xr:uid="{21F1A492-4A1E-4E1B-9FF6-AD3790E22600}"/>
    <hyperlink ref="G26" location="'Bench SR (Rim) 1'!$B$53" tooltip="Bench SR (Rim) Division 5" display="D5" xr:uid="{7DB315CC-057D-4B6B-84A6-1FC6F8D9EA44}"/>
    <hyperlink ref="H26" location="'Bench SR (Rim) 2'!$B$3" tooltip="Bench SR (Rim) Division 6" display="D6" xr:uid="{ABB3CFC1-0A0B-4581-AC7F-81CA68D0B830}"/>
    <hyperlink ref="I26" location="'Bench SR (Rim) 2'!$B$15" tooltip="Bench SR (Rim) Division 7" display="D7" xr:uid="{67D102A3-5924-40FE-AAF9-32C177B5A44B}"/>
    <hyperlink ref="J26" location="'Bench SR (Rim) 2'!$B$27" tooltip="Bench SR (Rim) Division 8" display="D8" xr:uid="{CC4B2BF6-CB44-436E-AE9E-06E4F407F169}"/>
    <hyperlink ref="K26" location="'Bench SR (Rim) 2'!$B$39" tooltip="Bench SR (Rim) Division 9" display="D9" xr:uid="{427B160B-4D12-4050-BC06-8BC30E2D8B64}"/>
    <hyperlink ref="L26" location="'Bench SR (Rim) 2'!$B$51" tooltip="Bench SR (Rim) Division 10" display="D10" xr:uid="{5795FF58-8F1B-463C-8A4F-A86BBD603889}"/>
    <hyperlink ref="C27" location="'Bench SR (Rim) 3'!$B$3" tooltip="Bench SR (Rim) Division 11" display="D11" xr:uid="{74759355-F17F-4486-B772-3E9BCDFAA61D}"/>
    <hyperlink ref="D27" location="'Bench SR (Rim) 3'!$B$15" tooltip="Bench SR (Rim) Division 12" display="D12" xr:uid="{FA4536FA-0C6C-47BD-8982-6DD270A7FDA6}"/>
    <hyperlink ref="E27" location="'Bench SR (Rim) 3'!$B$27" tooltip="Bench SR (Rim) Division 13" display="D13" xr:uid="{1F207828-8FA1-429E-B1A5-C45F6BC205D5}"/>
    <hyperlink ref="F27" location="'Bench SR (Rim) 3'!$B$39" tooltip="Bench SR (Rim) Division 14" display="D14" xr:uid="{B39702F5-D15F-48F5-84CD-F1B3499BA83B}"/>
    <hyperlink ref="G27" location="'Bench SR (Rim) 3'!$B$51" tooltip="Bench SR (Rim) Division 15" display="D15" xr:uid="{F3F255F4-EAD0-42F2-951F-72E9A81085A6}"/>
    <hyperlink ref="H27" location="'Bench SR (Rim) 4'!$B$3" tooltip="Bench SR (Rim) Division 16" display="D16" xr:uid="{C934E823-615D-41EE-AB57-3CEA33C9FC4F}"/>
    <hyperlink ref="I27" location="'Bench SR (Rim) 4'!$B$15" tooltip="Bench SR (Rim) Division 17" display="D17" xr:uid="{ABAF343C-9F32-491F-8975-03A65243C08E}"/>
    <hyperlink ref="J27" location="'Bench SR (Rim) 4'!$B$27" tooltip="Bench SR (Rim) Division 18" display="D18" xr:uid="{6BDA78D3-11C4-4E39-98F1-3ADEA9618F9D}"/>
    <hyperlink ref="K27" location="'Bench SR (Rim) 4'!$B$39" tooltip="Bench SR (Rim) Division 19" display="D19" xr:uid="{3C64DFFA-D07F-42D9-82A9-9B3E9EB2CE83}"/>
    <hyperlink ref="L27" location="'Bench SR (Rim) 4'!$B$51" tooltip="Bench SR (Rim) Division 20" display="D20" xr:uid="{BAEDBCB2-08E0-4F3E-A4C9-26AA9A439769}"/>
    <hyperlink ref="C28" location="'Bench SR (Rim) 5'!$B$3" tooltip="Bench SR (Rim) Division 21" display="D21" xr:uid="{7ED46B27-764C-42E4-9C52-F0DBCBA0FD1A}"/>
    <hyperlink ref="D28" location="'Bench SR (Rim) 5'!$B$14" tooltip="Bench SR (Rim) Division 22" display="D22" xr:uid="{69CB2712-5A39-4402-BC24-26CC82AC8B1A}"/>
    <hyperlink ref="E28" location="'Bench SR (Rim) 5'!$B$25" tooltip="Bench SR (Rim) Division 23" display="D23" xr:uid="{3E01E9E8-DA3C-4FA5-892F-EF2747538E51}"/>
    <hyperlink ref="B29" location="'Bench SR (Rim) Jun'!A2" tooltip="Bench SR (Rim) Jun" display="Bench SR (Rim) Jun" xr:uid="{D03580D8-49F4-4FAF-A6B1-2433AD3E0E44}"/>
    <hyperlink ref="C29" location="'Bench SR (Rim) Jun'!$B$3" tooltip="Bench SR (Rim) Jun Division 1" display="D1" xr:uid="{658175A0-C9FC-4A71-A943-EBDAD29AE1D5}"/>
    <hyperlink ref="O5" location="'Bench SR (Rim) Sen 1'!A2" tooltip="Bench SR (Rim) Sen" display="Bench SR (Rim) Sen" xr:uid="{C7B9AC90-7238-4AB9-ACA3-0A613EF5A82B}"/>
    <hyperlink ref="P5" location="'Bench SR (Rim) Sen 1'!$B$3" tooltip="Bench SR (Rim) Sen Division 1" display="D1" xr:uid="{0576D2BB-147D-48BF-B40B-7B883153C5A1}"/>
    <hyperlink ref="Q5" location="'Bench SR (Rim) Sen 1'!$B$16" tooltip="Bench SR (Rim) Sen Division 2" display="D2" xr:uid="{4AB9E114-C640-4030-B680-D5C5F67A8BDB}"/>
    <hyperlink ref="R5" location="'Bench SR (Rim) Sen 1'!$B$29" tooltip="Bench SR (Rim) Sen Division 3" display="D3" xr:uid="{28BD17E0-9845-49FF-9AEA-5B4FB2E47DAA}"/>
    <hyperlink ref="S5" location="'Bench SR (Rim) Sen 1'!$B$41" tooltip="Bench SR (Rim) Sen Division 4" display="D4" xr:uid="{9166BE62-77A2-4B3A-A5F2-16373FE8E307}"/>
    <hyperlink ref="T5" location="'Bench SR (Rim) Sen 1'!$B$53" tooltip="Bench SR (Rim) Sen Division 5" display="D5" xr:uid="{5CBE1E7D-3AD9-4BCA-A1BA-941E45C789AB}"/>
    <hyperlink ref="U5" location="'Bench SR (Rim) Sen 2'!$B$3" tooltip="Bench SR (Rim) Sen Division 6" display="D6" xr:uid="{B82EA553-FFF4-4DC6-9B00-02F5F9BFAF18}"/>
    <hyperlink ref="O6" location="'Bench SR (Rim) Team 1'!A2" tooltip="Bench SR (Rim) Team" display="Bench SR (Rim) Team" xr:uid="{78420BB2-C8D2-4AC0-BAF2-D28E03DAB40D}"/>
    <hyperlink ref="P6" location="'Bench SR (Rim) Team 1'!$A$3" tooltip="Bench SR (Rim) Team Division 1" display="D1" xr:uid="{5E5D2A79-292E-4CF6-A848-0FB0EBA28345}"/>
    <hyperlink ref="Q6" location="'Bench SR (Rim) Team 1'!$A$29" tooltip="Bench SR (Rim) Team Division 2" display="D2" xr:uid="{3F2F405D-4EF6-4549-BA6C-7C96C4921BE9}"/>
    <hyperlink ref="R6" location="'Bench SR (Rim) Team 2'!$A$3" tooltip="Bench SR (Rim) Team Division 3" display="D3" xr:uid="{B7AAB990-5365-4F87-82D1-9C31782F4564}"/>
    <hyperlink ref="S6" location="'Bench SR (Rim) Team 2'!$A$29" tooltip="Bench SR (Rim) Team Division 4" display="D4" xr:uid="{E050892D-0012-4121-B4E3-84C2A2F15895}"/>
    <hyperlink ref="O7" location="'Gallery Rifle Any'!A2" tooltip="Gallery Rifle Any" display="Gallery Rifle Any" xr:uid="{9620F29A-1982-4219-90E6-B785F4F1DBA2}"/>
    <hyperlink ref="P7" location="'Gallery Rifle Any'!$B$3" tooltip="Gallery Rifle Any Division 1" display="D1" xr:uid="{A2D733FC-B7D9-4E1D-853B-0D19CA5A8E9C}"/>
    <hyperlink ref="Q7" location="'Gallery Rifle Any'!$L$3" tooltip="Gallery Rifle Any Division 2" display="D2" xr:uid="{CE8F8F12-0DA1-4BDE-BA89-F89872F72BF1}"/>
    <hyperlink ref="R7" location="'Gallery Rifle Any'!$B$14" tooltip="Gallery Rifle Any Division 3" display="D3" xr:uid="{C90FED37-23C6-423B-99AE-EB8E9523CB2E}"/>
    <hyperlink ref="S7" location="'Gallery Rifle Any'!$L$14" tooltip="Gallery Rifle Any Division 4" display="D4" xr:uid="{041CD714-B6BD-4B48-96A6-19413D027E2B}"/>
    <hyperlink ref="T7" location="'Gallery Rifle Any'!$B$25" tooltip="Gallery Rifle Any Division 5" display="D5" xr:uid="{446C495F-D730-47F7-9F9C-4F41E7655D94}"/>
    <hyperlink ref="U7" location="'Gallery Rifle Any'!$L$25" tooltip="Gallery Rifle Any Division 6" display="D6" xr:uid="{ADC50FA0-7E04-44CA-A191-15E1825A14DC}"/>
    <hyperlink ref="V7" location="'Gallery Rifle Any'!$B$36" tooltip="Gallery Rifle Any Division 7" display="D7" xr:uid="{B6224025-8E84-474B-9CBF-38C0B260911F}"/>
    <hyperlink ref="O8" location="'Gallery Rifle Any Sen'!A2" tooltip="Gallery Rifle Any Sen" display="Gallery Rifle Any Sen" xr:uid="{193D79E3-3750-4851-ABF4-A4EDD22A46FF}"/>
    <hyperlink ref="P8" location="'Gallery Rifle Any Sen'!$B$3" tooltip="Gallery Rifle Any Sen Division 1" display="D1" xr:uid="{2601D248-1231-4156-A0B9-BB2E4CC1B9EB}"/>
    <hyperlink ref="Q8" location="'Gallery Rifle Any Sen'!$B$14" tooltip="Gallery Rifle Any Sen Division 2" display="D2" xr:uid="{5D154958-23A2-433E-8736-CAD3D8F608F3}"/>
    <hyperlink ref="R8" location="'Gallery Rifle Any Sen'!$B$24" tooltip="Gallery Rifle Any Sen Division 3" display="D3" xr:uid="{34C6EFA1-4514-4788-985C-4F47FEC1341A}"/>
    <hyperlink ref="O9" location="'Gallery Rifle Iron'!A2" tooltip="Gallery Rifle Iron" display="Gallery Rifle Iron" xr:uid="{64F6EF0F-5876-473B-A86F-721669B1A932}"/>
    <hyperlink ref="P9" location="'Gallery Rifle Iron'!$B$3" tooltip="Gallery Rifle Iron Division 1" display="D1" xr:uid="{E237DB36-0896-4BB0-8BA8-C72BAFEBF5F4}"/>
    <hyperlink ref="Q9" location="'Gallery Rifle Iron'!$L$3" tooltip="Gallery Rifle Iron Division 2" display="D2" xr:uid="{62DF08B4-4AFD-4CE1-92CF-570F0CCF1758}"/>
    <hyperlink ref="R9" location="'Gallery Rifle Iron'!$B$15" tooltip="Gallery Rifle Iron Division 3" display="D3" xr:uid="{9EF75A67-CBEF-4A62-B6EF-0A678D769DD8}"/>
    <hyperlink ref="S9" location="'Gallery Rifle Iron'!$L$15" tooltip="Gallery Rifle Iron Division 4" display="D4" xr:uid="{7174344F-C9BF-438E-BACA-AEB7F882EC7E}"/>
    <hyperlink ref="T9" location="'Gallery Rifle Iron'!$B$27" tooltip="Gallery Rifle Iron Division 5" display="D5" xr:uid="{65E10B3E-CD96-411C-BD7D-02032788A196}"/>
    <hyperlink ref="U9" location="'Gallery Rifle Iron'!$L$27" tooltip="Gallery Rifle Iron Division 6" display="D6" xr:uid="{605D8391-BCEB-495C-A7FB-81F5C48862F8}"/>
    <hyperlink ref="V9" location="'Gallery Rifle Iron'!$B$38" tooltip="Gallery Rifle Iron Division 7" display="D7" xr:uid="{8AF1AD91-A76B-481D-9690-1A056FF980D5}"/>
    <hyperlink ref="W9" location="'Gallery Rifle Iron'!$L$38" tooltip="Gallery Rifle Iron Division 8" display="D8" xr:uid="{B5565BE9-1CF4-465B-944E-2512B9513B04}"/>
    <hyperlink ref="O10" location="'Gallery Rifle Iron Sen'!A2" tooltip="Gallery Rifle Iron Sen" display="Gallery Rifle Iron Sen" xr:uid="{8A40E884-1A7F-4CDA-9733-08826ABED9ED}"/>
    <hyperlink ref="P10" location="'Gallery Rifle Iron Sen'!$B$3" tooltip="Gallery Rifle Iron Sen Division 1" display="D1" xr:uid="{904E4DF5-848D-4FD7-B55A-8063639520A4}"/>
    <hyperlink ref="Q10" location="'Gallery Rifle Iron Sen'!$B$13" tooltip="Gallery Rifle Iron Sen Division 2" display="D2" xr:uid="{D8003413-20E6-4885-879B-CF3E5DB7726B}"/>
    <hyperlink ref="R10" location="'Gallery Rifle Iron Sen'!$B$23" tooltip="Gallery Rifle Iron Sen Division 3" display="D3" xr:uid="{32096559-63E4-4405-8716-B036758FE3EF}"/>
    <hyperlink ref="O11" location="'Long Barrelled Pistol'!A2" tooltip="Long Barrelled Pistol" display="Long Barrelled Pistol" xr:uid="{EE066A4A-0941-4DFA-AED3-7B13EE030691}"/>
    <hyperlink ref="P11" location="'Long Barrelled Pistol'!$B$3" tooltip="Long Barrelled Pistol Division 1" display="D1" xr:uid="{6FEDF697-93EF-4A22-9703-154A65E2393E}"/>
    <hyperlink ref="Q11" location="'Long Barrelled Pistol'!$B$16" tooltip="Long Barrelled Pistol Division 2" display="D2" xr:uid="{E78889A1-F3F7-4237-8B09-4FEC1385AD9E}"/>
    <hyperlink ref="R11" location="'Long Barrelled Pistol'!$B$29" tooltip="Long Barrelled Pistol Division 3" display="D3" xr:uid="{5DDE3CDA-7D25-4F9E-9074-F4D8FFCC6CA4}"/>
    <hyperlink ref="S11" location="'Long Barrelled Pistol'!$B$41" tooltip="Long Barrelled Pistol Division 4" display="D4" xr:uid="{8003549D-3A9D-460A-A569-F1B5983C3F27}"/>
    <hyperlink ref="O12" location="'Long Barrelled Pistol Sen'!A2" tooltip="Long Barrelled Pistol Sen" display="Long Barrelled Pistol Sen" xr:uid="{22301E00-7F90-4D3C-B86F-0C40E576C281}"/>
    <hyperlink ref="P12" location="'Long Barrelled Pistol Sen'!$B$3" tooltip="Long Barrelled Pistol Sen Division 1" display="D1" xr:uid="{E2C00DD0-B243-4681-933A-4E2A2D36DC1B}"/>
    <hyperlink ref="O13" location="'LR Rifle 50 Iron'!A2" tooltip="LR Rifle 50 Iron" display="LR Rifle 50 Iron" xr:uid="{C2CB147F-3548-465B-9581-56D6377D8521}"/>
    <hyperlink ref="P13" location="'LR Rifle 50 Iron'!$B$3" tooltip="LR Rifle 50 Iron Division 1" display="D1" xr:uid="{7BF74166-F0F3-4AED-B7C3-066D02276E8D}"/>
    <hyperlink ref="O14" location="'Muzzle-loading Nitro'!A2" tooltip="Muzzle-loading Nitro" display="Muzzle-loading Nitro" xr:uid="{DE8BF23C-02D4-4F2E-BC1F-7C162638D4FA}"/>
    <hyperlink ref="P14" location="'Muzzle-loading Nitro'!$B$3" tooltip="Muzzle-loading Nitro Division 1" display="D1" xr:uid="{D2AC695F-7A59-45A0-A353-8DAFE141C715}"/>
    <hyperlink ref="O15" location="'Muzzle-loading Pistol'!A2" tooltip="Muzzle-loading Pistol" display="Muzzle-loading Pistol" xr:uid="{3DB4911D-59D2-4F86-AC6C-93EE8FE60663}"/>
    <hyperlink ref="P15" location="'Muzzle-loading Pistol'!$B$3" tooltip="Muzzle-loading Pistol Division 1" display="D1" xr:uid="{36901426-C1F4-43AB-9A93-C763328402F8}"/>
    <hyperlink ref="O16" location="'Muzzle-loading Revolver'!A2" tooltip="Muzzle-loading Revolver" display="Muzzle-loading Revolver" xr:uid="{2C87ABF9-C86D-47CF-96AA-CEA53C346AE0}"/>
    <hyperlink ref="P16" location="'Muzzle-loading Revolver'!$B$3" tooltip="Muzzle-loading Revolver Division 1" display="D1" xr:uid="{7F3DFBCD-CE51-4A1A-8474-72F3D2C56839}"/>
    <hyperlink ref="Q16" location="'Muzzle-loading Revolver'!$B$13" tooltip="Muzzle-loading Revolver Division 2" display="D2" xr:uid="{F9377FC6-1A94-4DE1-B3E2-B619FED79813}"/>
    <hyperlink ref="O17" location="'Rapid Fire Air Pistol'!A2" tooltip="Rapid Fire Air Pistol" display="Rapid Fire Air Pistol" xr:uid="{9808F2AA-5DA3-40E8-9201-68A7483A2A8E}"/>
    <hyperlink ref="P17" location="'Rapid Fire Air Pistol'!$B$3" tooltip="Rapid Fire Air Pistol Division 1" display="D1" xr:uid="{FBB9ED56-7010-4E22-9688-92C1AE51C9C4}"/>
    <hyperlink ref="O18" location="'Rapid Fire Rifle'!A2" tooltip="Rapid Fire Rifle" display="Rapid Fire Rifle" xr:uid="{12BF3B02-EA5C-4632-88BA-9AC8EA968412}"/>
    <hyperlink ref="P18" location="'Rapid Fire Rifle'!$B$3" tooltip="Rapid Fire Rifle Division 1" display="D1" xr:uid="{AC9DF25E-056F-4304-87FD-6F8B5567001B}"/>
    <hyperlink ref="Q18" location="'Rapid Fire Rifle'!$B$15" tooltip="Rapid Fire Rifle Division 2" display="D2" xr:uid="{3ACEFBFC-A73D-45C5-9AC8-57F29BFDC831}"/>
    <hyperlink ref="O19" location="'Short Range Rifle 1'!A2" tooltip="Short Range Rifle" display="Short Range Rifle" xr:uid="{7DDA8C0A-8CB7-4648-998D-D9CDE0EF41F4}"/>
    <hyperlink ref="P19" location="'Short Range Rifle 1'!$B$3" tooltip="Short Range Rifle Division 1" display="D1" xr:uid="{E19BD30E-F817-4465-AEAD-C117B7E35D95}"/>
    <hyperlink ref="Q19" location="'Short Range Rifle 1'!$J$3" tooltip="Short Range Rifle Division 2" display="D2" xr:uid="{4C1F1723-A80A-4AEB-A133-518CBE7CA6CF}"/>
    <hyperlink ref="R19" location="'Short Range Rifle 1'!$B$15" tooltip="Short Range Rifle Division 3" display="D3" xr:uid="{699F2053-AA96-48C0-8A9F-E4B08073146D}"/>
    <hyperlink ref="S19" location="'Short Range Rifle 1'!$J$15" tooltip="Short Range Rifle Division 4" display="D4" xr:uid="{E391DD3E-28E0-4F0B-AF12-6870F04DFA08}"/>
    <hyperlink ref="T19" location="'Short Range Rifle 1'!$B$27" tooltip="Short Range Rifle Division 5" display="D5" xr:uid="{94721300-B7C6-44A5-8F2E-4601D5341C81}"/>
    <hyperlink ref="U19" location="'Short Range Rifle 1'!$J$27" tooltip="Short Range Rifle Division 6" display="D6" xr:uid="{ADC76211-CC8B-4946-876C-820540627728}"/>
    <hyperlink ref="V19" location="'Short Range Rifle 1'!$B$39" tooltip="Short Range Rifle Division 7" display="D7" xr:uid="{FF047BBC-057D-48F6-AC1A-84B9C2E6DDC8}"/>
    <hyperlink ref="W19" location="'Short Range Rifle 1'!$J$39" tooltip="Short Range Rifle Division 8" display="D8" xr:uid="{0D33A8C3-49CD-46B0-B166-FE90EC3C7FB2}"/>
    <hyperlink ref="X19" location="'Short Range Rifle 1'!$B$51" tooltip="Short Range Rifle Division 9" display="D9" xr:uid="{D6497E36-AC52-4D64-8046-F5F28419E508}"/>
    <hyperlink ref="Y19" location="'Short Range Rifle 1'!$J$51" tooltip="Short Range Rifle Division 10" display="D10" xr:uid="{90503021-B48A-46C9-BBFB-FD45241C6772}"/>
    <hyperlink ref="P20" location="'Short Range Rifle 2'!$B$3" tooltip="Short Range Rifle Division 11" display="D11" xr:uid="{73E5B0D5-1060-4613-9792-AA618BA1EE82}"/>
    <hyperlink ref="Q20" location="'Short Range Rifle 2'!$J$3" tooltip="Short Range Rifle Division 12" display="D12" xr:uid="{0074C04F-29E1-4046-9C1C-99FE279BB930}"/>
    <hyperlink ref="R20" location="'Short Range Rifle 2'!$B$15" tooltip="Short Range Rifle Division 13" display="D13" xr:uid="{E623FB3A-539A-4341-AD96-006986A0304A}"/>
    <hyperlink ref="S20" location="'Short Range Rifle 2'!$J$15" tooltip="Short Range Rifle Division 14" display="D14" xr:uid="{36D11619-92B3-4EC6-82BF-2CDEF1C6E062}"/>
    <hyperlink ref="O21" location="'Short Range Rifle Jun'!A2" tooltip="Short Range Rifle Jun" display="Short Range Rifle Jun" xr:uid="{6AC36BC3-A2B4-46E4-A5DC-5EA60CB8C900}"/>
    <hyperlink ref="P21" location="'Short Range Rifle Jun'!$B$3" tooltip="Short Range Rifle Jun Division 1" display="D1" xr:uid="{D4DCCA6A-3819-4D99-92F0-6B7881A2FFF4}"/>
    <hyperlink ref="O22" location="'Short Range Rifle Sen'!A2" tooltip="Short Range Rifle Sen" display="Short Range Rifle Sen" xr:uid="{55B698A9-4C58-49DC-AC38-A08FAE811F92}"/>
    <hyperlink ref="P22" location="'Short Range Rifle Sen'!$B$3" tooltip="Short Range Rifle Sen Division 1" display="D1" xr:uid="{43778F52-A371-4A78-964D-7B684CD7C250}"/>
    <hyperlink ref="Q22" location="'Short Range Rifle Sen'!$B$15" tooltip="Short Range Rifle Sen Division 2" display="D2" xr:uid="{743B641D-AB3F-4701-AAB4-B2732D340D09}"/>
    <hyperlink ref="O23" location="'Short Range Rifle Team 1'!A2" tooltip="Short Range Rifle Team" display="Short Range Rifle Team" xr:uid="{5631E641-2C69-4CB5-9D2F-2C56D0328069}"/>
    <hyperlink ref="P23" location="'Short Range Rifle Team 1'!$A$3" tooltip="Short Range Rifle Team Division 1" display="D1" xr:uid="{25090CE3-A1FB-4930-BB84-2388A22E5580}"/>
    <hyperlink ref="Q23" location="'Short Range Rifle Team 1'!$A$29" tooltip="Short Range Rifle Team Division 2" display="D2" xr:uid="{5500EE11-FC2C-483F-84F3-F2D88650084A}"/>
    <hyperlink ref="R23" location="'Short Range Rifle Team 2'!$A$3" tooltip="Short Range Rifle Team Division 3" display="D3" xr:uid="{85A745D3-4E57-4782-AB22-05431EBBCC54}"/>
    <hyperlink ref="S23" location="'Short Range Rifle Team 2'!$A$29" tooltip="Short Range Rifle Team Division 4" display="D4" xr:uid="{0B5AB4BD-6979-40A9-82DB-5894973389CC}"/>
    <hyperlink ref="O24" location="'Sport Rifle 1'!A2" tooltip="Sport Rifle" display="Sport Rifle" xr:uid="{0F67B7EF-0D9D-40FB-8847-5076686E1F91}"/>
    <hyperlink ref="P24" location="'Sport Rifle 1'!$B$3" tooltip="Sport Rifle Division 1" display="D1" xr:uid="{5B6920F2-0EF2-4A6F-BFBE-27EE6F4C5D66}"/>
    <hyperlink ref="Q24" location="'Sport Rifle 1'!$J$3" tooltip="Sport Rifle Division 2" display="D2" xr:uid="{29C4C4E9-55E6-4EF7-B6A5-768579D44134}"/>
    <hyperlink ref="R24" location="'Sport Rifle 1'!$B$15" tooltip="Sport Rifle Division 3" display="D3" xr:uid="{50C706DB-0716-4D66-8456-0B2953629E2A}"/>
    <hyperlink ref="S24" location="'Sport Rifle 1'!$J$15" tooltip="Sport Rifle Division 4" display="D4" xr:uid="{7F1C5834-3000-4333-8E18-FA3EFB8AAB4E}"/>
    <hyperlink ref="T24" location="'Sport Rifle 1'!$B$27" tooltip="Sport Rifle Division 5" display="D5" xr:uid="{2E09EFF0-4D84-4111-8416-97B63FA3EF81}"/>
    <hyperlink ref="U24" location="'Sport Rifle 1'!$J$27" tooltip="Sport Rifle Division 6" display="D6" xr:uid="{4B4FF3E9-3376-4580-A2A4-AD736E8CFD2B}"/>
    <hyperlink ref="V24" location="'Sport Rifle 1'!$B$39" tooltip="Sport Rifle Division 7" display="D7" xr:uid="{8154CBFD-4228-4E18-94FF-68CBFF484F12}"/>
    <hyperlink ref="W24" location="'Sport Rifle 1'!$J$39" tooltip="Sport Rifle Division 8" display="D8" xr:uid="{C183C757-7A64-4B93-B30D-578E38DE79EC}"/>
    <hyperlink ref="X24" location="'Sport Rifle 1'!$B$51" tooltip="Sport Rifle Division 9" display="D9" xr:uid="{EE799CB8-097B-48FD-93AA-D7F68FD75269}"/>
    <hyperlink ref="Y24" location="'Sport Rifle 1'!$J$51" tooltip="Sport Rifle Division 10" display="D10" xr:uid="{1735B46E-D942-4BD9-B73C-601793D82238}"/>
    <hyperlink ref="P25" location="'Sport Rifle 2'!$B$3" tooltip="Sport Rifle Division 11" display="D11" xr:uid="{79177A56-EA26-4467-A18B-328D2722808B}"/>
    <hyperlink ref="Q25" location="'Sport Rifle 2'!$J$3" tooltip="Sport Rifle Division 12" display="D12" xr:uid="{C034A646-6815-40D8-B131-17789A542AE9}"/>
    <hyperlink ref="R25" location="'Sport Rifle 2'!$B$15" tooltip="Sport Rifle Division 13" display="D13" xr:uid="{F958ADA0-8F73-4353-A107-11FE68DFDFEC}"/>
    <hyperlink ref="S25" location="'Sport Rifle 2'!$J$15" tooltip="Sport Rifle Division 14" display="D14" xr:uid="{8916DF8B-D312-4C0C-9516-522C1B838D92}"/>
    <hyperlink ref="T25" location="'Sport Rifle 2'!$B$27" tooltip="Sport Rifle Division 15" display="D15" xr:uid="{8B75F6EB-7FA0-4178-ACF8-967631E9E719}"/>
    <hyperlink ref="U25" location="'Sport Rifle 2'!$J$27" tooltip="Sport Rifle Division 16" display="D16" xr:uid="{77A37957-FC8C-47A0-A091-BB4D0C59B1C1}"/>
    <hyperlink ref="V25" location="'Sport Rifle 2'!$B$38" tooltip="Sport Rifle Division 17" display="D17" xr:uid="{C642D253-1130-42F2-B943-89F6E1033D74}"/>
    <hyperlink ref="W25" location="'Sport Rifle 2'!$J$38" tooltip="Sport Rifle Division 18" display="D18" xr:uid="{8E735A2C-CA8E-4B55-B7EF-BD9F1D9712A5}"/>
    <hyperlink ref="O26" location="'Sport Rifle Sen'!A2" tooltip="Sport Rifle Sen" display="Sport Rifle Sen" xr:uid="{84936429-5117-4D43-B384-374D6B3FB3C0}"/>
    <hyperlink ref="P26" location="'Sport Rifle Sen'!$B$3" tooltip="Sport Rifle Sen Division 1" display="D1" xr:uid="{D6DE828C-AFA7-42B4-B618-62B04EE7BF1E}"/>
    <hyperlink ref="Q26" location="'Sport Rifle Sen'!$B$14" tooltip="Sport Rifle Sen Division 2" display="D2" xr:uid="{73B2F1F2-E596-4C54-B53D-F8FB5155E68C}"/>
    <hyperlink ref="R26" location="'Sport Rifle Sen'!$B$25" tooltip="Sport Rifle Sen Division 3" display="D3" xr:uid="{BD0B1D89-2DEB-4A0A-9527-4BBE1D7B18CC}"/>
    <hyperlink ref="S26" location="'Sport Rifle Sen'!$B$36" tooltip="Sport Rifle Sen Division 4" display="D4" xr:uid="{4B09E006-0361-4E4F-8327-9E476A68D4BB}"/>
    <hyperlink ref="T26" location="'Sport Rifle Sen'!$B$47" tooltip="Sport Rifle Sen Division 5" display="D5" xr:uid="{02F96C2F-C95B-42C2-AD24-ADB68CF24485}"/>
    <hyperlink ref="O27" location="'Sport Rifle Team 1'!A2" tooltip="Sport Rifle Team" display="Sport Rifle Team" xr:uid="{1866D36F-C74B-4DA4-AF14-0A0AA236348F}"/>
    <hyperlink ref="P27" location="'Sport Rifle Team 1'!$A$3" tooltip="Sport Rifle Team Division 1" display="D1" xr:uid="{60C52E70-406C-4144-96AD-8C934B19123D}"/>
    <hyperlink ref="Q27" location="'Sport Rifle Team 1'!$A$29" tooltip="Sport Rifle Team Division 2" display="D2" xr:uid="{BD591219-4383-4AE0-B010-873BD94D08C9}"/>
    <hyperlink ref="R27" location="'Sport Rifle Team 2'!$A$3" tooltip="Sport Rifle Team Division 3" display="D3" xr:uid="{09123E07-8A8C-4C3F-AD69-3064C66ECADA}"/>
    <hyperlink ref="O28" location="'SR Standard Pistol'!A2" tooltip="SR Standard Pistol" display="SR Standard Pistol" xr:uid="{9407EF89-9C4D-47B2-93D3-846E306DA379}"/>
    <hyperlink ref="P28" location="'SR Standard Pistol'!$B$3" tooltip="SR Standard Pistol Division 1" display="D1" xr:uid="{67F84383-E89A-4524-8EED-94F3C70AAA64}"/>
    <hyperlink ref="Q28" location="'SR Standard Pistol'!$B$13" tooltip="SR Standard Pistol Division 2" display="D2" xr:uid="{B0ABBA58-4790-49EB-951F-9B1C6B1FD390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6912-F5FE-4A3C-882B-DE4976EDFF45}">
  <sheetPr codeName="Sheet10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5703125" style="4" customWidth="1"/>
    <col min="9" max="9" width="2.7109375" style="32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349</v>
      </c>
    </row>
    <row r="3" spans="1:25" ht="15.75" customHeight="1" x14ac:dyDescent="0.3">
      <c r="A3" s="7"/>
      <c r="B3" s="8" t="s">
        <v>4</v>
      </c>
      <c r="C3" s="4" t="s">
        <v>223</v>
      </c>
      <c r="E3" s="9" t="s">
        <v>398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7" t="s">
        <v>355</v>
      </c>
      <c r="C5" s="57" t="s">
        <v>34</v>
      </c>
      <c r="D5" s="57">
        <v>185</v>
      </c>
      <c r="E5" s="15">
        <v>11</v>
      </c>
      <c r="F5" s="57">
        <v>185</v>
      </c>
      <c r="G5" s="58">
        <v>11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36" t="s">
        <v>363</v>
      </c>
      <c r="C6" s="18" t="s">
        <v>28</v>
      </c>
      <c r="D6" s="18">
        <v>175</v>
      </c>
      <c r="E6" s="18">
        <v>10</v>
      </c>
      <c r="F6" s="52">
        <v>175</v>
      </c>
      <c r="G6" s="53">
        <v>10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2</v>
      </c>
      <c r="B7" s="52" t="s">
        <v>364</v>
      </c>
      <c r="C7" s="52" t="s">
        <v>45</v>
      </c>
      <c r="D7" s="52">
        <v>171</v>
      </c>
      <c r="E7" s="18">
        <v>9</v>
      </c>
      <c r="F7" s="52">
        <v>171</v>
      </c>
      <c r="G7" s="53">
        <v>9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4</v>
      </c>
      <c r="B8" s="52" t="s">
        <v>358</v>
      </c>
      <c r="C8" s="52" t="s">
        <v>131</v>
      </c>
      <c r="D8" s="52">
        <v>170</v>
      </c>
      <c r="E8" s="18">
        <v>8</v>
      </c>
      <c r="F8" s="52">
        <v>170</v>
      </c>
      <c r="G8" s="53">
        <v>8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6</v>
      </c>
      <c r="B9" s="52" t="s">
        <v>375</v>
      </c>
      <c r="C9" s="52" t="s">
        <v>38</v>
      </c>
      <c r="D9" s="52">
        <v>166</v>
      </c>
      <c r="E9" s="18">
        <v>7</v>
      </c>
      <c r="F9" s="52">
        <v>166</v>
      </c>
      <c r="G9" s="53">
        <v>7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2" t="s">
        <v>382</v>
      </c>
      <c r="C10" s="52" t="s">
        <v>45</v>
      </c>
      <c r="D10" s="52">
        <v>162</v>
      </c>
      <c r="E10" s="18">
        <v>6</v>
      </c>
      <c r="F10" s="52">
        <v>162</v>
      </c>
      <c r="G10" s="53">
        <v>6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18" t="s">
        <v>384</v>
      </c>
      <c r="C11" s="18" t="s">
        <v>38</v>
      </c>
      <c r="D11" s="18">
        <v>144</v>
      </c>
      <c r="E11" s="18">
        <v>5</v>
      </c>
      <c r="F11" s="23">
        <v>144</v>
      </c>
      <c r="G11" s="24">
        <v>5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1">
        <v>8</v>
      </c>
      <c r="B12" s="52" t="s">
        <v>385</v>
      </c>
      <c r="C12" s="52" t="s">
        <v>74</v>
      </c>
      <c r="D12" s="52">
        <v>143</v>
      </c>
      <c r="E12" s="18">
        <v>4</v>
      </c>
      <c r="F12" s="52">
        <v>143</v>
      </c>
      <c r="G12" s="53">
        <v>4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11</v>
      </c>
      <c r="B13" s="52" t="s">
        <v>386</v>
      </c>
      <c r="C13" s="52" t="s">
        <v>28</v>
      </c>
      <c r="D13" s="52">
        <v>131</v>
      </c>
      <c r="E13" s="18">
        <v>3</v>
      </c>
      <c r="F13" s="52">
        <v>131</v>
      </c>
      <c r="G13" s="53">
        <v>3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7">
        <v>7</v>
      </c>
      <c r="B14" s="52" t="s">
        <v>390</v>
      </c>
      <c r="C14" s="52" t="s">
        <v>28</v>
      </c>
      <c r="D14" s="52">
        <v>129</v>
      </c>
      <c r="E14" s="18">
        <v>2</v>
      </c>
      <c r="F14" s="52">
        <v>129</v>
      </c>
      <c r="G14" s="53">
        <v>2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9">
        <v>10</v>
      </c>
      <c r="B15" s="54" t="s">
        <v>396</v>
      </c>
      <c r="C15" s="54" t="s">
        <v>30</v>
      </c>
      <c r="D15" s="54" t="s">
        <v>46</v>
      </c>
      <c r="E15" s="27">
        <v>0</v>
      </c>
      <c r="F15" s="54">
        <v>0</v>
      </c>
      <c r="G15" s="55">
        <v>0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265</v>
      </c>
      <c r="F17" s="38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6F7C9CCE-4DB7-43B3-BA10-BA5F69D00B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FDAE-58FD-43B9-BF5D-DC46C6BF6925}">
  <sheetPr codeName="Sheet11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5703125" style="4" customWidth="1"/>
    <col min="9" max="9" width="2.7109375" style="32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349</v>
      </c>
    </row>
    <row r="3" spans="1:25" ht="15.75" customHeight="1" x14ac:dyDescent="0.3">
      <c r="A3" s="7"/>
      <c r="B3" s="8" t="s">
        <v>4</v>
      </c>
      <c r="C3" s="4" t="s">
        <v>399</v>
      </c>
      <c r="E3" s="9" t="s">
        <v>400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6">
        <v>2</v>
      </c>
      <c r="B5" s="57" t="s">
        <v>352</v>
      </c>
      <c r="C5" s="57" t="s">
        <v>45</v>
      </c>
      <c r="D5" s="57">
        <v>189</v>
      </c>
      <c r="E5" s="15">
        <v>8</v>
      </c>
      <c r="F5" s="57">
        <v>189</v>
      </c>
      <c r="G5" s="58">
        <v>8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8</v>
      </c>
      <c r="B6" s="52" t="s">
        <v>353</v>
      </c>
      <c r="C6" s="52" t="s">
        <v>36</v>
      </c>
      <c r="D6" s="52">
        <v>188</v>
      </c>
      <c r="E6" s="18">
        <v>7</v>
      </c>
      <c r="F6" s="52">
        <v>188</v>
      </c>
      <c r="G6" s="53">
        <v>7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4</v>
      </c>
      <c r="B7" s="52" t="s">
        <v>106</v>
      </c>
      <c r="C7" s="52" t="s">
        <v>28</v>
      </c>
      <c r="D7" s="52">
        <v>161</v>
      </c>
      <c r="E7" s="18">
        <v>6</v>
      </c>
      <c r="F7" s="52">
        <v>161</v>
      </c>
      <c r="G7" s="53">
        <v>6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18" t="s">
        <v>379</v>
      </c>
      <c r="C8" s="18" t="s">
        <v>30</v>
      </c>
      <c r="D8" s="18">
        <v>144</v>
      </c>
      <c r="E8" s="18">
        <v>5</v>
      </c>
      <c r="F8" s="23">
        <v>144</v>
      </c>
      <c r="G8" s="24">
        <v>5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3</v>
      </c>
      <c r="B9" s="52" t="s">
        <v>389</v>
      </c>
      <c r="C9" s="52" t="s">
        <v>131</v>
      </c>
      <c r="D9" s="52">
        <v>144</v>
      </c>
      <c r="E9" s="18">
        <v>5</v>
      </c>
      <c r="F9" s="52">
        <v>144</v>
      </c>
      <c r="G9" s="53">
        <v>5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52" t="s">
        <v>210</v>
      </c>
      <c r="C10" s="52" t="s">
        <v>137</v>
      </c>
      <c r="D10" s="52">
        <v>135</v>
      </c>
      <c r="E10" s="18">
        <v>3</v>
      </c>
      <c r="F10" s="52">
        <v>135</v>
      </c>
      <c r="G10" s="53">
        <v>3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>
        <v>6</v>
      </c>
      <c r="B11" s="52" t="s">
        <v>165</v>
      </c>
      <c r="C11" s="52" t="s">
        <v>30</v>
      </c>
      <c r="D11" s="52">
        <v>127</v>
      </c>
      <c r="E11" s="18">
        <v>2</v>
      </c>
      <c r="F11" s="52">
        <v>127</v>
      </c>
      <c r="G11" s="53">
        <v>2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5">
        <v>5</v>
      </c>
      <c r="B12" s="54" t="s">
        <v>234</v>
      </c>
      <c r="C12" s="54" t="s">
        <v>28</v>
      </c>
      <c r="D12" s="54">
        <v>118</v>
      </c>
      <c r="E12" s="27">
        <v>1</v>
      </c>
      <c r="F12" s="54">
        <v>118</v>
      </c>
      <c r="G12" s="55">
        <v>1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265</v>
      </c>
      <c r="F14" s="38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4BF5A745-B502-431F-83F2-E69A7E003B2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2791-BBC2-4E2C-B7E3-7A8074B0E2D6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5703125" style="4" customWidth="1"/>
    <col min="9" max="9" width="2.7109375" style="32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349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9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4</v>
      </c>
      <c r="B5" s="15" t="s">
        <v>403</v>
      </c>
      <c r="C5" s="15" t="s">
        <v>28</v>
      </c>
      <c r="D5" s="15">
        <v>191</v>
      </c>
      <c r="E5" s="15">
        <v>9</v>
      </c>
      <c r="F5" s="15">
        <v>191</v>
      </c>
      <c r="G5" s="16">
        <v>9</v>
      </c>
      <c r="I5" s="4"/>
    </row>
    <row r="6" spans="1:25" ht="15.75" customHeight="1" x14ac:dyDescent="0.3">
      <c r="A6" s="17">
        <v>2</v>
      </c>
      <c r="B6" s="95" t="s">
        <v>106</v>
      </c>
      <c r="C6" s="18" t="s">
        <v>28</v>
      </c>
      <c r="D6" s="18">
        <v>189</v>
      </c>
      <c r="E6" s="19">
        <v>8</v>
      </c>
      <c r="F6" s="18">
        <v>189</v>
      </c>
      <c r="G6" s="20">
        <v>8</v>
      </c>
      <c r="I6" s="4"/>
    </row>
    <row r="7" spans="1:25" ht="15.75" customHeight="1" x14ac:dyDescent="0.3">
      <c r="A7" s="17">
        <v>8</v>
      </c>
      <c r="B7" s="18" t="s">
        <v>404</v>
      </c>
      <c r="C7" s="18" t="s">
        <v>25</v>
      </c>
      <c r="D7" s="18">
        <v>186</v>
      </c>
      <c r="E7" s="19">
        <v>7</v>
      </c>
      <c r="F7" s="18">
        <v>186</v>
      </c>
      <c r="G7" s="20">
        <v>7</v>
      </c>
      <c r="J7" s="94"/>
    </row>
    <row r="8" spans="1:25" ht="15.75" customHeight="1" x14ac:dyDescent="0.3">
      <c r="A8" s="17">
        <v>7</v>
      </c>
      <c r="B8" s="18" t="s">
        <v>405</v>
      </c>
      <c r="C8" s="18" t="s">
        <v>28</v>
      </c>
      <c r="D8" s="18">
        <v>181</v>
      </c>
      <c r="E8" s="19">
        <v>6</v>
      </c>
      <c r="F8" s="18">
        <v>181</v>
      </c>
      <c r="G8" s="20">
        <v>6</v>
      </c>
    </row>
    <row r="9" spans="1:25" ht="15.75" customHeight="1" x14ac:dyDescent="0.3">
      <c r="A9" s="17">
        <v>3</v>
      </c>
      <c r="B9" s="18" t="s">
        <v>406</v>
      </c>
      <c r="C9" s="18" t="s">
        <v>28</v>
      </c>
      <c r="D9" s="18">
        <v>180</v>
      </c>
      <c r="E9" s="19">
        <v>5</v>
      </c>
      <c r="F9" s="18">
        <v>180</v>
      </c>
      <c r="G9" s="20">
        <v>5</v>
      </c>
      <c r="I9" s="4"/>
    </row>
    <row r="10" spans="1:25" ht="15.75" customHeight="1" x14ac:dyDescent="0.3">
      <c r="A10" s="17">
        <v>6</v>
      </c>
      <c r="B10" s="18" t="s">
        <v>367</v>
      </c>
      <c r="C10" s="18" t="s">
        <v>28</v>
      </c>
      <c r="D10" s="18">
        <v>178</v>
      </c>
      <c r="E10" s="19">
        <v>4</v>
      </c>
      <c r="F10" s="18">
        <v>178</v>
      </c>
      <c r="G10" s="20">
        <v>4</v>
      </c>
      <c r="I10" s="4"/>
    </row>
    <row r="11" spans="1:25" ht="15.75" customHeight="1" x14ac:dyDescent="0.3">
      <c r="A11" s="17">
        <v>5</v>
      </c>
      <c r="B11" s="18" t="s">
        <v>407</v>
      </c>
      <c r="C11" s="18" t="s">
        <v>137</v>
      </c>
      <c r="D11" s="18">
        <v>175</v>
      </c>
      <c r="E11" s="19">
        <v>3</v>
      </c>
      <c r="F11" s="18">
        <v>175</v>
      </c>
      <c r="G11" s="20">
        <v>3</v>
      </c>
      <c r="I11" s="4"/>
    </row>
    <row r="12" spans="1:25" ht="15.75" customHeight="1" x14ac:dyDescent="0.3">
      <c r="A12" s="17">
        <v>1</v>
      </c>
      <c r="B12" s="36" t="s">
        <v>408</v>
      </c>
      <c r="C12" s="18" t="s">
        <v>38</v>
      </c>
      <c r="D12" s="18" t="s">
        <v>246</v>
      </c>
      <c r="E12" s="19">
        <v>0</v>
      </c>
      <c r="F12" s="23">
        <v>0</v>
      </c>
      <c r="G12" s="24">
        <v>0</v>
      </c>
      <c r="I12" s="4"/>
    </row>
    <row r="13" spans="1:25" ht="15.75" customHeight="1" x14ac:dyDescent="0.3">
      <c r="A13" s="25">
        <v>9</v>
      </c>
      <c r="B13" s="27" t="s">
        <v>409</v>
      </c>
      <c r="C13" s="27" t="s">
        <v>28</v>
      </c>
      <c r="D13" s="27" t="s">
        <v>46</v>
      </c>
      <c r="E13" s="28">
        <v>0</v>
      </c>
      <c r="F13" s="27">
        <v>0</v>
      </c>
      <c r="G13" s="31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173</v>
      </c>
      <c r="D15" s="9"/>
      <c r="E15" s="9" t="s">
        <v>410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5" t="s">
        <v>411</v>
      </c>
      <c r="C17" s="15" t="s">
        <v>23</v>
      </c>
      <c r="D17" s="15">
        <v>185</v>
      </c>
      <c r="E17" s="15">
        <v>9</v>
      </c>
      <c r="F17" s="15">
        <v>185</v>
      </c>
      <c r="G17" s="16">
        <v>9</v>
      </c>
    </row>
    <row r="18" spans="1:7" ht="15.75" customHeight="1" x14ac:dyDescent="0.3">
      <c r="A18" s="17">
        <v>5</v>
      </c>
      <c r="B18" s="18" t="s">
        <v>412</v>
      </c>
      <c r="C18" s="18" t="s">
        <v>30</v>
      </c>
      <c r="D18" s="18">
        <v>177</v>
      </c>
      <c r="E18" s="19">
        <v>8</v>
      </c>
      <c r="F18" s="18">
        <v>177</v>
      </c>
      <c r="G18" s="20">
        <v>8</v>
      </c>
    </row>
    <row r="19" spans="1:7" ht="15.75" customHeight="1" x14ac:dyDescent="0.3">
      <c r="A19" s="17">
        <v>2</v>
      </c>
      <c r="B19" s="18" t="s">
        <v>413</v>
      </c>
      <c r="C19" s="18" t="s">
        <v>28</v>
      </c>
      <c r="D19" s="18">
        <v>176</v>
      </c>
      <c r="E19" s="19">
        <v>7</v>
      </c>
      <c r="F19" s="18">
        <v>176</v>
      </c>
      <c r="G19" s="20">
        <v>7</v>
      </c>
    </row>
    <row r="20" spans="1:7" ht="15.75" customHeight="1" x14ac:dyDescent="0.3">
      <c r="A20" s="17">
        <v>6</v>
      </c>
      <c r="B20" s="18" t="s">
        <v>216</v>
      </c>
      <c r="C20" s="18" t="s">
        <v>28</v>
      </c>
      <c r="D20" s="18">
        <v>173</v>
      </c>
      <c r="E20" s="19">
        <v>6</v>
      </c>
      <c r="F20" s="18">
        <v>173</v>
      </c>
      <c r="G20" s="20">
        <v>6</v>
      </c>
    </row>
    <row r="21" spans="1:7" ht="15.75" customHeight="1" x14ac:dyDescent="0.3">
      <c r="A21" s="17">
        <v>4</v>
      </c>
      <c r="B21" s="18" t="s">
        <v>414</v>
      </c>
      <c r="C21" s="18" t="s">
        <v>318</v>
      </c>
      <c r="D21" s="18">
        <v>168</v>
      </c>
      <c r="E21" s="19">
        <v>5</v>
      </c>
      <c r="F21" s="18">
        <v>168</v>
      </c>
      <c r="G21" s="20">
        <v>5</v>
      </c>
    </row>
    <row r="22" spans="1:7" ht="15.75" customHeight="1" x14ac:dyDescent="0.3">
      <c r="A22" s="17">
        <v>3</v>
      </c>
      <c r="B22" s="18" t="s">
        <v>342</v>
      </c>
      <c r="C22" s="18" t="s">
        <v>38</v>
      </c>
      <c r="D22" s="18">
        <v>151</v>
      </c>
      <c r="E22" s="19">
        <v>4</v>
      </c>
      <c r="F22" s="18">
        <v>151</v>
      </c>
      <c r="G22" s="20">
        <v>4</v>
      </c>
    </row>
    <row r="23" spans="1:7" ht="15.75" customHeight="1" x14ac:dyDescent="0.3">
      <c r="A23" s="17">
        <v>1</v>
      </c>
      <c r="B23" s="18" t="s">
        <v>415</v>
      </c>
      <c r="C23" s="18" t="s">
        <v>257</v>
      </c>
      <c r="D23" s="18">
        <v>142</v>
      </c>
      <c r="E23" s="19">
        <v>3</v>
      </c>
      <c r="F23" s="23">
        <v>142</v>
      </c>
      <c r="G23" s="24">
        <v>3</v>
      </c>
    </row>
    <row r="24" spans="1:7" ht="15.75" customHeight="1" x14ac:dyDescent="0.3">
      <c r="A24" s="17">
        <v>9</v>
      </c>
      <c r="B24" s="18" t="s">
        <v>175</v>
      </c>
      <c r="C24" s="18" t="s">
        <v>118</v>
      </c>
      <c r="D24" s="18">
        <v>132</v>
      </c>
      <c r="E24" s="19">
        <v>2</v>
      </c>
      <c r="F24" s="18">
        <v>132</v>
      </c>
      <c r="G24" s="20">
        <v>2</v>
      </c>
    </row>
    <row r="25" spans="1:7" ht="15.75" customHeight="1" x14ac:dyDescent="0.3">
      <c r="A25" s="25">
        <v>8</v>
      </c>
      <c r="B25" s="27" t="s">
        <v>416</v>
      </c>
      <c r="C25" s="27" t="s">
        <v>318</v>
      </c>
      <c r="D25" s="27" t="s">
        <v>46</v>
      </c>
      <c r="E25" s="28">
        <v>0</v>
      </c>
      <c r="F25" s="27">
        <v>0</v>
      </c>
      <c r="G25" s="31">
        <v>0</v>
      </c>
    </row>
    <row r="26" spans="1:7" ht="15.75" customHeight="1" x14ac:dyDescent="0.3"/>
    <row r="27" spans="1:7" ht="15.75" customHeight="1" x14ac:dyDescent="0.3">
      <c r="B27" s="4" t="s">
        <v>397</v>
      </c>
      <c r="F27" s="38" t="s">
        <v>168</v>
      </c>
    </row>
    <row r="28" spans="1:7" ht="15.75" customHeight="1" x14ac:dyDescent="0.3">
      <c r="B28" s="4" t="s">
        <v>169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4A205572-E534-48EB-AF72-259C92E130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F691-DE58-4283-BACE-ED14D7546842}">
  <sheetPr codeName="Sheet13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418</v>
      </c>
    </row>
    <row r="3" spans="1:25" ht="15.75" customHeight="1" x14ac:dyDescent="0.3">
      <c r="A3" s="7"/>
      <c r="B3" s="8" t="s">
        <v>4</v>
      </c>
      <c r="C3" s="9" t="s">
        <v>419</v>
      </c>
      <c r="D3" s="9"/>
      <c r="E3" s="9" t="s">
        <v>420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2</v>
      </c>
      <c r="B5" s="33" t="s">
        <v>421</v>
      </c>
      <c r="C5" s="33" t="s">
        <v>131</v>
      </c>
      <c r="D5" s="15">
        <v>87</v>
      </c>
      <c r="E5" s="15">
        <v>87</v>
      </c>
      <c r="F5" s="15">
        <f t="shared" ref="F5:F13" si="0">SUM(D5:E5)</f>
        <v>174</v>
      </c>
      <c r="G5" s="15">
        <v>9</v>
      </c>
      <c r="H5" s="15">
        <v>174</v>
      </c>
      <c r="I5" s="16">
        <v>9</v>
      </c>
      <c r="K5" s="4"/>
      <c r="V5" s="32"/>
      <c r="W5" s="32"/>
    </row>
    <row r="6" spans="1:25" ht="15.75" customHeight="1" x14ac:dyDescent="0.3">
      <c r="A6" s="17">
        <v>5</v>
      </c>
      <c r="B6" s="18" t="s">
        <v>422</v>
      </c>
      <c r="C6" s="18" t="s">
        <v>101</v>
      </c>
      <c r="D6" s="18">
        <v>87</v>
      </c>
      <c r="E6" s="18">
        <v>85</v>
      </c>
      <c r="F6" s="18">
        <f t="shared" si="0"/>
        <v>172</v>
      </c>
      <c r="G6" s="19">
        <v>8</v>
      </c>
      <c r="H6" s="18">
        <v>172</v>
      </c>
      <c r="I6" s="20">
        <v>8</v>
      </c>
      <c r="K6" s="4"/>
    </row>
    <row r="7" spans="1:25" ht="15.75" customHeight="1" x14ac:dyDescent="0.3">
      <c r="A7" s="17">
        <v>8</v>
      </c>
      <c r="B7" s="18" t="s">
        <v>423</v>
      </c>
      <c r="C7" s="18" t="s">
        <v>105</v>
      </c>
      <c r="D7" s="18">
        <v>88</v>
      </c>
      <c r="E7" s="18">
        <v>82</v>
      </c>
      <c r="F7" s="18">
        <f t="shared" si="0"/>
        <v>170</v>
      </c>
      <c r="G7" s="19">
        <v>7</v>
      </c>
      <c r="H7" s="18">
        <v>170</v>
      </c>
      <c r="I7" s="20">
        <v>7</v>
      </c>
      <c r="J7" s="94"/>
      <c r="K7" s="4"/>
      <c r="V7" s="32"/>
      <c r="W7" s="32"/>
    </row>
    <row r="8" spans="1:25" ht="15.75" customHeight="1" x14ac:dyDescent="0.3">
      <c r="A8" s="17">
        <v>3</v>
      </c>
      <c r="B8" s="18" t="s">
        <v>424</v>
      </c>
      <c r="C8" s="18" t="s">
        <v>89</v>
      </c>
      <c r="D8" s="18">
        <v>85</v>
      </c>
      <c r="E8" s="18">
        <v>79</v>
      </c>
      <c r="F8" s="18">
        <f t="shared" si="0"/>
        <v>164</v>
      </c>
      <c r="G8" s="19">
        <v>6</v>
      </c>
      <c r="H8" s="18">
        <v>164</v>
      </c>
      <c r="I8" s="20">
        <v>6</v>
      </c>
      <c r="K8" s="4"/>
      <c r="V8" s="32"/>
      <c r="W8" s="32"/>
    </row>
    <row r="9" spans="1:25" ht="15.75" customHeight="1" x14ac:dyDescent="0.3">
      <c r="A9" s="17">
        <v>4</v>
      </c>
      <c r="B9" s="18" t="s">
        <v>86</v>
      </c>
      <c r="C9" s="18" t="s">
        <v>87</v>
      </c>
      <c r="D9" s="18">
        <v>86</v>
      </c>
      <c r="E9" s="18">
        <v>75</v>
      </c>
      <c r="F9" s="18">
        <f t="shared" si="0"/>
        <v>161</v>
      </c>
      <c r="G9" s="19">
        <v>5</v>
      </c>
      <c r="H9" s="18">
        <v>161</v>
      </c>
      <c r="I9" s="20">
        <v>5</v>
      </c>
      <c r="L9" s="32"/>
      <c r="M9" s="32"/>
      <c r="N9" s="32"/>
      <c r="O9" s="32"/>
      <c r="P9" s="32"/>
      <c r="Q9" s="32"/>
      <c r="R9" s="32"/>
      <c r="S9" s="32"/>
      <c r="T9" s="32"/>
      <c r="U9" s="32"/>
      <c r="X9" s="32"/>
      <c r="Y9" s="32"/>
    </row>
    <row r="10" spans="1:25" ht="15.75" customHeight="1" x14ac:dyDescent="0.3">
      <c r="A10" s="17">
        <v>6</v>
      </c>
      <c r="B10" s="18" t="s">
        <v>425</v>
      </c>
      <c r="C10" s="18" t="s">
        <v>257</v>
      </c>
      <c r="D10" s="18">
        <v>77</v>
      </c>
      <c r="E10" s="18">
        <v>81</v>
      </c>
      <c r="F10" s="18">
        <f t="shared" si="0"/>
        <v>158</v>
      </c>
      <c r="G10" s="19">
        <v>4</v>
      </c>
      <c r="H10" s="18">
        <v>158</v>
      </c>
      <c r="I10" s="20">
        <v>4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X10" s="32"/>
      <c r="Y10" s="32"/>
    </row>
    <row r="11" spans="1:25" ht="15.75" customHeight="1" x14ac:dyDescent="0.3">
      <c r="A11" s="17">
        <v>9</v>
      </c>
      <c r="B11" s="18" t="s">
        <v>426</v>
      </c>
      <c r="C11" s="18" t="s">
        <v>161</v>
      </c>
      <c r="D11" s="18">
        <v>34</v>
      </c>
      <c r="E11" s="18">
        <v>50</v>
      </c>
      <c r="F11" s="18">
        <f t="shared" si="0"/>
        <v>84</v>
      </c>
      <c r="G11" s="19">
        <v>3</v>
      </c>
      <c r="H11" s="18">
        <v>84</v>
      </c>
      <c r="I11" s="20">
        <v>3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X11" s="32"/>
      <c r="Y11" s="32"/>
    </row>
    <row r="12" spans="1:25" ht="15.75" customHeight="1" x14ac:dyDescent="0.3">
      <c r="A12" s="17">
        <v>1</v>
      </c>
      <c r="B12" s="22" t="s">
        <v>427</v>
      </c>
      <c r="C12" s="22" t="s">
        <v>153</v>
      </c>
      <c r="D12" s="18" t="s">
        <v>46</v>
      </c>
      <c r="E12" s="18"/>
      <c r="F12" s="18">
        <f t="shared" si="0"/>
        <v>0</v>
      </c>
      <c r="G12" s="19">
        <v>0</v>
      </c>
      <c r="H12" s="23">
        <v>0</v>
      </c>
      <c r="I12" s="24">
        <v>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15.75" customHeight="1" x14ac:dyDescent="0.3">
      <c r="A13" s="25">
        <v>7</v>
      </c>
      <c r="B13" s="27" t="s">
        <v>56</v>
      </c>
      <c r="C13" s="27" t="s">
        <v>32</v>
      </c>
      <c r="D13" s="27" t="s">
        <v>46</v>
      </c>
      <c r="E13" s="27"/>
      <c r="F13" s="27">
        <f t="shared" si="0"/>
        <v>0</v>
      </c>
      <c r="G13" s="28">
        <v>0</v>
      </c>
      <c r="H13" s="27">
        <v>0</v>
      </c>
      <c r="I13" s="31">
        <v>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15.75" customHeight="1" x14ac:dyDescent="0.3"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5.75" customHeight="1" x14ac:dyDescent="0.3">
      <c r="A15" s="7"/>
      <c r="B15" s="8" t="s">
        <v>7</v>
      </c>
      <c r="C15" s="9" t="s">
        <v>428</v>
      </c>
      <c r="D15" s="9"/>
      <c r="E15" s="9" t="s">
        <v>429</v>
      </c>
      <c r="F15" s="8"/>
      <c r="G15" s="8"/>
      <c r="H15" s="8"/>
      <c r="I15" s="8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15.75" customHeight="1" x14ac:dyDescent="0.3">
      <c r="A16" s="10">
        <v>2</v>
      </c>
      <c r="B16" s="11" t="s">
        <v>10</v>
      </c>
      <c r="C16" s="90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15.75" customHeight="1" x14ac:dyDescent="0.3">
      <c r="A17" s="14">
        <v>4</v>
      </c>
      <c r="B17" s="15" t="s">
        <v>104</v>
      </c>
      <c r="C17" s="15" t="s">
        <v>105</v>
      </c>
      <c r="D17" s="15">
        <v>85</v>
      </c>
      <c r="E17" s="15">
        <v>88</v>
      </c>
      <c r="F17" s="15">
        <f t="shared" ref="F17:F25" si="1">SUM(D17:E17)</f>
        <v>173</v>
      </c>
      <c r="G17" s="15">
        <v>9</v>
      </c>
      <c r="H17" s="15">
        <v>173</v>
      </c>
      <c r="I17" s="16">
        <v>9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X17" s="32"/>
      <c r="Y17" s="32"/>
    </row>
    <row r="18" spans="1:25" x14ac:dyDescent="0.3">
      <c r="A18" s="17">
        <v>9</v>
      </c>
      <c r="B18" s="18" t="s">
        <v>374</v>
      </c>
      <c r="C18" s="18" t="s">
        <v>320</v>
      </c>
      <c r="D18" s="18">
        <v>80</v>
      </c>
      <c r="E18" s="18">
        <v>86</v>
      </c>
      <c r="F18" s="18">
        <f t="shared" si="1"/>
        <v>166</v>
      </c>
      <c r="G18" s="19">
        <v>8</v>
      </c>
      <c r="H18" s="18">
        <v>166</v>
      </c>
      <c r="I18" s="20">
        <v>8</v>
      </c>
    </row>
    <row r="19" spans="1:25" ht="15.75" customHeight="1" x14ac:dyDescent="0.3">
      <c r="A19" s="17">
        <v>1</v>
      </c>
      <c r="B19" s="22" t="s">
        <v>115</v>
      </c>
      <c r="C19" s="22" t="s">
        <v>116</v>
      </c>
      <c r="D19" s="18">
        <v>90</v>
      </c>
      <c r="E19" s="18">
        <v>73</v>
      </c>
      <c r="F19" s="18">
        <f t="shared" si="1"/>
        <v>163</v>
      </c>
      <c r="G19" s="19">
        <v>7</v>
      </c>
      <c r="H19" s="23">
        <v>163</v>
      </c>
      <c r="I19" s="24">
        <v>7</v>
      </c>
    </row>
    <row r="20" spans="1:25" ht="15.75" customHeight="1" x14ac:dyDescent="0.3">
      <c r="A20" s="17">
        <v>7</v>
      </c>
      <c r="B20" s="18" t="s">
        <v>64</v>
      </c>
      <c r="C20" s="18" t="s">
        <v>65</v>
      </c>
      <c r="D20" s="18">
        <v>82</v>
      </c>
      <c r="E20" s="18">
        <v>81</v>
      </c>
      <c r="F20" s="18">
        <f t="shared" si="1"/>
        <v>163</v>
      </c>
      <c r="G20" s="19">
        <v>7</v>
      </c>
      <c r="H20" s="18">
        <v>163</v>
      </c>
      <c r="I20" s="20">
        <v>7</v>
      </c>
    </row>
    <row r="21" spans="1:25" ht="15.75" customHeight="1" x14ac:dyDescent="0.3">
      <c r="A21" s="17">
        <v>8</v>
      </c>
      <c r="B21" s="18" t="s">
        <v>119</v>
      </c>
      <c r="C21" s="18" t="s">
        <v>105</v>
      </c>
      <c r="D21" s="18">
        <v>82</v>
      </c>
      <c r="E21" s="18">
        <v>80</v>
      </c>
      <c r="F21" s="18">
        <f t="shared" si="1"/>
        <v>162</v>
      </c>
      <c r="G21" s="19">
        <v>5</v>
      </c>
      <c r="H21" s="18">
        <v>162</v>
      </c>
      <c r="I21" s="20">
        <v>5</v>
      </c>
    </row>
    <row r="22" spans="1:25" ht="15.75" customHeight="1" x14ac:dyDescent="0.3">
      <c r="A22" s="17">
        <v>3</v>
      </c>
      <c r="B22" s="18" t="s">
        <v>134</v>
      </c>
      <c r="C22" s="18" t="s">
        <v>101</v>
      </c>
      <c r="D22" s="18">
        <v>79</v>
      </c>
      <c r="E22" s="18">
        <v>81</v>
      </c>
      <c r="F22" s="18">
        <f t="shared" si="1"/>
        <v>160</v>
      </c>
      <c r="G22" s="19">
        <v>4</v>
      </c>
      <c r="H22" s="18">
        <v>160</v>
      </c>
      <c r="I22" s="20">
        <v>4</v>
      </c>
    </row>
    <row r="23" spans="1:25" ht="15.75" customHeight="1" x14ac:dyDescent="0.3">
      <c r="A23" s="17">
        <v>2</v>
      </c>
      <c r="B23" s="18" t="s">
        <v>129</v>
      </c>
      <c r="C23" s="18" t="s">
        <v>101</v>
      </c>
      <c r="D23" s="18">
        <v>80</v>
      </c>
      <c r="E23" s="18">
        <v>79</v>
      </c>
      <c r="F23" s="18">
        <f t="shared" si="1"/>
        <v>159</v>
      </c>
      <c r="G23" s="19">
        <v>3</v>
      </c>
      <c r="H23" s="18">
        <v>159</v>
      </c>
      <c r="I23" s="20">
        <v>3</v>
      </c>
    </row>
    <row r="24" spans="1:25" ht="15.75" customHeight="1" x14ac:dyDescent="0.3">
      <c r="A24" s="17">
        <v>6</v>
      </c>
      <c r="B24" s="18" t="s">
        <v>430</v>
      </c>
      <c r="C24" s="18" t="s">
        <v>99</v>
      </c>
      <c r="D24" s="93">
        <v>72</v>
      </c>
      <c r="E24" s="18">
        <v>75</v>
      </c>
      <c r="F24" s="18">
        <f t="shared" si="1"/>
        <v>147</v>
      </c>
      <c r="G24" s="19">
        <v>2</v>
      </c>
      <c r="H24" s="18">
        <v>147</v>
      </c>
      <c r="I24" s="20">
        <v>2</v>
      </c>
    </row>
    <row r="25" spans="1:25" ht="15.75" customHeight="1" x14ac:dyDescent="0.3">
      <c r="A25" s="25">
        <v>5</v>
      </c>
      <c r="B25" s="27" t="s">
        <v>100</v>
      </c>
      <c r="C25" s="27" t="s">
        <v>101</v>
      </c>
      <c r="D25" s="27">
        <v>75</v>
      </c>
      <c r="E25" s="27">
        <v>70</v>
      </c>
      <c r="F25" s="27">
        <f t="shared" si="1"/>
        <v>145</v>
      </c>
      <c r="G25" s="28">
        <v>1</v>
      </c>
      <c r="H25" s="27">
        <v>145</v>
      </c>
      <c r="I25" s="31">
        <v>1</v>
      </c>
      <c r="V25" s="32"/>
      <c r="W25" s="32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431</v>
      </c>
      <c r="D27" s="9"/>
      <c r="E27" s="9" t="s">
        <v>432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0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433</v>
      </c>
      <c r="C29" s="15" t="s">
        <v>28</v>
      </c>
      <c r="D29" s="15">
        <v>88</v>
      </c>
      <c r="E29" s="15">
        <v>83</v>
      </c>
      <c r="F29" s="15">
        <f t="shared" ref="F29:F37" si="2">SUM(D29:E29)</f>
        <v>171</v>
      </c>
      <c r="G29" s="15">
        <v>9</v>
      </c>
      <c r="H29" s="15">
        <v>171</v>
      </c>
      <c r="I29" s="16">
        <v>9</v>
      </c>
    </row>
    <row r="30" spans="1:25" ht="15.75" customHeight="1" x14ac:dyDescent="0.3">
      <c r="A30" s="17">
        <v>3</v>
      </c>
      <c r="B30" s="18" t="s">
        <v>434</v>
      </c>
      <c r="C30" s="18" t="s">
        <v>320</v>
      </c>
      <c r="D30" s="18">
        <v>84</v>
      </c>
      <c r="E30" s="18">
        <v>78</v>
      </c>
      <c r="F30" s="18">
        <f t="shared" si="2"/>
        <v>162</v>
      </c>
      <c r="G30" s="19">
        <v>8</v>
      </c>
      <c r="H30" s="18">
        <v>162</v>
      </c>
      <c r="I30" s="20">
        <v>8</v>
      </c>
    </row>
    <row r="31" spans="1:25" ht="15.75" customHeight="1" x14ac:dyDescent="0.3">
      <c r="A31" s="17">
        <v>4</v>
      </c>
      <c r="B31" s="18" t="s">
        <v>435</v>
      </c>
      <c r="C31" s="18" t="s">
        <v>320</v>
      </c>
      <c r="D31" s="18">
        <v>82</v>
      </c>
      <c r="E31" s="18">
        <v>79</v>
      </c>
      <c r="F31" s="18">
        <f t="shared" si="2"/>
        <v>161</v>
      </c>
      <c r="G31" s="19">
        <v>7</v>
      </c>
      <c r="H31" s="18">
        <v>161</v>
      </c>
      <c r="I31" s="20">
        <v>7</v>
      </c>
    </row>
    <row r="32" spans="1:25" ht="15.75" customHeight="1" x14ac:dyDescent="0.3">
      <c r="A32" s="17">
        <v>5</v>
      </c>
      <c r="B32" s="18" t="s">
        <v>138</v>
      </c>
      <c r="C32" s="18" t="s">
        <v>139</v>
      </c>
      <c r="D32" s="18">
        <v>81</v>
      </c>
      <c r="E32" s="18">
        <v>79</v>
      </c>
      <c r="F32" s="18">
        <f t="shared" si="2"/>
        <v>160</v>
      </c>
      <c r="G32" s="19">
        <v>6</v>
      </c>
      <c r="H32" s="18">
        <v>160</v>
      </c>
      <c r="I32" s="20">
        <v>6</v>
      </c>
    </row>
    <row r="33" spans="1:9" ht="15.75" customHeight="1" x14ac:dyDescent="0.3">
      <c r="A33" s="17">
        <v>9</v>
      </c>
      <c r="B33" s="18" t="s">
        <v>156</v>
      </c>
      <c r="C33" s="18" t="s">
        <v>28</v>
      </c>
      <c r="D33" s="18">
        <v>72</v>
      </c>
      <c r="E33" s="18">
        <v>76</v>
      </c>
      <c r="F33" s="18">
        <f t="shared" si="2"/>
        <v>148</v>
      </c>
      <c r="G33" s="19">
        <v>5</v>
      </c>
      <c r="H33" s="18">
        <v>148</v>
      </c>
      <c r="I33" s="20">
        <v>5</v>
      </c>
    </row>
    <row r="34" spans="1:9" ht="15.75" customHeight="1" x14ac:dyDescent="0.3">
      <c r="A34" s="17">
        <v>2</v>
      </c>
      <c r="B34" s="18" t="s">
        <v>436</v>
      </c>
      <c r="C34" s="18" t="s">
        <v>131</v>
      </c>
      <c r="D34" s="18">
        <v>82</v>
      </c>
      <c r="E34" s="18">
        <v>61</v>
      </c>
      <c r="F34" s="18">
        <f t="shared" si="2"/>
        <v>143</v>
      </c>
      <c r="G34" s="19">
        <v>4</v>
      </c>
      <c r="H34" s="18">
        <v>143</v>
      </c>
      <c r="I34" s="20">
        <v>4</v>
      </c>
    </row>
    <row r="35" spans="1:9" ht="15.75" customHeight="1" x14ac:dyDescent="0.3">
      <c r="A35" s="17">
        <v>7</v>
      </c>
      <c r="B35" s="18" t="s">
        <v>135</v>
      </c>
      <c r="C35" s="18" t="s">
        <v>32</v>
      </c>
      <c r="D35" s="18">
        <v>79</v>
      </c>
      <c r="E35" s="18">
        <v>62</v>
      </c>
      <c r="F35" s="18">
        <f t="shared" si="2"/>
        <v>141</v>
      </c>
      <c r="G35" s="19">
        <v>3</v>
      </c>
      <c r="H35" s="18">
        <v>141</v>
      </c>
      <c r="I35" s="20">
        <v>3</v>
      </c>
    </row>
    <row r="36" spans="1:9" ht="15.75" customHeight="1" x14ac:dyDescent="0.3">
      <c r="A36" s="17">
        <v>1</v>
      </c>
      <c r="B36" s="22" t="s">
        <v>437</v>
      </c>
      <c r="C36" s="22" t="s">
        <v>131</v>
      </c>
      <c r="D36" s="18">
        <v>66</v>
      </c>
      <c r="E36" s="18">
        <v>71</v>
      </c>
      <c r="F36" s="18">
        <f t="shared" si="2"/>
        <v>137</v>
      </c>
      <c r="G36" s="19">
        <v>2</v>
      </c>
      <c r="H36" s="23">
        <v>137</v>
      </c>
      <c r="I36" s="24">
        <v>2</v>
      </c>
    </row>
    <row r="37" spans="1:9" ht="15.75" customHeight="1" x14ac:dyDescent="0.3">
      <c r="A37" s="25">
        <v>6</v>
      </c>
      <c r="B37" s="27" t="s">
        <v>121</v>
      </c>
      <c r="C37" s="27" t="s">
        <v>36</v>
      </c>
      <c r="D37" s="27">
        <v>61</v>
      </c>
      <c r="E37" s="27">
        <v>76</v>
      </c>
      <c r="F37" s="27">
        <f t="shared" si="2"/>
        <v>137</v>
      </c>
      <c r="G37" s="28">
        <v>2</v>
      </c>
      <c r="H37" s="27">
        <v>137</v>
      </c>
      <c r="I37" s="31">
        <v>2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438</v>
      </c>
      <c r="D39" s="9"/>
      <c r="E39" s="9" t="s">
        <v>439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0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8</v>
      </c>
      <c r="B41" s="15" t="s">
        <v>333</v>
      </c>
      <c r="C41" s="15" t="s">
        <v>320</v>
      </c>
      <c r="D41" s="15">
        <v>85</v>
      </c>
      <c r="E41" s="15">
        <v>79</v>
      </c>
      <c r="F41" s="15">
        <f t="shared" ref="F41:F48" si="3">SUM(D41:E41)</f>
        <v>164</v>
      </c>
      <c r="G41" s="15">
        <v>8</v>
      </c>
      <c r="H41" s="15">
        <v>164</v>
      </c>
      <c r="I41" s="16">
        <v>8</v>
      </c>
    </row>
    <row r="42" spans="1:9" ht="15.75" customHeight="1" x14ac:dyDescent="0.3">
      <c r="A42" s="17">
        <v>1</v>
      </c>
      <c r="B42" s="22" t="s">
        <v>126</v>
      </c>
      <c r="C42" s="22" t="s">
        <v>127</v>
      </c>
      <c r="D42" s="18">
        <v>79</v>
      </c>
      <c r="E42" s="18">
        <v>83</v>
      </c>
      <c r="F42" s="18">
        <f t="shared" si="3"/>
        <v>162</v>
      </c>
      <c r="G42" s="19">
        <v>7</v>
      </c>
      <c r="H42" s="23">
        <v>162</v>
      </c>
      <c r="I42" s="24">
        <v>7</v>
      </c>
    </row>
    <row r="43" spans="1:9" ht="15.75" customHeight="1" x14ac:dyDescent="0.3">
      <c r="A43" s="17">
        <v>2</v>
      </c>
      <c r="B43" s="18" t="s">
        <v>235</v>
      </c>
      <c r="C43" s="18" t="s">
        <v>254</v>
      </c>
      <c r="D43" s="18">
        <v>84</v>
      </c>
      <c r="E43" s="18">
        <v>76</v>
      </c>
      <c r="F43" s="18">
        <f t="shared" si="3"/>
        <v>160</v>
      </c>
      <c r="G43" s="19">
        <v>6</v>
      </c>
      <c r="H43" s="18">
        <v>160</v>
      </c>
      <c r="I43" s="20">
        <v>6</v>
      </c>
    </row>
    <row r="44" spans="1:9" ht="15.75" customHeight="1" x14ac:dyDescent="0.3">
      <c r="A44" s="17">
        <v>3</v>
      </c>
      <c r="B44" s="18" t="s">
        <v>440</v>
      </c>
      <c r="C44" s="18" t="s">
        <v>320</v>
      </c>
      <c r="D44" s="18">
        <v>79</v>
      </c>
      <c r="E44" s="18">
        <v>72</v>
      </c>
      <c r="F44" s="18">
        <f t="shared" si="3"/>
        <v>151</v>
      </c>
      <c r="G44" s="19">
        <v>5</v>
      </c>
      <c r="H44" s="18">
        <v>151</v>
      </c>
      <c r="I44" s="20">
        <v>5</v>
      </c>
    </row>
    <row r="45" spans="1:9" ht="15.75" customHeight="1" x14ac:dyDescent="0.3">
      <c r="A45" s="17">
        <v>5</v>
      </c>
      <c r="B45" s="18" t="s">
        <v>441</v>
      </c>
      <c r="C45" s="18" t="s">
        <v>442</v>
      </c>
      <c r="D45" s="18">
        <v>65</v>
      </c>
      <c r="E45" s="18">
        <v>78</v>
      </c>
      <c r="F45" s="18">
        <f t="shared" si="3"/>
        <v>143</v>
      </c>
      <c r="G45" s="19">
        <v>4</v>
      </c>
      <c r="H45" s="18">
        <v>143</v>
      </c>
      <c r="I45" s="20">
        <v>4</v>
      </c>
    </row>
    <row r="46" spans="1:9" ht="15.75" customHeight="1" x14ac:dyDescent="0.3">
      <c r="A46" s="17">
        <v>4</v>
      </c>
      <c r="B46" s="18" t="s">
        <v>88</v>
      </c>
      <c r="C46" s="18" t="s">
        <v>89</v>
      </c>
      <c r="D46" s="18">
        <v>71</v>
      </c>
      <c r="E46" s="18">
        <v>69</v>
      </c>
      <c r="F46" s="18">
        <f t="shared" si="3"/>
        <v>140</v>
      </c>
      <c r="G46" s="19">
        <v>3</v>
      </c>
      <c r="H46" s="18">
        <v>140</v>
      </c>
      <c r="I46" s="20">
        <v>3</v>
      </c>
    </row>
    <row r="47" spans="1:9" ht="15.75" customHeight="1" x14ac:dyDescent="0.3">
      <c r="A47" s="17">
        <v>6</v>
      </c>
      <c r="B47" s="18" t="s">
        <v>179</v>
      </c>
      <c r="C47" s="18" t="s">
        <v>116</v>
      </c>
      <c r="D47" s="18">
        <v>59</v>
      </c>
      <c r="E47" s="18">
        <v>73</v>
      </c>
      <c r="F47" s="18">
        <f t="shared" si="3"/>
        <v>132</v>
      </c>
      <c r="G47" s="19">
        <v>2</v>
      </c>
      <c r="H47" s="18">
        <v>132</v>
      </c>
      <c r="I47" s="20">
        <v>2</v>
      </c>
    </row>
    <row r="48" spans="1:9" ht="15.75" customHeight="1" x14ac:dyDescent="0.3">
      <c r="A48" s="25">
        <v>7</v>
      </c>
      <c r="B48" s="27" t="s">
        <v>443</v>
      </c>
      <c r="C48" s="27" t="s">
        <v>153</v>
      </c>
      <c r="D48" s="27">
        <v>64</v>
      </c>
      <c r="E48" s="99">
        <v>54</v>
      </c>
      <c r="F48" s="27">
        <f t="shared" si="3"/>
        <v>118</v>
      </c>
      <c r="G48" s="28">
        <v>1</v>
      </c>
      <c r="H48" s="27">
        <v>118</v>
      </c>
      <c r="I48" s="31">
        <v>1</v>
      </c>
    </row>
    <row r="49" spans="1:10" ht="15.75" customHeight="1" x14ac:dyDescent="0.3"/>
    <row r="50" spans="1:10" ht="15.75" customHeight="1" x14ac:dyDescent="0.3">
      <c r="A50" s="7"/>
      <c r="B50" s="8" t="s">
        <v>79</v>
      </c>
      <c r="C50" s="9" t="s">
        <v>444</v>
      </c>
      <c r="D50" s="9"/>
      <c r="E50" s="9" t="s">
        <v>445</v>
      </c>
      <c r="F50" s="8"/>
      <c r="G50" s="8"/>
      <c r="H50" s="8"/>
      <c r="I50" s="8"/>
    </row>
    <row r="51" spans="1:10" ht="15.75" customHeight="1" x14ac:dyDescent="0.3">
      <c r="A51" s="10">
        <v>2</v>
      </c>
      <c r="B51" s="11" t="s">
        <v>10</v>
      </c>
      <c r="C51" s="90" t="s">
        <v>11</v>
      </c>
      <c r="D51" s="64"/>
      <c r="E51" s="98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10" ht="15.75" customHeight="1" x14ac:dyDescent="0.3">
      <c r="A52" s="14">
        <v>2</v>
      </c>
      <c r="B52" s="15" t="s">
        <v>446</v>
      </c>
      <c r="C52" s="15" t="s">
        <v>320</v>
      </c>
      <c r="D52" s="15">
        <v>86</v>
      </c>
      <c r="E52" s="15">
        <v>58</v>
      </c>
      <c r="F52" s="15">
        <f t="shared" ref="F52:F59" si="4">SUM(D52:E52)</f>
        <v>144</v>
      </c>
      <c r="G52" s="15">
        <v>8</v>
      </c>
      <c r="H52" s="15">
        <v>144</v>
      </c>
      <c r="I52" s="16">
        <v>8</v>
      </c>
    </row>
    <row r="53" spans="1:10" ht="15.75" customHeight="1" x14ac:dyDescent="0.3">
      <c r="A53" s="17">
        <v>3</v>
      </c>
      <c r="B53" s="18" t="s">
        <v>319</v>
      </c>
      <c r="C53" s="18" t="s">
        <v>320</v>
      </c>
      <c r="D53" s="18">
        <v>67</v>
      </c>
      <c r="E53" s="18">
        <v>76</v>
      </c>
      <c r="F53" s="18">
        <f t="shared" si="4"/>
        <v>143</v>
      </c>
      <c r="G53" s="19">
        <v>7</v>
      </c>
      <c r="H53" s="18">
        <v>143</v>
      </c>
      <c r="I53" s="20">
        <v>7</v>
      </c>
    </row>
    <row r="54" spans="1:10" ht="15.75" customHeight="1" x14ac:dyDescent="0.3">
      <c r="A54" s="17">
        <v>8</v>
      </c>
      <c r="B54" s="18" t="s">
        <v>321</v>
      </c>
      <c r="C54" s="18" t="s">
        <v>320</v>
      </c>
      <c r="D54" s="18">
        <v>71</v>
      </c>
      <c r="E54" s="18">
        <v>66</v>
      </c>
      <c r="F54" s="18">
        <f t="shared" si="4"/>
        <v>137</v>
      </c>
      <c r="G54" s="19">
        <v>6</v>
      </c>
      <c r="H54" s="18">
        <v>137</v>
      </c>
      <c r="I54" s="20">
        <v>6</v>
      </c>
    </row>
    <row r="55" spans="1:10" ht="15.75" customHeight="1" x14ac:dyDescent="0.3">
      <c r="A55" s="17">
        <v>7</v>
      </c>
      <c r="B55" s="18" t="s">
        <v>447</v>
      </c>
      <c r="C55" s="18" t="s">
        <v>320</v>
      </c>
      <c r="D55" s="18">
        <v>68</v>
      </c>
      <c r="E55" s="18">
        <v>65</v>
      </c>
      <c r="F55" s="18">
        <f t="shared" si="4"/>
        <v>133</v>
      </c>
      <c r="G55" s="19">
        <v>5</v>
      </c>
      <c r="H55" s="18">
        <v>133</v>
      </c>
      <c r="I55" s="20">
        <v>5</v>
      </c>
    </row>
    <row r="56" spans="1:10" ht="15.75" customHeight="1" x14ac:dyDescent="0.3">
      <c r="A56" s="17">
        <v>4</v>
      </c>
      <c r="B56" s="18" t="s">
        <v>448</v>
      </c>
      <c r="C56" s="18" t="s">
        <v>257</v>
      </c>
      <c r="D56" s="18">
        <v>64</v>
      </c>
      <c r="E56" s="18">
        <v>42</v>
      </c>
      <c r="F56" s="18">
        <f t="shared" si="4"/>
        <v>106</v>
      </c>
      <c r="G56" s="19">
        <v>4</v>
      </c>
      <c r="H56" s="18">
        <v>106</v>
      </c>
      <c r="I56" s="20">
        <v>4</v>
      </c>
      <c r="J56" s="100" t="s">
        <v>449</v>
      </c>
    </row>
    <row r="57" spans="1:10" ht="15.75" customHeight="1" x14ac:dyDescent="0.3">
      <c r="A57" s="17">
        <v>1</v>
      </c>
      <c r="B57" s="22" t="s">
        <v>450</v>
      </c>
      <c r="C57" s="22" t="s">
        <v>65</v>
      </c>
      <c r="D57" s="18">
        <v>44</v>
      </c>
      <c r="E57" s="18">
        <v>55</v>
      </c>
      <c r="F57" s="18">
        <f t="shared" si="4"/>
        <v>99</v>
      </c>
      <c r="G57" s="19">
        <v>3</v>
      </c>
      <c r="H57" s="23">
        <v>99</v>
      </c>
      <c r="I57" s="24">
        <v>3</v>
      </c>
    </row>
    <row r="58" spans="1:10" ht="15.75" customHeight="1" x14ac:dyDescent="0.3">
      <c r="A58" s="17">
        <v>5</v>
      </c>
      <c r="B58" s="18" t="s">
        <v>451</v>
      </c>
      <c r="C58" s="18" t="s">
        <v>257</v>
      </c>
      <c r="D58" s="18">
        <v>26</v>
      </c>
      <c r="E58" s="18">
        <v>4</v>
      </c>
      <c r="F58" s="18">
        <f t="shared" si="4"/>
        <v>30</v>
      </c>
      <c r="G58" s="19">
        <v>2</v>
      </c>
      <c r="H58" s="18">
        <v>30</v>
      </c>
      <c r="I58" s="20">
        <v>2</v>
      </c>
    </row>
    <row r="59" spans="1:10" ht="15.75" customHeight="1" x14ac:dyDescent="0.3">
      <c r="A59" s="25">
        <v>6</v>
      </c>
      <c r="B59" s="27" t="s">
        <v>452</v>
      </c>
      <c r="C59" s="27" t="s">
        <v>257</v>
      </c>
      <c r="D59" s="27">
        <v>15</v>
      </c>
      <c r="E59" s="27">
        <v>11</v>
      </c>
      <c r="F59" s="27">
        <f t="shared" si="4"/>
        <v>26</v>
      </c>
      <c r="G59" s="28">
        <v>1</v>
      </c>
      <c r="H59" s="27">
        <v>26</v>
      </c>
      <c r="I59" s="31">
        <v>1</v>
      </c>
    </row>
    <row r="60" spans="1:10" ht="15.75" customHeight="1" x14ac:dyDescent="0.3"/>
    <row r="61" spans="1:10" ht="15.75" customHeight="1" x14ac:dyDescent="0.3">
      <c r="B61" s="4" t="s">
        <v>453</v>
      </c>
      <c r="F61" s="38" t="s">
        <v>168</v>
      </c>
    </row>
    <row r="62" spans="1:10" ht="15.75" customHeight="1" x14ac:dyDescent="0.3">
      <c r="B62" s="4" t="s">
        <v>169</v>
      </c>
    </row>
    <row r="63" spans="1:10" ht="15.75" customHeight="1" x14ac:dyDescent="0.3"/>
  </sheetData>
  <hyperlinks>
    <hyperlink ref="B2" location="'Index'!A3" tooltip="Go to the Index sheet" display="á" xr:uid="{B204D9EB-CB2A-4933-8E26-33E0974B80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6C49-66FF-4857-8FDF-DC2B11A84971}">
  <sheetPr codeName="Sheet14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417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418</v>
      </c>
    </row>
    <row r="3" spans="1:25" ht="15.75" customHeight="1" x14ac:dyDescent="0.3">
      <c r="A3" s="7"/>
      <c r="B3" s="8" t="s">
        <v>4</v>
      </c>
      <c r="C3" s="4" t="s">
        <v>454</v>
      </c>
      <c r="E3" s="9" t="s">
        <v>455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3" t="s">
        <v>104</v>
      </c>
      <c r="C5" s="33" t="s">
        <v>105</v>
      </c>
      <c r="D5" s="15">
        <v>85</v>
      </c>
      <c r="E5" s="15">
        <v>88</v>
      </c>
      <c r="F5" s="15">
        <v>173</v>
      </c>
      <c r="G5" s="15">
        <v>6</v>
      </c>
      <c r="H5" s="34">
        <v>173</v>
      </c>
      <c r="I5" s="35">
        <v>6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52" t="s">
        <v>423</v>
      </c>
      <c r="C6" s="52" t="s">
        <v>105</v>
      </c>
      <c r="D6" s="52">
        <v>88</v>
      </c>
      <c r="E6" s="52">
        <v>82</v>
      </c>
      <c r="F6" s="18">
        <v>170</v>
      </c>
      <c r="G6" s="18">
        <v>5</v>
      </c>
      <c r="H6" s="52">
        <v>170</v>
      </c>
      <c r="I6" s="53">
        <v>5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2</v>
      </c>
      <c r="B7" s="52" t="s">
        <v>64</v>
      </c>
      <c r="C7" s="52" t="s">
        <v>65</v>
      </c>
      <c r="D7" s="52">
        <v>82</v>
      </c>
      <c r="E7" s="52">
        <v>81</v>
      </c>
      <c r="F7" s="18">
        <v>163</v>
      </c>
      <c r="G7" s="18">
        <v>4</v>
      </c>
      <c r="H7" s="52">
        <v>163</v>
      </c>
      <c r="I7" s="53">
        <v>4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4</v>
      </c>
      <c r="B8" s="52" t="s">
        <v>119</v>
      </c>
      <c r="C8" s="52" t="s">
        <v>105</v>
      </c>
      <c r="D8" s="52">
        <v>82</v>
      </c>
      <c r="E8" s="52">
        <v>80</v>
      </c>
      <c r="F8" s="18">
        <v>162</v>
      </c>
      <c r="G8" s="18">
        <v>3</v>
      </c>
      <c r="H8" s="52">
        <v>162</v>
      </c>
      <c r="I8" s="53">
        <v>3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2" t="s">
        <v>121</v>
      </c>
      <c r="C9" s="52" t="s">
        <v>36</v>
      </c>
      <c r="D9" s="52">
        <v>61</v>
      </c>
      <c r="E9" s="52">
        <v>76</v>
      </c>
      <c r="F9" s="18">
        <v>137</v>
      </c>
      <c r="G9" s="18">
        <v>2</v>
      </c>
      <c r="H9" s="52">
        <v>137</v>
      </c>
      <c r="I9" s="53">
        <v>2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9">
        <v>6</v>
      </c>
      <c r="B10" s="54" t="s">
        <v>426</v>
      </c>
      <c r="C10" s="54" t="s">
        <v>161</v>
      </c>
      <c r="D10" s="54">
        <v>34</v>
      </c>
      <c r="E10" s="54">
        <v>50</v>
      </c>
      <c r="F10" s="27">
        <v>84</v>
      </c>
      <c r="G10" s="27">
        <v>1</v>
      </c>
      <c r="H10" s="54">
        <v>84</v>
      </c>
      <c r="I10" s="55">
        <v>1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456</v>
      </c>
      <c r="E12" s="9" t="s">
        <v>457</v>
      </c>
      <c r="F12" s="8"/>
      <c r="G12" s="8"/>
      <c r="H12" s="8"/>
      <c r="I12" s="8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90" t="s">
        <v>11</v>
      </c>
      <c r="D13" s="64"/>
      <c r="E13" s="98"/>
      <c r="F13" s="12" t="s">
        <v>12</v>
      </c>
      <c r="G13" s="12" t="s">
        <v>13</v>
      </c>
      <c r="H13" s="12" t="s">
        <v>14</v>
      </c>
      <c r="I13" s="13" t="s">
        <v>15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3" t="s">
        <v>235</v>
      </c>
      <c r="C14" s="33" t="s">
        <v>254</v>
      </c>
      <c r="D14" s="15">
        <v>84</v>
      </c>
      <c r="E14" s="15">
        <v>76</v>
      </c>
      <c r="F14" s="15">
        <v>160</v>
      </c>
      <c r="G14" s="15">
        <v>6</v>
      </c>
      <c r="H14" s="34">
        <v>160</v>
      </c>
      <c r="I14" s="35">
        <v>6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>
        <v>4</v>
      </c>
      <c r="B15" s="52" t="s">
        <v>436</v>
      </c>
      <c r="C15" s="52" t="s">
        <v>131</v>
      </c>
      <c r="D15" s="52">
        <v>82</v>
      </c>
      <c r="E15" s="52">
        <v>61</v>
      </c>
      <c r="F15" s="18">
        <v>143</v>
      </c>
      <c r="G15" s="18">
        <v>5</v>
      </c>
      <c r="H15" s="52">
        <v>143</v>
      </c>
      <c r="I15" s="53">
        <v>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7">
        <v>5</v>
      </c>
      <c r="B16" s="52" t="s">
        <v>441</v>
      </c>
      <c r="C16" s="52" t="s">
        <v>442</v>
      </c>
      <c r="D16" s="52">
        <v>65</v>
      </c>
      <c r="E16" s="52">
        <v>78</v>
      </c>
      <c r="F16" s="18">
        <v>143</v>
      </c>
      <c r="G16" s="18">
        <v>5</v>
      </c>
      <c r="H16" s="52">
        <v>143</v>
      </c>
      <c r="I16" s="53">
        <v>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6</v>
      </c>
      <c r="B17" s="52" t="s">
        <v>135</v>
      </c>
      <c r="C17" s="52" t="s">
        <v>32</v>
      </c>
      <c r="D17" s="52">
        <v>79</v>
      </c>
      <c r="E17" s="52">
        <v>62</v>
      </c>
      <c r="F17" s="18">
        <v>141</v>
      </c>
      <c r="G17" s="18">
        <v>3</v>
      </c>
      <c r="H17" s="52">
        <v>141</v>
      </c>
      <c r="I17" s="53">
        <v>3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x14ac:dyDescent="0.3">
      <c r="A18" s="17">
        <v>3</v>
      </c>
      <c r="B18" s="52" t="s">
        <v>437</v>
      </c>
      <c r="C18" s="52" t="s">
        <v>131</v>
      </c>
      <c r="D18" s="52">
        <v>66</v>
      </c>
      <c r="E18" s="52">
        <v>71</v>
      </c>
      <c r="F18" s="18">
        <v>137</v>
      </c>
      <c r="G18" s="18">
        <v>2</v>
      </c>
      <c r="H18" s="52">
        <v>137</v>
      </c>
      <c r="I18" s="53">
        <v>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9">
        <v>2</v>
      </c>
      <c r="B19" s="54" t="s">
        <v>450</v>
      </c>
      <c r="C19" s="54" t="s">
        <v>65</v>
      </c>
      <c r="D19" s="54">
        <v>44</v>
      </c>
      <c r="E19" s="54">
        <v>55</v>
      </c>
      <c r="F19" s="27">
        <v>99</v>
      </c>
      <c r="G19" s="27">
        <v>1</v>
      </c>
      <c r="H19" s="54">
        <v>99</v>
      </c>
      <c r="I19" s="55">
        <v>1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4" t="s">
        <v>265</v>
      </c>
      <c r="F21" s="38" t="s">
        <v>168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4" t="s">
        <v>169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52A47D98-F26E-480B-AFEF-E9125C6ED9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2594-F190-4F56-A2A9-B12A477DC1FA}">
  <sheetPr codeName="Sheet15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3</v>
      </c>
    </row>
    <row r="3" spans="1:25" ht="15.75" customHeight="1" x14ac:dyDescent="0.3">
      <c r="A3" s="7"/>
      <c r="B3" s="8" t="s">
        <v>4</v>
      </c>
      <c r="C3" s="9" t="s">
        <v>459</v>
      </c>
      <c r="D3" s="9"/>
      <c r="E3" s="9" t="s">
        <v>460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66</v>
      </c>
      <c r="C5" s="15" t="s">
        <v>67</v>
      </c>
      <c r="D5" s="15">
        <v>184</v>
      </c>
      <c r="E5" s="15">
        <v>10</v>
      </c>
      <c r="F5" s="15">
        <v>184</v>
      </c>
      <c r="G5" s="16">
        <v>10</v>
      </c>
    </row>
    <row r="6" spans="1:25" ht="15.75" customHeight="1" x14ac:dyDescent="0.3">
      <c r="A6" s="17">
        <v>1</v>
      </c>
      <c r="B6" s="18" t="s">
        <v>149</v>
      </c>
      <c r="C6" s="18" t="s">
        <v>28</v>
      </c>
      <c r="D6" s="18">
        <v>166</v>
      </c>
      <c r="E6" s="19">
        <v>9</v>
      </c>
      <c r="F6" s="23">
        <v>166</v>
      </c>
      <c r="G6" s="24">
        <v>9</v>
      </c>
    </row>
    <row r="7" spans="1:25" ht="15.75" customHeight="1" x14ac:dyDescent="0.3">
      <c r="A7" s="17">
        <v>3</v>
      </c>
      <c r="B7" s="18" t="s">
        <v>235</v>
      </c>
      <c r="C7" s="18" t="s">
        <v>254</v>
      </c>
      <c r="D7" s="18">
        <v>165</v>
      </c>
      <c r="E7" s="19">
        <v>8</v>
      </c>
      <c r="F7" s="18">
        <v>165</v>
      </c>
      <c r="G7" s="20">
        <v>8</v>
      </c>
      <c r="J7" s="94"/>
    </row>
    <row r="8" spans="1:25" ht="15.75" customHeight="1" x14ac:dyDescent="0.3">
      <c r="A8" s="17">
        <v>4</v>
      </c>
      <c r="B8" s="18" t="s">
        <v>26</v>
      </c>
      <c r="C8" s="18" t="s">
        <v>21</v>
      </c>
      <c r="D8" s="18">
        <v>164</v>
      </c>
      <c r="E8" s="19">
        <v>7</v>
      </c>
      <c r="F8" s="18">
        <v>164</v>
      </c>
      <c r="G8" s="20">
        <v>7</v>
      </c>
    </row>
    <row r="9" spans="1:25" ht="15.75" customHeight="1" x14ac:dyDescent="0.3">
      <c r="A9" s="17">
        <v>6</v>
      </c>
      <c r="B9" s="18" t="s">
        <v>461</v>
      </c>
      <c r="C9" s="18" t="s">
        <v>19</v>
      </c>
      <c r="D9" s="18">
        <v>161</v>
      </c>
      <c r="E9" s="19">
        <v>6</v>
      </c>
      <c r="F9" s="18">
        <v>161</v>
      </c>
      <c r="G9" s="20">
        <v>6</v>
      </c>
    </row>
    <row r="10" spans="1:25" ht="15.75" customHeight="1" x14ac:dyDescent="0.3">
      <c r="A10" s="17">
        <v>8</v>
      </c>
      <c r="B10" s="18" t="s">
        <v>462</v>
      </c>
      <c r="C10" s="18" t="s">
        <v>87</v>
      </c>
      <c r="D10" s="18">
        <v>161</v>
      </c>
      <c r="E10" s="19">
        <v>6</v>
      </c>
      <c r="F10" s="18">
        <v>161</v>
      </c>
      <c r="G10" s="20">
        <v>6</v>
      </c>
    </row>
    <row r="11" spans="1:25" ht="15.75" customHeight="1" x14ac:dyDescent="0.3">
      <c r="A11" s="17">
        <v>5</v>
      </c>
      <c r="B11" s="18" t="s">
        <v>164</v>
      </c>
      <c r="C11" s="18" t="s">
        <v>87</v>
      </c>
      <c r="D11" s="18">
        <v>160</v>
      </c>
      <c r="E11" s="19">
        <v>4</v>
      </c>
      <c r="F11" s="18">
        <v>160</v>
      </c>
      <c r="G11" s="20">
        <v>4</v>
      </c>
    </row>
    <row r="12" spans="1:25" ht="15.75" customHeight="1" x14ac:dyDescent="0.3">
      <c r="A12" s="17">
        <v>10</v>
      </c>
      <c r="B12" s="18" t="s">
        <v>210</v>
      </c>
      <c r="C12" s="18" t="s">
        <v>137</v>
      </c>
      <c r="D12" s="18">
        <v>156</v>
      </c>
      <c r="E12" s="19">
        <v>3</v>
      </c>
      <c r="F12" s="18">
        <v>156</v>
      </c>
      <c r="G12" s="20">
        <v>3</v>
      </c>
    </row>
    <row r="13" spans="1:25" ht="15.75" customHeight="1" x14ac:dyDescent="0.3">
      <c r="A13" s="17">
        <v>9</v>
      </c>
      <c r="B13" s="18" t="s">
        <v>354</v>
      </c>
      <c r="C13" s="18" t="s">
        <v>67</v>
      </c>
      <c r="D13" s="18">
        <v>155</v>
      </c>
      <c r="E13" s="19">
        <v>2</v>
      </c>
      <c r="F13" s="18">
        <v>155</v>
      </c>
      <c r="G13" s="20">
        <v>2</v>
      </c>
    </row>
    <row r="14" spans="1:25" ht="15.75" customHeight="1" x14ac:dyDescent="0.3">
      <c r="A14" s="25">
        <v>2</v>
      </c>
      <c r="B14" s="27" t="s">
        <v>241</v>
      </c>
      <c r="C14" s="27" t="s">
        <v>21</v>
      </c>
      <c r="D14" s="27">
        <v>122</v>
      </c>
      <c r="E14" s="28">
        <v>1</v>
      </c>
      <c r="F14" s="27">
        <v>122</v>
      </c>
      <c r="G14" s="31">
        <v>1</v>
      </c>
    </row>
    <row r="15" spans="1:25" ht="15.75" customHeight="1" x14ac:dyDescent="0.3"/>
    <row r="16" spans="1:25" ht="15.75" customHeight="1" x14ac:dyDescent="0.3">
      <c r="B16" s="4" t="s">
        <v>167</v>
      </c>
      <c r="F16" s="38" t="s">
        <v>168</v>
      </c>
    </row>
    <row r="17" spans="2:25" ht="15.75" customHeight="1" x14ac:dyDescent="0.3">
      <c r="B17" s="4" t="s">
        <v>169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15.75" customHeight="1" x14ac:dyDescent="0.3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15.75" customHeight="1" x14ac:dyDescent="0.3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ht="15.75" customHeight="1" x14ac:dyDescent="0.3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15.75" customHeigh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ht="15.75" customHeight="1" x14ac:dyDescent="0.3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 ht="15.75" customHeight="1" x14ac:dyDescent="0.3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ht="15.75" customHeight="1" x14ac:dyDescent="0.3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 ht="15.75" customHeight="1" x14ac:dyDescent="0.3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ht="15.75" customHeight="1" x14ac:dyDescent="0.3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 ht="15.75" customHeight="1" x14ac:dyDescent="0.3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ht="15.75" customHeight="1" x14ac:dyDescent="0.3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15.75" customHeight="1" x14ac:dyDescent="0.3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ht="15.75" customHeight="1" x14ac:dyDescent="0.3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ht="15.75" customHeight="1" x14ac:dyDescent="0.3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15.75" customHeight="1" x14ac:dyDescent="0.3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 ht="15.75" customHeight="1" x14ac:dyDescent="0.3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ht="15.75" customHeight="1" x14ac:dyDescent="0.3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2:25" ht="15.75" customHeight="1" x14ac:dyDescent="0.3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ht="15.75" customHeigh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2:25" ht="15.75" customHeight="1" x14ac:dyDescent="0.3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15.75" customHeight="1" x14ac:dyDescent="0.3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 ht="15.75" customHeight="1" x14ac:dyDescent="0.3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5.75" customHeight="1" x14ac:dyDescent="0.3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2:25" ht="15.75" customHeight="1" x14ac:dyDescent="0.3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2:25" ht="15.75" customHeight="1" x14ac:dyDescent="0.3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2:25" ht="15.75" customHeight="1" x14ac:dyDescent="0.3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2:25" ht="15.75" customHeight="1" x14ac:dyDescent="0.3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2:25" ht="15.75" customHeight="1" x14ac:dyDescent="0.3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2:25" ht="15.75" customHeight="1" x14ac:dyDescent="0.3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2:25" ht="15.75" customHeight="1" x14ac:dyDescent="0.3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2:25" ht="15.75" customHeight="1" x14ac:dyDescent="0.3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2:25" ht="15.75" customHeigh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2:25" ht="15.75" customHeight="1" x14ac:dyDescent="0.3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2:25" ht="15.75" customHeight="1" x14ac:dyDescent="0.3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2:25" ht="15.75" customHeight="1" x14ac:dyDescent="0.3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2:25" ht="15.75" customHeight="1" x14ac:dyDescent="0.3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2:25" ht="15.75" customHeight="1" x14ac:dyDescent="0.3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2:25" ht="15.75" customHeight="1" x14ac:dyDescent="0.3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2:25" ht="15.75" customHeight="1" x14ac:dyDescent="0.3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2:25" ht="15.75" customHeight="1" x14ac:dyDescent="0.3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2:25" ht="15.75" customHeight="1" x14ac:dyDescent="0.3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2:25" ht="15.75" customHeight="1" x14ac:dyDescent="0.3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</sheetData>
  <hyperlinks>
    <hyperlink ref="B2" location="'Index'!A3" tooltip="Go to the Index sheet" display="á" xr:uid="{2A7EFCC1-205D-4AE2-8F75-4905F9CC87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316A-CC46-44CC-A0CA-A2222B45EAF8}">
  <sheetPr codeName="Sheet22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165" t="s">
        <v>2</v>
      </c>
      <c r="I2" s="61" t="s">
        <v>1238</v>
      </c>
    </row>
    <row r="3" spans="1:25" ht="15.75" customHeight="1" x14ac:dyDescent="0.3">
      <c r="A3" s="7"/>
      <c r="B3" s="8" t="s">
        <v>4</v>
      </c>
      <c r="C3" s="9" t="s">
        <v>1239</v>
      </c>
      <c r="D3" s="9"/>
      <c r="E3" s="9" t="s">
        <v>1437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K4" s="4"/>
    </row>
    <row r="5" spans="1:25" ht="15.75" customHeight="1" x14ac:dyDescent="0.3">
      <c r="A5" s="342">
        <v>6</v>
      </c>
      <c r="B5" s="343" t="s">
        <v>1244</v>
      </c>
      <c r="C5" s="343" t="s">
        <v>1243</v>
      </c>
      <c r="D5" s="344">
        <v>100.004</v>
      </c>
      <c r="E5" s="344">
        <v>100.002</v>
      </c>
      <c r="F5" s="344">
        <f>SUM(D5:E5)</f>
        <v>200.006</v>
      </c>
      <c r="G5" s="318">
        <v>9</v>
      </c>
      <c r="H5" s="344">
        <v>200.006</v>
      </c>
      <c r="I5" s="320">
        <v>9</v>
      </c>
      <c r="K5" s="4"/>
    </row>
    <row r="6" spans="1:25" ht="15.75" customHeight="1" x14ac:dyDescent="0.3">
      <c r="A6" s="17">
        <v>7</v>
      </c>
      <c r="B6" s="95" t="s">
        <v>1245</v>
      </c>
      <c r="C6" s="95" t="s">
        <v>709</v>
      </c>
      <c r="D6" s="326">
        <v>100.003</v>
      </c>
      <c r="E6" s="326">
        <v>99.003</v>
      </c>
      <c r="F6" s="326">
        <f>SUM(D6:E6)</f>
        <v>199.006</v>
      </c>
      <c r="G6" s="19">
        <v>8</v>
      </c>
      <c r="H6" s="326">
        <v>199.006</v>
      </c>
      <c r="I6" s="20">
        <v>8</v>
      </c>
      <c r="K6" s="4"/>
    </row>
    <row r="7" spans="1:25" ht="15.75" customHeight="1" x14ac:dyDescent="0.3">
      <c r="A7" s="17">
        <v>3</v>
      </c>
      <c r="B7" s="95" t="s">
        <v>639</v>
      </c>
      <c r="C7" s="95" t="s">
        <v>483</v>
      </c>
      <c r="D7" s="326">
        <v>100.003</v>
      </c>
      <c r="E7" s="326">
        <v>98.001999999999995</v>
      </c>
      <c r="F7" s="326">
        <f>SUM(D7:E7)</f>
        <v>198.005</v>
      </c>
      <c r="G7" s="19">
        <v>7</v>
      </c>
      <c r="H7" s="326">
        <v>198.005</v>
      </c>
      <c r="I7" s="20">
        <v>7</v>
      </c>
      <c r="J7" s="94"/>
      <c r="K7" s="4"/>
    </row>
    <row r="8" spans="1:25" ht="15.75" customHeight="1" x14ac:dyDescent="0.3">
      <c r="A8" s="17">
        <v>9</v>
      </c>
      <c r="B8" s="95" t="s">
        <v>482</v>
      </c>
      <c r="C8" s="95" t="s">
        <v>483</v>
      </c>
      <c r="D8" s="326">
        <v>99.004999999999995</v>
      </c>
      <c r="E8" s="326">
        <v>98.003</v>
      </c>
      <c r="F8" s="326">
        <f>SUM(D8:E8)</f>
        <v>197.00799999999998</v>
      </c>
      <c r="G8" s="19">
        <v>6</v>
      </c>
      <c r="H8" s="326">
        <v>197.00799999999998</v>
      </c>
      <c r="I8" s="20">
        <v>6</v>
      </c>
    </row>
    <row r="9" spans="1:25" ht="15.75" customHeight="1" x14ac:dyDescent="0.3">
      <c r="A9" s="17">
        <v>5</v>
      </c>
      <c r="B9" s="95" t="s">
        <v>1242</v>
      </c>
      <c r="C9" s="95" t="s">
        <v>1243</v>
      </c>
      <c r="D9" s="326">
        <v>99.003</v>
      </c>
      <c r="E9" s="336">
        <v>97.001999999999995</v>
      </c>
      <c r="F9" s="326">
        <f>SUM(D9:E9)</f>
        <v>196.005</v>
      </c>
      <c r="G9" s="19">
        <v>5</v>
      </c>
      <c r="H9" s="326">
        <v>196.005</v>
      </c>
      <c r="I9" s="20">
        <v>5</v>
      </c>
    </row>
    <row r="10" spans="1:25" ht="15.75" customHeight="1" x14ac:dyDescent="0.3">
      <c r="A10" s="17">
        <v>4</v>
      </c>
      <c r="B10" s="95" t="s">
        <v>1241</v>
      </c>
      <c r="C10" s="95" t="s">
        <v>23</v>
      </c>
      <c r="D10" s="326">
        <v>99.003</v>
      </c>
      <c r="E10" s="326">
        <v>96.001999999999995</v>
      </c>
      <c r="F10" s="326">
        <f>SUM(D10:E10)</f>
        <v>195.005</v>
      </c>
      <c r="G10" s="19">
        <v>4</v>
      </c>
      <c r="H10" s="326">
        <v>195.005</v>
      </c>
      <c r="I10" s="20">
        <v>4</v>
      </c>
    </row>
    <row r="11" spans="1:25" ht="15.75" customHeight="1" x14ac:dyDescent="0.3">
      <c r="A11" s="17">
        <v>2</v>
      </c>
      <c r="B11" s="95" t="s">
        <v>642</v>
      </c>
      <c r="C11" s="95" t="s">
        <v>483</v>
      </c>
      <c r="D11" s="326">
        <v>98.001000000000005</v>
      </c>
      <c r="E11" s="326">
        <v>97.001999999999995</v>
      </c>
      <c r="F11" s="326">
        <f>SUM(D11:E11)</f>
        <v>195.00299999999999</v>
      </c>
      <c r="G11" s="19">
        <v>3</v>
      </c>
      <c r="H11" s="335">
        <v>195.00299999999999</v>
      </c>
      <c r="I11" s="24">
        <v>3</v>
      </c>
      <c r="K11" s="4"/>
    </row>
    <row r="12" spans="1:25" ht="15.75" customHeight="1" x14ac:dyDescent="0.3">
      <c r="A12" s="17">
        <v>8</v>
      </c>
      <c r="B12" s="95" t="s">
        <v>478</v>
      </c>
      <c r="C12" s="95" t="s">
        <v>442</v>
      </c>
      <c r="D12" s="326">
        <v>98.001999999999995</v>
      </c>
      <c r="E12" s="326">
        <v>95</v>
      </c>
      <c r="F12" s="326">
        <f>SUM(D12:E12)</f>
        <v>193.00200000000001</v>
      </c>
      <c r="G12" s="19">
        <v>2</v>
      </c>
      <c r="H12" s="326">
        <v>193.00200000000001</v>
      </c>
      <c r="I12" s="20">
        <v>2</v>
      </c>
      <c r="K12" s="4"/>
    </row>
    <row r="13" spans="1:25" ht="15.75" customHeight="1" x14ac:dyDescent="0.3">
      <c r="A13" s="346">
        <v>1</v>
      </c>
      <c r="B13" s="347" t="s">
        <v>1240</v>
      </c>
      <c r="C13" s="347" t="s">
        <v>483</v>
      </c>
      <c r="D13" s="348">
        <v>96.001000000000005</v>
      </c>
      <c r="E13" s="348">
        <v>92</v>
      </c>
      <c r="F13" s="348">
        <f>SUM(D13:E13)</f>
        <v>188.001</v>
      </c>
      <c r="G13" s="349">
        <v>1</v>
      </c>
      <c r="H13" s="348">
        <v>188.001</v>
      </c>
      <c r="I13" s="383">
        <v>1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1246</v>
      </c>
      <c r="D15" s="9"/>
      <c r="E15" s="9" t="s">
        <v>1438</v>
      </c>
      <c r="F15" s="8"/>
      <c r="G15" s="8"/>
      <c r="H15" s="8"/>
      <c r="I15" s="8"/>
      <c r="K15" s="4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K16" s="4"/>
    </row>
    <row r="17" spans="1:11" ht="15.75" customHeight="1" x14ac:dyDescent="0.3">
      <c r="A17" s="342">
        <v>4</v>
      </c>
      <c r="B17" s="343" t="s">
        <v>1250</v>
      </c>
      <c r="C17" s="343" t="s">
        <v>562</v>
      </c>
      <c r="D17" s="344">
        <v>100.003</v>
      </c>
      <c r="E17" s="344">
        <v>98</v>
      </c>
      <c r="F17" s="344">
        <f>SUM(D17:E17)</f>
        <v>198.00299999999999</v>
      </c>
      <c r="G17" s="318">
        <v>9</v>
      </c>
      <c r="H17" s="344">
        <v>198.00299999999999</v>
      </c>
      <c r="I17" s="320">
        <v>9</v>
      </c>
      <c r="K17" s="4"/>
    </row>
    <row r="18" spans="1:11" ht="15.75" customHeight="1" x14ac:dyDescent="0.3">
      <c r="A18" s="17">
        <v>2</v>
      </c>
      <c r="B18" s="95" t="s">
        <v>1248</v>
      </c>
      <c r="C18" s="95" t="s">
        <v>476</v>
      </c>
      <c r="D18" s="326">
        <v>98.001000000000005</v>
      </c>
      <c r="E18" s="326">
        <v>96.001999999999995</v>
      </c>
      <c r="F18" s="326">
        <f>SUM(D18:E18)</f>
        <v>194.00299999999999</v>
      </c>
      <c r="G18" s="19">
        <v>8</v>
      </c>
      <c r="H18" s="326">
        <v>194.00299999999999</v>
      </c>
      <c r="I18" s="20">
        <v>8</v>
      </c>
      <c r="K18" s="4"/>
    </row>
    <row r="19" spans="1:11" ht="15.75" customHeight="1" x14ac:dyDescent="0.3">
      <c r="A19" s="17">
        <v>7</v>
      </c>
      <c r="B19" s="95" t="s">
        <v>664</v>
      </c>
      <c r="C19" s="95" t="s">
        <v>127</v>
      </c>
      <c r="D19" s="326">
        <v>97</v>
      </c>
      <c r="E19" s="326">
        <v>97</v>
      </c>
      <c r="F19" s="326">
        <f>SUM(D19:E19)</f>
        <v>194</v>
      </c>
      <c r="G19" s="19">
        <v>7</v>
      </c>
      <c r="H19" s="326">
        <v>194</v>
      </c>
      <c r="I19" s="20">
        <v>7</v>
      </c>
      <c r="K19" s="4"/>
    </row>
    <row r="20" spans="1:11" ht="15.75" customHeight="1" x14ac:dyDescent="0.3">
      <c r="A20" s="17">
        <v>1</v>
      </c>
      <c r="B20" s="95" t="s">
        <v>1247</v>
      </c>
      <c r="C20" s="95" t="s">
        <v>483</v>
      </c>
      <c r="D20" s="326">
        <v>97.001000000000005</v>
      </c>
      <c r="E20" s="326">
        <v>96.001000000000005</v>
      </c>
      <c r="F20" s="326">
        <f>SUM(D20:E20)</f>
        <v>193.00200000000001</v>
      </c>
      <c r="G20" s="19">
        <v>6</v>
      </c>
      <c r="H20" s="326">
        <v>193.00200000000001</v>
      </c>
      <c r="I20" s="24">
        <v>6</v>
      </c>
      <c r="K20" s="4"/>
    </row>
    <row r="21" spans="1:11" ht="15.75" customHeight="1" x14ac:dyDescent="0.3">
      <c r="A21" s="17">
        <v>5</v>
      </c>
      <c r="B21" s="95" t="s">
        <v>1251</v>
      </c>
      <c r="C21" s="95" t="s">
        <v>23</v>
      </c>
      <c r="D21" s="326">
        <v>97.003</v>
      </c>
      <c r="E21" s="326">
        <v>95</v>
      </c>
      <c r="F21" s="326">
        <f>SUM(D21:E21)</f>
        <v>192.00299999999999</v>
      </c>
      <c r="G21" s="19">
        <v>5</v>
      </c>
      <c r="H21" s="326">
        <v>192.00299999999999</v>
      </c>
      <c r="I21" s="20">
        <v>5</v>
      </c>
      <c r="K21" s="4"/>
    </row>
    <row r="22" spans="1:11" ht="15.75" customHeight="1" x14ac:dyDescent="0.3">
      <c r="A22" s="17">
        <v>9</v>
      </c>
      <c r="B22" s="95" t="s">
        <v>520</v>
      </c>
      <c r="C22" s="95" t="s">
        <v>476</v>
      </c>
      <c r="D22" s="326">
        <v>96.003</v>
      </c>
      <c r="E22" s="326">
        <v>94.001000000000005</v>
      </c>
      <c r="F22" s="326">
        <f>SUM(D22:E22)</f>
        <v>190.00400000000002</v>
      </c>
      <c r="G22" s="19">
        <v>4</v>
      </c>
      <c r="H22" s="326">
        <v>190.00400000000002</v>
      </c>
      <c r="I22" s="20">
        <v>4</v>
      </c>
      <c r="K22" s="4"/>
    </row>
    <row r="23" spans="1:11" ht="15.75" customHeight="1" x14ac:dyDescent="0.3">
      <c r="A23" s="17">
        <v>8</v>
      </c>
      <c r="B23" s="95" t="s">
        <v>1252</v>
      </c>
      <c r="C23" s="95" t="s">
        <v>709</v>
      </c>
      <c r="D23" s="326">
        <v>95</v>
      </c>
      <c r="E23" s="326">
        <v>94</v>
      </c>
      <c r="F23" s="326">
        <f>SUM(D23:E23)</f>
        <v>189</v>
      </c>
      <c r="G23" s="19">
        <v>3</v>
      </c>
      <c r="H23" s="326">
        <v>189</v>
      </c>
      <c r="I23" s="20">
        <v>3</v>
      </c>
      <c r="K23" s="4"/>
    </row>
    <row r="24" spans="1:11" ht="15.75" customHeight="1" x14ac:dyDescent="0.3">
      <c r="A24" s="17">
        <v>6</v>
      </c>
      <c r="B24" s="95" t="s">
        <v>702</v>
      </c>
      <c r="C24" s="95" t="s">
        <v>23</v>
      </c>
      <c r="D24" s="326">
        <v>94.001000000000005</v>
      </c>
      <c r="E24" s="326">
        <v>90.001000000000005</v>
      </c>
      <c r="F24" s="326">
        <f>SUM(D24:E24)</f>
        <v>184.00200000000001</v>
      </c>
      <c r="G24" s="19">
        <v>2</v>
      </c>
      <c r="H24" s="326">
        <v>184.00200000000001</v>
      </c>
      <c r="I24" s="20">
        <v>2</v>
      </c>
      <c r="K24" s="4"/>
    </row>
    <row r="25" spans="1:11" ht="15.75" customHeight="1" x14ac:dyDescent="0.3">
      <c r="A25" s="346">
        <v>3</v>
      </c>
      <c r="B25" s="347" t="s">
        <v>1249</v>
      </c>
      <c r="C25" s="347" t="s">
        <v>442</v>
      </c>
      <c r="D25" s="348">
        <v>91</v>
      </c>
      <c r="E25" s="384">
        <v>90</v>
      </c>
      <c r="F25" s="348">
        <f>SUM(D25:E25)</f>
        <v>181</v>
      </c>
      <c r="G25" s="349">
        <v>1</v>
      </c>
      <c r="H25" s="348">
        <v>181</v>
      </c>
      <c r="I25" s="350">
        <v>1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1253</v>
      </c>
      <c r="D27" s="9"/>
      <c r="E27" s="9" t="s">
        <v>1439</v>
      </c>
      <c r="F27" s="8"/>
      <c r="G27" s="8"/>
      <c r="H27" s="8"/>
      <c r="I27" s="8"/>
      <c r="K27" s="4"/>
    </row>
    <row r="28" spans="1:11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K28" s="4"/>
    </row>
    <row r="29" spans="1:11" ht="15.75" customHeight="1" x14ac:dyDescent="0.3">
      <c r="A29" s="342">
        <v>8</v>
      </c>
      <c r="B29" s="343" t="s">
        <v>551</v>
      </c>
      <c r="C29" s="343" t="s">
        <v>559</v>
      </c>
      <c r="D29" s="344">
        <v>98.003</v>
      </c>
      <c r="E29" s="344">
        <v>95.001999999999995</v>
      </c>
      <c r="F29" s="344">
        <f>SUM(D29:E29)</f>
        <v>193.005</v>
      </c>
      <c r="G29" s="318">
        <v>8</v>
      </c>
      <c r="H29" s="344">
        <v>193.005</v>
      </c>
      <c r="I29" s="320">
        <v>8</v>
      </c>
      <c r="K29" s="4"/>
    </row>
    <row r="30" spans="1:11" ht="15.75" customHeight="1" x14ac:dyDescent="0.3">
      <c r="A30" s="17">
        <v>7</v>
      </c>
      <c r="B30" s="95" t="s">
        <v>551</v>
      </c>
      <c r="C30" s="95" t="s">
        <v>476</v>
      </c>
      <c r="D30" s="326">
        <v>97.001000000000005</v>
      </c>
      <c r="E30" s="326">
        <v>96.001000000000005</v>
      </c>
      <c r="F30" s="326">
        <f>SUM(D30:E30)</f>
        <v>193.00200000000001</v>
      </c>
      <c r="G30" s="19">
        <v>7</v>
      </c>
      <c r="H30" s="326">
        <v>193.00200000000001</v>
      </c>
      <c r="I30" s="20">
        <v>7</v>
      </c>
      <c r="K30" s="4"/>
    </row>
    <row r="31" spans="1:11" ht="15.75" customHeight="1" x14ac:dyDescent="0.3">
      <c r="A31" s="17">
        <v>4</v>
      </c>
      <c r="B31" s="95" t="s">
        <v>1257</v>
      </c>
      <c r="C31" s="95" t="s">
        <v>23</v>
      </c>
      <c r="D31" s="326">
        <v>94.001999999999995</v>
      </c>
      <c r="E31" s="326">
        <v>94</v>
      </c>
      <c r="F31" s="326">
        <f>SUM(D31:E31)</f>
        <v>188.00200000000001</v>
      </c>
      <c r="G31" s="19">
        <v>6</v>
      </c>
      <c r="H31" s="326">
        <v>188.00200000000001</v>
      </c>
      <c r="I31" s="20">
        <v>6</v>
      </c>
      <c r="K31" s="4"/>
    </row>
    <row r="32" spans="1:11" ht="15.75" customHeight="1" x14ac:dyDescent="0.3">
      <c r="A32" s="17">
        <v>6</v>
      </c>
      <c r="B32" s="95" t="s">
        <v>1259</v>
      </c>
      <c r="C32" s="95" t="s">
        <v>476</v>
      </c>
      <c r="D32" s="326">
        <v>94</v>
      </c>
      <c r="E32" s="326">
        <v>92.001000000000005</v>
      </c>
      <c r="F32" s="326">
        <f>SUM(D32:E32)</f>
        <v>186.001</v>
      </c>
      <c r="G32" s="19">
        <v>5</v>
      </c>
      <c r="H32" s="326">
        <v>186.001</v>
      </c>
      <c r="I32" s="20">
        <v>5</v>
      </c>
      <c r="K32" s="4"/>
    </row>
    <row r="33" spans="1:11" ht="15.75" customHeight="1" x14ac:dyDescent="0.3">
      <c r="A33" s="17">
        <v>2</v>
      </c>
      <c r="B33" s="95" t="s">
        <v>1255</v>
      </c>
      <c r="C33" s="95" t="s">
        <v>476</v>
      </c>
      <c r="D33" s="326">
        <v>93.001000000000005</v>
      </c>
      <c r="E33" s="326">
        <v>92</v>
      </c>
      <c r="F33" s="326">
        <f>SUM(D33:E33)</f>
        <v>185.001</v>
      </c>
      <c r="G33" s="19">
        <v>4</v>
      </c>
      <c r="H33" s="326">
        <v>185.001</v>
      </c>
      <c r="I33" s="20">
        <v>4</v>
      </c>
      <c r="K33" s="4"/>
    </row>
    <row r="34" spans="1:11" ht="15.75" customHeight="1" x14ac:dyDescent="0.3">
      <c r="A34" s="17">
        <v>3</v>
      </c>
      <c r="B34" s="95" t="s">
        <v>1256</v>
      </c>
      <c r="C34" s="95" t="s">
        <v>476</v>
      </c>
      <c r="D34" s="326">
        <v>93</v>
      </c>
      <c r="E34" s="326">
        <v>91.001000000000005</v>
      </c>
      <c r="F34" s="326">
        <f>SUM(D34:E34)</f>
        <v>184.001</v>
      </c>
      <c r="G34" s="19">
        <v>3</v>
      </c>
      <c r="H34" s="326">
        <v>184.001</v>
      </c>
      <c r="I34" s="20">
        <v>3</v>
      </c>
      <c r="K34" s="4"/>
    </row>
    <row r="35" spans="1:11" ht="15.75" customHeight="1" x14ac:dyDescent="0.3">
      <c r="A35" s="17">
        <v>1</v>
      </c>
      <c r="B35" s="95" t="s">
        <v>1254</v>
      </c>
      <c r="C35" s="95" t="s">
        <v>23</v>
      </c>
      <c r="D35" s="326">
        <v>91</v>
      </c>
      <c r="E35" s="326">
        <v>90.001000000000005</v>
      </c>
      <c r="F35" s="326">
        <f>SUM(D35:E35)</f>
        <v>181.001</v>
      </c>
      <c r="G35" s="19">
        <v>2</v>
      </c>
      <c r="H35" s="326">
        <v>181.001</v>
      </c>
      <c r="I35" s="24">
        <v>2</v>
      </c>
      <c r="K35" s="4"/>
    </row>
    <row r="36" spans="1:11" ht="15.75" customHeight="1" x14ac:dyDescent="0.3">
      <c r="A36" s="346">
        <v>5</v>
      </c>
      <c r="B36" s="347" t="s">
        <v>1258</v>
      </c>
      <c r="C36" s="347" t="s">
        <v>23</v>
      </c>
      <c r="D36" s="348">
        <v>87</v>
      </c>
      <c r="E36" s="348">
        <v>81.001000000000005</v>
      </c>
      <c r="F36" s="348">
        <f>SUM(D36:E36)</f>
        <v>168.001</v>
      </c>
      <c r="G36" s="349">
        <v>1</v>
      </c>
      <c r="H36" s="348">
        <v>168.001</v>
      </c>
      <c r="I36" s="350">
        <v>1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1260</v>
      </c>
      <c r="D38" s="9"/>
      <c r="E38" s="9" t="s">
        <v>1440</v>
      </c>
      <c r="F38" s="8"/>
      <c r="G38" s="8"/>
      <c r="H38" s="8"/>
      <c r="I38" s="8"/>
      <c r="K38" s="4"/>
    </row>
    <row r="39" spans="1:11" ht="15.75" customHeight="1" x14ac:dyDescent="0.3">
      <c r="A39" s="240">
        <v>2</v>
      </c>
      <c r="B39" s="322" t="s">
        <v>10</v>
      </c>
      <c r="C39" s="323" t="s">
        <v>11</v>
      </c>
      <c r="D39" s="302"/>
      <c r="E39" s="324"/>
      <c r="F39" s="309" t="s">
        <v>12</v>
      </c>
      <c r="G39" s="309" t="s">
        <v>13</v>
      </c>
      <c r="H39" s="309" t="s">
        <v>14</v>
      </c>
      <c r="I39" s="310" t="s">
        <v>15</v>
      </c>
      <c r="K39" s="4"/>
    </row>
    <row r="40" spans="1:11" ht="15.75" customHeight="1" x14ac:dyDescent="0.3">
      <c r="A40" s="342">
        <v>8</v>
      </c>
      <c r="B40" s="343" t="s">
        <v>498</v>
      </c>
      <c r="C40" s="343" t="s">
        <v>476</v>
      </c>
      <c r="D40" s="344">
        <v>96.001000000000005</v>
      </c>
      <c r="E40" s="344">
        <v>95</v>
      </c>
      <c r="F40" s="344">
        <f>SUM(D40:E40)</f>
        <v>191.001</v>
      </c>
      <c r="G40" s="318">
        <v>8</v>
      </c>
      <c r="H40" s="344">
        <v>191.001</v>
      </c>
      <c r="I40" s="320">
        <v>8</v>
      </c>
      <c r="K40" s="4"/>
    </row>
    <row r="41" spans="1:11" ht="15.75" customHeight="1" x14ac:dyDescent="0.3">
      <c r="A41" s="17">
        <v>2</v>
      </c>
      <c r="B41" s="95" t="s">
        <v>1262</v>
      </c>
      <c r="C41" s="95" t="s">
        <v>67</v>
      </c>
      <c r="D41" s="326">
        <v>97.001000000000005</v>
      </c>
      <c r="E41" s="326">
        <v>93.001000000000005</v>
      </c>
      <c r="F41" s="326">
        <f>SUM(D41:E41)</f>
        <v>190.00200000000001</v>
      </c>
      <c r="G41" s="19">
        <v>7</v>
      </c>
      <c r="H41" s="326">
        <v>190.00200000000001</v>
      </c>
      <c r="I41" s="20">
        <v>7</v>
      </c>
      <c r="K41" s="4"/>
    </row>
    <row r="42" spans="1:11" ht="15.75" customHeight="1" x14ac:dyDescent="0.3">
      <c r="A42" s="17">
        <v>7</v>
      </c>
      <c r="B42" s="95" t="s">
        <v>1034</v>
      </c>
      <c r="C42" s="95" t="s">
        <v>476</v>
      </c>
      <c r="D42" s="326">
        <v>96</v>
      </c>
      <c r="E42" s="326">
        <v>91.001999999999995</v>
      </c>
      <c r="F42" s="326">
        <f>SUM(D42:E42)</f>
        <v>187.00200000000001</v>
      </c>
      <c r="G42" s="19">
        <v>6</v>
      </c>
      <c r="H42" s="326">
        <v>187.00200000000001</v>
      </c>
      <c r="I42" s="20">
        <v>6</v>
      </c>
      <c r="K42" s="4"/>
    </row>
    <row r="43" spans="1:11" ht="15.75" customHeight="1" x14ac:dyDescent="0.3">
      <c r="A43" s="17">
        <v>6</v>
      </c>
      <c r="B43" s="95" t="s">
        <v>1168</v>
      </c>
      <c r="C43" s="95" t="s">
        <v>442</v>
      </c>
      <c r="D43" s="326">
        <v>96</v>
      </c>
      <c r="E43" s="326">
        <v>91</v>
      </c>
      <c r="F43" s="326">
        <f>SUM(D43:E43)</f>
        <v>187</v>
      </c>
      <c r="G43" s="19">
        <v>5</v>
      </c>
      <c r="H43" s="326">
        <v>187</v>
      </c>
      <c r="I43" s="20">
        <v>5</v>
      </c>
      <c r="K43" s="4"/>
    </row>
    <row r="44" spans="1:11" ht="15.75" customHeight="1" x14ac:dyDescent="0.3">
      <c r="A44" s="17">
        <v>1</v>
      </c>
      <c r="B44" s="95" t="s">
        <v>1261</v>
      </c>
      <c r="C44" s="95" t="s">
        <v>483</v>
      </c>
      <c r="D44" s="326">
        <v>95.003</v>
      </c>
      <c r="E44" s="326">
        <v>91</v>
      </c>
      <c r="F44" s="326">
        <f>SUM(D44:E44)</f>
        <v>186.00299999999999</v>
      </c>
      <c r="G44" s="19">
        <v>4</v>
      </c>
      <c r="H44" s="326">
        <v>186.00299999999999</v>
      </c>
      <c r="I44" s="24">
        <v>4</v>
      </c>
      <c r="K44" s="4"/>
    </row>
    <row r="45" spans="1:11" ht="15.75" customHeight="1" x14ac:dyDescent="0.3">
      <c r="A45" s="17">
        <v>5</v>
      </c>
      <c r="B45" s="95" t="s">
        <v>1115</v>
      </c>
      <c r="C45" s="95" t="s">
        <v>442</v>
      </c>
      <c r="D45" s="326">
        <v>93.001000000000005</v>
      </c>
      <c r="E45" s="326">
        <v>91</v>
      </c>
      <c r="F45" s="326">
        <f>SUM(D45:E45)</f>
        <v>184.001</v>
      </c>
      <c r="G45" s="19">
        <v>3</v>
      </c>
      <c r="H45" s="326">
        <v>184.001</v>
      </c>
      <c r="I45" s="20">
        <v>3</v>
      </c>
      <c r="K45" s="4"/>
    </row>
    <row r="46" spans="1:11" ht="15.75" customHeight="1" x14ac:dyDescent="0.3">
      <c r="A46" s="17">
        <v>3</v>
      </c>
      <c r="B46" s="95" t="s">
        <v>1153</v>
      </c>
      <c r="C46" s="95" t="s">
        <v>442</v>
      </c>
      <c r="D46" s="326" t="s">
        <v>46</v>
      </c>
      <c r="E46" s="326"/>
      <c r="F46" s="326">
        <f>SUM(D46:E46)</f>
        <v>0</v>
      </c>
      <c r="G46" s="19">
        <v>0</v>
      </c>
      <c r="H46" s="326">
        <v>0</v>
      </c>
      <c r="I46" s="20">
        <v>0</v>
      </c>
      <c r="K46" s="4"/>
    </row>
    <row r="47" spans="1:11" ht="15.75" customHeight="1" x14ac:dyDescent="0.3">
      <c r="A47" s="346">
        <v>4</v>
      </c>
      <c r="B47" s="347" t="s">
        <v>1099</v>
      </c>
      <c r="C47" s="347" t="s">
        <v>442</v>
      </c>
      <c r="D47" s="348" t="s">
        <v>46</v>
      </c>
      <c r="E47" s="348"/>
      <c r="F47" s="348">
        <f>SUM(D47:E47)</f>
        <v>0</v>
      </c>
      <c r="G47" s="349">
        <v>0</v>
      </c>
      <c r="H47" s="348">
        <v>0</v>
      </c>
      <c r="I47" s="350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1127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1263</v>
      </c>
      <c r="E51" s="38" t="s">
        <v>168</v>
      </c>
      <c r="K51" s="4"/>
    </row>
    <row r="52" spans="1:11" ht="15.75" customHeight="1" x14ac:dyDescent="0.3">
      <c r="A52" s="4"/>
      <c r="B52" s="4" t="s">
        <v>169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428DCE4F-FDFE-4DE5-BAD1-307B131BA00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0EE0-5BB4-41E2-9C0B-3AB41487C2A7}">
  <sheetPr codeName="Sheet23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1237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165" t="s">
        <v>2</v>
      </c>
      <c r="I2" s="100" t="s">
        <v>1264</v>
      </c>
    </row>
    <row r="3" spans="1:25" ht="15.75" customHeight="1" x14ac:dyDescent="0.3">
      <c r="A3" s="7"/>
      <c r="B3" s="8" t="s">
        <v>4</v>
      </c>
      <c r="C3" s="4" t="s">
        <v>1265</v>
      </c>
      <c r="E3" s="9" t="s">
        <v>1441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85">
        <v>4</v>
      </c>
      <c r="B5" s="386" t="s">
        <v>1244</v>
      </c>
      <c r="C5" s="386" t="s">
        <v>1243</v>
      </c>
      <c r="D5" s="388">
        <v>100.004</v>
      </c>
      <c r="E5" s="388">
        <v>100.002</v>
      </c>
      <c r="F5" s="356">
        <v>200.006</v>
      </c>
      <c r="G5" s="357">
        <v>7</v>
      </c>
      <c r="H5" s="388">
        <v>200.006</v>
      </c>
      <c r="I5" s="390">
        <v>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6">
        <v>3</v>
      </c>
      <c r="B6" s="360" t="s">
        <v>1242</v>
      </c>
      <c r="C6" s="360" t="s">
        <v>1243</v>
      </c>
      <c r="D6" s="361">
        <v>99.003</v>
      </c>
      <c r="E6" s="362">
        <v>97.001999999999995</v>
      </c>
      <c r="F6" s="361">
        <v>196.005</v>
      </c>
      <c r="G6" s="363">
        <v>6</v>
      </c>
      <c r="H6" s="364">
        <v>196.005</v>
      </c>
      <c r="I6" s="365">
        <v>6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6">
        <v>1</v>
      </c>
      <c r="B7" s="360" t="s">
        <v>1248</v>
      </c>
      <c r="C7" s="360" t="s">
        <v>476</v>
      </c>
      <c r="D7" s="361">
        <v>98.001000000000005</v>
      </c>
      <c r="E7" s="361">
        <v>96.001999999999995</v>
      </c>
      <c r="F7" s="361">
        <v>194.00299999999999</v>
      </c>
      <c r="G7" s="363">
        <v>5</v>
      </c>
      <c r="H7" s="361">
        <v>194.00299999999999</v>
      </c>
      <c r="I7" s="391">
        <v>5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66">
        <v>5</v>
      </c>
      <c r="B8" s="367" t="s">
        <v>664</v>
      </c>
      <c r="C8" s="367" t="s">
        <v>127</v>
      </c>
      <c r="D8" s="364">
        <v>97</v>
      </c>
      <c r="E8" s="364">
        <v>97</v>
      </c>
      <c r="F8" s="361">
        <v>194</v>
      </c>
      <c r="G8" s="363">
        <v>4</v>
      </c>
      <c r="H8" s="364">
        <v>194</v>
      </c>
      <c r="I8" s="365">
        <v>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6">
        <v>7</v>
      </c>
      <c r="B9" s="367" t="s">
        <v>478</v>
      </c>
      <c r="C9" s="367" t="s">
        <v>442</v>
      </c>
      <c r="D9" s="364">
        <v>98.001999999999995</v>
      </c>
      <c r="E9" s="364">
        <v>95</v>
      </c>
      <c r="F9" s="361">
        <v>193.00200000000001</v>
      </c>
      <c r="G9" s="363">
        <v>3</v>
      </c>
      <c r="H9" s="364">
        <v>193.00200000000001</v>
      </c>
      <c r="I9" s="365">
        <v>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6</v>
      </c>
      <c r="B10" s="367" t="s">
        <v>520</v>
      </c>
      <c r="C10" s="367" t="s">
        <v>476</v>
      </c>
      <c r="D10" s="364">
        <v>96.003</v>
      </c>
      <c r="E10" s="364">
        <v>94.001000000000005</v>
      </c>
      <c r="F10" s="361">
        <v>190.00400000000002</v>
      </c>
      <c r="G10" s="363">
        <v>2</v>
      </c>
      <c r="H10" s="364">
        <v>190.00400000000002</v>
      </c>
      <c r="I10" s="365">
        <v>2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75">
        <v>2</v>
      </c>
      <c r="B11" s="387" t="s">
        <v>1249</v>
      </c>
      <c r="C11" s="387" t="s">
        <v>442</v>
      </c>
      <c r="D11" s="371">
        <v>91</v>
      </c>
      <c r="E11" s="389">
        <v>90</v>
      </c>
      <c r="F11" s="371">
        <v>181</v>
      </c>
      <c r="G11" s="372">
        <v>1</v>
      </c>
      <c r="H11" s="370">
        <v>181</v>
      </c>
      <c r="I11" s="373">
        <v>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4" t="s">
        <v>1266</v>
      </c>
      <c r="E13" s="9" t="s">
        <v>1442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40">
        <v>2</v>
      </c>
      <c r="B14" s="322" t="s">
        <v>10</v>
      </c>
      <c r="C14" s="323" t="s">
        <v>11</v>
      </c>
      <c r="D14" s="302"/>
      <c r="E14" s="324"/>
      <c r="F14" s="309" t="s">
        <v>12</v>
      </c>
      <c r="G14" s="309" t="s">
        <v>13</v>
      </c>
      <c r="H14" s="309" t="s">
        <v>14</v>
      </c>
      <c r="I14" s="310" t="s">
        <v>15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85">
        <v>8</v>
      </c>
      <c r="B15" s="386" t="s">
        <v>551</v>
      </c>
      <c r="C15" s="386" t="s">
        <v>559</v>
      </c>
      <c r="D15" s="356">
        <v>98.003</v>
      </c>
      <c r="E15" s="356">
        <v>95.001999999999995</v>
      </c>
      <c r="F15" s="356">
        <v>193.005</v>
      </c>
      <c r="G15" s="357">
        <v>8</v>
      </c>
      <c r="H15" s="388">
        <v>193.005</v>
      </c>
      <c r="I15" s="390">
        <v>8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6">
        <v>7</v>
      </c>
      <c r="B16" s="367" t="s">
        <v>551</v>
      </c>
      <c r="C16" s="367" t="s">
        <v>476</v>
      </c>
      <c r="D16" s="364">
        <v>97.001000000000005</v>
      </c>
      <c r="E16" s="364">
        <v>96.001000000000005</v>
      </c>
      <c r="F16" s="361">
        <v>193.00200000000001</v>
      </c>
      <c r="G16" s="363">
        <v>7</v>
      </c>
      <c r="H16" s="364">
        <v>193.00200000000001</v>
      </c>
      <c r="I16" s="365">
        <v>7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9">
        <v>6</v>
      </c>
      <c r="B17" s="367" t="s">
        <v>498</v>
      </c>
      <c r="C17" s="367" t="s">
        <v>476</v>
      </c>
      <c r="D17" s="364">
        <v>96.001000000000005</v>
      </c>
      <c r="E17" s="364">
        <v>95</v>
      </c>
      <c r="F17" s="361">
        <v>191.001</v>
      </c>
      <c r="G17" s="363">
        <v>6</v>
      </c>
      <c r="H17" s="364">
        <v>191.001</v>
      </c>
      <c r="I17" s="365">
        <v>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66">
        <v>1</v>
      </c>
      <c r="B18" s="360" t="s">
        <v>1255</v>
      </c>
      <c r="C18" s="360" t="s">
        <v>476</v>
      </c>
      <c r="D18" s="361">
        <v>93.001000000000005</v>
      </c>
      <c r="E18" s="361">
        <v>92</v>
      </c>
      <c r="F18" s="361">
        <v>185.001</v>
      </c>
      <c r="G18" s="363">
        <v>5</v>
      </c>
      <c r="H18" s="361">
        <v>185.001</v>
      </c>
      <c r="I18" s="391">
        <v>5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9">
        <v>2</v>
      </c>
      <c r="B19" s="367" t="s">
        <v>1256</v>
      </c>
      <c r="C19" s="367" t="s">
        <v>476</v>
      </c>
      <c r="D19" s="364">
        <v>93</v>
      </c>
      <c r="E19" s="364">
        <v>91.001000000000005</v>
      </c>
      <c r="F19" s="361">
        <v>184.001</v>
      </c>
      <c r="G19" s="363">
        <v>4</v>
      </c>
      <c r="H19" s="364">
        <v>184.001</v>
      </c>
      <c r="I19" s="365">
        <v>4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66">
        <v>5</v>
      </c>
      <c r="B20" s="367" t="s">
        <v>1115</v>
      </c>
      <c r="C20" s="367" t="s">
        <v>442</v>
      </c>
      <c r="D20" s="364">
        <v>93.001000000000005</v>
      </c>
      <c r="E20" s="364">
        <v>91</v>
      </c>
      <c r="F20" s="361">
        <v>184.001</v>
      </c>
      <c r="G20" s="363">
        <v>4</v>
      </c>
      <c r="H20" s="364">
        <v>184.001</v>
      </c>
      <c r="I20" s="365">
        <v>4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66">
        <v>3</v>
      </c>
      <c r="B21" s="367" t="s">
        <v>1153</v>
      </c>
      <c r="C21" s="367" t="s">
        <v>442</v>
      </c>
      <c r="D21" s="364" t="s">
        <v>46</v>
      </c>
      <c r="E21" s="364" t="s">
        <v>544</v>
      </c>
      <c r="F21" s="361">
        <v>0</v>
      </c>
      <c r="G21" s="363">
        <v>0</v>
      </c>
      <c r="H21" s="364">
        <v>0</v>
      </c>
      <c r="I21" s="365">
        <v>0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5">
        <v>4</v>
      </c>
      <c r="B22" s="369" t="s">
        <v>1099</v>
      </c>
      <c r="C22" s="369" t="s">
        <v>442</v>
      </c>
      <c r="D22" s="370" t="s">
        <v>46</v>
      </c>
      <c r="E22" s="370" t="s">
        <v>544</v>
      </c>
      <c r="F22" s="371">
        <v>0</v>
      </c>
      <c r="G22" s="372">
        <v>0</v>
      </c>
      <c r="H22" s="370">
        <v>0</v>
      </c>
      <c r="I22" s="373">
        <v>0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 t="s">
        <v>1127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4" t="s">
        <v>265</v>
      </c>
      <c r="E26" s="38" t="s">
        <v>168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4" t="s">
        <v>169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CF44B635-D9A9-4E67-9FFA-6AECD51FEF3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8FC8-A0D5-4EA4-9626-5F1C80B77727}">
  <sheetPr codeName="Sheet24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65" t="s">
        <v>2</v>
      </c>
      <c r="I2" s="61" t="s">
        <v>1238</v>
      </c>
    </row>
    <row r="3" spans="1:25" ht="15.75" customHeight="1" x14ac:dyDescent="0.3">
      <c r="A3" s="7"/>
      <c r="B3" s="8" t="s">
        <v>4</v>
      </c>
      <c r="C3" s="9" t="s">
        <v>1268</v>
      </c>
      <c r="D3" s="9"/>
      <c r="E3" s="9" t="s">
        <v>1443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K4" s="4"/>
    </row>
    <row r="5" spans="1:25" ht="15.75" customHeight="1" x14ac:dyDescent="0.3">
      <c r="A5" s="342">
        <v>6</v>
      </c>
      <c r="B5" s="343" t="s">
        <v>471</v>
      </c>
      <c r="C5" s="343" t="s">
        <v>442</v>
      </c>
      <c r="D5" s="344">
        <v>100.003</v>
      </c>
      <c r="E5" s="344">
        <v>100.001</v>
      </c>
      <c r="F5" s="344">
        <f>SUM(D5:E5)</f>
        <v>200.00400000000002</v>
      </c>
      <c r="G5" s="318">
        <v>9</v>
      </c>
      <c r="H5" s="344">
        <v>200.00400000000002</v>
      </c>
      <c r="I5" s="320">
        <v>9</v>
      </c>
      <c r="K5" s="4"/>
    </row>
    <row r="6" spans="1:25" ht="15.75" customHeight="1" x14ac:dyDescent="0.3">
      <c r="A6" s="17">
        <v>7</v>
      </c>
      <c r="B6" s="95" t="s">
        <v>233</v>
      </c>
      <c r="C6" s="95" t="s">
        <v>99</v>
      </c>
      <c r="D6" s="326">
        <v>100.002</v>
      </c>
      <c r="E6" s="326">
        <v>99.003</v>
      </c>
      <c r="F6" s="326">
        <f>SUM(D6:E6)</f>
        <v>199.005</v>
      </c>
      <c r="G6" s="19">
        <v>8</v>
      </c>
      <c r="H6" s="326">
        <v>199.005</v>
      </c>
      <c r="I6" s="20">
        <v>8</v>
      </c>
      <c r="K6" s="4"/>
    </row>
    <row r="7" spans="1:25" ht="15.75" customHeight="1" x14ac:dyDescent="0.3">
      <c r="A7" s="17">
        <v>3</v>
      </c>
      <c r="B7" s="95" t="s">
        <v>98</v>
      </c>
      <c r="C7" s="95" t="s">
        <v>99</v>
      </c>
      <c r="D7" s="326">
        <v>100.001</v>
      </c>
      <c r="E7" s="326">
        <v>99.001999999999995</v>
      </c>
      <c r="F7" s="326">
        <f>SUM(D7:E7)</f>
        <v>199.00299999999999</v>
      </c>
      <c r="G7" s="19">
        <v>7</v>
      </c>
      <c r="H7" s="326">
        <v>199.00299999999999</v>
      </c>
      <c r="I7" s="20">
        <v>7</v>
      </c>
      <c r="J7" s="94"/>
      <c r="K7" s="4"/>
    </row>
    <row r="8" spans="1:25" ht="15.75" customHeight="1" x14ac:dyDescent="0.3">
      <c r="A8" s="17">
        <v>9</v>
      </c>
      <c r="B8" s="95" t="s">
        <v>1270</v>
      </c>
      <c r="C8" s="95" t="s">
        <v>1271</v>
      </c>
      <c r="D8" s="326">
        <v>100.002</v>
      </c>
      <c r="E8" s="326">
        <v>99</v>
      </c>
      <c r="F8" s="326">
        <f>SUM(D8:E8)</f>
        <v>199.00200000000001</v>
      </c>
      <c r="G8" s="19">
        <v>6</v>
      </c>
      <c r="H8" s="326">
        <v>199.00200000000001</v>
      </c>
      <c r="I8" s="20">
        <v>6</v>
      </c>
    </row>
    <row r="9" spans="1:25" ht="15.75" customHeight="1" x14ac:dyDescent="0.3">
      <c r="A9" s="17">
        <v>1</v>
      </c>
      <c r="B9" s="95" t="s">
        <v>129</v>
      </c>
      <c r="C9" s="95" t="s">
        <v>442</v>
      </c>
      <c r="D9" s="326">
        <v>100.001</v>
      </c>
      <c r="E9" s="326">
        <v>99</v>
      </c>
      <c r="F9" s="326">
        <f>SUM(D9:E9)</f>
        <v>199.001</v>
      </c>
      <c r="G9" s="19">
        <v>5</v>
      </c>
      <c r="H9" s="326">
        <v>199.001</v>
      </c>
      <c r="I9" s="24">
        <v>5</v>
      </c>
    </row>
    <row r="10" spans="1:25" ht="15.75" customHeight="1" x14ac:dyDescent="0.3">
      <c r="A10" s="17">
        <v>2</v>
      </c>
      <c r="B10" s="95" t="s">
        <v>642</v>
      </c>
      <c r="C10" s="95" t="s">
        <v>483</v>
      </c>
      <c r="D10" s="326">
        <v>100.001</v>
      </c>
      <c r="E10" s="326">
        <v>98.001000000000005</v>
      </c>
      <c r="F10" s="326">
        <f>SUM(D10:E10)</f>
        <v>198.00200000000001</v>
      </c>
      <c r="G10" s="19">
        <v>4</v>
      </c>
      <c r="H10" s="335">
        <v>198.00200000000001</v>
      </c>
      <c r="I10" s="24">
        <v>4</v>
      </c>
    </row>
    <row r="11" spans="1:25" ht="15.75" customHeight="1" x14ac:dyDescent="0.3">
      <c r="A11" s="17">
        <v>5</v>
      </c>
      <c r="B11" s="95" t="s">
        <v>1245</v>
      </c>
      <c r="C11" s="95" t="s">
        <v>709</v>
      </c>
      <c r="D11" s="326">
        <v>100.001</v>
      </c>
      <c r="E11" s="326">
        <v>97.001000000000005</v>
      </c>
      <c r="F11" s="326">
        <f>SUM(D11:E11)</f>
        <v>197.00200000000001</v>
      </c>
      <c r="G11" s="19">
        <v>3</v>
      </c>
      <c r="H11" s="326">
        <v>197.00200000000001</v>
      </c>
      <c r="I11" s="20">
        <v>3</v>
      </c>
      <c r="K11" s="4"/>
    </row>
    <row r="12" spans="1:25" ht="15.75" customHeight="1" x14ac:dyDescent="0.3">
      <c r="A12" s="17">
        <v>8</v>
      </c>
      <c r="B12" s="95" t="s">
        <v>501</v>
      </c>
      <c r="C12" s="95" t="s">
        <v>496</v>
      </c>
      <c r="D12" s="326">
        <v>100</v>
      </c>
      <c r="E12" s="326">
        <v>96.001000000000005</v>
      </c>
      <c r="F12" s="326">
        <f>SUM(D12:E12)</f>
        <v>196.001</v>
      </c>
      <c r="G12" s="19">
        <v>2</v>
      </c>
      <c r="H12" s="326">
        <v>196.001</v>
      </c>
      <c r="I12" s="20">
        <v>2</v>
      </c>
      <c r="K12" s="4"/>
    </row>
    <row r="13" spans="1:25" ht="15.75" customHeight="1" x14ac:dyDescent="0.3">
      <c r="A13" s="346">
        <v>4</v>
      </c>
      <c r="B13" s="347" t="s">
        <v>1269</v>
      </c>
      <c r="C13" s="347" t="s">
        <v>99</v>
      </c>
      <c r="D13" s="348">
        <v>98.001999999999995</v>
      </c>
      <c r="E13" s="348">
        <v>97.001000000000005</v>
      </c>
      <c r="F13" s="348">
        <f>SUM(D13:E13)</f>
        <v>195.00299999999999</v>
      </c>
      <c r="G13" s="349">
        <v>1</v>
      </c>
      <c r="H13" s="348">
        <v>195.00299999999999</v>
      </c>
      <c r="I13" s="350">
        <v>1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1272</v>
      </c>
      <c r="D15" s="9"/>
      <c r="E15" s="9" t="s">
        <v>1444</v>
      </c>
      <c r="F15" s="8"/>
      <c r="G15" s="8"/>
      <c r="H15" s="8"/>
      <c r="I15" s="8"/>
      <c r="K15" s="4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K16" s="4"/>
    </row>
    <row r="17" spans="1:11" ht="15.75" customHeight="1" x14ac:dyDescent="0.3">
      <c r="A17" s="342">
        <v>8</v>
      </c>
      <c r="B17" s="343" t="s">
        <v>205</v>
      </c>
      <c r="C17" s="343" t="s">
        <v>206</v>
      </c>
      <c r="D17" s="344">
        <v>100.003</v>
      </c>
      <c r="E17" s="344">
        <v>100</v>
      </c>
      <c r="F17" s="344">
        <f>SUM(D17:E17)</f>
        <v>200.00299999999999</v>
      </c>
      <c r="G17" s="318">
        <v>9</v>
      </c>
      <c r="H17" s="344">
        <v>200.00299999999999</v>
      </c>
      <c r="I17" s="320">
        <v>9</v>
      </c>
      <c r="K17" s="4"/>
    </row>
    <row r="18" spans="1:11" ht="15.75" customHeight="1" x14ac:dyDescent="0.3">
      <c r="A18" s="17">
        <v>7</v>
      </c>
      <c r="B18" s="95" t="s">
        <v>495</v>
      </c>
      <c r="C18" s="95" t="s">
        <v>496</v>
      </c>
      <c r="D18" s="326">
        <v>100.002</v>
      </c>
      <c r="E18" s="326">
        <v>98</v>
      </c>
      <c r="F18" s="326">
        <f>SUM(D18:E18)</f>
        <v>198.00200000000001</v>
      </c>
      <c r="G18" s="19">
        <v>8</v>
      </c>
      <c r="H18" s="326">
        <v>198.00200000000001</v>
      </c>
      <c r="I18" s="20">
        <v>8</v>
      </c>
      <c r="K18" s="4"/>
    </row>
    <row r="19" spans="1:11" ht="15.75" customHeight="1" x14ac:dyDescent="0.3">
      <c r="A19" s="17">
        <v>2</v>
      </c>
      <c r="B19" s="95" t="s">
        <v>317</v>
      </c>
      <c r="C19" s="95" t="s">
        <v>318</v>
      </c>
      <c r="D19" s="326">
        <v>100</v>
      </c>
      <c r="E19" s="326">
        <v>98</v>
      </c>
      <c r="F19" s="326">
        <f>SUM(D19:E19)</f>
        <v>198</v>
      </c>
      <c r="G19" s="19">
        <v>7</v>
      </c>
      <c r="H19" s="326">
        <v>198</v>
      </c>
      <c r="I19" s="20">
        <v>7</v>
      </c>
      <c r="K19" s="4"/>
    </row>
    <row r="20" spans="1:11" ht="15.75" customHeight="1" x14ac:dyDescent="0.3">
      <c r="A20" s="17">
        <v>6</v>
      </c>
      <c r="B20" s="95" t="s">
        <v>66</v>
      </c>
      <c r="C20" s="95" t="s">
        <v>67</v>
      </c>
      <c r="D20" s="326">
        <v>99</v>
      </c>
      <c r="E20" s="326">
        <v>99</v>
      </c>
      <c r="F20" s="326">
        <f>SUM(D20:E20)</f>
        <v>198</v>
      </c>
      <c r="G20" s="19">
        <v>7</v>
      </c>
      <c r="H20" s="326">
        <v>198</v>
      </c>
      <c r="I20" s="20">
        <v>7</v>
      </c>
      <c r="K20" s="4"/>
    </row>
    <row r="21" spans="1:11" ht="15.75" customHeight="1" x14ac:dyDescent="0.3">
      <c r="A21" s="17">
        <v>4</v>
      </c>
      <c r="B21" s="95" t="s">
        <v>1273</v>
      </c>
      <c r="C21" s="95" t="s">
        <v>1274</v>
      </c>
      <c r="D21" s="326">
        <v>100</v>
      </c>
      <c r="E21" s="326">
        <v>97.001000000000005</v>
      </c>
      <c r="F21" s="326">
        <f>SUM(D21:E21)</f>
        <v>197.001</v>
      </c>
      <c r="G21" s="19">
        <v>5</v>
      </c>
      <c r="H21" s="326">
        <v>197.001</v>
      </c>
      <c r="I21" s="20">
        <v>5</v>
      </c>
      <c r="K21" s="4"/>
    </row>
    <row r="22" spans="1:11" ht="15.75" customHeight="1" x14ac:dyDescent="0.3">
      <c r="A22" s="17">
        <v>3</v>
      </c>
      <c r="B22" s="95" t="s">
        <v>1005</v>
      </c>
      <c r="C22" s="95" t="s">
        <v>496</v>
      </c>
      <c r="D22" s="326">
        <v>97.001000000000005</v>
      </c>
      <c r="E22" s="326">
        <v>97</v>
      </c>
      <c r="F22" s="326">
        <f>SUM(D22:E22)</f>
        <v>194.001</v>
      </c>
      <c r="G22" s="19">
        <v>4</v>
      </c>
      <c r="H22" s="326">
        <v>194.001</v>
      </c>
      <c r="I22" s="20">
        <v>4</v>
      </c>
      <c r="K22" s="4"/>
    </row>
    <row r="23" spans="1:11" ht="15.75" customHeight="1" x14ac:dyDescent="0.3">
      <c r="A23" s="17">
        <v>1</v>
      </c>
      <c r="B23" s="95" t="s">
        <v>618</v>
      </c>
      <c r="C23" s="95" t="s">
        <v>496</v>
      </c>
      <c r="D23" s="326">
        <v>97</v>
      </c>
      <c r="E23" s="326">
        <v>96.001999999999995</v>
      </c>
      <c r="F23" s="326">
        <f>SUM(D23:E23)</f>
        <v>193.00200000000001</v>
      </c>
      <c r="G23" s="19">
        <v>3</v>
      </c>
      <c r="H23" s="326">
        <v>193.00200000000001</v>
      </c>
      <c r="I23" s="24">
        <v>3</v>
      </c>
      <c r="K23" s="4"/>
    </row>
    <row r="24" spans="1:11" ht="15.75" customHeight="1" x14ac:dyDescent="0.3">
      <c r="A24" s="17">
        <v>9</v>
      </c>
      <c r="B24" s="95" t="s">
        <v>1276</v>
      </c>
      <c r="C24" s="95" t="s">
        <v>562</v>
      </c>
      <c r="D24" s="326">
        <v>97.001000000000005</v>
      </c>
      <c r="E24" s="326">
        <v>96</v>
      </c>
      <c r="F24" s="326">
        <f>SUM(D24:E24)</f>
        <v>193.001</v>
      </c>
      <c r="G24" s="19">
        <v>2</v>
      </c>
      <c r="H24" s="326">
        <v>193.001</v>
      </c>
      <c r="I24" s="20">
        <v>2</v>
      </c>
      <c r="K24" s="4"/>
    </row>
    <row r="25" spans="1:11" ht="15.75" customHeight="1" x14ac:dyDescent="0.3">
      <c r="A25" s="346">
        <v>5</v>
      </c>
      <c r="B25" s="347" t="s">
        <v>1275</v>
      </c>
      <c r="C25" s="347" t="s">
        <v>23</v>
      </c>
      <c r="D25" s="384">
        <v>93</v>
      </c>
      <c r="E25" s="348">
        <v>89.001000000000005</v>
      </c>
      <c r="F25" s="348">
        <f>SUM(D25:E25)</f>
        <v>182.001</v>
      </c>
      <c r="G25" s="349">
        <v>1</v>
      </c>
      <c r="H25" s="348">
        <v>182.001</v>
      </c>
      <c r="I25" s="350">
        <v>1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1277</v>
      </c>
      <c r="D27" s="9"/>
      <c r="E27" s="9" t="s">
        <v>1445</v>
      </c>
      <c r="F27" s="8"/>
      <c r="G27" s="8"/>
      <c r="H27" s="8"/>
      <c r="I27" s="8"/>
      <c r="K27" s="4"/>
    </row>
    <row r="28" spans="1:11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K28" s="4"/>
    </row>
    <row r="29" spans="1:11" ht="15.75" customHeight="1" x14ac:dyDescent="0.3">
      <c r="A29" s="342">
        <v>5</v>
      </c>
      <c r="B29" s="343" t="s">
        <v>1281</v>
      </c>
      <c r="C29" s="343" t="s">
        <v>1274</v>
      </c>
      <c r="D29" s="344">
        <v>100</v>
      </c>
      <c r="E29" s="344">
        <v>99.001000000000005</v>
      </c>
      <c r="F29" s="344">
        <f>SUM(D29:E29)</f>
        <v>199.001</v>
      </c>
      <c r="G29" s="318">
        <v>9</v>
      </c>
      <c r="H29" s="344">
        <v>199.001</v>
      </c>
      <c r="I29" s="320">
        <v>9</v>
      </c>
      <c r="K29" s="4"/>
    </row>
    <row r="30" spans="1:11" ht="15.75" customHeight="1" x14ac:dyDescent="0.3">
      <c r="A30" s="17">
        <v>6</v>
      </c>
      <c r="B30" s="95" t="s">
        <v>1251</v>
      </c>
      <c r="C30" s="95" t="s">
        <v>23</v>
      </c>
      <c r="D30" s="326">
        <v>99.001999999999995</v>
      </c>
      <c r="E30" s="326">
        <v>99</v>
      </c>
      <c r="F30" s="326">
        <f>SUM(D30:E30)</f>
        <v>198.00200000000001</v>
      </c>
      <c r="G30" s="19">
        <v>8</v>
      </c>
      <c r="H30" s="326">
        <v>198.00200000000001</v>
      </c>
      <c r="I30" s="20">
        <v>8</v>
      </c>
      <c r="K30" s="4"/>
    </row>
    <row r="31" spans="1:11" ht="15.75" customHeight="1" x14ac:dyDescent="0.3">
      <c r="A31" s="17">
        <v>3</v>
      </c>
      <c r="B31" s="95" t="s">
        <v>1279</v>
      </c>
      <c r="C31" s="95" t="s">
        <v>1271</v>
      </c>
      <c r="D31" s="326">
        <v>100</v>
      </c>
      <c r="E31" s="326">
        <v>97.001000000000005</v>
      </c>
      <c r="F31" s="326">
        <f>SUM(D31:E31)</f>
        <v>197.001</v>
      </c>
      <c r="G31" s="19">
        <v>7</v>
      </c>
      <c r="H31" s="326">
        <v>197.001</v>
      </c>
      <c r="I31" s="20">
        <v>7</v>
      </c>
      <c r="K31" s="4"/>
    </row>
    <row r="32" spans="1:11" ht="15.75" customHeight="1" x14ac:dyDescent="0.3">
      <c r="A32" s="17">
        <v>4</v>
      </c>
      <c r="B32" s="95" t="s">
        <v>1280</v>
      </c>
      <c r="C32" s="95" t="s">
        <v>1274</v>
      </c>
      <c r="D32" s="326">
        <v>99.001000000000005</v>
      </c>
      <c r="E32" s="326">
        <v>98</v>
      </c>
      <c r="F32" s="326">
        <f>SUM(D32:E32)</f>
        <v>197.001</v>
      </c>
      <c r="G32" s="19">
        <v>7</v>
      </c>
      <c r="H32" s="326">
        <v>197.001</v>
      </c>
      <c r="I32" s="20">
        <v>7</v>
      </c>
      <c r="K32" s="4"/>
    </row>
    <row r="33" spans="1:11" ht="15.75" customHeight="1" x14ac:dyDescent="0.3">
      <c r="A33" s="17">
        <v>9</v>
      </c>
      <c r="B33" s="95" t="s">
        <v>1210</v>
      </c>
      <c r="C33" s="95" t="s">
        <v>34</v>
      </c>
      <c r="D33" s="326">
        <v>99</v>
      </c>
      <c r="E33" s="326">
        <v>98</v>
      </c>
      <c r="F33" s="326">
        <f>SUM(D33:E33)</f>
        <v>197</v>
      </c>
      <c r="G33" s="19">
        <v>5</v>
      </c>
      <c r="H33" s="326">
        <v>197</v>
      </c>
      <c r="I33" s="20">
        <v>5</v>
      </c>
      <c r="K33" s="4"/>
    </row>
    <row r="34" spans="1:11" ht="15.75" customHeight="1" x14ac:dyDescent="0.3">
      <c r="A34" s="17">
        <v>2</v>
      </c>
      <c r="B34" s="95" t="s">
        <v>1250</v>
      </c>
      <c r="C34" s="95" t="s">
        <v>562</v>
      </c>
      <c r="D34" s="326">
        <v>99</v>
      </c>
      <c r="E34" s="326">
        <v>97.001000000000005</v>
      </c>
      <c r="F34" s="326">
        <f>SUM(D34:E34)</f>
        <v>196.001</v>
      </c>
      <c r="G34" s="19">
        <v>4</v>
      </c>
      <c r="H34" s="326">
        <v>196.001</v>
      </c>
      <c r="I34" s="20">
        <v>4</v>
      </c>
      <c r="K34" s="4"/>
    </row>
    <row r="35" spans="1:11" ht="15.75" customHeight="1" x14ac:dyDescent="0.3">
      <c r="A35" s="17">
        <v>7</v>
      </c>
      <c r="B35" s="95" t="s">
        <v>702</v>
      </c>
      <c r="C35" s="95" t="s">
        <v>23</v>
      </c>
      <c r="D35" s="326">
        <v>98.001000000000005</v>
      </c>
      <c r="E35" s="326">
        <v>97.001000000000005</v>
      </c>
      <c r="F35" s="326">
        <f>SUM(D35:E35)</f>
        <v>195.00200000000001</v>
      </c>
      <c r="G35" s="19">
        <v>3</v>
      </c>
      <c r="H35" s="326">
        <v>195.00200000000001</v>
      </c>
      <c r="I35" s="20">
        <v>3</v>
      </c>
      <c r="K35" s="4"/>
    </row>
    <row r="36" spans="1:11" ht="15.75" customHeight="1" x14ac:dyDescent="0.3">
      <c r="A36" s="17">
        <v>1</v>
      </c>
      <c r="B36" s="103" t="s">
        <v>1278</v>
      </c>
      <c r="C36" s="95" t="s">
        <v>74</v>
      </c>
      <c r="D36" s="326">
        <v>97.001999999999995</v>
      </c>
      <c r="E36" s="326">
        <v>97.001000000000005</v>
      </c>
      <c r="F36" s="326">
        <f>SUM(D36:E36)</f>
        <v>194.00299999999999</v>
      </c>
      <c r="G36" s="19">
        <v>2</v>
      </c>
      <c r="H36" s="326">
        <v>194.00299999999999</v>
      </c>
      <c r="I36" s="24">
        <v>2</v>
      </c>
      <c r="K36" s="4"/>
    </row>
    <row r="37" spans="1:11" ht="15.75" customHeight="1" x14ac:dyDescent="0.3">
      <c r="A37" s="346">
        <v>8</v>
      </c>
      <c r="B37" s="347" t="s">
        <v>1282</v>
      </c>
      <c r="C37" s="347" t="s">
        <v>1271</v>
      </c>
      <c r="D37" s="348">
        <v>98.001000000000005</v>
      </c>
      <c r="E37" s="348">
        <v>96</v>
      </c>
      <c r="F37" s="348">
        <f>SUM(D37:E37)</f>
        <v>194.001</v>
      </c>
      <c r="G37" s="349">
        <v>1</v>
      </c>
      <c r="H37" s="348">
        <v>194.001</v>
      </c>
      <c r="I37" s="350">
        <v>1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467</v>
      </c>
      <c r="D39" s="9"/>
      <c r="E39" s="9" t="s">
        <v>1446</v>
      </c>
      <c r="F39" s="8"/>
      <c r="G39" s="8"/>
      <c r="H39" s="8"/>
      <c r="I39" s="8"/>
      <c r="K39" s="4"/>
    </row>
    <row r="40" spans="1:11" ht="15.75" customHeight="1" x14ac:dyDescent="0.3">
      <c r="A40" s="240">
        <v>2</v>
      </c>
      <c r="B40" s="322" t="s">
        <v>10</v>
      </c>
      <c r="C40" s="323" t="s">
        <v>11</v>
      </c>
      <c r="D40" s="302"/>
      <c r="E40" s="324"/>
      <c r="F40" s="309" t="s">
        <v>12</v>
      </c>
      <c r="G40" s="309" t="s">
        <v>13</v>
      </c>
      <c r="H40" s="309" t="s">
        <v>14</v>
      </c>
      <c r="I40" s="310" t="s">
        <v>15</v>
      </c>
      <c r="K40" s="4"/>
    </row>
    <row r="41" spans="1:11" ht="15.75" customHeight="1" x14ac:dyDescent="0.3">
      <c r="A41" s="342">
        <v>5</v>
      </c>
      <c r="B41" s="343" t="s">
        <v>925</v>
      </c>
      <c r="C41" s="343" t="s">
        <v>442</v>
      </c>
      <c r="D41" s="344">
        <v>100.004</v>
      </c>
      <c r="E41" s="344">
        <v>100.002</v>
      </c>
      <c r="F41" s="344">
        <f>SUM(D41:E41)</f>
        <v>200.006</v>
      </c>
      <c r="G41" s="318">
        <v>9</v>
      </c>
      <c r="H41" s="344">
        <v>200.006</v>
      </c>
      <c r="I41" s="320">
        <v>9</v>
      </c>
      <c r="K41" s="4"/>
    </row>
    <row r="42" spans="1:11" ht="15.75" customHeight="1" x14ac:dyDescent="0.3">
      <c r="A42" s="17">
        <v>4</v>
      </c>
      <c r="B42" s="95" t="s">
        <v>1283</v>
      </c>
      <c r="C42" s="95" t="s">
        <v>709</v>
      </c>
      <c r="D42" s="326">
        <v>99.003</v>
      </c>
      <c r="E42" s="326">
        <v>98</v>
      </c>
      <c r="F42" s="326">
        <f>SUM(D42:E42)</f>
        <v>197.00299999999999</v>
      </c>
      <c r="G42" s="19">
        <v>8</v>
      </c>
      <c r="H42" s="326">
        <v>197.00299999999999</v>
      </c>
      <c r="I42" s="20">
        <v>8</v>
      </c>
      <c r="K42" s="4"/>
    </row>
    <row r="43" spans="1:11" ht="15.75" customHeight="1" x14ac:dyDescent="0.3">
      <c r="A43" s="17">
        <v>7</v>
      </c>
      <c r="B43" s="95" t="s">
        <v>591</v>
      </c>
      <c r="C43" s="95" t="s">
        <v>562</v>
      </c>
      <c r="D43" s="326">
        <v>99</v>
      </c>
      <c r="E43" s="326">
        <v>98.001000000000005</v>
      </c>
      <c r="F43" s="326">
        <f>SUM(D43:E43)</f>
        <v>197.001</v>
      </c>
      <c r="G43" s="19">
        <v>7</v>
      </c>
      <c r="H43" s="326">
        <v>197.001</v>
      </c>
      <c r="I43" s="20">
        <v>7</v>
      </c>
      <c r="K43" s="4"/>
    </row>
    <row r="44" spans="1:11" ht="15.75" customHeight="1" x14ac:dyDescent="0.3">
      <c r="A44" s="17">
        <v>3</v>
      </c>
      <c r="B44" s="95" t="s">
        <v>639</v>
      </c>
      <c r="C44" s="95" t="s">
        <v>483</v>
      </c>
      <c r="D44" s="326">
        <v>98.001000000000005</v>
      </c>
      <c r="E44" s="326">
        <v>98</v>
      </c>
      <c r="F44" s="326">
        <f>SUM(D44:E44)</f>
        <v>196.001</v>
      </c>
      <c r="G44" s="19">
        <v>6</v>
      </c>
      <c r="H44" s="326">
        <v>196.001</v>
      </c>
      <c r="I44" s="20">
        <v>6</v>
      </c>
      <c r="K44" s="4"/>
    </row>
    <row r="45" spans="1:11" ht="15.75" customHeight="1" x14ac:dyDescent="0.3">
      <c r="A45" s="17">
        <v>2</v>
      </c>
      <c r="B45" s="95" t="s">
        <v>1240</v>
      </c>
      <c r="C45" s="95" t="s">
        <v>483</v>
      </c>
      <c r="D45" s="326">
        <v>100</v>
      </c>
      <c r="E45" s="326">
        <v>95</v>
      </c>
      <c r="F45" s="326">
        <f>SUM(D45:E45)</f>
        <v>195</v>
      </c>
      <c r="G45" s="19">
        <v>5</v>
      </c>
      <c r="H45" s="326">
        <v>195</v>
      </c>
      <c r="I45" s="20">
        <v>5</v>
      </c>
      <c r="K45" s="4"/>
    </row>
    <row r="46" spans="1:11" ht="15.75" customHeight="1" x14ac:dyDescent="0.3">
      <c r="A46" s="17">
        <v>8</v>
      </c>
      <c r="B46" s="95" t="s">
        <v>1284</v>
      </c>
      <c r="C46" s="95" t="s">
        <v>1271</v>
      </c>
      <c r="D46" s="326">
        <v>99</v>
      </c>
      <c r="E46" s="326">
        <v>96</v>
      </c>
      <c r="F46" s="326">
        <f>SUM(D46:E46)</f>
        <v>195</v>
      </c>
      <c r="G46" s="19">
        <v>5</v>
      </c>
      <c r="H46" s="326">
        <v>195</v>
      </c>
      <c r="I46" s="20">
        <v>5</v>
      </c>
      <c r="K46" s="4"/>
    </row>
    <row r="47" spans="1:11" ht="15.75" customHeight="1" x14ac:dyDescent="0.3">
      <c r="A47" s="17">
        <v>6</v>
      </c>
      <c r="B47" s="95" t="s">
        <v>664</v>
      </c>
      <c r="C47" s="95" t="s">
        <v>127</v>
      </c>
      <c r="D47" s="326">
        <v>97.001999999999995</v>
      </c>
      <c r="E47" s="326">
        <v>97</v>
      </c>
      <c r="F47" s="326">
        <f>SUM(D47:E47)</f>
        <v>194.00200000000001</v>
      </c>
      <c r="G47" s="19">
        <v>3</v>
      </c>
      <c r="H47" s="326">
        <v>194.00200000000001</v>
      </c>
      <c r="I47" s="20">
        <v>3</v>
      </c>
      <c r="K47" s="4"/>
    </row>
    <row r="48" spans="1:11" ht="15.75" customHeight="1" x14ac:dyDescent="0.3">
      <c r="A48" s="17">
        <v>9</v>
      </c>
      <c r="B48" s="95" t="s">
        <v>1285</v>
      </c>
      <c r="C48" s="95" t="s">
        <v>483</v>
      </c>
      <c r="D48" s="326">
        <v>97.001000000000005</v>
      </c>
      <c r="E48" s="326">
        <v>96</v>
      </c>
      <c r="F48" s="326">
        <f>SUM(D48:E48)</f>
        <v>193.001</v>
      </c>
      <c r="G48" s="19">
        <v>2</v>
      </c>
      <c r="H48" s="326">
        <v>193.001</v>
      </c>
      <c r="I48" s="20">
        <v>2</v>
      </c>
      <c r="K48" s="4"/>
    </row>
    <row r="49" spans="1:11" ht="15.75" customHeight="1" x14ac:dyDescent="0.3">
      <c r="A49" s="346">
        <v>1</v>
      </c>
      <c r="B49" s="347" t="s">
        <v>1254</v>
      </c>
      <c r="C49" s="347" t="s">
        <v>23</v>
      </c>
      <c r="D49" s="348">
        <v>95</v>
      </c>
      <c r="E49" s="348">
        <v>94.001000000000005</v>
      </c>
      <c r="F49" s="348">
        <f>SUM(D49:E49)</f>
        <v>189.001</v>
      </c>
      <c r="G49" s="349">
        <v>1</v>
      </c>
      <c r="H49" s="348">
        <v>189.001</v>
      </c>
      <c r="I49" s="383">
        <v>1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1286</v>
      </c>
      <c r="D51" s="9"/>
      <c r="E51" s="9" t="s">
        <v>1447</v>
      </c>
      <c r="F51" s="8"/>
      <c r="G51" s="8"/>
      <c r="H51" s="8"/>
      <c r="I51" s="8"/>
      <c r="K51" s="4"/>
    </row>
    <row r="52" spans="1:11" ht="15.75" customHeight="1" x14ac:dyDescent="0.3">
      <c r="A52" s="240">
        <v>2</v>
      </c>
      <c r="B52" s="322" t="s">
        <v>10</v>
      </c>
      <c r="C52" s="323" t="s">
        <v>11</v>
      </c>
      <c r="D52" s="302"/>
      <c r="E52" s="324"/>
      <c r="F52" s="309" t="s">
        <v>12</v>
      </c>
      <c r="G52" s="309" t="s">
        <v>13</v>
      </c>
      <c r="H52" s="309" t="s">
        <v>14</v>
      </c>
      <c r="I52" s="310" t="s">
        <v>15</v>
      </c>
      <c r="K52" s="4"/>
    </row>
    <row r="53" spans="1:11" ht="15.75" customHeight="1" x14ac:dyDescent="0.3">
      <c r="A53" s="342">
        <v>6</v>
      </c>
      <c r="B53" s="343" t="s">
        <v>710</v>
      </c>
      <c r="C53" s="343" t="s">
        <v>476</v>
      </c>
      <c r="D53" s="344">
        <v>100.006</v>
      </c>
      <c r="E53" s="344">
        <v>100.004</v>
      </c>
      <c r="F53" s="344">
        <f>SUM(D53:E53)</f>
        <v>200.01</v>
      </c>
      <c r="G53" s="318">
        <v>9</v>
      </c>
      <c r="H53" s="344">
        <v>200.01</v>
      </c>
      <c r="I53" s="320">
        <v>9</v>
      </c>
      <c r="K53" s="4"/>
    </row>
    <row r="54" spans="1:11" ht="15.75" customHeight="1" x14ac:dyDescent="0.3">
      <c r="A54" s="17">
        <v>9</v>
      </c>
      <c r="B54" s="95" t="s">
        <v>532</v>
      </c>
      <c r="C54" s="95" t="s">
        <v>99</v>
      </c>
      <c r="D54" s="326">
        <v>99.001000000000005</v>
      </c>
      <c r="E54" s="326">
        <v>99</v>
      </c>
      <c r="F54" s="326">
        <f>SUM(D54:E54)</f>
        <v>198.001</v>
      </c>
      <c r="G54" s="19">
        <v>8</v>
      </c>
      <c r="H54" s="326">
        <v>198.001</v>
      </c>
      <c r="I54" s="20">
        <v>8</v>
      </c>
      <c r="K54" s="4"/>
    </row>
    <row r="55" spans="1:11" ht="15.75" customHeight="1" x14ac:dyDescent="0.3">
      <c r="A55" s="17">
        <v>4</v>
      </c>
      <c r="B55" s="95" t="s">
        <v>1289</v>
      </c>
      <c r="C55" s="95" t="s">
        <v>1271</v>
      </c>
      <c r="D55" s="326">
        <v>97.001000000000005</v>
      </c>
      <c r="E55" s="326">
        <v>97</v>
      </c>
      <c r="F55" s="326">
        <f>SUM(D55:E55)</f>
        <v>194.001</v>
      </c>
      <c r="G55" s="19">
        <v>7</v>
      </c>
      <c r="H55" s="326">
        <v>194.001</v>
      </c>
      <c r="I55" s="20">
        <v>7</v>
      </c>
      <c r="K55" s="4"/>
    </row>
    <row r="56" spans="1:11" ht="15.75" customHeight="1" x14ac:dyDescent="0.3">
      <c r="A56" s="17">
        <v>8</v>
      </c>
      <c r="B56" s="95" t="s">
        <v>504</v>
      </c>
      <c r="C56" s="95" t="s">
        <v>496</v>
      </c>
      <c r="D56" s="326">
        <v>97.001000000000005</v>
      </c>
      <c r="E56" s="326">
        <v>96.001000000000005</v>
      </c>
      <c r="F56" s="326">
        <f>SUM(D56:E56)</f>
        <v>193.00200000000001</v>
      </c>
      <c r="G56" s="19">
        <v>6</v>
      </c>
      <c r="H56" s="326">
        <v>193.00200000000001</v>
      </c>
      <c r="I56" s="20">
        <v>6</v>
      </c>
      <c r="K56" s="4"/>
    </row>
    <row r="57" spans="1:11" ht="15.75" customHeight="1" x14ac:dyDescent="0.3">
      <c r="A57" s="17">
        <v>1</v>
      </c>
      <c r="B57" s="95" t="s">
        <v>1287</v>
      </c>
      <c r="C57" s="95" t="s">
        <v>483</v>
      </c>
      <c r="D57" s="326">
        <v>96</v>
      </c>
      <c r="E57" s="336">
        <v>95</v>
      </c>
      <c r="F57" s="326">
        <f>SUM(D57:E57)</f>
        <v>191</v>
      </c>
      <c r="G57" s="19">
        <v>5</v>
      </c>
      <c r="H57" s="326">
        <v>191</v>
      </c>
      <c r="I57" s="24">
        <v>5</v>
      </c>
      <c r="K57" s="4"/>
    </row>
    <row r="58" spans="1:11" ht="15.75" customHeight="1" x14ac:dyDescent="0.3">
      <c r="A58" s="17">
        <v>5</v>
      </c>
      <c r="B58" s="95" t="s">
        <v>1262</v>
      </c>
      <c r="C58" s="95" t="s">
        <v>67</v>
      </c>
      <c r="D58" s="326">
        <v>95</v>
      </c>
      <c r="E58" s="326">
        <v>94</v>
      </c>
      <c r="F58" s="326">
        <f>SUM(D58:E58)</f>
        <v>189</v>
      </c>
      <c r="G58" s="19">
        <v>4</v>
      </c>
      <c r="H58" s="326">
        <v>189</v>
      </c>
      <c r="I58" s="20">
        <v>4</v>
      </c>
      <c r="K58" s="4"/>
    </row>
    <row r="59" spans="1:11" ht="15.75" customHeight="1" x14ac:dyDescent="0.3">
      <c r="A59" s="17">
        <v>7</v>
      </c>
      <c r="B59" s="95" t="s">
        <v>1257</v>
      </c>
      <c r="C59" s="95" t="s">
        <v>23</v>
      </c>
      <c r="D59" s="326">
        <v>92</v>
      </c>
      <c r="E59" s="326">
        <v>86</v>
      </c>
      <c r="F59" s="326">
        <f>SUM(D59:E59)</f>
        <v>178</v>
      </c>
      <c r="G59" s="19">
        <v>3</v>
      </c>
      <c r="H59" s="326">
        <v>178</v>
      </c>
      <c r="I59" s="20">
        <v>3</v>
      </c>
      <c r="K59" s="4"/>
    </row>
    <row r="60" spans="1:11" ht="15.75" customHeight="1" x14ac:dyDescent="0.3">
      <c r="A60" s="17">
        <v>3</v>
      </c>
      <c r="B60" s="95" t="s">
        <v>1288</v>
      </c>
      <c r="C60" s="95" t="s">
        <v>483</v>
      </c>
      <c r="D60" s="326">
        <v>91</v>
      </c>
      <c r="E60" s="326">
        <v>83</v>
      </c>
      <c r="F60" s="326">
        <f>SUM(D60:E60)</f>
        <v>174</v>
      </c>
      <c r="G60" s="19">
        <v>2</v>
      </c>
      <c r="H60" s="326">
        <v>174</v>
      </c>
      <c r="I60" s="20">
        <v>2</v>
      </c>
      <c r="K60" s="4"/>
    </row>
    <row r="61" spans="1:11" ht="15.75" customHeight="1" x14ac:dyDescent="0.3">
      <c r="A61" s="346">
        <v>2</v>
      </c>
      <c r="B61" s="347" t="s">
        <v>525</v>
      </c>
      <c r="C61" s="347" t="s">
        <v>496</v>
      </c>
      <c r="D61" s="348" t="s">
        <v>46</v>
      </c>
      <c r="E61" s="348"/>
      <c r="F61" s="348">
        <f>SUM(D61:E61)</f>
        <v>0</v>
      </c>
      <c r="G61" s="349">
        <v>0</v>
      </c>
      <c r="H61" s="348">
        <v>0</v>
      </c>
      <c r="I61" s="350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1127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1263</v>
      </c>
      <c r="E65" s="38" t="s">
        <v>168</v>
      </c>
      <c r="K65" s="4"/>
    </row>
    <row r="66" spans="1:11" ht="15.75" customHeight="1" x14ac:dyDescent="0.3">
      <c r="A66" s="4"/>
      <c r="B66" s="4" t="s">
        <v>169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57DE859-CE7E-4DD7-8A50-C4EAE889F9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7032-1491-4CEF-A496-E45625E0A6A2}">
  <sheetPr codeName="Sheet25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65" t="s">
        <v>2</v>
      </c>
      <c r="I2" s="61" t="s">
        <v>1238</v>
      </c>
    </row>
    <row r="3" spans="1:25" ht="15.75" customHeight="1" x14ac:dyDescent="0.3">
      <c r="A3" s="7"/>
      <c r="B3" s="8" t="s">
        <v>82</v>
      </c>
      <c r="C3" s="4" t="s">
        <v>1290</v>
      </c>
      <c r="E3" s="9" t="s">
        <v>1448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44">
        <v>4</v>
      </c>
      <c r="B5" s="245" t="s">
        <v>615</v>
      </c>
      <c r="C5" s="245" t="s">
        <v>496</v>
      </c>
      <c r="D5" s="392">
        <v>100.003</v>
      </c>
      <c r="E5" s="392">
        <v>100.001</v>
      </c>
      <c r="F5" s="344">
        <f>SUM(D5:E5)</f>
        <v>200.00400000000002</v>
      </c>
      <c r="G5" s="318">
        <v>9</v>
      </c>
      <c r="H5" s="392">
        <v>200.00400000000002</v>
      </c>
      <c r="I5" s="248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2</v>
      </c>
      <c r="B6" s="106" t="s">
        <v>521</v>
      </c>
      <c r="C6" s="106" t="s">
        <v>99</v>
      </c>
      <c r="D6" s="325">
        <v>100.001</v>
      </c>
      <c r="E6" s="325">
        <v>98.003</v>
      </c>
      <c r="F6" s="326">
        <f>SUM(D6:E6)</f>
        <v>198.00400000000002</v>
      </c>
      <c r="G6" s="19">
        <v>8</v>
      </c>
      <c r="H6" s="325">
        <v>198.00400000000002</v>
      </c>
      <c r="I6" s="53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9</v>
      </c>
      <c r="B7" s="106" t="s">
        <v>551</v>
      </c>
      <c r="C7" s="106" t="s">
        <v>559</v>
      </c>
      <c r="D7" s="325">
        <v>99.001999999999995</v>
      </c>
      <c r="E7" s="325">
        <v>97.001000000000005</v>
      </c>
      <c r="F7" s="326">
        <f>SUM(D7:E7)</f>
        <v>196.00299999999999</v>
      </c>
      <c r="G7" s="19">
        <v>7</v>
      </c>
      <c r="H7" s="325">
        <v>196.00299999999999</v>
      </c>
      <c r="I7" s="53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8</v>
      </c>
      <c r="B8" s="106" t="s">
        <v>520</v>
      </c>
      <c r="C8" s="106" t="s">
        <v>483</v>
      </c>
      <c r="D8" s="325">
        <v>96</v>
      </c>
      <c r="E8" s="325">
        <v>95</v>
      </c>
      <c r="F8" s="326">
        <f>SUM(D8:E8)</f>
        <v>191</v>
      </c>
      <c r="G8" s="19">
        <v>6</v>
      </c>
      <c r="H8" s="325">
        <v>191</v>
      </c>
      <c r="I8" s="53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6</v>
      </c>
      <c r="B9" s="106" t="s">
        <v>1294</v>
      </c>
      <c r="C9" s="106" t="s">
        <v>1271</v>
      </c>
      <c r="D9" s="325">
        <v>99</v>
      </c>
      <c r="E9" s="325">
        <v>91</v>
      </c>
      <c r="F9" s="326">
        <f>SUM(D9:E9)</f>
        <v>190</v>
      </c>
      <c r="G9" s="19">
        <v>5</v>
      </c>
      <c r="H9" s="325">
        <v>190</v>
      </c>
      <c r="I9" s="53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5" t="s">
        <v>1291</v>
      </c>
      <c r="C10" s="95" t="s">
        <v>23</v>
      </c>
      <c r="D10" s="326">
        <v>94</v>
      </c>
      <c r="E10" s="326">
        <v>93.001000000000005</v>
      </c>
      <c r="F10" s="326">
        <f>SUM(D10:E10)</f>
        <v>187.001</v>
      </c>
      <c r="G10" s="19">
        <v>4</v>
      </c>
      <c r="H10" s="326">
        <v>187.001</v>
      </c>
      <c r="I10" s="24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7</v>
      </c>
      <c r="B11" s="106" t="s">
        <v>1295</v>
      </c>
      <c r="C11" s="106" t="s">
        <v>768</v>
      </c>
      <c r="D11" s="325">
        <v>94</v>
      </c>
      <c r="E11" s="325">
        <v>90</v>
      </c>
      <c r="F11" s="326">
        <f>SUM(D11:E11)</f>
        <v>184</v>
      </c>
      <c r="G11" s="19">
        <v>3</v>
      </c>
      <c r="H11" s="325">
        <v>184</v>
      </c>
      <c r="I11" s="53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106" t="s">
        <v>1292</v>
      </c>
      <c r="C12" s="106" t="s">
        <v>768</v>
      </c>
      <c r="D12" s="325">
        <v>91</v>
      </c>
      <c r="E12" s="325">
        <v>91</v>
      </c>
      <c r="F12" s="326">
        <f>SUM(D12:E12)</f>
        <v>182</v>
      </c>
      <c r="G12" s="19">
        <v>2</v>
      </c>
      <c r="H12" s="325">
        <v>182</v>
      </c>
      <c r="I12" s="53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6">
        <v>5</v>
      </c>
      <c r="B13" s="351" t="s">
        <v>1293</v>
      </c>
      <c r="C13" s="351" t="s">
        <v>34</v>
      </c>
      <c r="D13" s="352">
        <v>87</v>
      </c>
      <c r="E13" s="352">
        <v>87</v>
      </c>
      <c r="F13" s="348">
        <f>SUM(D13:E13)</f>
        <v>174</v>
      </c>
      <c r="G13" s="349">
        <v>1</v>
      </c>
      <c r="H13" s="352">
        <v>174</v>
      </c>
      <c r="I13" s="353">
        <v>1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1296</v>
      </c>
      <c r="E15" s="9" t="s">
        <v>1448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4">
        <v>4</v>
      </c>
      <c r="B17" s="245" t="s">
        <v>1297</v>
      </c>
      <c r="C17" s="245" t="s">
        <v>34</v>
      </c>
      <c r="D17" s="392">
        <v>100</v>
      </c>
      <c r="E17" s="392">
        <v>99</v>
      </c>
      <c r="F17" s="344">
        <f>SUM(D17:E17)</f>
        <v>199</v>
      </c>
      <c r="G17" s="318">
        <v>9</v>
      </c>
      <c r="H17" s="392">
        <v>199</v>
      </c>
      <c r="I17" s="248">
        <v>9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1</v>
      </c>
      <c r="B18" s="95" t="s">
        <v>679</v>
      </c>
      <c r="C18" s="95" t="s">
        <v>483</v>
      </c>
      <c r="D18" s="326">
        <v>98</v>
      </c>
      <c r="E18" s="326">
        <v>97</v>
      </c>
      <c r="F18" s="326">
        <f>SUM(D18:E18)</f>
        <v>195</v>
      </c>
      <c r="G18" s="19">
        <v>8</v>
      </c>
      <c r="H18" s="326">
        <v>195</v>
      </c>
      <c r="I18" s="24">
        <v>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8</v>
      </c>
      <c r="B19" s="106" t="s">
        <v>1259</v>
      </c>
      <c r="C19" s="106" t="s">
        <v>483</v>
      </c>
      <c r="D19" s="325">
        <v>98.001000000000005</v>
      </c>
      <c r="E19" s="325">
        <v>95.001000000000005</v>
      </c>
      <c r="F19" s="326">
        <f>SUM(D19:E19)</f>
        <v>193.00200000000001</v>
      </c>
      <c r="G19" s="19">
        <v>7</v>
      </c>
      <c r="H19" s="325">
        <v>193.00200000000001</v>
      </c>
      <c r="I19" s="53">
        <v>7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2</v>
      </c>
      <c r="B20" s="106" t="s">
        <v>590</v>
      </c>
      <c r="C20" s="106" t="s">
        <v>562</v>
      </c>
      <c r="D20" s="325">
        <v>94</v>
      </c>
      <c r="E20" s="325">
        <v>93</v>
      </c>
      <c r="F20" s="326">
        <f>SUM(D20:E20)</f>
        <v>187</v>
      </c>
      <c r="G20" s="19">
        <v>6</v>
      </c>
      <c r="H20" s="325">
        <v>187</v>
      </c>
      <c r="I20" s="53">
        <v>6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7</v>
      </c>
      <c r="B21" s="106" t="s">
        <v>498</v>
      </c>
      <c r="C21" s="106" t="s">
        <v>483</v>
      </c>
      <c r="D21" s="325">
        <v>93</v>
      </c>
      <c r="E21" s="325">
        <v>93</v>
      </c>
      <c r="F21" s="326">
        <f>SUM(D21:E21)</f>
        <v>186</v>
      </c>
      <c r="G21" s="19">
        <v>5</v>
      </c>
      <c r="H21" s="325">
        <v>186</v>
      </c>
      <c r="I21" s="53">
        <v>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3</v>
      </c>
      <c r="B22" s="106" t="s">
        <v>416</v>
      </c>
      <c r="C22" s="106" t="s">
        <v>318</v>
      </c>
      <c r="D22" s="325">
        <v>93</v>
      </c>
      <c r="E22" s="325">
        <v>92</v>
      </c>
      <c r="F22" s="326">
        <f>SUM(D22:E22)</f>
        <v>185</v>
      </c>
      <c r="G22" s="19">
        <v>4</v>
      </c>
      <c r="H22" s="325">
        <v>185</v>
      </c>
      <c r="I22" s="53">
        <v>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>
        <v>6</v>
      </c>
      <c r="B23" s="106" t="s">
        <v>1258</v>
      </c>
      <c r="C23" s="106" t="s">
        <v>23</v>
      </c>
      <c r="D23" s="325">
        <v>93</v>
      </c>
      <c r="E23" s="325">
        <v>92</v>
      </c>
      <c r="F23" s="326">
        <f>SUM(D23:E23)</f>
        <v>185</v>
      </c>
      <c r="G23" s="19">
        <v>4</v>
      </c>
      <c r="H23" s="325">
        <v>185</v>
      </c>
      <c r="I23" s="53">
        <v>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106" t="s">
        <v>1298</v>
      </c>
      <c r="C24" s="106" t="s">
        <v>562</v>
      </c>
      <c r="D24" s="325">
        <v>93</v>
      </c>
      <c r="E24" s="325">
        <v>90</v>
      </c>
      <c r="F24" s="326">
        <f>SUM(D24:E24)</f>
        <v>183</v>
      </c>
      <c r="G24" s="19">
        <v>2</v>
      </c>
      <c r="H24" s="325">
        <v>183</v>
      </c>
      <c r="I24" s="53">
        <v>2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6">
        <v>5</v>
      </c>
      <c r="B25" s="351" t="s">
        <v>535</v>
      </c>
      <c r="C25" s="351" t="s">
        <v>99</v>
      </c>
      <c r="D25" s="352" t="s">
        <v>46</v>
      </c>
      <c r="E25" s="352"/>
      <c r="F25" s="348">
        <f>SUM(D25:E25)</f>
        <v>0</v>
      </c>
      <c r="G25" s="349">
        <v>0</v>
      </c>
      <c r="H25" s="352">
        <v>0</v>
      </c>
      <c r="I25" s="353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1299</v>
      </c>
      <c r="E27" s="9" t="s">
        <v>632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44">
        <v>8</v>
      </c>
      <c r="B29" s="245" t="s">
        <v>1307</v>
      </c>
      <c r="C29" s="245" t="s">
        <v>562</v>
      </c>
      <c r="D29" s="392">
        <v>89</v>
      </c>
      <c r="E29" s="392">
        <v>89</v>
      </c>
      <c r="F29" s="344">
        <f>SUM(D29:E29)</f>
        <v>178</v>
      </c>
      <c r="G29" s="318">
        <v>8</v>
      </c>
      <c r="H29" s="392">
        <v>178</v>
      </c>
      <c r="I29" s="248">
        <v>8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106" t="s">
        <v>1304</v>
      </c>
      <c r="C30" s="106" t="s">
        <v>562</v>
      </c>
      <c r="D30" s="325">
        <v>94.001000000000005</v>
      </c>
      <c r="E30" s="325">
        <v>80</v>
      </c>
      <c r="F30" s="326">
        <f>SUM(D30:E30)</f>
        <v>174.001</v>
      </c>
      <c r="G30" s="19">
        <v>7</v>
      </c>
      <c r="H30" s="325">
        <v>174.001</v>
      </c>
      <c r="I30" s="53">
        <v>7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>
        <v>4</v>
      </c>
      <c r="B31" s="106" t="s">
        <v>1303</v>
      </c>
      <c r="C31" s="106" t="s">
        <v>1271</v>
      </c>
      <c r="D31" s="325">
        <v>89</v>
      </c>
      <c r="E31" s="325">
        <v>84</v>
      </c>
      <c r="F31" s="326">
        <f>SUM(D31:E31)</f>
        <v>173</v>
      </c>
      <c r="G31" s="19">
        <v>6</v>
      </c>
      <c r="H31" s="325">
        <v>173</v>
      </c>
      <c r="I31" s="53">
        <v>6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>
        <v>6</v>
      </c>
      <c r="B32" s="106" t="s">
        <v>1305</v>
      </c>
      <c r="C32" s="106" t="s">
        <v>562</v>
      </c>
      <c r="D32" s="325">
        <v>85</v>
      </c>
      <c r="E32" s="325">
        <v>78</v>
      </c>
      <c r="F32" s="326">
        <f>SUM(D32:E32)</f>
        <v>163</v>
      </c>
      <c r="G32" s="19">
        <v>5</v>
      </c>
      <c r="H32" s="325">
        <v>163</v>
      </c>
      <c r="I32" s="53">
        <v>5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1</v>
      </c>
      <c r="B33" s="95" t="s">
        <v>1300</v>
      </c>
      <c r="C33" s="95" t="s">
        <v>562</v>
      </c>
      <c r="D33" s="326">
        <v>81</v>
      </c>
      <c r="E33" s="326">
        <v>74</v>
      </c>
      <c r="F33" s="326">
        <f>SUM(D33:E33)</f>
        <v>155</v>
      </c>
      <c r="G33" s="19">
        <v>4</v>
      </c>
      <c r="H33" s="326">
        <v>155</v>
      </c>
      <c r="I33" s="24">
        <v>4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>
        <v>2</v>
      </c>
      <c r="B34" s="106" t="s">
        <v>1301</v>
      </c>
      <c r="C34" s="106" t="s">
        <v>1271</v>
      </c>
      <c r="D34" s="325" t="s">
        <v>46</v>
      </c>
      <c r="E34" s="325"/>
      <c r="F34" s="326">
        <f>SUM(D34:E34)</f>
        <v>0</v>
      </c>
      <c r="G34" s="19">
        <v>0</v>
      </c>
      <c r="H34" s="325">
        <v>0</v>
      </c>
      <c r="I34" s="53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6" t="s">
        <v>1302</v>
      </c>
      <c r="C35" s="106" t="s">
        <v>562</v>
      </c>
      <c r="D35" s="325" t="s">
        <v>246</v>
      </c>
      <c r="E35" s="325"/>
      <c r="F35" s="326">
        <f>SUM(D35:E35)</f>
        <v>0</v>
      </c>
      <c r="G35" s="19">
        <v>0</v>
      </c>
      <c r="H35" s="325">
        <v>0</v>
      </c>
      <c r="I35" s="53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46">
        <v>7</v>
      </c>
      <c r="B36" s="351" t="s">
        <v>1306</v>
      </c>
      <c r="C36" s="351" t="s">
        <v>562</v>
      </c>
      <c r="D36" s="352" t="s">
        <v>46</v>
      </c>
      <c r="E36" s="352"/>
      <c r="F36" s="348">
        <f>SUM(D36:E36)</f>
        <v>0</v>
      </c>
      <c r="G36" s="349">
        <v>0</v>
      </c>
      <c r="H36" s="352">
        <v>0</v>
      </c>
      <c r="I36" s="353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 t="s">
        <v>1127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4" t="s">
        <v>1263</v>
      </c>
      <c r="E40" s="38" t="s">
        <v>168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4" t="s">
        <v>169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58BEB970-2FF5-47A5-9914-96E05AE0D3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6B7A-6BF0-4B5C-951C-0828E3D080EB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15">
        <v>190</v>
      </c>
      <c r="E5" s="15">
        <v>9</v>
      </c>
      <c r="F5" s="15">
        <v>190</v>
      </c>
      <c r="G5" s="16">
        <v>9</v>
      </c>
      <c r="I5" s="14">
        <v>4</v>
      </c>
      <c r="J5" s="15" t="s">
        <v>18</v>
      </c>
      <c r="K5" s="15" t="s">
        <v>19</v>
      </c>
      <c r="L5" s="15">
        <v>194</v>
      </c>
      <c r="M5" s="15">
        <v>9</v>
      </c>
      <c r="N5" s="15">
        <v>194</v>
      </c>
      <c r="O5" s="16">
        <v>9</v>
      </c>
    </row>
    <row r="6" spans="1:25" ht="15.75" customHeight="1" x14ac:dyDescent="0.3">
      <c r="A6" s="17">
        <v>8</v>
      </c>
      <c r="B6" s="18" t="s">
        <v>20</v>
      </c>
      <c r="C6" s="18" t="s">
        <v>21</v>
      </c>
      <c r="D6" s="18">
        <v>190</v>
      </c>
      <c r="E6" s="19">
        <v>9</v>
      </c>
      <c r="F6" s="18">
        <v>190</v>
      </c>
      <c r="G6" s="20">
        <v>9</v>
      </c>
      <c r="I6" s="17">
        <v>5</v>
      </c>
      <c r="J6" s="18" t="s">
        <v>22</v>
      </c>
      <c r="K6" s="18" t="s">
        <v>23</v>
      </c>
      <c r="L6" s="18">
        <v>185</v>
      </c>
      <c r="M6" s="19">
        <v>8</v>
      </c>
      <c r="N6" s="18">
        <v>185</v>
      </c>
      <c r="O6" s="20">
        <v>8</v>
      </c>
    </row>
    <row r="7" spans="1:25" ht="15.75" customHeight="1" x14ac:dyDescent="0.3">
      <c r="A7" s="17">
        <v>7</v>
      </c>
      <c r="B7" s="18" t="s">
        <v>24</v>
      </c>
      <c r="C7" s="18" t="s">
        <v>25</v>
      </c>
      <c r="D7" s="18">
        <v>188</v>
      </c>
      <c r="E7" s="19">
        <v>7</v>
      </c>
      <c r="F7" s="18">
        <v>188</v>
      </c>
      <c r="G7" s="20">
        <v>7</v>
      </c>
      <c r="I7" s="17">
        <v>3</v>
      </c>
      <c r="J7" s="21" t="s">
        <v>26</v>
      </c>
      <c r="K7" s="18" t="s">
        <v>21</v>
      </c>
      <c r="L7" s="18">
        <v>184</v>
      </c>
      <c r="M7" s="19">
        <v>7</v>
      </c>
      <c r="N7" s="18">
        <v>184</v>
      </c>
      <c r="O7" s="20">
        <v>7</v>
      </c>
    </row>
    <row r="8" spans="1:25" ht="15.75" customHeight="1" x14ac:dyDescent="0.3">
      <c r="A8" s="17">
        <v>1</v>
      </c>
      <c r="B8" s="22" t="s">
        <v>27</v>
      </c>
      <c r="C8" s="22" t="s">
        <v>28</v>
      </c>
      <c r="D8" s="18">
        <v>187</v>
      </c>
      <c r="E8" s="19">
        <v>6</v>
      </c>
      <c r="F8" s="23">
        <v>187</v>
      </c>
      <c r="G8" s="24">
        <v>6</v>
      </c>
      <c r="I8" s="17">
        <v>1</v>
      </c>
      <c r="J8" s="22" t="s">
        <v>29</v>
      </c>
      <c r="K8" s="22" t="s">
        <v>30</v>
      </c>
      <c r="L8" s="18">
        <v>183</v>
      </c>
      <c r="M8" s="19">
        <v>6</v>
      </c>
      <c r="N8" s="23">
        <v>183</v>
      </c>
      <c r="O8" s="24">
        <v>6</v>
      </c>
    </row>
    <row r="9" spans="1:25" ht="15.75" customHeight="1" x14ac:dyDescent="0.3">
      <c r="A9" s="17">
        <v>5</v>
      </c>
      <c r="B9" s="18" t="s">
        <v>31</v>
      </c>
      <c r="C9" s="18" t="s">
        <v>32</v>
      </c>
      <c r="D9" s="18">
        <v>186</v>
      </c>
      <c r="E9" s="19">
        <v>5</v>
      </c>
      <c r="F9" s="18">
        <v>186</v>
      </c>
      <c r="G9" s="20">
        <v>5</v>
      </c>
      <c r="I9" s="17">
        <v>7</v>
      </c>
      <c r="J9" s="18" t="s">
        <v>33</v>
      </c>
      <c r="K9" s="18" t="s">
        <v>34</v>
      </c>
      <c r="L9" s="18">
        <v>183</v>
      </c>
      <c r="M9" s="19">
        <v>6</v>
      </c>
      <c r="N9" s="18">
        <v>183</v>
      </c>
      <c r="O9" s="20">
        <v>6</v>
      </c>
    </row>
    <row r="10" spans="1:25" ht="15.75" customHeight="1" x14ac:dyDescent="0.3">
      <c r="A10" s="17">
        <v>6</v>
      </c>
      <c r="B10" s="18" t="s">
        <v>35</v>
      </c>
      <c r="C10" s="18" t="s">
        <v>36</v>
      </c>
      <c r="D10" s="18">
        <v>185</v>
      </c>
      <c r="E10" s="19">
        <v>4</v>
      </c>
      <c r="F10" s="18">
        <v>185</v>
      </c>
      <c r="G10" s="20">
        <v>4</v>
      </c>
      <c r="I10" s="17">
        <v>9</v>
      </c>
      <c r="J10" s="18" t="s">
        <v>37</v>
      </c>
      <c r="K10" s="18" t="s">
        <v>38</v>
      </c>
      <c r="L10" s="18">
        <v>182</v>
      </c>
      <c r="M10" s="19">
        <v>4</v>
      </c>
      <c r="N10" s="18">
        <v>182</v>
      </c>
      <c r="O10" s="20">
        <v>4</v>
      </c>
    </row>
    <row r="11" spans="1:25" ht="15.75" customHeight="1" x14ac:dyDescent="0.3">
      <c r="A11" s="17">
        <v>9</v>
      </c>
      <c r="B11" s="18" t="s">
        <v>39</v>
      </c>
      <c r="C11" s="18" t="s">
        <v>28</v>
      </c>
      <c r="D11" s="18">
        <v>184</v>
      </c>
      <c r="E11" s="19">
        <v>3</v>
      </c>
      <c r="F11" s="18">
        <v>184</v>
      </c>
      <c r="G11" s="20">
        <v>3</v>
      </c>
      <c r="I11" s="17">
        <v>8</v>
      </c>
      <c r="J11" s="18" t="s">
        <v>40</v>
      </c>
      <c r="K11" s="18" t="s">
        <v>41</v>
      </c>
      <c r="L11" s="18">
        <v>181</v>
      </c>
      <c r="M11" s="19">
        <v>3</v>
      </c>
      <c r="N11" s="18">
        <v>181</v>
      </c>
      <c r="O11" s="20">
        <v>3</v>
      </c>
    </row>
    <row r="12" spans="1:25" ht="15.75" customHeight="1" x14ac:dyDescent="0.3">
      <c r="A12" s="17">
        <v>4</v>
      </c>
      <c r="B12" s="18" t="s">
        <v>42</v>
      </c>
      <c r="C12" s="18" t="s">
        <v>32</v>
      </c>
      <c r="D12" s="18">
        <v>181</v>
      </c>
      <c r="E12" s="19">
        <v>2</v>
      </c>
      <c r="F12" s="18">
        <v>181</v>
      </c>
      <c r="G12" s="20">
        <v>2</v>
      </c>
      <c r="I12" s="17">
        <v>2</v>
      </c>
      <c r="J12" s="18" t="s">
        <v>43</v>
      </c>
      <c r="K12" s="18" t="s">
        <v>17</v>
      </c>
      <c r="L12" s="18">
        <v>177</v>
      </c>
      <c r="M12" s="19">
        <v>2</v>
      </c>
      <c r="N12" s="18">
        <v>177</v>
      </c>
      <c r="O12" s="20">
        <v>2</v>
      </c>
    </row>
    <row r="13" spans="1:25" ht="15.75" customHeight="1" x14ac:dyDescent="0.3">
      <c r="A13" s="25">
        <v>2</v>
      </c>
      <c r="B13" s="26" t="s">
        <v>44</v>
      </c>
      <c r="C13" s="26" t="s">
        <v>45</v>
      </c>
      <c r="D13" s="27" t="s">
        <v>46</v>
      </c>
      <c r="E13" s="28">
        <v>0</v>
      </c>
      <c r="F13" s="29">
        <v>0</v>
      </c>
      <c r="G13" s="30">
        <v>0</v>
      </c>
      <c r="I13" s="25">
        <v>6</v>
      </c>
      <c r="J13" s="27" t="s">
        <v>47</v>
      </c>
      <c r="K13" s="27" t="s">
        <v>41</v>
      </c>
      <c r="L13" s="27">
        <v>177</v>
      </c>
      <c r="M13" s="28">
        <v>2</v>
      </c>
      <c r="N13" s="27">
        <v>177</v>
      </c>
      <c r="O13" s="31">
        <v>2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3" t="s">
        <v>54</v>
      </c>
      <c r="C17" s="33" t="s">
        <v>28</v>
      </c>
      <c r="D17" s="15">
        <v>186</v>
      </c>
      <c r="E17" s="15">
        <v>9</v>
      </c>
      <c r="F17" s="34">
        <v>186</v>
      </c>
      <c r="G17" s="35">
        <v>9</v>
      </c>
      <c r="I17" s="14">
        <v>5</v>
      </c>
      <c r="J17" s="15" t="s">
        <v>55</v>
      </c>
      <c r="K17" s="15" t="s">
        <v>45</v>
      </c>
      <c r="L17" s="15">
        <v>180</v>
      </c>
      <c r="M17" s="15">
        <v>9</v>
      </c>
      <c r="N17" s="15">
        <v>180</v>
      </c>
      <c r="O17" s="16">
        <v>9</v>
      </c>
    </row>
    <row r="18" spans="1:15" ht="15.75" customHeight="1" x14ac:dyDescent="0.3">
      <c r="A18" s="17">
        <v>7</v>
      </c>
      <c r="B18" s="18" t="s">
        <v>56</v>
      </c>
      <c r="C18" s="18" t="s">
        <v>32</v>
      </c>
      <c r="D18" s="18">
        <v>182</v>
      </c>
      <c r="E18" s="19">
        <v>8</v>
      </c>
      <c r="F18" s="18">
        <v>182</v>
      </c>
      <c r="G18" s="20">
        <v>8</v>
      </c>
      <c r="I18" s="17">
        <v>3</v>
      </c>
      <c r="J18" s="36" t="s">
        <v>57</v>
      </c>
      <c r="K18" s="18" t="s">
        <v>23</v>
      </c>
      <c r="L18" s="18">
        <v>179</v>
      </c>
      <c r="M18" s="19">
        <v>8</v>
      </c>
      <c r="N18" s="18">
        <v>179</v>
      </c>
      <c r="O18" s="20">
        <v>8</v>
      </c>
    </row>
    <row r="19" spans="1:15" ht="15.75" customHeight="1" x14ac:dyDescent="0.3">
      <c r="A19" s="17">
        <v>6</v>
      </c>
      <c r="B19" s="18" t="s">
        <v>58</v>
      </c>
      <c r="C19" s="18" t="s">
        <v>32</v>
      </c>
      <c r="D19" s="18">
        <v>181</v>
      </c>
      <c r="E19" s="19">
        <v>7</v>
      </c>
      <c r="F19" s="18">
        <v>181</v>
      </c>
      <c r="G19" s="20">
        <v>7</v>
      </c>
      <c r="I19" s="17">
        <v>2</v>
      </c>
      <c r="J19" s="18" t="s">
        <v>59</v>
      </c>
      <c r="K19" s="18" t="s">
        <v>60</v>
      </c>
      <c r="L19" s="18">
        <v>178</v>
      </c>
      <c r="M19" s="19">
        <v>7</v>
      </c>
      <c r="N19" s="18">
        <v>178</v>
      </c>
      <c r="O19" s="20">
        <v>7</v>
      </c>
    </row>
    <row r="20" spans="1:15" ht="15.75" customHeight="1" x14ac:dyDescent="0.3">
      <c r="A20" s="17">
        <v>8</v>
      </c>
      <c r="B20" s="18" t="s">
        <v>61</v>
      </c>
      <c r="C20" s="18" t="s">
        <v>23</v>
      </c>
      <c r="D20" s="18">
        <v>178</v>
      </c>
      <c r="E20" s="19">
        <v>6</v>
      </c>
      <c r="F20" s="18">
        <v>178</v>
      </c>
      <c r="G20" s="20">
        <v>6</v>
      </c>
      <c r="I20" s="17">
        <v>1</v>
      </c>
      <c r="J20" s="22" t="s">
        <v>62</v>
      </c>
      <c r="K20" s="22" t="s">
        <v>30</v>
      </c>
      <c r="L20" s="18">
        <v>176</v>
      </c>
      <c r="M20" s="19">
        <v>6</v>
      </c>
      <c r="N20" s="23">
        <v>176</v>
      </c>
      <c r="O20" s="24">
        <v>6</v>
      </c>
    </row>
    <row r="21" spans="1:15" ht="15.75" customHeight="1" x14ac:dyDescent="0.3">
      <c r="A21" s="17">
        <v>5</v>
      </c>
      <c r="B21" s="18" t="s">
        <v>63</v>
      </c>
      <c r="C21" s="18" t="s">
        <v>38</v>
      </c>
      <c r="D21" s="18">
        <v>177</v>
      </c>
      <c r="E21" s="19">
        <v>5</v>
      </c>
      <c r="F21" s="18">
        <v>177</v>
      </c>
      <c r="G21" s="20">
        <v>5</v>
      </c>
      <c r="I21" s="17">
        <v>6</v>
      </c>
      <c r="J21" s="18" t="s">
        <v>64</v>
      </c>
      <c r="K21" s="18" t="s">
        <v>65</v>
      </c>
      <c r="L21" s="18">
        <v>176</v>
      </c>
      <c r="M21" s="19">
        <v>6</v>
      </c>
      <c r="N21" s="18">
        <v>176</v>
      </c>
      <c r="O21" s="20">
        <v>6</v>
      </c>
    </row>
    <row r="22" spans="1:15" ht="15.75" customHeight="1" x14ac:dyDescent="0.3">
      <c r="A22" s="17">
        <v>4</v>
      </c>
      <c r="B22" s="18" t="s">
        <v>66</v>
      </c>
      <c r="C22" s="18" t="s">
        <v>67</v>
      </c>
      <c r="D22" s="18">
        <v>176</v>
      </c>
      <c r="E22" s="19">
        <v>4</v>
      </c>
      <c r="F22" s="18">
        <v>176</v>
      </c>
      <c r="G22" s="20">
        <v>4</v>
      </c>
      <c r="I22" s="17">
        <v>9</v>
      </c>
      <c r="J22" s="18" t="s">
        <v>68</v>
      </c>
      <c r="K22" s="18" t="s">
        <v>69</v>
      </c>
      <c r="L22" s="18">
        <v>176</v>
      </c>
      <c r="M22" s="19">
        <v>6</v>
      </c>
      <c r="N22" s="18">
        <v>176</v>
      </c>
      <c r="O22" s="20">
        <v>6</v>
      </c>
    </row>
    <row r="23" spans="1:15" ht="15.75" customHeight="1" x14ac:dyDescent="0.3">
      <c r="A23" s="17">
        <v>2</v>
      </c>
      <c r="B23" s="18" t="s">
        <v>70</v>
      </c>
      <c r="C23" s="18" t="s">
        <v>28</v>
      </c>
      <c r="D23" s="18">
        <v>175</v>
      </c>
      <c r="E23" s="19">
        <v>3</v>
      </c>
      <c r="F23" s="18">
        <v>175</v>
      </c>
      <c r="G23" s="20">
        <v>3</v>
      </c>
      <c r="I23" s="17">
        <v>8</v>
      </c>
      <c r="J23" s="18" t="s">
        <v>71</v>
      </c>
      <c r="K23" s="18" t="s">
        <v>72</v>
      </c>
      <c r="L23" s="18">
        <v>174</v>
      </c>
      <c r="M23" s="19">
        <v>3</v>
      </c>
      <c r="N23" s="18">
        <v>174</v>
      </c>
      <c r="O23" s="20">
        <v>3</v>
      </c>
    </row>
    <row r="24" spans="1:15" ht="15.75" customHeight="1" x14ac:dyDescent="0.3">
      <c r="A24" s="17">
        <v>9</v>
      </c>
      <c r="B24" s="18" t="s">
        <v>73</v>
      </c>
      <c r="C24" s="18" t="s">
        <v>74</v>
      </c>
      <c r="D24" s="18">
        <v>172</v>
      </c>
      <c r="E24" s="19">
        <v>2</v>
      </c>
      <c r="F24" s="18">
        <v>172</v>
      </c>
      <c r="G24" s="20">
        <v>2</v>
      </c>
      <c r="I24" s="17">
        <v>4</v>
      </c>
      <c r="J24" s="18" t="s">
        <v>75</v>
      </c>
      <c r="K24" s="18" t="s">
        <v>17</v>
      </c>
      <c r="L24" s="18">
        <v>173</v>
      </c>
      <c r="M24" s="19">
        <v>2</v>
      </c>
      <c r="N24" s="18">
        <v>173</v>
      </c>
      <c r="O24" s="20">
        <v>2</v>
      </c>
    </row>
    <row r="25" spans="1:15" ht="15.75" customHeight="1" x14ac:dyDescent="0.3">
      <c r="A25" s="25">
        <v>3</v>
      </c>
      <c r="B25" s="27" t="s">
        <v>76</v>
      </c>
      <c r="C25" s="27" t="s">
        <v>77</v>
      </c>
      <c r="D25" s="27">
        <v>167</v>
      </c>
      <c r="E25" s="28">
        <v>1</v>
      </c>
      <c r="F25" s="27">
        <v>167</v>
      </c>
      <c r="G25" s="31">
        <v>1</v>
      </c>
      <c r="I25" s="25">
        <v>7</v>
      </c>
      <c r="J25" s="27" t="s">
        <v>78</v>
      </c>
      <c r="K25" s="27" t="s">
        <v>34</v>
      </c>
      <c r="L25" s="27">
        <v>165</v>
      </c>
      <c r="M25" s="28">
        <v>1</v>
      </c>
      <c r="N25" s="27">
        <v>165</v>
      </c>
      <c r="O25" s="31">
        <v>1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3</v>
      </c>
      <c r="B29" s="15" t="s">
        <v>85</v>
      </c>
      <c r="C29" s="15" t="s">
        <v>21</v>
      </c>
      <c r="D29" s="15">
        <v>180</v>
      </c>
      <c r="E29" s="15">
        <v>9</v>
      </c>
      <c r="F29" s="15">
        <v>180</v>
      </c>
      <c r="G29" s="16">
        <v>9</v>
      </c>
      <c r="I29" s="14">
        <v>2</v>
      </c>
      <c r="J29" s="15" t="s">
        <v>86</v>
      </c>
      <c r="K29" s="15" t="s">
        <v>87</v>
      </c>
      <c r="L29" s="15">
        <v>175</v>
      </c>
      <c r="M29" s="15">
        <v>9</v>
      </c>
      <c r="N29" s="15">
        <v>175</v>
      </c>
      <c r="O29" s="16">
        <v>9</v>
      </c>
    </row>
    <row r="30" spans="1:15" ht="15.75" customHeight="1" x14ac:dyDescent="0.3">
      <c r="A30" s="17">
        <v>5</v>
      </c>
      <c r="B30" s="18" t="s">
        <v>88</v>
      </c>
      <c r="C30" s="18" t="s">
        <v>89</v>
      </c>
      <c r="D30" s="18">
        <v>176</v>
      </c>
      <c r="E30" s="19">
        <v>8</v>
      </c>
      <c r="F30" s="18">
        <v>176</v>
      </c>
      <c r="G30" s="20">
        <v>8</v>
      </c>
      <c r="I30" s="17">
        <v>4</v>
      </c>
      <c r="J30" s="18" t="s">
        <v>90</v>
      </c>
      <c r="K30" s="18" t="s">
        <v>32</v>
      </c>
      <c r="L30" s="18">
        <v>171</v>
      </c>
      <c r="M30" s="19">
        <v>8</v>
      </c>
      <c r="N30" s="18">
        <v>171</v>
      </c>
      <c r="O30" s="20">
        <v>8</v>
      </c>
    </row>
    <row r="31" spans="1:15" ht="15.75" customHeight="1" x14ac:dyDescent="0.3">
      <c r="A31" s="17">
        <v>8</v>
      </c>
      <c r="B31" s="18" t="s">
        <v>91</v>
      </c>
      <c r="C31" s="18" t="s">
        <v>38</v>
      </c>
      <c r="D31" s="18">
        <v>176</v>
      </c>
      <c r="E31" s="19">
        <v>8</v>
      </c>
      <c r="F31" s="18">
        <v>176</v>
      </c>
      <c r="G31" s="20">
        <v>8</v>
      </c>
      <c r="I31" s="17">
        <v>1</v>
      </c>
      <c r="J31" s="22" t="s">
        <v>92</v>
      </c>
      <c r="K31" s="22" t="s">
        <v>30</v>
      </c>
      <c r="L31" s="18">
        <v>170</v>
      </c>
      <c r="M31" s="19">
        <v>7</v>
      </c>
      <c r="N31" s="23">
        <v>170</v>
      </c>
      <c r="O31" s="24">
        <v>7</v>
      </c>
    </row>
    <row r="32" spans="1:15" ht="15.75" customHeight="1" x14ac:dyDescent="0.3">
      <c r="A32" s="17">
        <v>9</v>
      </c>
      <c r="B32" s="18" t="s">
        <v>93</v>
      </c>
      <c r="C32" s="18" t="s">
        <v>69</v>
      </c>
      <c r="D32" s="18">
        <v>175</v>
      </c>
      <c r="E32" s="19">
        <v>6</v>
      </c>
      <c r="F32" s="18">
        <v>175</v>
      </c>
      <c r="G32" s="20">
        <v>6</v>
      </c>
      <c r="I32" s="17">
        <v>6</v>
      </c>
      <c r="J32" s="18" t="s">
        <v>94</v>
      </c>
      <c r="K32" s="18" t="s">
        <v>36</v>
      </c>
      <c r="L32" s="18">
        <v>170</v>
      </c>
      <c r="M32" s="19">
        <v>7</v>
      </c>
      <c r="N32" s="18">
        <v>170</v>
      </c>
      <c r="O32" s="20">
        <v>7</v>
      </c>
    </row>
    <row r="33" spans="1:15" ht="15.75" customHeight="1" x14ac:dyDescent="0.3">
      <c r="A33" s="17">
        <v>1</v>
      </c>
      <c r="B33" s="22" t="s">
        <v>95</v>
      </c>
      <c r="C33" s="22" t="s">
        <v>96</v>
      </c>
      <c r="D33" s="18">
        <v>173</v>
      </c>
      <c r="E33" s="19">
        <v>5</v>
      </c>
      <c r="F33" s="23">
        <v>173</v>
      </c>
      <c r="G33" s="24">
        <v>5</v>
      </c>
      <c r="I33" s="17">
        <v>8</v>
      </c>
      <c r="J33" s="18" t="s">
        <v>97</v>
      </c>
      <c r="K33" s="18" t="s">
        <v>41</v>
      </c>
      <c r="L33" s="18">
        <v>170</v>
      </c>
      <c r="M33" s="19">
        <v>7</v>
      </c>
      <c r="N33" s="18">
        <v>170</v>
      </c>
      <c r="O33" s="20">
        <v>7</v>
      </c>
    </row>
    <row r="34" spans="1:15" ht="15.75" customHeight="1" x14ac:dyDescent="0.3">
      <c r="A34" s="17">
        <v>2</v>
      </c>
      <c r="B34" s="18" t="s">
        <v>98</v>
      </c>
      <c r="C34" s="18" t="s">
        <v>99</v>
      </c>
      <c r="D34" s="18">
        <v>168</v>
      </c>
      <c r="E34" s="19">
        <v>4</v>
      </c>
      <c r="F34" s="18">
        <v>168</v>
      </c>
      <c r="G34" s="20">
        <v>4</v>
      </c>
      <c r="I34" s="17">
        <v>5</v>
      </c>
      <c r="J34" s="18" t="s">
        <v>100</v>
      </c>
      <c r="K34" s="18" t="s">
        <v>101</v>
      </c>
      <c r="L34" s="18">
        <v>166</v>
      </c>
      <c r="M34" s="19">
        <v>4</v>
      </c>
      <c r="N34" s="18">
        <v>166</v>
      </c>
      <c r="O34" s="20">
        <v>4</v>
      </c>
    </row>
    <row r="35" spans="1:15" ht="15.75" customHeight="1" x14ac:dyDescent="0.3">
      <c r="A35" s="17">
        <v>7</v>
      </c>
      <c r="B35" s="18" t="s">
        <v>102</v>
      </c>
      <c r="C35" s="18" t="s">
        <v>41</v>
      </c>
      <c r="D35" s="18">
        <v>168</v>
      </c>
      <c r="E35" s="19">
        <v>4</v>
      </c>
      <c r="F35" s="18">
        <v>168</v>
      </c>
      <c r="G35" s="20">
        <v>4</v>
      </c>
      <c r="I35" s="17">
        <v>3</v>
      </c>
      <c r="J35" s="18" t="s">
        <v>103</v>
      </c>
      <c r="K35" s="18" t="s">
        <v>19</v>
      </c>
      <c r="L35" s="18">
        <v>165</v>
      </c>
      <c r="M35" s="19">
        <v>3</v>
      </c>
      <c r="N35" s="18">
        <v>165</v>
      </c>
      <c r="O35" s="20">
        <v>3</v>
      </c>
    </row>
    <row r="36" spans="1:15" ht="15.75" customHeight="1" x14ac:dyDescent="0.3">
      <c r="A36" s="17">
        <v>6</v>
      </c>
      <c r="B36" s="18" t="s">
        <v>104</v>
      </c>
      <c r="C36" s="18" t="s">
        <v>105</v>
      </c>
      <c r="D36" s="18">
        <v>166</v>
      </c>
      <c r="E36" s="19">
        <v>2</v>
      </c>
      <c r="F36" s="18">
        <v>166</v>
      </c>
      <c r="G36" s="20">
        <v>2</v>
      </c>
      <c r="I36" s="17">
        <v>7</v>
      </c>
      <c r="J36" s="18" t="s">
        <v>106</v>
      </c>
      <c r="K36" s="18" t="s">
        <v>28</v>
      </c>
      <c r="L36" s="18">
        <v>159</v>
      </c>
      <c r="M36" s="19">
        <v>2</v>
      </c>
      <c r="N36" s="18">
        <v>159</v>
      </c>
      <c r="O36" s="20">
        <v>2</v>
      </c>
    </row>
    <row r="37" spans="1:15" ht="15.75" customHeight="1" x14ac:dyDescent="0.3">
      <c r="A37" s="25">
        <v>4</v>
      </c>
      <c r="B37" s="27" t="s">
        <v>107</v>
      </c>
      <c r="C37" s="27" t="s">
        <v>96</v>
      </c>
      <c r="D37" s="27">
        <v>156</v>
      </c>
      <c r="E37" s="28">
        <v>1</v>
      </c>
      <c r="F37" s="27">
        <v>156</v>
      </c>
      <c r="G37" s="31">
        <v>1</v>
      </c>
      <c r="I37" s="25">
        <v>9</v>
      </c>
      <c r="J37" s="27" t="s">
        <v>108</v>
      </c>
      <c r="K37" s="27" t="s">
        <v>28</v>
      </c>
      <c r="L37" s="37">
        <v>131</v>
      </c>
      <c r="M37" s="28">
        <v>1</v>
      </c>
      <c r="N37" s="27">
        <v>131</v>
      </c>
      <c r="O37" s="31">
        <v>1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2</v>
      </c>
      <c r="B41" s="15" t="s">
        <v>115</v>
      </c>
      <c r="C41" s="15" t="s">
        <v>116</v>
      </c>
      <c r="D41" s="15">
        <v>168</v>
      </c>
      <c r="E41" s="15">
        <v>9</v>
      </c>
      <c r="F41" s="15">
        <v>168</v>
      </c>
      <c r="G41" s="16">
        <v>9</v>
      </c>
      <c r="I41" s="14">
        <v>1</v>
      </c>
      <c r="J41" s="33" t="s">
        <v>117</v>
      </c>
      <c r="K41" s="33" t="s">
        <v>118</v>
      </c>
      <c r="L41" s="15">
        <v>177</v>
      </c>
      <c r="M41" s="15">
        <v>9</v>
      </c>
      <c r="N41" s="34">
        <v>177</v>
      </c>
      <c r="O41" s="35">
        <v>9</v>
      </c>
    </row>
    <row r="42" spans="1:15" ht="15.75" customHeight="1" x14ac:dyDescent="0.3">
      <c r="A42" s="17">
        <v>7</v>
      </c>
      <c r="B42" s="18" t="s">
        <v>119</v>
      </c>
      <c r="C42" s="18" t="s">
        <v>105</v>
      </c>
      <c r="D42" s="18">
        <v>168</v>
      </c>
      <c r="E42" s="19">
        <v>9</v>
      </c>
      <c r="F42" s="18">
        <v>168</v>
      </c>
      <c r="G42" s="20">
        <v>9</v>
      </c>
      <c r="I42" s="17">
        <v>6</v>
      </c>
      <c r="J42" s="18" t="s">
        <v>120</v>
      </c>
      <c r="K42" s="18" t="s">
        <v>38</v>
      </c>
      <c r="L42" s="18">
        <v>177</v>
      </c>
      <c r="M42" s="19">
        <v>9</v>
      </c>
      <c r="N42" s="18">
        <v>177</v>
      </c>
      <c r="O42" s="20">
        <v>9</v>
      </c>
    </row>
    <row r="43" spans="1:15" ht="15.75" customHeight="1" x14ac:dyDescent="0.3">
      <c r="A43" s="17">
        <v>8</v>
      </c>
      <c r="B43" s="18" t="s">
        <v>121</v>
      </c>
      <c r="C43" s="18" t="s">
        <v>36</v>
      </c>
      <c r="D43" s="18">
        <v>168</v>
      </c>
      <c r="E43" s="19">
        <v>9</v>
      </c>
      <c r="F43" s="18">
        <v>168</v>
      </c>
      <c r="G43" s="20">
        <v>9</v>
      </c>
      <c r="I43" s="17">
        <v>5</v>
      </c>
      <c r="J43" s="36" t="s">
        <v>122</v>
      </c>
      <c r="K43" s="18" t="s">
        <v>123</v>
      </c>
      <c r="L43" s="18">
        <v>172</v>
      </c>
      <c r="M43" s="19">
        <v>7</v>
      </c>
      <c r="N43" s="18">
        <v>172</v>
      </c>
      <c r="O43" s="20">
        <v>7</v>
      </c>
    </row>
    <row r="44" spans="1:15" ht="15.75" customHeight="1" x14ac:dyDescent="0.3">
      <c r="A44" s="17">
        <v>6</v>
      </c>
      <c r="B44" s="18" t="s">
        <v>124</v>
      </c>
      <c r="C44" s="18" t="s">
        <v>65</v>
      </c>
      <c r="D44" s="18">
        <v>167</v>
      </c>
      <c r="E44" s="19">
        <v>6</v>
      </c>
      <c r="F44" s="18">
        <v>167</v>
      </c>
      <c r="G44" s="20">
        <v>6</v>
      </c>
      <c r="I44" s="17">
        <v>2</v>
      </c>
      <c r="J44" s="18" t="s">
        <v>125</v>
      </c>
      <c r="K44" s="18" t="s">
        <v>32</v>
      </c>
      <c r="L44" s="18">
        <v>167</v>
      </c>
      <c r="M44" s="19">
        <v>6</v>
      </c>
      <c r="N44" s="18">
        <v>167</v>
      </c>
      <c r="O44" s="20">
        <v>6</v>
      </c>
    </row>
    <row r="45" spans="1:15" ht="15.75" customHeight="1" x14ac:dyDescent="0.3">
      <c r="A45" s="17">
        <v>1</v>
      </c>
      <c r="B45" s="22" t="s">
        <v>126</v>
      </c>
      <c r="C45" s="22" t="s">
        <v>127</v>
      </c>
      <c r="D45" s="18">
        <v>164</v>
      </c>
      <c r="E45" s="19">
        <v>5</v>
      </c>
      <c r="F45" s="23">
        <v>164</v>
      </c>
      <c r="G45" s="24">
        <v>5</v>
      </c>
      <c r="I45" s="17">
        <v>4</v>
      </c>
      <c r="J45" s="18" t="s">
        <v>128</v>
      </c>
      <c r="K45" s="18" t="s">
        <v>38</v>
      </c>
      <c r="L45" s="18">
        <v>167</v>
      </c>
      <c r="M45" s="19">
        <v>6</v>
      </c>
      <c r="N45" s="18">
        <v>167</v>
      </c>
      <c r="O45" s="20">
        <v>6</v>
      </c>
    </row>
    <row r="46" spans="1:15" ht="15.75" customHeight="1" x14ac:dyDescent="0.3">
      <c r="A46" s="17">
        <v>3</v>
      </c>
      <c r="B46" s="18" t="s">
        <v>129</v>
      </c>
      <c r="C46" s="18" t="s">
        <v>101</v>
      </c>
      <c r="D46" s="18">
        <v>163</v>
      </c>
      <c r="E46" s="19">
        <v>4</v>
      </c>
      <c r="F46" s="18">
        <v>163</v>
      </c>
      <c r="G46" s="20">
        <v>4</v>
      </c>
      <c r="I46" s="17">
        <v>3</v>
      </c>
      <c r="J46" s="18" t="s">
        <v>130</v>
      </c>
      <c r="K46" s="18" t="s">
        <v>131</v>
      </c>
      <c r="L46" s="18">
        <v>159</v>
      </c>
      <c r="M46" s="19">
        <v>4</v>
      </c>
      <c r="N46" s="18">
        <v>159</v>
      </c>
      <c r="O46" s="20">
        <v>4</v>
      </c>
    </row>
    <row r="47" spans="1:15" ht="15.75" customHeight="1" x14ac:dyDescent="0.3">
      <c r="A47" s="17">
        <v>9</v>
      </c>
      <c r="B47" s="18" t="s">
        <v>132</v>
      </c>
      <c r="C47" s="18" t="s">
        <v>96</v>
      </c>
      <c r="D47" s="18">
        <v>163</v>
      </c>
      <c r="E47" s="19">
        <v>4</v>
      </c>
      <c r="F47" s="18">
        <v>163</v>
      </c>
      <c r="G47" s="20">
        <v>4</v>
      </c>
      <c r="I47" s="17">
        <v>9</v>
      </c>
      <c r="J47" s="18" t="s">
        <v>133</v>
      </c>
      <c r="K47" s="18" t="s">
        <v>123</v>
      </c>
      <c r="L47" s="18">
        <v>159</v>
      </c>
      <c r="M47" s="19">
        <v>4</v>
      </c>
      <c r="N47" s="18">
        <v>159</v>
      </c>
      <c r="O47" s="20">
        <v>4</v>
      </c>
    </row>
    <row r="48" spans="1:15" ht="15.75" customHeight="1" x14ac:dyDescent="0.3">
      <c r="A48" s="17">
        <v>4</v>
      </c>
      <c r="B48" s="18" t="s">
        <v>134</v>
      </c>
      <c r="C48" s="18" t="s">
        <v>101</v>
      </c>
      <c r="D48" s="18">
        <v>162</v>
      </c>
      <c r="E48" s="19">
        <v>2</v>
      </c>
      <c r="F48" s="18">
        <v>162</v>
      </c>
      <c r="G48" s="20">
        <v>2</v>
      </c>
      <c r="I48" s="17">
        <v>8</v>
      </c>
      <c r="J48" s="18" t="s">
        <v>135</v>
      </c>
      <c r="K48" s="18" t="s">
        <v>32</v>
      </c>
      <c r="L48" s="18">
        <v>146</v>
      </c>
      <c r="M48" s="19">
        <v>2</v>
      </c>
      <c r="N48" s="18">
        <v>146</v>
      </c>
      <c r="O48" s="20">
        <v>2</v>
      </c>
    </row>
    <row r="49" spans="1:15" ht="15.75" customHeight="1" x14ac:dyDescent="0.3">
      <c r="A49" s="25">
        <v>5</v>
      </c>
      <c r="B49" s="27" t="s">
        <v>136</v>
      </c>
      <c r="C49" s="27" t="s">
        <v>137</v>
      </c>
      <c r="D49" s="27">
        <v>162</v>
      </c>
      <c r="E49" s="28">
        <v>2</v>
      </c>
      <c r="F49" s="27">
        <v>162</v>
      </c>
      <c r="G49" s="31">
        <v>2</v>
      </c>
      <c r="I49" s="25">
        <v>7</v>
      </c>
      <c r="J49" s="27" t="s">
        <v>138</v>
      </c>
      <c r="K49" s="27" t="s">
        <v>139</v>
      </c>
      <c r="L49" s="27" t="s">
        <v>46</v>
      </c>
      <c r="M49" s="28">
        <v>0</v>
      </c>
      <c r="N49" s="27">
        <v>0</v>
      </c>
      <c r="O49" s="31">
        <v>0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6</v>
      </c>
      <c r="B53" s="15" t="s">
        <v>146</v>
      </c>
      <c r="C53" s="15" t="s">
        <v>147</v>
      </c>
      <c r="D53" s="15">
        <v>173</v>
      </c>
      <c r="E53" s="15">
        <v>9</v>
      </c>
      <c r="F53" s="15">
        <v>173</v>
      </c>
      <c r="G53" s="16">
        <v>9</v>
      </c>
      <c r="I53" s="14">
        <v>6</v>
      </c>
      <c r="J53" s="15" t="s">
        <v>148</v>
      </c>
      <c r="K53" s="15" t="s">
        <v>36</v>
      </c>
      <c r="L53" s="15">
        <v>174</v>
      </c>
      <c r="M53" s="15">
        <v>9</v>
      </c>
      <c r="N53" s="15">
        <v>174</v>
      </c>
      <c r="O53" s="16">
        <v>9</v>
      </c>
    </row>
    <row r="54" spans="1:15" x14ac:dyDescent="0.3">
      <c r="A54" s="17">
        <v>1</v>
      </c>
      <c r="B54" s="22" t="s">
        <v>149</v>
      </c>
      <c r="C54" s="22" t="s">
        <v>28</v>
      </c>
      <c r="D54" s="18">
        <v>168</v>
      </c>
      <c r="E54" s="19">
        <v>8</v>
      </c>
      <c r="F54" s="23">
        <v>168</v>
      </c>
      <c r="G54" s="24">
        <v>8</v>
      </c>
      <c r="I54" s="17">
        <v>9</v>
      </c>
      <c r="J54" s="18" t="s">
        <v>150</v>
      </c>
      <c r="K54" s="18" t="s">
        <v>41</v>
      </c>
      <c r="L54" s="18">
        <v>170</v>
      </c>
      <c r="M54" s="19">
        <v>8</v>
      </c>
      <c r="N54" s="18">
        <v>170</v>
      </c>
      <c r="O54" s="20">
        <v>8</v>
      </c>
    </row>
    <row r="55" spans="1:15" x14ac:dyDescent="0.3">
      <c r="A55" s="17">
        <v>2</v>
      </c>
      <c r="B55" s="18" t="s">
        <v>151</v>
      </c>
      <c r="C55" s="18" t="s">
        <v>28</v>
      </c>
      <c r="D55" s="18">
        <v>167</v>
      </c>
      <c r="E55" s="19">
        <v>7</v>
      </c>
      <c r="F55" s="18">
        <v>167</v>
      </c>
      <c r="G55" s="20">
        <v>7</v>
      </c>
      <c r="I55" s="17">
        <v>1</v>
      </c>
      <c r="J55" s="22" t="s">
        <v>152</v>
      </c>
      <c r="K55" s="22" t="s">
        <v>153</v>
      </c>
      <c r="L55" s="18">
        <v>165</v>
      </c>
      <c r="M55" s="19">
        <v>7</v>
      </c>
      <c r="N55" s="23">
        <v>165</v>
      </c>
      <c r="O55" s="24">
        <v>7</v>
      </c>
    </row>
    <row r="56" spans="1:15" x14ac:dyDescent="0.3">
      <c r="A56" s="17">
        <v>7</v>
      </c>
      <c r="B56" s="18" t="s">
        <v>154</v>
      </c>
      <c r="C56" s="18" t="s">
        <v>38</v>
      </c>
      <c r="D56" s="18">
        <v>166</v>
      </c>
      <c r="E56" s="19">
        <v>6</v>
      </c>
      <c r="F56" s="18">
        <v>166</v>
      </c>
      <c r="G56" s="20">
        <v>6</v>
      </c>
      <c r="I56" s="17">
        <v>4</v>
      </c>
      <c r="J56" s="18" t="s">
        <v>155</v>
      </c>
      <c r="K56" s="18" t="s">
        <v>96</v>
      </c>
      <c r="L56" s="18">
        <v>165</v>
      </c>
      <c r="M56" s="19">
        <v>7</v>
      </c>
      <c r="N56" s="18">
        <v>165</v>
      </c>
      <c r="O56" s="20">
        <v>7</v>
      </c>
    </row>
    <row r="57" spans="1:15" x14ac:dyDescent="0.3">
      <c r="A57" s="17">
        <v>8</v>
      </c>
      <c r="B57" s="18" t="s">
        <v>156</v>
      </c>
      <c r="C57" s="18" t="s">
        <v>28</v>
      </c>
      <c r="D57" s="18">
        <v>164</v>
      </c>
      <c r="E57" s="19">
        <v>5</v>
      </c>
      <c r="F57" s="18">
        <v>164</v>
      </c>
      <c r="G57" s="20">
        <v>5</v>
      </c>
      <c r="I57" s="17">
        <v>7</v>
      </c>
      <c r="J57" s="18" t="s">
        <v>157</v>
      </c>
      <c r="K57" s="18" t="s">
        <v>30</v>
      </c>
      <c r="L57" s="18">
        <v>165</v>
      </c>
      <c r="M57" s="19">
        <v>7</v>
      </c>
      <c r="N57" s="18">
        <v>165</v>
      </c>
      <c r="O57" s="20">
        <v>7</v>
      </c>
    </row>
    <row r="58" spans="1:15" x14ac:dyDescent="0.3">
      <c r="A58" s="17">
        <v>5</v>
      </c>
      <c r="B58" s="18" t="s">
        <v>158</v>
      </c>
      <c r="C58" s="18" t="s">
        <v>38</v>
      </c>
      <c r="D58" s="18">
        <v>162</v>
      </c>
      <c r="E58" s="19">
        <v>4</v>
      </c>
      <c r="F58" s="18">
        <v>162</v>
      </c>
      <c r="G58" s="20">
        <v>4</v>
      </c>
      <c r="I58" s="17">
        <v>8</v>
      </c>
      <c r="J58" s="18" t="s">
        <v>159</v>
      </c>
      <c r="K58" s="18" t="s">
        <v>131</v>
      </c>
      <c r="L58" s="18">
        <v>162</v>
      </c>
      <c r="M58" s="19">
        <v>4</v>
      </c>
      <c r="N58" s="18">
        <v>162</v>
      </c>
      <c r="O58" s="20">
        <v>4</v>
      </c>
    </row>
    <row r="59" spans="1:15" x14ac:dyDescent="0.3">
      <c r="A59" s="17">
        <v>9</v>
      </c>
      <c r="B59" s="18" t="s">
        <v>160</v>
      </c>
      <c r="C59" s="18" t="s">
        <v>161</v>
      </c>
      <c r="D59" s="18">
        <v>162</v>
      </c>
      <c r="E59" s="19">
        <v>4</v>
      </c>
      <c r="F59" s="18">
        <v>162</v>
      </c>
      <c r="G59" s="20">
        <v>4</v>
      </c>
      <c r="I59" s="17">
        <v>3</v>
      </c>
      <c r="J59" s="18" t="s">
        <v>162</v>
      </c>
      <c r="K59" s="18" t="s">
        <v>34</v>
      </c>
      <c r="L59" s="18">
        <v>155</v>
      </c>
      <c r="M59" s="19">
        <v>3</v>
      </c>
      <c r="N59" s="18">
        <v>155</v>
      </c>
      <c r="O59" s="20">
        <v>3</v>
      </c>
    </row>
    <row r="60" spans="1:15" x14ac:dyDescent="0.3">
      <c r="A60" s="17">
        <v>3</v>
      </c>
      <c r="B60" s="18" t="s">
        <v>163</v>
      </c>
      <c r="C60" s="18" t="s">
        <v>30</v>
      </c>
      <c r="D60" s="18">
        <v>161</v>
      </c>
      <c r="E60" s="19">
        <v>2</v>
      </c>
      <c r="F60" s="18">
        <v>161</v>
      </c>
      <c r="G60" s="20">
        <v>2</v>
      </c>
      <c r="I60" s="17">
        <v>5</v>
      </c>
      <c r="J60" s="18" t="s">
        <v>164</v>
      </c>
      <c r="K60" s="18" t="s">
        <v>87</v>
      </c>
      <c r="L60" s="18">
        <v>155</v>
      </c>
      <c r="M60" s="19">
        <v>3</v>
      </c>
      <c r="N60" s="18">
        <v>155</v>
      </c>
      <c r="O60" s="20">
        <v>3</v>
      </c>
    </row>
    <row r="61" spans="1:15" x14ac:dyDescent="0.3">
      <c r="A61" s="25">
        <v>4</v>
      </c>
      <c r="B61" s="27" t="s">
        <v>165</v>
      </c>
      <c r="C61" s="27" t="s">
        <v>30</v>
      </c>
      <c r="D61" s="27">
        <v>153</v>
      </c>
      <c r="E61" s="28">
        <v>1</v>
      </c>
      <c r="F61" s="27">
        <v>153</v>
      </c>
      <c r="G61" s="31">
        <v>1</v>
      </c>
      <c r="I61" s="25">
        <v>2</v>
      </c>
      <c r="J61" s="27" t="s">
        <v>166</v>
      </c>
      <c r="K61" s="27" t="s">
        <v>118</v>
      </c>
      <c r="L61" s="27">
        <v>145</v>
      </c>
      <c r="M61" s="28">
        <v>1</v>
      </c>
      <c r="N61" s="27">
        <v>145</v>
      </c>
      <c r="O61" s="31">
        <v>1</v>
      </c>
    </row>
    <row r="63" spans="1:15" x14ac:dyDescent="0.3">
      <c r="B63" s="4" t="s">
        <v>167</v>
      </c>
      <c r="F63" s="38" t="s">
        <v>168</v>
      </c>
    </row>
    <row r="64" spans="1:15" x14ac:dyDescent="0.3">
      <c r="B64" s="4" t="s">
        <v>169</v>
      </c>
    </row>
  </sheetData>
  <hyperlinks>
    <hyperlink ref="B2" location="'Index'!A3" tooltip="Go to the Index sheet" display="á" xr:uid="{1B6D25C6-A37A-4A58-930C-21B48D6B1B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B9C0-1F84-4887-8D57-53DB197954C4}">
  <sheetPr codeName="Sheet26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1267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65" t="s">
        <v>2</v>
      </c>
      <c r="I2" s="100" t="s">
        <v>1264</v>
      </c>
    </row>
    <row r="3" spans="1:25" ht="15.75" customHeight="1" x14ac:dyDescent="0.3">
      <c r="A3" s="7"/>
      <c r="B3" s="8" t="s">
        <v>4</v>
      </c>
      <c r="C3" s="4" t="s">
        <v>1308</v>
      </c>
      <c r="E3" s="9" t="s">
        <v>1449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4">
        <v>7</v>
      </c>
      <c r="B5" s="386" t="s">
        <v>471</v>
      </c>
      <c r="C5" s="386" t="s">
        <v>442</v>
      </c>
      <c r="D5" s="388">
        <v>100.003</v>
      </c>
      <c r="E5" s="388">
        <v>100.001</v>
      </c>
      <c r="F5" s="356">
        <v>200.00400000000002</v>
      </c>
      <c r="G5" s="357">
        <v>9</v>
      </c>
      <c r="H5" s="388">
        <v>200.00400000000002</v>
      </c>
      <c r="I5" s="390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6">
        <v>5</v>
      </c>
      <c r="B6" s="367" t="s">
        <v>205</v>
      </c>
      <c r="C6" s="367" t="s">
        <v>206</v>
      </c>
      <c r="D6" s="364">
        <v>100.003</v>
      </c>
      <c r="E6" s="364">
        <v>100</v>
      </c>
      <c r="F6" s="361">
        <v>200.00299999999999</v>
      </c>
      <c r="G6" s="363">
        <v>8</v>
      </c>
      <c r="H6" s="364">
        <v>200.00299999999999</v>
      </c>
      <c r="I6" s="365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6">
        <v>1</v>
      </c>
      <c r="B7" s="360" t="s">
        <v>129</v>
      </c>
      <c r="C7" s="360" t="s">
        <v>442</v>
      </c>
      <c r="D7" s="361">
        <v>100.001</v>
      </c>
      <c r="E7" s="361">
        <v>99</v>
      </c>
      <c r="F7" s="361">
        <v>199.001</v>
      </c>
      <c r="G7" s="363">
        <v>7</v>
      </c>
      <c r="H7" s="361">
        <v>199.001</v>
      </c>
      <c r="I7" s="391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4</v>
      </c>
      <c r="B8" s="367" t="s">
        <v>1210</v>
      </c>
      <c r="C8" s="367" t="s">
        <v>34</v>
      </c>
      <c r="D8" s="364">
        <v>99</v>
      </c>
      <c r="E8" s="364">
        <v>98</v>
      </c>
      <c r="F8" s="361">
        <v>197</v>
      </c>
      <c r="G8" s="363">
        <v>6</v>
      </c>
      <c r="H8" s="364">
        <v>197</v>
      </c>
      <c r="I8" s="365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6">
        <v>9</v>
      </c>
      <c r="B9" s="367" t="s">
        <v>551</v>
      </c>
      <c r="C9" s="367" t="s">
        <v>559</v>
      </c>
      <c r="D9" s="364">
        <v>99.001999999999995</v>
      </c>
      <c r="E9" s="364">
        <v>97.001000000000005</v>
      </c>
      <c r="F9" s="361">
        <v>196.00299999999999</v>
      </c>
      <c r="G9" s="363">
        <v>5</v>
      </c>
      <c r="H9" s="364">
        <v>196.00299999999999</v>
      </c>
      <c r="I9" s="365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2</v>
      </c>
      <c r="B10" s="367" t="s">
        <v>664</v>
      </c>
      <c r="C10" s="367" t="s">
        <v>127</v>
      </c>
      <c r="D10" s="364">
        <v>97.001999999999995</v>
      </c>
      <c r="E10" s="364">
        <v>97</v>
      </c>
      <c r="F10" s="361">
        <v>194.00200000000001</v>
      </c>
      <c r="G10" s="363">
        <v>4</v>
      </c>
      <c r="H10" s="364">
        <v>194.00200000000001</v>
      </c>
      <c r="I10" s="365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9">
        <v>6</v>
      </c>
      <c r="B11" s="367" t="s">
        <v>520</v>
      </c>
      <c r="C11" s="367" t="s">
        <v>483</v>
      </c>
      <c r="D11" s="364">
        <v>96</v>
      </c>
      <c r="E11" s="364">
        <v>95</v>
      </c>
      <c r="F11" s="361">
        <v>191</v>
      </c>
      <c r="G11" s="363">
        <v>3</v>
      </c>
      <c r="H11" s="364">
        <v>191</v>
      </c>
      <c r="I11" s="365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9">
        <v>8</v>
      </c>
      <c r="B12" s="367" t="s">
        <v>498</v>
      </c>
      <c r="C12" s="367" t="s">
        <v>483</v>
      </c>
      <c r="D12" s="364">
        <v>93</v>
      </c>
      <c r="E12" s="364">
        <v>93</v>
      </c>
      <c r="F12" s="361">
        <v>186</v>
      </c>
      <c r="G12" s="363">
        <v>2</v>
      </c>
      <c r="H12" s="364">
        <v>186</v>
      </c>
      <c r="I12" s="365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8">
        <v>3</v>
      </c>
      <c r="B13" s="369" t="s">
        <v>1293</v>
      </c>
      <c r="C13" s="369" t="s">
        <v>34</v>
      </c>
      <c r="D13" s="370">
        <v>87</v>
      </c>
      <c r="E13" s="370">
        <v>87</v>
      </c>
      <c r="F13" s="371">
        <v>174</v>
      </c>
      <c r="G13" s="372">
        <v>1</v>
      </c>
      <c r="H13" s="370">
        <v>174</v>
      </c>
      <c r="I13" s="373">
        <v>1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 t="s">
        <v>1127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265</v>
      </c>
      <c r="E17" s="38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8AD6ACB6-E965-442F-9341-8B4D76BDF7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21F8-B8FD-409C-BFCB-BFCEF6CC34BE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1238</v>
      </c>
    </row>
    <row r="3" spans="1:25" ht="15.75" customHeight="1" x14ac:dyDescent="0.3">
      <c r="A3" s="7"/>
      <c r="B3" s="8" t="s">
        <v>4</v>
      </c>
      <c r="C3" s="9" t="s">
        <v>1199</v>
      </c>
      <c r="D3" s="9"/>
      <c r="E3" s="9" t="s">
        <v>1450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K4" s="4"/>
    </row>
    <row r="5" spans="1:25" ht="15.75" customHeight="1" x14ac:dyDescent="0.3">
      <c r="A5" s="342">
        <v>3</v>
      </c>
      <c r="B5" s="343" t="s">
        <v>104</v>
      </c>
      <c r="C5" s="343" t="s">
        <v>105</v>
      </c>
      <c r="D5" s="344">
        <v>100.003</v>
      </c>
      <c r="E5" s="344">
        <v>100</v>
      </c>
      <c r="F5" s="344">
        <f>SUM(D5,E5)</f>
        <v>200.00299999999999</v>
      </c>
      <c r="G5" s="318">
        <v>9</v>
      </c>
      <c r="H5" s="344">
        <v>200.00299999999999</v>
      </c>
      <c r="I5" s="320">
        <v>9</v>
      </c>
      <c r="K5" s="4"/>
    </row>
    <row r="6" spans="1:25" ht="15.75" customHeight="1" x14ac:dyDescent="0.3">
      <c r="A6" s="17">
        <v>1</v>
      </c>
      <c r="B6" s="95" t="s">
        <v>1310</v>
      </c>
      <c r="C6" s="95" t="s">
        <v>105</v>
      </c>
      <c r="D6" s="326">
        <v>100</v>
      </c>
      <c r="E6" s="326">
        <v>99.003</v>
      </c>
      <c r="F6" s="326">
        <f>SUM(D6,E6)</f>
        <v>199.00299999999999</v>
      </c>
      <c r="G6" s="19">
        <v>8</v>
      </c>
      <c r="H6" s="326">
        <v>199.00299999999999</v>
      </c>
      <c r="I6" s="24">
        <v>8</v>
      </c>
      <c r="N6" s="337"/>
      <c r="O6" s="337"/>
      <c r="P6" s="337"/>
      <c r="R6" s="337"/>
      <c r="S6" s="338"/>
    </row>
    <row r="7" spans="1:25" ht="15.75" customHeight="1" x14ac:dyDescent="0.3">
      <c r="A7" s="17">
        <v>9</v>
      </c>
      <c r="B7" s="95" t="s">
        <v>1314</v>
      </c>
      <c r="C7" s="95" t="s">
        <v>65</v>
      </c>
      <c r="D7" s="326">
        <v>100.002</v>
      </c>
      <c r="E7" s="326">
        <v>99.001000000000005</v>
      </c>
      <c r="F7" s="326">
        <f>SUM(D7,E7)</f>
        <v>199.00299999999999</v>
      </c>
      <c r="G7" s="19">
        <v>8</v>
      </c>
      <c r="H7" s="326">
        <v>199.00299999999999</v>
      </c>
      <c r="I7" s="20">
        <v>8</v>
      </c>
      <c r="J7" s="94"/>
      <c r="K7" s="4"/>
    </row>
    <row r="8" spans="1:25" ht="15.75" customHeight="1" x14ac:dyDescent="0.3">
      <c r="A8" s="17">
        <v>8</v>
      </c>
      <c r="B8" s="95" t="s">
        <v>1313</v>
      </c>
      <c r="C8" s="95" t="s">
        <v>65</v>
      </c>
      <c r="D8" s="326">
        <v>100.004</v>
      </c>
      <c r="E8" s="326">
        <v>98.004000000000005</v>
      </c>
      <c r="F8" s="326">
        <f>SUM(D8,E8)</f>
        <v>198.00800000000001</v>
      </c>
      <c r="G8" s="19">
        <v>6</v>
      </c>
      <c r="H8" s="326">
        <v>198.00800000000001</v>
      </c>
      <c r="I8" s="20">
        <v>6</v>
      </c>
    </row>
    <row r="9" spans="1:25" ht="15.75" customHeight="1" x14ac:dyDescent="0.3">
      <c r="A9" s="17">
        <v>5</v>
      </c>
      <c r="B9" s="95" t="s">
        <v>935</v>
      </c>
      <c r="C9" s="95" t="s">
        <v>161</v>
      </c>
      <c r="D9" s="326">
        <v>100.001</v>
      </c>
      <c r="E9" s="326">
        <v>98.001000000000005</v>
      </c>
      <c r="F9" s="326">
        <f>SUM(D9,E9)</f>
        <v>198.00200000000001</v>
      </c>
      <c r="G9" s="19">
        <v>5</v>
      </c>
      <c r="H9" s="326">
        <v>198.00200000000001</v>
      </c>
      <c r="I9" s="20">
        <v>5</v>
      </c>
      <c r="P9" s="339"/>
      <c r="Q9" s="339"/>
      <c r="R9" s="339"/>
      <c r="S9" s="339"/>
    </row>
    <row r="10" spans="1:25" ht="15.75" customHeight="1" x14ac:dyDescent="0.3">
      <c r="A10" s="17">
        <v>2</v>
      </c>
      <c r="B10" s="95" t="s">
        <v>341</v>
      </c>
      <c r="C10" s="95" t="s">
        <v>36</v>
      </c>
      <c r="D10" s="326">
        <v>98.001999999999995</v>
      </c>
      <c r="E10" s="326">
        <v>98.001000000000005</v>
      </c>
      <c r="F10" s="326">
        <f>SUM(D10,E10)</f>
        <v>196.00299999999999</v>
      </c>
      <c r="G10" s="19">
        <v>4</v>
      </c>
      <c r="H10" s="326">
        <v>196.00299999999999</v>
      </c>
      <c r="I10" s="24">
        <v>4</v>
      </c>
    </row>
    <row r="11" spans="1:25" ht="15.75" customHeight="1" x14ac:dyDescent="0.3">
      <c r="A11" s="17">
        <v>6</v>
      </c>
      <c r="B11" s="95" t="s">
        <v>205</v>
      </c>
      <c r="C11" s="95" t="s">
        <v>206</v>
      </c>
      <c r="D11" s="326">
        <v>98.001000000000005</v>
      </c>
      <c r="E11" s="326">
        <v>98</v>
      </c>
      <c r="F11" s="326">
        <f>SUM(D11,E11)</f>
        <v>196.001</v>
      </c>
      <c r="G11" s="19">
        <v>3</v>
      </c>
      <c r="H11" s="326">
        <v>196.001</v>
      </c>
      <c r="I11" s="20">
        <v>3</v>
      </c>
    </row>
    <row r="12" spans="1:25" ht="15.75" customHeight="1" x14ac:dyDescent="0.3">
      <c r="A12" s="17">
        <v>7</v>
      </c>
      <c r="B12" s="95" t="s">
        <v>1312</v>
      </c>
      <c r="C12" s="95" t="s">
        <v>87</v>
      </c>
      <c r="D12" s="326">
        <v>98</v>
      </c>
      <c r="E12" s="326">
        <v>97.001999999999995</v>
      </c>
      <c r="F12" s="326">
        <f>SUM(D12,E12)</f>
        <v>195.00200000000001</v>
      </c>
      <c r="G12" s="19">
        <v>2</v>
      </c>
      <c r="H12" s="326">
        <v>195.00200000000001</v>
      </c>
      <c r="I12" s="20">
        <v>2</v>
      </c>
    </row>
    <row r="13" spans="1:25" ht="15.75" customHeight="1" x14ac:dyDescent="0.3">
      <c r="A13" s="346">
        <v>4</v>
      </c>
      <c r="B13" s="347" t="s">
        <v>1311</v>
      </c>
      <c r="C13" s="347" t="s">
        <v>218</v>
      </c>
      <c r="D13" s="348">
        <v>98</v>
      </c>
      <c r="E13" s="348">
        <v>97.001000000000005</v>
      </c>
      <c r="F13" s="348">
        <f>SUM(D13,E13)</f>
        <v>195.001</v>
      </c>
      <c r="G13" s="349">
        <v>1</v>
      </c>
      <c r="H13" s="348">
        <v>195.001</v>
      </c>
      <c r="I13" s="350">
        <v>1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1239</v>
      </c>
      <c r="D15" s="9"/>
      <c r="E15" s="9" t="s">
        <v>1453</v>
      </c>
      <c r="F15" s="8"/>
      <c r="G15" s="8"/>
      <c r="H15" s="8"/>
      <c r="I15" s="8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</row>
    <row r="17" spans="1:9" ht="15.75" customHeight="1" x14ac:dyDescent="0.3">
      <c r="A17" s="342">
        <v>3</v>
      </c>
      <c r="B17" s="343" t="s">
        <v>1317</v>
      </c>
      <c r="C17" s="343" t="s">
        <v>123</v>
      </c>
      <c r="D17" s="344">
        <v>100.001</v>
      </c>
      <c r="E17" s="344">
        <v>99.001000000000005</v>
      </c>
      <c r="F17" s="344">
        <f>SUM(D17,E17)</f>
        <v>199.00200000000001</v>
      </c>
      <c r="G17" s="318">
        <v>9</v>
      </c>
      <c r="H17" s="344">
        <v>199.00200000000001</v>
      </c>
      <c r="I17" s="320">
        <v>9</v>
      </c>
    </row>
    <row r="18" spans="1:9" ht="15.75" customHeight="1" x14ac:dyDescent="0.3">
      <c r="A18" s="17">
        <v>8</v>
      </c>
      <c r="B18" s="95" t="s">
        <v>1320</v>
      </c>
      <c r="C18" s="95" t="s">
        <v>101</v>
      </c>
      <c r="D18" s="326">
        <v>99.001000000000005</v>
      </c>
      <c r="E18" s="326">
        <v>99.001000000000005</v>
      </c>
      <c r="F18" s="326">
        <f>SUM(D18,E18)</f>
        <v>198.00200000000001</v>
      </c>
      <c r="G18" s="19">
        <v>8</v>
      </c>
      <c r="H18" s="326">
        <v>198.00200000000001</v>
      </c>
      <c r="I18" s="20">
        <v>8</v>
      </c>
    </row>
    <row r="19" spans="1:9" ht="15.75" customHeight="1" x14ac:dyDescent="0.3">
      <c r="A19" s="17">
        <v>6</v>
      </c>
      <c r="B19" s="95" t="s">
        <v>231</v>
      </c>
      <c r="C19" s="95" t="s">
        <v>123</v>
      </c>
      <c r="D19" s="326">
        <v>99.003</v>
      </c>
      <c r="E19" s="326">
        <v>98.001999999999995</v>
      </c>
      <c r="F19" s="326">
        <f>SUM(D19,E19)</f>
        <v>197.005</v>
      </c>
      <c r="G19" s="19">
        <v>7</v>
      </c>
      <c r="H19" s="326">
        <v>197.005</v>
      </c>
      <c r="I19" s="20">
        <v>7</v>
      </c>
    </row>
    <row r="20" spans="1:9" ht="15.75" customHeight="1" x14ac:dyDescent="0.3">
      <c r="A20" s="17">
        <v>1</v>
      </c>
      <c r="B20" s="95" t="s">
        <v>1315</v>
      </c>
      <c r="C20" s="95" t="s">
        <v>74</v>
      </c>
      <c r="D20" s="326">
        <v>99.001999999999995</v>
      </c>
      <c r="E20" s="326">
        <v>98.001999999999995</v>
      </c>
      <c r="F20" s="326">
        <f>SUM(D20,E20)</f>
        <v>197.00399999999999</v>
      </c>
      <c r="G20" s="19">
        <v>6</v>
      </c>
      <c r="H20" s="326">
        <v>197.00399999999999</v>
      </c>
      <c r="I20" s="24">
        <v>6</v>
      </c>
    </row>
    <row r="21" spans="1:9" ht="15.75" customHeight="1" x14ac:dyDescent="0.3">
      <c r="A21" s="17">
        <v>5</v>
      </c>
      <c r="B21" s="95" t="s">
        <v>1319</v>
      </c>
      <c r="C21" s="95" t="s">
        <v>105</v>
      </c>
      <c r="D21" s="326">
        <v>99.001000000000005</v>
      </c>
      <c r="E21" s="326">
        <v>98</v>
      </c>
      <c r="F21" s="326">
        <f>SUM(D21,E21)</f>
        <v>197.001</v>
      </c>
      <c r="G21" s="19">
        <v>5</v>
      </c>
      <c r="H21" s="326">
        <v>197.001</v>
      </c>
      <c r="I21" s="20">
        <v>5</v>
      </c>
    </row>
    <row r="22" spans="1:9" ht="15.75" customHeight="1" x14ac:dyDescent="0.3">
      <c r="A22" s="17">
        <v>9</v>
      </c>
      <c r="B22" s="95" t="s">
        <v>1321</v>
      </c>
      <c r="C22" s="95" t="s">
        <v>105</v>
      </c>
      <c r="D22" s="326">
        <v>99</v>
      </c>
      <c r="E22" s="326">
        <v>98.001000000000005</v>
      </c>
      <c r="F22" s="326">
        <f>SUM(D22,E22)</f>
        <v>197.001</v>
      </c>
      <c r="G22" s="19">
        <v>5</v>
      </c>
      <c r="H22" s="326">
        <v>197.001</v>
      </c>
      <c r="I22" s="20">
        <v>5</v>
      </c>
    </row>
    <row r="23" spans="1:9" ht="15.75" customHeight="1" x14ac:dyDescent="0.3">
      <c r="A23" s="17">
        <v>4</v>
      </c>
      <c r="B23" s="95" t="s">
        <v>1318</v>
      </c>
      <c r="C23" s="95" t="s">
        <v>105</v>
      </c>
      <c r="D23" s="326">
        <v>98.001999999999995</v>
      </c>
      <c r="E23" s="326">
        <v>97.004000000000005</v>
      </c>
      <c r="F23" s="326">
        <f>SUM(D23,E23)</f>
        <v>195.006</v>
      </c>
      <c r="G23" s="19">
        <v>3</v>
      </c>
      <c r="H23" s="326">
        <v>195.006</v>
      </c>
      <c r="I23" s="20">
        <v>3</v>
      </c>
    </row>
    <row r="24" spans="1:9" ht="15.75" customHeight="1" x14ac:dyDescent="0.3">
      <c r="A24" s="17">
        <v>7</v>
      </c>
      <c r="B24" s="95" t="s">
        <v>119</v>
      </c>
      <c r="C24" s="95" t="s">
        <v>105</v>
      </c>
      <c r="D24" s="326">
        <v>98.001000000000005</v>
      </c>
      <c r="E24" s="326">
        <v>97.001000000000005</v>
      </c>
      <c r="F24" s="326">
        <f>SUM(D24,E24)</f>
        <v>195.00200000000001</v>
      </c>
      <c r="G24" s="19">
        <v>2</v>
      </c>
      <c r="H24" s="326">
        <v>195.00200000000001</v>
      </c>
      <c r="I24" s="20">
        <v>2</v>
      </c>
    </row>
    <row r="25" spans="1:9" ht="15.75" customHeight="1" x14ac:dyDescent="0.3">
      <c r="A25" s="346">
        <v>2</v>
      </c>
      <c r="B25" s="347" t="s">
        <v>1316</v>
      </c>
      <c r="C25" s="347" t="s">
        <v>60</v>
      </c>
      <c r="D25" s="348">
        <v>97.003</v>
      </c>
      <c r="E25" s="348">
        <v>96.001000000000005</v>
      </c>
      <c r="F25" s="348">
        <f>SUM(D25,E25)</f>
        <v>193.00400000000002</v>
      </c>
      <c r="G25" s="349">
        <v>1</v>
      </c>
      <c r="H25" s="348">
        <v>193.00400000000002</v>
      </c>
      <c r="I25" s="350">
        <v>1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1322</v>
      </c>
      <c r="D27" s="9"/>
      <c r="E27" s="9" t="s">
        <v>1454</v>
      </c>
      <c r="F27" s="8"/>
      <c r="G27" s="8"/>
      <c r="H27" s="8"/>
      <c r="I27" s="8"/>
    </row>
    <row r="28" spans="1:9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</row>
    <row r="29" spans="1:9" ht="15.75" customHeight="1" x14ac:dyDescent="0.3">
      <c r="A29" s="342">
        <v>2</v>
      </c>
      <c r="B29" s="343" t="s">
        <v>1324</v>
      </c>
      <c r="C29" s="343" t="s">
        <v>74</v>
      </c>
      <c r="D29" s="344">
        <v>100.002</v>
      </c>
      <c r="E29" s="344">
        <v>100.001</v>
      </c>
      <c r="F29" s="344">
        <f>SUM(D29,E29)</f>
        <v>200.00299999999999</v>
      </c>
      <c r="G29" s="318">
        <v>9</v>
      </c>
      <c r="H29" s="344">
        <v>200.00299999999999</v>
      </c>
      <c r="I29" s="320">
        <v>9</v>
      </c>
    </row>
    <row r="30" spans="1:9" ht="15.75" customHeight="1" x14ac:dyDescent="0.3">
      <c r="A30" s="17">
        <v>1</v>
      </c>
      <c r="B30" s="95" t="s">
        <v>1323</v>
      </c>
      <c r="C30" s="95" t="s">
        <v>74</v>
      </c>
      <c r="D30" s="326">
        <v>100.002</v>
      </c>
      <c r="E30" s="326">
        <v>98</v>
      </c>
      <c r="F30" s="326">
        <f>SUM(D30,E30)</f>
        <v>198.00200000000001</v>
      </c>
      <c r="G30" s="19">
        <v>8</v>
      </c>
      <c r="H30" s="326">
        <v>198.00200000000001</v>
      </c>
      <c r="I30" s="24">
        <v>8</v>
      </c>
    </row>
    <row r="31" spans="1:9" ht="15.75" customHeight="1" x14ac:dyDescent="0.3">
      <c r="A31" s="17">
        <v>5</v>
      </c>
      <c r="B31" s="95" t="s">
        <v>102</v>
      </c>
      <c r="C31" s="95" t="s">
        <v>41</v>
      </c>
      <c r="D31" s="326">
        <v>100.002</v>
      </c>
      <c r="E31" s="326">
        <v>96</v>
      </c>
      <c r="F31" s="326">
        <f>SUM(D31,E31)</f>
        <v>196.00200000000001</v>
      </c>
      <c r="G31" s="19">
        <v>7</v>
      </c>
      <c r="H31" s="326">
        <v>196.00200000000001</v>
      </c>
      <c r="I31" s="20">
        <v>7</v>
      </c>
    </row>
    <row r="32" spans="1:9" ht="15.75" customHeight="1" x14ac:dyDescent="0.3">
      <c r="A32" s="17">
        <v>9</v>
      </c>
      <c r="B32" s="95" t="s">
        <v>1329</v>
      </c>
      <c r="C32" s="95" t="s">
        <v>87</v>
      </c>
      <c r="D32" s="326">
        <v>98.001999999999995</v>
      </c>
      <c r="E32" s="326">
        <v>97</v>
      </c>
      <c r="F32" s="326">
        <f>SUM(D32,E32)</f>
        <v>195.00200000000001</v>
      </c>
      <c r="G32" s="19">
        <v>6</v>
      </c>
      <c r="H32" s="326">
        <v>195.00200000000001</v>
      </c>
      <c r="I32" s="20">
        <v>6</v>
      </c>
    </row>
    <row r="33" spans="1:9" ht="15.75" customHeight="1" x14ac:dyDescent="0.3">
      <c r="A33" s="17">
        <v>6</v>
      </c>
      <c r="B33" s="95" t="s">
        <v>1327</v>
      </c>
      <c r="C33" s="95" t="s">
        <v>131</v>
      </c>
      <c r="D33" s="326">
        <v>98.001000000000005</v>
      </c>
      <c r="E33" s="326">
        <v>97</v>
      </c>
      <c r="F33" s="326">
        <f>SUM(D33,E33)</f>
        <v>195.001</v>
      </c>
      <c r="G33" s="19">
        <v>5</v>
      </c>
      <c r="H33" s="326">
        <v>195.001</v>
      </c>
      <c r="I33" s="20">
        <v>5</v>
      </c>
    </row>
    <row r="34" spans="1:9" ht="15.75" customHeight="1" x14ac:dyDescent="0.3">
      <c r="A34" s="17">
        <v>8</v>
      </c>
      <c r="B34" s="95" t="s">
        <v>1328</v>
      </c>
      <c r="C34" s="95" t="s">
        <v>101</v>
      </c>
      <c r="D34" s="326">
        <v>98.001000000000005</v>
      </c>
      <c r="E34" s="326">
        <v>96</v>
      </c>
      <c r="F34" s="326">
        <f>SUM(D34,E34)</f>
        <v>194.001</v>
      </c>
      <c r="G34" s="19">
        <v>4</v>
      </c>
      <c r="H34" s="326">
        <v>194.001</v>
      </c>
      <c r="I34" s="20">
        <v>4</v>
      </c>
    </row>
    <row r="35" spans="1:9" ht="15.75" customHeight="1" x14ac:dyDescent="0.3">
      <c r="A35" s="17">
        <v>7</v>
      </c>
      <c r="B35" s="95" t="s">
        <v>495</v>
      </c>
      <c r="C35" s="95" t="s">
        <v>496</v>
      </c>
      <c r="D35" s="326">
        <v>97.003</v>
      </c>
      <c r="E35" s="326">
        <v>96</v>
      </c>
      <c r="F35" s="326">
        <f>SUM(D35,E35)</f>
        <v>193.00299999999999</v>
      </c>
      <c r="G35" s="19">
        <v>3</v>
      </c>
      <c r="H35" s="326">
        <v>193.00299999999999</v>
      </c>
      <c r="I35" s="20">
        <v>3</v>
      </c>
    </row>
    <row r="36" spans="1:9" ht="15.75" customHeight="1" x14ac:dyDescent="0.3">
      <c r="A36" s="17">
        <v>4</v>
      </c>
      <c r="B36" s="95" t="s">
        <v>1326</v>
      </c>
      <c r="C36" s="95" t="s">
        <v>123</v>
      </c>
      <c r="D36" s="326">
        <v>97.001999999999995</v>
      </c>
      <c r="E36" s="326">
        <v>94</v>
      </c>
      <c r="F36" s="326">
        <f>SUM(D36,E36)</f>
        <v>191.00200000000001</v>
      </c>
      <c r="G36" s="19">
        <v>2</v>
      </c>
      <c r="H36" s="326">
        <v>191.00200000000001</v>
      </c>
      <c r="I36" s="20">
        <v>2</v>
      </c>
    </row>
    <row r="37" spans="1:9" ht="15.75" customHeight="1" x14ac:dyDescent="0.3">
      <c r="A37" s="346">
        <v>3</v>
      </c>
      <c r="B37" s="347" t="s">
        <v>1325</v>
      </c>
      <c r="C37" s="347" t="s">
        <v>182</v>
      </c>
      <c r="D37" s="348">
        <v>91</v>
      </c>
      <c r="E37" s="348">
        <v>90</v>
      </c>
      <c r="F37" s="348">
        <f>SUM(D37,E37)</f>
        <v>181</v>
      </c>
      <c r="G37" s="349">
        <v>1</v>
      </c>
      <c r="H37" s="348">
        <v>181</v>
      </c>
      <c r="I37" s="350">
        <v>1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546</v>
      </c>
      <c r="D39" s="9"/>
      <c r="E39" s="9" t="s">
        <v>1449</v>
      </c>
      <c r="F39" s="8"/>
      <c r="G39" s="8"/>
      <c r="H39" s="8"/>
      <c r="I39" s="8"/>
    </row>
    <row r="40" spans="1:9" ht="15.75" customHeight="1" x14ac:dyDescent="0.3">
      <c r="A40" s="240">
        <v>2</v>
      </c>
      <c r="B40" s="322" t="s">
        <v>10</v>
      </c>
      <c r="C40" s="323" t="s">
        <v>11</v>
      </c>
      <c r="D40" s="302"/>
      <c r="E40" s="324"/>
      <c r="F40" s="309" t="s">
        <v>12</v>
      </c>
      <c r="G40" s="309" t="s">
        <v>13</v>
      </c>
      <c r="H40" s="309" t="s">
        <v>14</v>
      </c>
      <c r="I40" s="310" t="s">
        <v>15</v>
      </c>
    </row>
    <row r="41" spans="1:9" ht="15.75" customHeight="1" x14ac:dyDescent="0.3">
      <c r="A41" s="342">
        <v>3</v>
      </c>
      <c r="B41" s="343" t="s">
        <v>1331</v>
      </c>
      <c r="C41" s="343" t="s">
        <v>65</v>
      </c>
      <c r="D41" s="344">
        <v>100</v>
      </c>
      <c r="E41" s="344">
        <v>98</v>
      </c>
      <c r="F41" s="344">
        <f>SUM(D41,E41)</f>
        <v>198</v>
      </c>
      <c r="G41" s="318">
        <v>9</v>
      </c>
      <c r="H41" s="344">
        <v>198</v>
      </c>
      <c r="I41" s="320">
        <v>9</v>
      </c>
    </row>
    <row r="42" spans="1:9" ht="15.75" customHeight="1" x14ac:dyDescent="0.3">
      <c r="A42" s="17">
        <v>4</v>
      </c>
      <c r="B42" s="95" t="s">
        <v>1256</v>
      </c>
      <c r="C42" s="95" t="s">
        <v>476</v>
      </c>
      <c r="D42" s="326">
        <v>100.002</v>
      </c>
      <c r="E42" s="326">
        <v>97.001000000000005</v>
      </c>
      <c r="F42" s="326">
        <f>SUM(D42,E42)</f>
        <v>197.00299999999999</v>
      </c>
      <c r="G42" s="19">
        <v>8</v>
      </c>
      <c r="H42" s="326">
        <v>197.00299999999999</v>
      </c>
      <c r="I42" s="20">
        <v>8</v>
      </c>
    </row>
    <row r="43" spans="1:9" ht="15.75" customHeight="1" x14ac:dyDescent="0.3">
      <c r="A43" s="17">
        <v>7</v>
      </c>
      <c r="B43" s="95" t="s">
        <v>1333</v>
      </c>
      <c r="C43" s="95" t="s">
        <v>65</v>
      </c>
      <c r="D43" s="326">
        <v>99</v>
      </c>
      <c r="E43" s="326">
        <v>98</v>
      </c>
      <c r="F43" s="326">
        <f>SUM(D43,E43)</f>
        <v>197</v>
      </c>
      <c r="G43" s="19">
        <v>7</v>
      </c>
      <c r="H43" s="326">
        <v>197</v>
      </c>
      <c r="I43" s="20">
        <v>7</v>
      </c>
    </row>
    <row r="44" spans="1:9" ht="15.75" customHeight="1" x14ac:dyDescent="0.3">
      <c r="A44" s="17">
        <v>9</v>
      </c>
      <c r="B44" s="95" t="s">
        <v>1334</v>
      </c>
      <c r="C44" s="95" t="s">
        <v>230</v>
      </c>
      <c r="D44" s="326">
        <v>97.003</v>
      </c>
      <c r="E44" s="326">
        <v>97.003</v>
      </c>
      <c r="F44" s="326">
        <f>SUM(D44,E44)</f>
        <v>194.006</v>
      </c>
      <c r="G44" s="19">
        <v>6</v>
      </c>
      <c r="H44" s="326">
        <v>194.006</v>
      </c>
      <c r="I44" s="20">
        <v>6</v>
      </c>
    </row>
    <row r="45" spans="1:9" ht="15.75" customHeight="1" x14ac:dyDescent="0.3">
      <c r="A45" s="17">
        <v>6</v>
      </c>
      <c r="B45" s="95" t="s">
        <v>1157</v>
      </c>
      <c r="C45" s="95" t="s">
        <v>87</v>
      </c>
      <c r="D45" s="326">
        <v>97</v>
      </c>
      <c r="E45" s="326">
        <v>96.001000000000005</v>
      </c>
      <c r="F45" s="326">
        <f>SUM(D45,E45)</f>
        <v>193.001</v>
      </c>
      <c r="G45" s="19">
        <v>5</v>
      </c>
      <c r="H45" s="326">
        <v>193.001</v>
      </c>
      <c r="I45" s="20">
        <v>5</v>
      </c>
    </row>
    <row r="46" spans="1:9" ht="15.75" customHeight="1" x14ac:dyDescent="0.3">
      <c r="A46" s="17">
        <v>2</v>
      </c>
      <c r="B46" s="95" t="s">
        <v>648</v>
      </c>
      <c r="C46" s="95" t="s">
        <v>153</v>
      </c>
      <c r="D46" s="326">
        <v>97.001999999999995</v>
      </c>
      <c r="E46" s="326">
        <v>95</v>
      </c>
      <c r="F46" s="326">
        <f>SUM(D46,E46)</f>
        <v>192.00200000000001</v>
      </c>
      <c r="G46" s="19">
        <v>4</v>
      </c>
      <c r="H46" s="326">
        <v>192.00200000000001</v>
      </c>
      <c r="I46" s="20">
        <v>4</v>
      </c>
    </row>
    <row r="47" spans="1:9" ht="15.75" customHeight="1" x14ac:dyDescent="0.3">
      <c r="A47" s="17">
        <v>5</v>
      </c>
      <c r="B47" s="95" t="s">
        <v>1332</v>
      </c>
      <c r="C47" s="95" t="s">
        <v>1274</v>
      </c>
      <c r="D47" s="326">
        <v>99.001000000000005</v>
      </c>
      <c r="E47" s="326">
        <v>92</v>
      </c>
      <c r="F47" s="326">
        <f>SUM(D47,E47)</f>
        <v>191.001</v>
      </c>
      <c r="G47" s="19">
        <v>3</v>
      </c>
      <c r="H47" s="326">
        <v>191.001</v>
      </c>
      <c r="I47" s="20">
        <v>3</v>
      </c>
    </row>
    <row r="48" spans="1:9" ht="15.75" customHeight="1" x14ac:dyDescent="0.3">
      <c r="A48" s="17">
        <v>8</v>
      </c>
      <c r="B48" s="95" t="s">
        <v>1112</v>
      </c>
      <c r="C48" s="95" t="s">
        <v>123</v>
      </c>
      <c r="D48" s="326">
        <v>97.001000000000005</v>
      </c>
      <c r="E48" s="326">
        <v>91</v>
      </c>
      <c r="F48" s="326">
        <f>SUM(D48,E48)</f>
        <v>188.001</v>
      </c>
      <c r="G48" s="19">
        <v>2</v>
      </c>
      <c r="H48" s="326">
        <v>188.001</v>
      </c>
      <c r="I48" s="20">
        <v>2</v>
      </c>
    </row>
    <row r="49" spans="1:9" ht="15.75" customHeight="1" x14ac:dyDescent="0.3">
      <c r="A49" s="346">
        <v>1</v>
      </c>
      <c r="B49" s="347" t="s">
        <v>1330</v>
      </c>
      <c r="C49" s="347" t="s">
        <v>123</v>
      </c>
      <c r="D49" s="348">
        <v>94</v>
      </c>
      <c r="E49" s="348">
        <v>93</v>
      </c>
      <c r="F49" s="348">
        <f>SUM(D49,E49)</f>
        <v>187</v>
      </c>
      <c r="G49" s="349">
        <v>1</v>
      </c>
      <c r="H49" s="348">
        <v>187</v>
      </c>
      <c r="I49" s="383">
        <v>1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1246</v>
      </c>
      <c r="D51" s="9"/>
      <c r="E51" s="9" t="s">
        <v>1455</v>
      </c>
      <c r="F51" s="8"/>
      <c r="G51" s="8"/>
      <c r="H51" s="8"/>
      <c r="I51" s="8"/>
    </row>
    <row r="52" spans="1:9" ht="15.75" customHeight="1" x14ac:dyDescent="0.3">
      <c r="A52" s="240">
        <v>2</v>
      </c>
      <c r="B52" s="322" t="s">
        <v>10</v>
      </c>
      <c r="C52" s="323" t="s">
        <v>11</v>
      </c>
      <c r="D52" s="302"/>
      <c r="E52" s="324"/>
      <c r="F52" s="309" t="s">
        <v>12</v>
      </c>
      <c r="G52" s="309" t="s">
        <v>13</v>
      </c>
      <c r="H52" s="309" t="s">
        <v>14</v>
      </c>
      <c r="I52" s="310" t="s">
        <v>15</v>
      </c>
    </row>
    <row r="53" spans="1:9" ht="15.75" customHeight="1" x14ac:dyDescent="0.3">
      <c r="A53" s="342">
        <v>5</v>
      </c>
      <c r="B53" s="343" t="s">
        <v>1338</v>
      </c>
      <c r="C53" s="343" t="s">
        <v>127</v>
      </c>
      <c r="D53" s="344">
        <v>100</v>
      </c>
      <c r="E53" s="344">
        <v>99</v>
      </c>
      <c r="F53" s="344">
        <f>SUM(D53,E53)</f>
        <v>199</v>
      </c>
      <c r="G53" s="318">
        <v>9</v>
      </c>
      <c r="H53" s="344">
        <v>199</v>
      </c>
      <c r="I53" s="320">
        <v>9</v>
      </c>
    </row>
    <row r="54" spans="1:9" ht="15.75" customHeight="1" x14ac:dyDescent="0.3">
      <c r="A54" s="17">
        <v>6</v>
      </c>
      <c r="B54" s="95" t="s">
        <v>1339</v>
      </c>
      <c r="C54" s="95" t="s">
        <v>1274</v>
      </c>
      <c r="D54" s="326">
        <v>98.001999999999995</v>
      </c>
      <c r="E54" s="326">
        <v>98.001000000000005</v>
      </c>
      <c r="F54" s="326">
        <f>SUM(D54,E54)</f>
        <v>196.00299999999999</v>
      </c>
      <c r="G54" s="19">
        <v>8</v>
      </c>
      <c r="H54" s="326">
        <v>196.00299999999999</v>
      </c>
      <c r="I54" s="20">
        <v>8</v>
      </c>
    </row>
    <row r="55" spans="1:9" ht="15.75" customHeight="1" x14ac:dyDescent="0.3">
      <c r="A55" s="17">
        <v>2</v>
      </c>
      <c r="B55" s="95" t="s">
        <v>1336</v>
      </c>
      <c r="C55" s="95" t="s">
        <v>481</v>
      </c>
      <c r="D55" s="326">
        <v>98.001000000000005</v>
      </c>
      <c r="E55" s="326">
        <v>97.001999999999995</v>
      </c>
      <c r="F55" s="326">
        <f>SUM(D55,E55)</f>
        <v>195.00299999999999</v>
      </c>
      <c r="G55" s="19">
        <v>7</v>
      </c>
      <c r="H55" s="326">
        <v>195.00299999999999</v>
      </c>
      <c r="I55" s="20">
        <v>7</v>
      </c>
    </row>
    <row r="56" spans="1:9" ht="15.75" customHeight="1" x14ac:dyDescent="0.3">
      <c r="A56" s="17">
        <v>1</v>
      </c>
      <c r="B56" s="95" t="s">
        <v>1335</v>
      </c>
      <c r="C56" s="95" t="s">
        <v>481</v>
      </c>
      <c r="D56" s="326">
        <v>99.001000000000005</v>
      </c>
      <c r="E56" s="326">
        <v>96</v>
      </c>
      <c r="F56" s="326">
        <f>SUM(D56,E56)</f>
        <v>195.001</v>
      </c>
      <c r="G56" s="19">
        <v>6</v>
      </c>
      <c r="H56" s="326">
        <v>195.001</v>
      </c>
      <c r="I56" s="24">
        <v>6</v>
      </c>
    </row>
    <row r="57" spans="1:9" ht="15.75" customHeight="1" x14ac:dyDescent="0.3">
      <c r="A57" s="17">
        <v>4</v>
      </c>
      <c r="B57" s="95" t="s">
        <v>66</v>
      </c>
      <c r="C57" s="95" t="s">
        <v>67</v>
      </c>
      <c r="D57" s="326">
        <v>97.001000000000005</v>
      </c>
      <c r="E57" s="326">
        <v>97</v>
      </c>
      <c r="F57" s="326">
        <f>SUM(D57,E57)</f>
        <v>194.001</v>
      </c>
      <c r="G57" s="19">
        <v>5</v>
      </c>
      <c r="H57" s="326">
        <v>194.001</v>
      </c>
      <c r="I57" s="20">
        <v>5</v>
      </c>
    </row>
    <row r="58" spans="1:9" ht="15.75" customHeight="1" x14ac:dyDescent="0.3">
      <c r="A58" s="17">
        <v>8</v>
      </c>
      <c r="B58" s="95" t="s">
        <v>1341</v>
      </c>
      <c r="C58" s="95" t="s">
        <v>481</v>
      </c>
      <c r="D58" s="326">
        <v>97.001000000000005</v>
      </c>
      <c r="E58" s="326">
        <v>96.001000000000005</v>
      </c>
      <c r="F58" s="326">
        <f>SUM(D58,E58)</f>
        <v>193.00200000000001</v>
      </c>
      <c r="G58" s="19">
        <v>4</v>
      </c>
      <c r="H58" s="326">
        <v>193.00200000000001</v>
      </c>
      <c r="I58" s="20">
        <v>4</v>
      </c>
    </row>
    <row r="59" spans="1:9" ht="15.75" customHeight="1" x14ac:dyDescent="0.3">
      <c r="A59" s="17">
        <v>9</v>
      </c>
      <c r="B59" s="95" t="s">
        <v>47</v>
      </c>
      <c r="C59" s="95" t="s">
        <v>41</v>
      </c>
      <c r="D59" s="326">
        <v>97</v>
      </c>
      <c r="E59" s="326">
        <v>95</v>
      </c>
      <c r="F59" s="326">
        <f>SUM(D59,E59)</f>
        <v>192</v>
      </c>
      <c r="G59" s="19">
        <v>3</v>
      </c>
      <c r="H59" s="326">
        <v>192</v>
      </c>
      <c r="I59" s="20">
        <v>3</v>
      </c>
    </row>
    <row r="60" spans="1:9" ht="15.75" customHeight="1" x14ac:dyDescent="0.3">
      <c r="A60" s="17">
        <v>3</v>
      </c>
      <c r="B60" s="95" t="s">
        <v>1337</v>
      </c>
      <c r="C60" s="95" t="s">
        <v>74</v>
      </c>
      <c r="D60" s="326">
        <v>96</v>
      </c>
      <c r="E60" s="326">
        <v>94</v>
      </c>
      <c r="F60" s="326">
        <f>SUM(D60,E60)</f>
        <v>190</v>
      </c>
      <c r="G60" s="19">
        <v>2</v>
      </c>
      <c r="H60" s="326">
        <v>190</v>
      </c>
      <c r="I60" s="20">
        <v>2</v>
      </c>
    </row>
    <row r="61" spans="1:9" ht="15.75" customHeight="1" x14ac:dyDescent="0.3">
      <c r="A61" s="346">
        <v>7</v>
      </c>
      <c r="B61" s="347" t="s">
        <v>1340</v>
      </c>
      <c r="C61" s="347" t="s">
        <v>99</v>
      </c>
      <c r="D61" s="348">
        <v>95</v>
      </c>
      <c r="E61" s="348">
        <v>92</v>
      </c>
      <c r="F61" s="348">
        <f>SUM(D61,E61)</f>
        <v>187</v>
      </c>
      <c r="G61" s="349">
        <v>1</v>
      </c>
      <c r="H61" s="348">
        <v>187</v>
      </c>
      <c r="I61" s="350">
        <v>1</v>
      </c>
    </row>
    <row r="62" spans="1:9" ht="15.75" customHeight="1" x14ac:dyDescent="0.3"/>
    <row r="63" spans="1:9" ht="15.75" customHeight="1" x14ac:dyDescent="0.3">
      <c r="B63" s="4" t="s">
        <v>1127</v>
      </c>
    </row>
    <row r="64" spans="1:9" ht="15.75" customHeight="1" x14ac:dyDescent="0.3"/>
    <row r="65" spans="2:5" ht="15.75" customHeight="1" x14ac:dyDescent="0.3">
      <c r="B65" s="4" t="s">
        <v>1263</v>
      </c>
      <c r="E65" s="38" t="s">
        <v>168</v>
      </c>
    </row>
    <row r="66" spans="2:5" ht="15.75" customHeight="1" x14ac:dyDescent="0.3">
      <c r="B66" s="4" t="s">
        <v>169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5C58FF03-83B9-4E35-A380-851E09DFF4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05D2-E7B9-49B2-BD13-61833C6EE6A4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1238</v>
      </c>
    </row>
    <row r="3" spans="1:25" ht="15.75" customHeight="1" x14ac:dyDescent="0.3">
      <c r="A3" s="7"/>
      <c r="B3" s="8" t="s">
        <v>82</v>
      </c>
      <c r="C3" s="4" t="s">
        <v>1342</v>
      </c>
      <c r="E3" s="9" t="s">
        <v>1441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1</v>
      </c>
      <c r="B5" s="343" t="s">
        <v>1343</v>
      </c>
      <c r="C5" s="343" t="s">
        <v>481</v>
      </c>
      <c r="D5" s="344">
        <v>99.003</v>
      </c>
      <c r="E5" s="344">
        <v>98.001999999999995</v>
      </c>
      <c r="F5" s="344">
        <f>SUM(D5,E5)</f>
        <v>197.005</v>
      </c>
      <c r="G5" s="318">
        <v>8</v>
      </c>
      <c r="H5" s="344">
        <v>197.005</v>
      </c>
      <c r="I5" s="345">
        <v>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8</v>
      </c>
      <c r="B6" s="106" t="s">
        <v>1346</v>
      </c>
      <c r="C6" s="106" t="s">
        <v>74</v>
      </c>
      <c r="D6" s="325">
        <v>98</v>
      </c>
      <c r="E6" s="325">
        <v>97.001000000000005</v>
      </c>
      <c r="F6" s="326">
        <f>SUM(D6,E6)</f>
        <v>195.001</v>
      </c>
      <c r="G6" s="19">
        <v>7</v>
      </c>
      <c r="H6" s="325">
        <v>195.001</v>
      </c>
      <c r="I6" s="53">
        <v>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2</v>
      </c>
      <c r="B7" s="106" t="s">
        <v>1344</v>
      </c>
      <c r="C7" s="106" t="s">
        <v>481</v>
      </c>
      <c r="D7" s="325">
        <v>98.001999999999995</v>
      </c>
      <c r="E7" s="325">
        <v>95</v>
      </c>
      <c r="F7" s="326">
        <f>SUM(D7,E7)</f>
        <v>193.00200000000001</v>
      </c>
      <c r="G7" s="19">
        <v>6</v>
      </c>
      <c r="H7" s="325">
        <v>193.00200000000001</v>
      </c>
      <c r="I7" s="53">
        <v>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3</v>
      </c>
      <c r="B8" s="106" t="s">
        <v>975</v>
      </c>
      <c r="C8" s="106" t="s">
        <v>976</v>
      </c>
      <c r="D8" s="325">
        <v>97</v>
      </c>
      <c r="E8" s="325">
        <v>96.001000000000005</v>
      </c>
      <c r="F8" s="326">
        <f>SUM(D8,E8)</f>
        <v>193.001</v>
      </c>
      <c r="G8" s="19">
        <v>5</v>
      </c>
      <c r="H8" s="325">
        <v>193.001</v>
      </c>
      <c r="I8" s="53">
        <v>5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4</v>
      </c>
      <c r="B9" s="106" t="s">
        <v>1345</v>
      </c>
      <c r="C9" s="106" t="s">
        <v>182</v>
      </c>
      <c r="D9" s="325">
        <v>98.001000000000005</v>
      </c>
      <c r="E9" s="325">
        <v>95</v>
      </c>
      <c r="F9" s="326">
        <f>SUM(D9,E9)</f>
        <v>193.001</v>
      </c>
      <c r="G9" s="19">
        <v>5</v>
      </c>
      <c r="H9" s="325">
        <v>193.001</v>
      </c>
      <c r="I9" s="53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106" t="s">
        <v>370</v>
      </c>
      <c r="C10" s="106" t="s">
        <v>182</v>
      </c>
      <c r="D10" s="325">
        <v>98</v>
      </c>
      <c r="E10" s="325">
        <v>94</v>
      </c>
      <c r="F10" s="326">
        <f>SUM(D10,E10)</f>
        <v>192</v>
      </c>
      <c r="G10" s="19">
        <v>3</v>
      </c>
      <c r="H10" s="325">
        <v>192</v>
      </c>
      <c r="I10" s="53">
        <v>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>
        <v>6</v>
      </c>
      <c r="B11" s="106" t="s">
        <v>1142</v>
      </c>
      <c r="C11" s="106" t="s">
        <v>34</v>
      </c>
      <c r="D11" s="325">
        <v>97.006</v>
      </c>
      <c r="E11" s="325">
        <v>92.001000000000005</v>
      </c>
      <c r="F11" s="326">
        <f>SUM(D11,E11)</f>
        <v>189.00700000000001</v>
      </c>
      <c r="G11" s="19">
        <v>2</v>
      </c>
      <c r="H11" s="325">
        <v>189.00700000000001</v>
      </c>
      <c r="I11" s="53">
        <v>2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7</v>
      </c>
      <c r="B12" s="351" t="s">
        <v>1216</v>
      </c>
      <c r="C12" s="351" t="s">
        <v>131</v>
      </c>
      <c r="D12" s="352">
        <v>95.001000000000005</v>
      </c>
      <c r="E12" s="352">
        <v>94</v>
      </c>
      <c r="F12" s="348">
        <f>SUM(D12,E12)</f>
        <v>189.001</v>
      </c>
      <c r="G12" s="349">
        <v>1</v>
      </c>
      <c r="H12" s="352">
        <v>189.001</v>
      </c>
      <c r="I12" s="353">
        <v>1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1347</v>
      </c>
      <c r="E14" s="9" t="s">
        <v>491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40">
        <v>2</v>
      </c>
      <c r="B15" s="322" t="s">
        <v>10</v>
      </c>
      <c r="C15" s="323" t="s">
        <v>11</v>
      </c>
      <c r="D15" s="302"/>
      <c r="E15" s="324"/>
      <c r="F15" s="309" t="s">
        <v>12</v>
      </c>
      <c r="G15" s="309" t="s">
        <v>13</v>
      </c>
      <c r="H15" s="309" t="s">
        <v>14</v>
      </c>
      <c r="I15" s="310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4">
        <v>4</v>
      </c>
      <c r="B16" s="245" t="s">
        <v>1349</v>
      </c>
      <c r="C16" s="245" t="s">
        <v>182</v>
      </c>
      <c r="D16" s="392">
        <v>98.001000000000005</v>
      </c>
      <c r="E16" s="392">
        <v>96.001999999999995</v>
      </c>
      <c r="F16" s="344">
        <f>SUM(D16,E16)</f>
        <v>194.00299999999999</v>
      </c>
      <c r="G16" s="318">
        <v>8</v>
      </c>
      <c r="H16" s="392">
        <v>194.00299999999999</v>
      </c>
      <c r="I16" s="248">
        <v>8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106" t="s">
        <v>636</v>
      </c>
      <c r="C17" s="106" t="s">
        <v>496</v>
      </c>
      <c r="D17" s="325">
        <v>97.001000000000005</v>
      </c>
      <c r="E17" s="325">
        <v>95.001000000000005</v>
      </c>
      <c r="F17" s="326">
        <f>SUM(D17,E17)</f>
        <v>192.00200000000001</v>
      </c>
      <c r="G17" s="19">
        <v>7</v>
      </c>
      <c r="H17" s="325">
        <v>192.00200000000001</v>
      </c>
      <c r="I17" s="53">
        <v>7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6</v>
      </c>
      <c r="B18" s="106" t="s">
        <v>1351</v>
      </c>
      <c r="C18" s="106" t="s">
        <v>1274</v>
      </c>
      <c r="D18" s="325">
        <v>96.001000000000005</v>
      </c>
      <c r="E18" s="325">
        <v>96</v>
      </c>
      <c r="F18" s="326">
        <f>SUM(D18,E18)</f>
        <v>192.001</v>
      </c>
      <c r="G18" s="19">
        <v>6</v>
      </c>
      <c r="H18" s="325">
        <v>192.001</v>
      </c>
      <c r="I18" s="53">
        <v>6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5</v>
      </c>
      <c r="B19" s="106" t="s">
        <v>1350</v>
      </c>
      <c r="C19" s="106" t="s">
        <v>976</v>
      </c>
      <c r="D19" s="325">
        <v>96</v>
      </c>
      <c r="E19" s="325">
        <v>95.001999999999995</v>
      </c>
      <c r="F19" s="326">
        <f>SUM(D19,E19)</f>
        <v>191.00200000000001</v>
      </c>
      <c r="G19" s="19">
        <v>5</v>
      </c>
      <c r="H19" s="325">
        <v>191.00200000000001</v>
      </c>
      <c r="I19" s="53">
        <v>5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2</v>
      </c>
      <c r="B20" s="106" t="s">
        <v>203</v>
      </c>
      <c r="C20" s="106" t="s">
        <v>161</v>
      </c>
      <c r="D20" s="325">
        <v>97</v>
      </c>
      <c r="E20" s="325">
        <v>94</v>
      </c>
      <c r="F20" s="326">
        <f>SUM(D20,E20)</f>
        <v>191</v>
      </c>
      <c r="G20" s="19">
        <v>4</v>
      </c>
      <c r="H20" s="325">
        <v>191</v>
      </c>
      <c r="I20" s="53">
        <v>4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>
        <v>8</v>
      </c>
      <c r="B21" s="106" t="s">
        <v>1352</v>
      </c>
      <c r="C21" s="106" t="s">
        <v>481</v>
      </c>
      <c r="D21" s="325">
        <v>92</v>
      </c>
      <c r="E21" s="325">
        <v>89</v>
      </c>
      <c r="F21" s="326">
        <f>SUM(D21,E21)</f>
        <v>181</v>
      </c>
      <c r="G21" s="19">
        <v>3</v>
      </c>
      <c r="H21" s="325">
        <v>181</v>
      </c>
      <c r="I21" s="53">
        <v>3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3</v>
      </c>
      <c r="B22" s="106" t="s">
        <v>365</v>
      </c>
      <c r="C22" s="106" t="s">
        <v>182</v>
      </c>
      <c r="D22" s="325">
        <v>90.001000000000005</v>
      </c>
      <c r="E22" s="325">
        <v>88</v>
      </c>
      <c r="F22" s="326">
        <f>SUM(D22,E22)</f>
        <v>178.001</v>
      </c>
      <c r="G22" s="19">
        <v>2</v>
      </c>
      <c r="H22" s="325">
        <v>178.001</v>
      </c>
      <c r="I22" s="53">
        <v>2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6">
        <v>1</v>
      </c>
      <c r="B23" s="347" t="s">
        <v>1348</v>
      </c>
      <c r="C23" s="347" t="s">
        <v>230</v>
      </c>
      <c r="D23" s="348">
        <v>92</v>
      </c>
      <c r="E23" s="348">
        <v>86</v>
      </c>
      <c r="F23" s="348">
        <f>SUM(D23,E23)</f>
        <v>178</v>
      </c>
      <c r="G23" s="349">
        <v>1</v>
      </c>
      <c r="H23" s="348">
        <v>178</v>
      </c>
      <c r="I23" s="383">
        <v>1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627</v>
      </c>
      <c r="E25" s="9" t="s">
        <v>9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40">
        <v>2</v>
      </c>
      <c r="B26" s="322" t="s">
        <v>10</v>
      </c>
      <c r="C26" s="323" t="s">
        <v>11</v>
      </c>
      <c r="D26" s="302"/>
      <c r="E26" s="324"/>
      <c r="F26" s="309" t="s">
        <v>12</v>
      </c>
      <c r="G26" s="309" t="s">
        <v>13</v>
      </c>
      <c r="H26" s="309" t="s">
        <v>14</v>
      </c>
      <c r="I26" s="310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42">
        <v>7</v>
      </c>
      <c r="B27" s="245" t="s">
        <v>237</v>
      </c>
      <c r="C27" s="245" t="s">
        <v>123</v>
      </c>
      <c r="D27" s="392">
        <v>99</v>
      </c>
      <c r="E27" s="392">
        <v>98</v>
      </c>
      <c r="F27" s="344">
        <f>SUM(D27,E27)</f>
        <v>197</v>
      </c>
      <c r="G27" s="318">
        <v>8</v>
      </c>
      <c r="H27" s="392">
        <v>197</v>
      </c>
      <c r="I27" s="248">
        <v>8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1</v>
      </c>
      <c r="B28" s="95" t="s">
        <v>1353</v>
      </c>
      <c r="C28" s="95" t="s">
        <v>481</v>
      </c>
      <c r="D28" s="326">
        <v>93.001000000000005</v>
      </c>
      <c r="E28" s="326">
        <v>93</v>
      </c>
      <c r="F28" s="326">
        <f>SUM(D28,E28)</f>
        <v>186.001</v>
      </c>
      <c r="G28" s="19">
        <v>7</v>
      </c>
      <c r="H28" s="326">
        <v>186.001</v>
      </c>
      <c r="I28" s="24">
        <v>7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3</v>
      </c>
      <c r="B29" s="106" t="s">
        <v>359</v>
      </c>
      <c r="C29" s="106" t="s">
        <v>182</v>
      </c>
      <c r="D29" s="325">
        <v>93</v>
      </c>
      <c r="E29" s="325">
        <v>91</v>
      </c>
      <c r="F29" s="326">
        <f>SUM(D29,E29)</f>
        <v>184</v>
      </c>
      <c r="G29" s="19">
        <v>6</v>
      </c>
      <c r="H29" s="325">
        <v>184</v>
      </c>
      <c r="I29" s="53">
        <v>6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>
        <v>6</v>
      </c>
      <c r="B30" s="106" t="s">
        <v>1355</v>
      </c>
      <c r="C30" s="106" t="s">
        <v>182</v>
      </c>
      <c r="D30" s="325">
        <v>91.001000000000005</v>
      </c>
      <c r="E30" s="325">
        <v>90</v>
      </c>
      <c r="F30" s="326">
        <f>SUM(D30,E30)</f>
        <v>181.001</v>
      </c>
      <c r="G30" s="19">
        <v>5</v>
      </c>
      <c r="H30" s="325">
        <v>181.001</v>
      </c>
      <c r="I30" s="53">
        <v>5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>
        <v>4</v>
      </c>
      <c r="B31" s="106" t="s">
        <v>1005</v>
      </c>
      <c r="C31" s="106" t="s">
        <v>496</v>
      </c>
      <c r="D31" s="325">
        <v>91.001000000000005</v>
      </c>
      <c r="E31" s="325">
        <v>89</v>
      </c>
      <c r="F31" s="326">
        <f>SUM(D31,E31)</f>
        <v>180.001</v>
      </c>
      <c r="G31" s="19">
        <v>4</v>
      </c>
      <c r="H31" s="325">
        <v>180.001</v>
      </c>
      <c r="I31" s="53">
        <v>4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>
        <v>2</v>
      </c>
      <c r="B32" s="106" t="s">
        <v>1354</v>
      </c>
      <c r="C32" s="106" t="s">
        <v>32</v>
      </c>
      <c r="D32" s="325">
        <v>92.001000000000005</v>
      </c>
      <c r="E32" s="325">
        <v>85</v>
      </c>
      <c r="F32" s="326">
        <f>SUM(D32,E32)</f>
        <v>177.001</v>
      </c>
      <c r="G32" s="19">
        <v>3</v>
      </c>
      <c r="H32" s="325">
        <v>177.001</v>
      </c>
      <c r="I32" s="53">
        <v>3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>
        <v>8</v>
      </c>
      <c r="B33" s="106" t="s">
        <v>261</v>
      </c>
      <c r="C33" s="106" t="s">
        <v>123</v>
      </c>
      <c r="D33" s="325">
        <v>88</v>
      </c>
      <c r="E33" s="325">
        <v>87</v>
      </c>
      <c r="F33" s="326">
        <f>SUM(D33,E33)</f>
        <v>175</v>
      </c>
      <c r="G33" s="19">
        <v>2</v>
      </c>
      <c r="H33" s="325">
        <v>175</v>
      </c>
      <c r="I33" s="53">
        <v>2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6">
        <v>5</v>
      </c>
      <c r="B34" s="351" t="s">
        <v>1154</v>
      </c>
      <c r="C34" s="351" t="s">
        <v>318</v>
      </c>
      <c r="D34" s="352">
        <v>0</v>
      </c>
      <c r="E34" s="352">
        <v>0</v>
      </c>
      <c r="F34" s="348">
        <f>SUM(D34,E34)</f>
        <v>0</v>
      </c>
      <c r="G34" s="349">
        <v>0</v>
      </c>
      <c r="H34" s="352">
        <v>0</v>
      </c>
      <c r="I34" s="353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1356</v>
      </c>
      <c r="E36" s="9" t="s">
        <v>1456</v>
      </c>
      <c r="F36" s="8"/>
      <c r="G36" s="8"/>
      <c r="H36" s="8"/>
      <c r="I36" s="8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40">
        <v>2</v>
      </c>
      <c r="B37" s="322" t="s">
        <v>10</v>
      </c>
      <c r="C37" s="323" t="s">
        <v>11</v>
      </c>
      <c r="D37" s="302"/>
      <c r="E37" s="324"/>
      <c r="F37" s="309" t="s">
        <v>12</v>
      </c>
      <c r="G37" s="309" t="s">
        <v>13</v>
      </c>
      <c r="H37" s="309" t="s">
        <v>14</v>
      </c>
      <c r="I37" s="310" t="s">
        <v>15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244">
        <v>6</v>
      </c>
      <c r="B38" s="245" t="s">
        <v>1360</v>
      </c>
      <c r="C38" s="245" t="s">
        <v>481</v>
      </c>
      <c r="D38" s="392">
        <v>97</v>
      </c>
      <c r="E38" s="392">
        <v>95.001999999999995</v>
      </c>
      <c r="F38" s="344">
        <f>SUM(D38,E38)</f>
        <v>192.00200000000001</v>
      </c>
      <c r="G38" s="318">
        <v>8</v>
      </c>
      <c r="H38" s="392">
        <v>192.00200000000001</v>
      </c>
      <c r="I38" s="248">
        <v>8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7">
        <v>1</v>
      </c>
      <c r="B39" s="95" t="s">
        <v>1357</v>
      </c>
      <c r="C39" s="95" t="s">
        <v>1274</v>
      </c>
      <c r="D39" s="326">
        <v>97</v>
      </c>
      <c r="E39" s="326">
        <v>93</v>
      </c>
      <c r="F39" s="326">
        <f>SUM(D39,E39)</f>
        <v>190</v>
      </c>
      <c r="G39" s="19">
        <v>7</v>
      </c>
      <c r="H39" s="326">
        <v>190</v>
      </c>
      <c r="I39" s="24">
        <v>7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7">
        <v>3</v>
      </c>
      <c r="B40" s="106" t="s">
        <v>504</v>
      </c>
      <c r="C40" s="106" t="s">
        <v>496</v>
      </c>
      <c r="D40" s="325">
        <v>96</v>
      </c>
      <c r="E40" s="325">
        <v>94</v>
      </c>
      <c r="F40" s="326">
        <f>SUM(D40,E40)</f>
        <v>190</v>
      </c>
      <c r="G40" s="19">
        <v>7</v>
      </c>
      <c r="H40" s="325">
        <v>190</v>
      </c>
      <c r="I40" s="53">
        <v>7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>
        <v>4</v>
      </c>
      <c r="B41" s="106" t="s">
        <v>1358</v>
      </c>
      <c r="C41" s="106" t="s">
        <v>481</v>
      </c>
      <c r="D41" s="325">
        <v>95</v>
      </c>
      <c r="E41" s="325">
        <v>93.001000000000005</v>
      </c>
      <c r="F41" s="326">
        <f>SUM(D41,E41)</f>
        <v>188.001</v>
      </c>
      <c r="G41" s="19">
        <v>5</v>
      </c>
      <c r="H41" s="325">
        <v>188.001</v>
      </c>
      <c r="I41" s="53">
        <v>5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>
        <v>8</v>
      </c>
      <c r="B42" s="106" t="s">
        <v>1361</v>
      </c>
      <c r="C42" s="106" t="s">
        <v>481</v>
      </c>
      <c r="D42" s="325">
        <v>95.001000000000005</v>
      </c>
      <c r="E42" s="325">
        <v>92</v>
      </c>
      <c r="F42" s="326">
        <f>SUM(D42,E42)</f>
        <v>187.001</v>
      </c>
      <c r="G42" s="19">
        <v>4</v>
      </c>
      <c r="H42" s="325">
        <v>187.001</v>
      </c>
      <c r="I42" s="53">
        <v>4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>
        <v>2</v>
      </c>
      <c r="B43" s="106" t="s">
        <v>1126</v>
      </c>
      <c r="C43" s="106" t="s">
        <v>34</v>
      </c>
      <c r="D43" s="325">
        <v>89.001000000000005</v>
      </c>
      <c r="E43" s="325">
        <v>89</v>
      </c>
      <c r="F43" s="326">
        <f>SUM(D43,E43)</f>
        <v>178.001</v>
      </c>
      <c r="G43" s="19">
        <v>3</v>
      </c>
      <c r="H43" s="325">
        <v>178.001</v>
      </c>
      <c r="I43" s="53">
        <v>3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7</v>
      </c>
      <c r="B44" s="106" t="s">
        <v>501</v>
      </c>
      <c r="C44" s="106" t="s">
        <v>496</v>
      </c>
      <c r="D44" s="325">
        <v>86</v>
      </c>
      <c r="E44" s="325">
        <v>85</v>
      </c>
      <c r="F44" s="326">
        <f>SUM(D44,E44)</f>
        <v>171</v>
      </c>
      <c r="G44" s="19">
        <v>2</v>
      </c>
      <c r="H44" s="325">
        <v>171</v>
      </c>
      <c r="I44" s="53">
        <v>2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46">
        <v>5</v>
      </c>
      <c r="B45" s="351" t="s">
        <v>1359</v>
      </c>
      <c r="C45" s="351" t="s">
        <v>153</v>
      </c>
      <c r="D45" s="352">
        <v>85</v>
      </c>
      <c r="E45" s="352">
        <v>84.001000000000005</v>
      </c>
      <c r="F45" s="348">
        <f>SUM(D45,E45)</f>
        <v>169.001</v>
      </c>
      <c r="G45" s="349">
        <v>1</v>
      </c>
      <c r="H45" s="352">
        <v>169.001</v>
      </c>
      <c r="I45" s="353">
        <v>1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1362</v>
      </c>
      <c r="E47" s="9" t="s">
        <v>1451</v>
      </c>
      <c r="F47" s="8"/>
      <c r="G47" s="8"/>
      <c r="H47" s="8"/>
      <c r="I47" s="8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40">
        <v>2</v>
      </c>
      <c r="B48" s="322" t="s">
        <v>10</v>
      </c>
      <c r="C48" s="323" t="s">
        <v>11</v>
      </c>
      <c r="D48" s="302"/>
      <c r="E48" s="324"/>
      <c r="F48" s="309" t="s">
        <v>12</v>
      </c>
      <c r="G48" s="309" t="s">
        <v>13</v>
      </c>
      <c r="H48" s="309" t="s">
        <v>14</v>
      </c>
      <c r="I48" s="310" t="s">
        <v>15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2">
        <v>5</v>
      </c>
      <c r="B49" s="245" t="s">
        <v>1364</v>
      </c>
      <c r="C49" s="245" t="s">
        <v>25</v>
      </c>
      <c r="D49" s="392">
        <v>97.001000000000005</v>
      </c>
      <c r="E49" s="392">
        <v>97</v>
      </c>
      <c r="F49" s="344">
        <f>SUM(D49,E49)</f>
        <v>194.001</v>
      </c>
      <c r="G49" s="318">
        <v>8</v>
      </c>
      <c r="H49" s="392">
        <v>194.001</v>
      </c>
      <c r="I49" s="248">
        <v>8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>
        <v>6</v>
      </c>
      <c r="B50" s="106" t="s">
        <v>24</v>
      </c>
      <c r="C50" s="106" t="s">
        <v>25</v>
      </c>
      <c r="D50" s="325">
        <v>96.001000000000005</v>
      </c>
      <c r="E50" s="325">
        <v>95</v>
      </c>
      <c r="F50" s="326">
        <f>SUM(D50,E50)</f>
        <v>191.001</v>
      </c>
      <c r="G50" s="19">
        <v>7</v>
      </c>
      <c r="H50" s="325">
        <v>191.001</v>
      </c>
      <c r="I50" s="53">
        <v>7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>
        <v>2</v>
      </c>
      <c r="B51" s="106" t="s">
        <v>369</v>
      </c>
      <c r="C51" s="106" t="s">
        <v>182</v>
      </c>
      <c r="D51" s="325">
        <v>95</v>
      </c>
      <c r="E51" s="325">
        <v>95</v>
      </c>
      <c r="F51" s="326">
        <f>SUM(D51,E51)</f>
        <v>190</v>
      </c>
      <c r="G51" s="19">
        <v>6</v>
      </c>
      <c r="H51" s="325">
        <v>190</v>
      </c>
      <c r="I51" s="53">
        <v>6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>
        <v>4</v>
      </c>
      <c r="B52" s="106" t="s">
        <v>849</v>
      </c>
      <c r="C52" s="106" t="s">
        <v>99</v>
      </c>
      <c r="D52" s="325">
        <v>96.001000000000005</v>
      </c>
      <c r="E52" s="325">
        <v>93.001000000000005</v>
      </c>
      <c r="F52" s="326">
        <f>SUM(D52,E52)</f>
        <v>189.00200000000001</v>
      </c>
      <c r="G52" s="19">
        <v>5</v>
      </c>
      <c r="H52" s="325">
        <v>189.00200000000001</v>
      </c>
      <c r="I52" s="53">
        <v>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7">
        <v>1</v>
      </c>
      <c r="B53" s="95" t="s">
        <v>618</v>
      </c>
      <c r="C53" s="95" t="s">
        <v>496</v>
      </c>
      <c r="D53" s="326">
        <v>94.001000000000005</v>
      </c>
      <c r="E53" s="326">
        <v>83</v>
      </c>
      <c r="F53" s="326">
        <f>SUM(D53,E53)</f>
        <v>177.001</v>
      </c>
      <c r="G53" s="19">
        <v>4</v>
      </c>
      <c r="H53" s="326">
        <v>177.001</v>
      </c>
      <c r="I53" s="24">
        <v>4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7</v>
      </c>
      <c r="B54" s="106" t="s">
        <v>176</v>
      </c>
      <c r="C54" s="106" t="s">
        <v>32</v>
      </c>
      <c r="D54" s="325">
        <v>89</v>
      </c>
      <c r="E54" s="325">
        <v>82.001000000000005</v>
      </c>
      <c r="F54" s="326">
        <f>SUM(D54,E54)</f>
        <v>171.001</v>
      </c>
      <c r="G54" s="19">
        <v>3</v>
      </c>
      <c r="H54" s="325">
        <v>171.001</v>
      </c>
      <c r="I54" s="53">
        <v>3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3</v>
      </c>
      <c r="B55" s="106" t="s">
        <v>1363</v>
      </c>
      <c r="C55" s="106" t="s">
        <v>127</v>
      </c>
      <c r="D55" s="325">
        <v>75</v>
      </c>
      <c r="E55" s="325">
        <v>71</v>
      </c>
      <c r="F55" s="326">
        <f>SUM(D55,E55)</f>
        <v>146</v>
      </c>
      <c r="G55" s="19">
        <v>2</v>
      </c>
      <c r="H55" s="325">
        <v>146</v>
      </c>
      <c r="I55" s="53">
        <v>2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74">
        <v>8</v>
      </c>
      <c r="B56" s="351" t="s">
        <v>1365</v>
      </c>
      <c r="C56" s="351" t="s">
        <v>41</v>
      </c>
      <c r="D56" s="352" t="s">
        <v>46</v>
      </c>
      <c r="E56" s="352"/>
      <c r="F56" s="348">
        <f>SUM(D56,E56)</f>
        <v>0</v>
      </c>
      <c r="G56" s="349">
        <v>0</v>
      </c>
      <c r="H56" s="352">
        <v>0</v>
      </c>
      <c r="I56" s="353">
        <v>0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 t="s">
        <v>1127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4" t="s">
        <v>1263</v>
      </c>
      <c r="E60" s="38" t="s">
        <v>168</v>
      </c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4" t="s">
        <v>169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644FDB46-2953-4DD1-90EF-78BA5FCA69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8CC2-D0EC-446D-9392-164823E4314C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1238</v>
      </c>
    </row>
    <row r="3" spans="1:25" ht="15.75" customHeight="1" x14ac:dyDescent="0.3">
      <c r="A3" s="7"/>
      <c r="B3" s="8" t="s">
        <v>170</v>
      </c>
      <c r="C3" s="4" t="s">
        <v>1366</v>
      </c>
      <c r="E3" s="9" t="s">
        <v>1452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44">
        <v>2</v>
      </c>
      <c r="B5" s="245" t="s">
        <v>1262</v>
      </c>
      <c r="C5" s="245" t="s">
        <v>67</v>
      </c>
      <c r="D5" s="392">
        <v>98.001000000000005</v>
      </c>
      <c r="E5" s="392">
        <v>96.001999999999995</v>
      </c>
      <c r="F5" s="344">
        <f>SUM(D5,E5)</f>
        <v>194.00299999999999</v>
      </c>
      <c r="G5" s="318">
        <v>8</v>
      </c>
      <c r="H5" s="392">
        <v>194.00299999999999</v>
      </c>
      <c r="I5" s="248">
        <v>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106" t="s">
        <v>1087</v>
      </c>
      <c r="C6" s="106" t="s">
        <v>96</v>
      </c>
      <c r="D6" s="325">
        <v>99.001999999999995</v>
      </c>
      <c r="E6" s="325">
        <v>95.001000000000005</v>
      </c>
      <c r="F6" s="326">
        <f>SUM(D6,E6)</f>
        <v>194.00299999999999</v>
      </c>
      <c r="G6" s="19">
        <v>8</v>
      </c>
      <c r="H6" s="325">
        <v>194.00299999999999</v>
      </c>
      <c r="I6" s="53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6</v>
      </c>
      <c r="B7" s="106" t="s">
        <v>1371</v>
      </c>
      <c r="C7" s="106" t="s">
        <v>127</v>
      </c>
      <c r="D7" s="325">
        <v>96</v>
      </c>
      <c r="E7" s="325">
        <v>95</v>
      </c>
      <c r="F7" s="326">
        <f>SUM(D7,E7)</f>
        <v>191</v>
      </c>
      <c r="G7" s="19">
        <v>6</v>
      </c>
      <c r="H7" s="325">
        <v>191</v>
      </c>
      <c r="I7" s="53">
        <v>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4</v>
      </c>
      <c r="B8" s="106" t="s">
        <v>1369</v>
      </c>
      <c r="C8" s="106" t="s">
        <v>190</v>
      </c>
      <c r="D8" s="325">
        <v>93</v>
      </c>
      <c r="E8" s="325">
        <v>88</v>
      </c>
      <c r="F8" s="326">
        <f>SUM(D8,E8)</f>
        <v>181</v>
      </c>
      <c r="G8" s="19">
        <v>5</v>
      </c>
      <c r="H8" s="325">
        <v>181</v>
      </c>
      <c r="I8" s="53">
        <v>5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8</v>
      </c>
      <c r="B9" s="106" t="s">
        <v>1149</v>
      </c>
      <c r="C9" s="106" t="s">
        <v>127</v>
      </c>
      <c r="D9" s="325">
        <v>90</v>
      </c>
      <c r="E9" s="325">
        <v>90</v>
      </c>
      <c r="F9" s="326">
        <f>SUM(D9,E9)</f>
        <v>180</v>
      </c>
      <c r="G9" s="19">
        <v>4</v>
      </c>
      <c r="H9" s="325">
        <v>180</v>
      </c>
      <c r="I9" s="53">
        <v>4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5" t="s">
        <v>1367</v>
      </c>
      <c r="C10" s="95" t="s">
        <v>230</v>
      </c>
      <c r="D10" s="326">
        <v>80</v>
      </c>
      <c r="E10" s="326">
        <v>79</v>
      </c>
      <c r="F10" s="326">
        <f>SUM(D10,E10)</f>
        <v>159</v>
      </c>
      <c r="G10" s="19">
        <v>3</v>
      </c>
      <c r="H10" s="326">
        <v>159</v>
      </c>
      <c r="I10" s="24">
        <v>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3</v>
      </c>
      <c r="B11" s="106" t="s">
        <v>1368</v>
      </c>
      <c r="C11" s="106" t="s">
        <v>190</v>
      </c>
      <c r="D11" s="325" t="s">
        <v>246</v>
      </c>
      <c r="E11" s="325"/>
      <c r="F11" s="326">
        <f>SUM(D11,E11)</f>
        <v>0</v>
      </c>
      <c r="G11" s="19">
        <v>0</v>
      </c>
      <c r="H11" s="325">
        <v>0</v>
      </c>
      <c r="I11" s="53">
        <v>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5</v>
      </c>
      <c r="B12" s="351" t="s">
        <v>1370</v>
      </c>
      <c r="C12" s="351" t="s">
        <v>32</v>
      </c>
      <c r="D12" s="352" t="s">
        <v>46</v>
      </c>
      <c r="E12" s="352"/>
      <c r="F12" s="348">
        <f>SUM(D12,E12)</f>
        <v>0</v>
      </c>
      <c r="G12" s="349">
        <v>0</v>
      </c>
      <c r="H12" s="352">
        <v>0</v>
      </c>
      <c r="I12" s="353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1127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1263</v>
      </c>
      <c r="E16" s="38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7AD90AFE-C5A7-4DFE-82CE-CA03F7EC20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256C-AD51-4E97-8B46-B06A60310CAC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1309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100" t="s">
        <v>1264</v>
      </c>
    </row>
    <row r="3" spans="1:25" ht="15.75" customHeight="1" x14ac:dyDescent="0.3">
      <c r="A3" s="7"/>
      <c r="B3" s="8" t="s">
        <v>4</v>
      </c>
      <c r="C3" s="4" t="s">
        <v>1372</v>
      </c>
      <c r="E3" s="9" t="s">
        <v>1453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4">
        <v>3</v>
      </c>
      <c r="B5" s="386" t="s">
        <v>104</v>
      </c>
      <c r="C5" s="386" t="s">
        <v>105</v>
      </c>
      <c r="D5" s="388">
        <v>100.003</v>
      </c>
      <c r="E5" s="388">
        <v>100</v>
      </c>
      <c r="F5" s="356">
        <v>200.00299999999999</v>
      </c>
      <c r="G5" s="357">
        <v>9</v>
      </c>
      <c r="H5" s="388">
        <v>200.00299999999999</v>
      </c>
      <c r="I5" s="390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6">
        <v>1</v>
      </c>
      <c r="B6" s="360" t="s">
        <v>1310</v>
      </c>
      <c r="C6" s="360" t="s">
        <v>105</v>
      </c>
      <c r="D6" s="361">
        <v>100</v>
      </c>
      <c r="E6" s="361">
        <v>99.003</v>
      </c>
      <c r="F6" s="361">
        <v>199.00299999999999</v>
      </c>
      <c r="G6" s="363">
        <v>8</v>
      </c>
      <c r="H6" s="361">
        <v>199.00299999999999</v>
      </c>
      <c r="I6" s="391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8</v>
      </c>
      <c r="B7" s="367" t="s">
        <v>1319</v>
      </c>
      <c r="C7" s="367" t="s">
        <v>105</v>
      </c>
      <c r="D7" s="364">
        <v>99.001000000000005</v>
      </c>
      <c r="E7" s="364">
        <v>98</v>
      </c>
      <c r="F7" s="361">
        <v>197.001</v>
      </c>
      <c r="G7" s="363">
        <v>7</v>
      </c>
      <c r="H7" s="364">
        <v>197.001</v>
      </c>
      <c r="I7" s="365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2</v>
      </c>
      <c r="B8" s="367" t="s">
        <v>341</v>
      </c>
      <c r="C8" s="367" t="s">
        <v>36</v>
      </c>
      <c r="D8" s="364">
        <v>98.001999999999995</v>
      </c>
      <c r="E8" s="364">
        <v>98.001000000000005</v>
      </c>
      <c r="F8" s="361">
        <v>196.00299999999999</v>
      </c>
      <c r="G8" s="363">
        <v>6</v>
      </c>
      <c r="H8" s="364">
        <v>196.00299999999999</v>
      </c>
      <c r="I8" s="365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6">
        <v>7</v>
      </c>
      <c r="B9" s="367" t="s">
        <v>205</v>
      </c>
      <c r="C9" s="367" t="s">
        <v>206</v>
      </c>
      <c r="D9" s="364">
        <v>98.001000000000005</v>
      </c>
      <c r="E9" s="364">
        <v>98</v>
      </c>
      <c r="F9" s="361">
        <v>196.001</v>
      </c>
      <c r="G9" s="363">
        <v>5</v>
      </c>
      <c r="H9" s="364">
        <v>196.001</v>
      </c>
      <c r="I9" s="365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6</v>
      </c>
      <c r="B10" s="367" t="s">
        <v>1318</v>
      </c>
      <c r="C10" s="367" t="s">
        <v>105</v>
      </c>
      <c r="D10" s="364">
        <v>98.001999999999995</v>
      </c>
      <c r="E10" s="364">
        <v>97.004000000000005</v>
      </c>
      <c r="F10" s="361">
        <v>195.006</v>
      </c>
      <c r="G10" s="363">
        <v>4</v>
      </c>
      <c r="H10" s="364">
        <v>195.006</v>
      </c>
      <c r="I10" s="365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6">
        <v>9</v>
      </c>
      <c r="B11" s="367" t="s">
        <v>119</v>
      </c>
      <c r="C11" s="367" t="s">
        <v>105</v>
      </c>
      <c r="D11" s="364">
        <v>98.001000000000005</v>
      </c>
      <c r="E11" s="364">
        <v>97.001000000000005</v>
      </c>
      <c r="F11" s="361">
        <v>195.00200000000001</v>
      </c>
      <c r="G11" s="363">
        <v>3</v>
      </c>
      <c r="H11" s="364">
        <v>195.00200000000001</v>
      </c>
      <c r="I11" s="365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9">
        <v>4</v>
      </c>
      <c r="B12" s="367" t="s">
        <v>1311</v>
      </c>
      <c r="C12" s="367" t="s">
        <v>218</v>
      </c>
      <c r="D12" s="364">
        <v>98</v>
      </c>
      <c r="E12" s="364">
        <v>97.001000000000005</v>
      </c>
      <c r="F12" s="361">
        <v>195.001</v>
      </c>
      <c r="G12" s="363">
        <v>2</v>
      </c>
      <c r="H12" s="364">
        <v>195.001</v>
      </c>
      <c r="I12" s="365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8">
        <v>5</v>
      </c>
      <c r="B13" s="369" t="s">
        <v>1327</v>
      </c>
      <c r="C13" s="369" t="s">
        <v>131</v>
      </c>
      <c r="D13" s="370">
        <v>98.001000000000005</v>
      </c>
      <c r="E13" s="370">
        <v>97</v>
      </c>
      <c r="F13" s="371">
        <v>195.001</v>
      </c>
      <c r="G13" s="372">
        <v>2</v>
      </c>
      <c r="H13" s="370">
        <v>195.001</v>
      </c>
      <c r="I13" s="373">
        <v>2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1373</v>
      </c>
      <c r="E15" s="9" t="s">
        <v>1457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85">
        <v>4</v>
      </c>
      <c r="B17" s="386" t="s">
        <v>1256</v>
      </c>
      <c r="C17" s="386" t="s">
        <v>476</v>
      </c>
      <c r="D17" s="388">
        <v>100.002</v>
      </c>
      <c r="E17" s="388">
        <v>97.001000000000005</v>
      </c>
      <c r="F17" s="356">
        <v>197.00299999999999</v>
      </c>
      <c r="G17" s="357">
        <v>8</v>
      </c>
      <c r="H17" s="388">
        <v>197.00299999999999</v>
      </c>
      <c r="I17" s="390">
        <v>8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9">
        <v>2</v>
      </c>
      <c r="B18" s="367" t="s">
        <v>1364</v>
      </c>
      <c r="C18" s="367" t="s">
        <v>25</v>
      </c>
      <c r="D18" s="364">
        <v>97.001000000000005</v>
      </c>
      <c r="E18" s="364">
        <v>97</v>
      </c>
      <c r="F18" s="361">
        <v>194.001</v>
      </c>
      <c r="G18" s="363">
        <v>7</v>
      </c>
      <c r="H18" s="364">
        <v>194.001</v>
      </c>
      <c r="I18" s="365">
        <v>7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66">
        <v>1</v>
      </c>
      <c r="B19" s="360" t="s">
        <v>975</v>
      </c>
      <c r="C19" s="360" t="s">
        <v>976</v>
      </c>
      <c r="D19" s="361">
        <v>97</v>
      </c>
      <c r="E19" s="361">
        <v>96.001000000000005</v>
      </c>
      <c r="F19" s="361">
        <v>193.001</v>
      </c>
      <c r="G19" s="363">
        <v>6</v>
      </c>
      <c r="H19" s="361">
        <v>193.001</v>
      </c>
      <c r="I19" s="391">
        <v>6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66">
        <v>3</v>
      </c>
      <c r="B20" s="367" t="s">
        <v>1350</v>
      </c>
      <c r="C20" s="367" t="s">
        <v>976</v>
      </c>
      <c r="D20" s="364">
        <v>96</v>
      </c>
      <c r="E20" s="364">
        <v>95.001999999999995</v>
      </c>
      <c r="F20" s="361">
        <v>191.00200000000001</v>
      </c>
      <c r="G20" s="363">
        <v>5</v>
      </c>
      <c r="H20" s="364">
        <v>191.00200000000001</v>
      </c>
      <c r="I20" s="365">
        <v>5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66">
        <v>7</v>
      </c>
      <c r="B21" s="367" t="s">
        <v>24</v>
      </c>
      <c r="C21" s="367" t="s">
        <v>25</v>
      </c>
      <c r="D21" s="364">
        <v>96.001000000000005</v>
      </c>
      <c r="E21" s="364">
        <v>95</v>
      </c>
      <c r="F21" s="361">
        <v>191.001</v>
      </c>
      <c r="G21" s="363">
        <v>4</v>
      </c>
      <c r="H21" s="364">
        <v>191.001</v>
      </c>
      <c r="I21" s="365">
        <v>4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9">
        <v>8</v>
      </c>
      <c r="B22" s="367" t="s">
        <v>1216</v>
      </c>
      <c r="C22" s="367" t="s">
        <v>131</v>
      </c>
      <c r="D22" s="364">
        <v>95.001000000000005</v>
      </c>
      <c r="E22" s="364">
        <v>94</v>
      </c>
      <c r="F22" s="361">
        <v>189.001</v>
      </c>
      <c r="G22" s="363">
        <v>3</v>
      </c>
      <c r="H22" s="364">
        <v>189.001</v>
      </c>
      <c r="I22" s="365">
        <v>3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6</v>
      </c>
      <c r="B23" s="367" t="s">
        <v>1369</v>
      </c>
      <c r="C23" s="367" t="s">
        <v>190</v>
      </c>
      <c r="D23" s="364">
        <v>93</v>
      </c>
      <c r="E23" s="364">
        <v>88</v>
      </c>
      <c r="F23" s="361">
        <v>181</v>
      </c>
      <c r="G23" s="363">
        <v>2</v>
      </c>
      <c r="H23" s="364">
        <v>181</v>
      </c>
      <c r="I23" s="365">
        <v>2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68">
        <v>5</v>
      </c>
      <c r="B24" s="369" t="s">
        <v>1368</v>
      </c>
      <c r="C24" s="369" t="s">
        <v>190</v>
      </c>
      <c r="D24" s="370" t="s">
        <v>246</v>
      </c>
      <c r="E24" s="370" t="s">
        <v>544</v>
      </c>
      <c r="F24" s="371">
        <v>0</v>
      </c>
      <c r="G24" s="372">
        <v>0</v>
      </c>
      <c r="H24" s="370">
        <v>0</v>
      </c>
      <c r="I24" s="373">
        <v>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 t="s">
        <v>1127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265</v>
      </c>
      <c r="E28" s="38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C5BFBD01-9E20-4463-8DAB-E41638F7CD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88D-0CC5-49F7-9091-C8CF44BBD02E}">
  <sheetPr codeName="Sheet31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2" customWidth="1"/>
    <col min="6" max="6" width="8.7109375" style="4" customWidth="1"/>
    <col min="7" max="7" width="4.7109375" style="32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1374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65" t="s">
        <v>2</v>
      </c>
      <c r="B2" s="4"/>
      <c r="C2" s="4"/>
      <c r="D2" s="4"/>
      <c r="E2" s="32"/>
      <c r="F2" s="4"/>
      <c r="G2" s="32"/>
      <c r="H2" s="4"/>
      <c r="I2" s="61" t="s">
        <v>1238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1" t="s">
        <v>1375</v>
      </c>
      <c r="B4" s="302"/>
      <c r="C4" s="303">
        <v>586</v>
      </c>
      <c r="D4" s="302"/>
      <c r="E4" s="304" t="s">
        <v>15</v>
      </c>
      <c r="F4" s="328">
        <f>SUM(F5:F7)</f>
        <v>595.00900000000001</v>
      </c>
      <c r="G4" s="68" t="s">
        <v>278</v>
      </c>
      <c r="H4" s="73" t="s">
        <v>1376</v>
      </c>
      <c r="I4" s="73"/>
      <c r="J4" s="340">
        <v>588</v>
      </c>
      <c r="K4" s="73"/>
      <c r="L4" s="73"/>
      <c r="M4" s="378">
        <v>588</v>
      </c>
      <c r="N4" s="50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7" t="s">
        <v>1315</v>
      </c>
      <c r="B5" s="306"/>
      <c r="C5" s="307"/>
      <c r="D5" s="329">
        <v>99.001999999999995</v>
      </c>
      <c r="E5" s="329">
        <v>98.001999999999995</v>
      </c>
      <c r="F5" s="330">
        <f>SUM(D5:E5)</f>
        <v>197.00399999999999</v>
      </c>
      <c r="G5" s="50"/>
      <c r="H5" s="73"/>
      <c r="I5" s="73"/>
      <c r="J5" s="73"/>
      <c r="K5" s="73"/>
      <c r="L5" s="73"/>
      <c r="M5" s="73"/>
      <c r="N5" s="50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71" t="s">
        <v>1323</v>
      </c>
      <c r="B6" s="172"/>
      <c r="C6" s="173"/>
      <c r="D6" s="329">
        <v>100.002</v>
      </c>
      <c r="E6" s="329">
        <v>98</v>
      </c>
      <c r="F6" s="331">
        <f>SUM(D6:E6)</f>
        <v>198.00200000000001</v>
      </c>
      <c r="G6" s="50"/>
      <c r="H6" s="73"/>
      <c r="I6" s="73"/>
      <c r="J6" s="73"/>
      <c r="K6" s="73"/>
      <c r="L6" s="73"/>
      <c r="M6" s="73"/>
      <c r="N6" s="50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5" t="s">
        <v>1324</v>
      </c>
      <c r="B7" s="176"/>
      <c r="C7" s="177"/>
      <c r="D7" s="332">
        <v>100.002</v>
      </c>
      <c r="E7" s="332">
        <v>100.001</v>
      </c>
      <c r="F7" s="333">
        <f>SUM(D7:E7)</f>
        <v>200.00299999999999</v>
      </c>
      <c r="G7" s="50"/>
      <c r="H7" s="73"/>
      <c r="I7" s="73"/>
      <c r="J7" s="73"/>
      <c r="K7" s="73"/>
      <c r="L7" s="73"/>
      <c r="M7" s="73"/>
      <c r="N7" s="50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1" t="s">
        <v>1377</v>
      </c>
      <c r="B9" s="302"/>
      <c r="C9" s="303">
        <v>586</v>
      </c>
      <c r="D9" s="302"/>
      <c r="E9" s="304" t="s">
        <v>15</v>
      </c>
      <c r="F9" s="328">
        <f>SUM(F10:F12)</f>
        <v>587.00900000000001</v>
      </c>
      <c r="G9" s="68" t="s">
        <v>278</v>
      </c>
      <c r="H9" s="301" t="s">
        <v>1060</v>
      </c>
      <c r="I9" s="302"/>
      <c r="J9" s="303">
        <v>592</v>
      </c>
      <c r="K9" s="302"/>
      <c r="L9" s="304" t="s">
        <v>15</v>
      </c>
      <c r="M9" s="328">
        <f>SUM(M10:M12)</f>
        <v>594.01099999999997</v>
      </c>
      <c r="N9" s="50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7" t="s">
        <v>1317</v>
      </c>
      <c r="B10" s="306"/>
      <c r="C10" s="307"/>
      <c r="D10" s="329">
        <v>100.001</v>
      </c>
      <c r="E10" s="329">
        <v>99.001000000000005</v>
      </c>
      <c r="F10" s="330">
        <f>SUM(D10:E10)</f>
        <v>199.00200000000001</v>
      </c>
      <c r="G10" s="50"/>
      <c r="H10" s="167" t="s">
        <v>1333</v>
      </c>
      <c r="I10" s="306"/>
      <c r="J10" s="307"/>
      <c r="K10" s="329">
        <v>99</v>
      </c>
      <c r="L10" s="329">
        <v>98</v>
      </c>
      <c r="M10" s="330">
        <f>SUM(K10:L10)</f>
        <v>197</v>
      </c>
      <c r="N10" s="5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1326</v>
      </c>
      <c r="B11" s="172"/>
      <c r="C11" s="173"/>
      <c r="D11" s="329">
        <v>97.001999999999995</v>
      </c>
      <c r="E11" s="329">
        <v>94</v>
      </c>
      <c r="F11" s="331">
        <f>SUM(D11:E11)</f>
        <v>191.00200000000001</v>
      </c>
      <c r="G11" s="50"/>
      <c r="H11" s="171" t="s">
        <v>1313</v>
      </c>
      <c r="I11" s="172"/>
      <c r="J11" s="173"/>
      <c r="K11" s="329">
        <v>100.004</v>
      </c>
      <c r="L11" s="329">
        <v>98.004000000000005</v>
      </c>
      <c r="M11" s="331">
        <f>SUM(K11:L11)</f>
        <v>198.00800000000001</v>
      </c>
      <c r="N11" s="5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5" t="s">
        <v>231</v>
      </c>
      <c r="B12" s="176"/>
      <c r="C12" s="177"/>
      <c r="D12" s="332">
        <v>99.003</v>
      </c>
      <c r="E12" s="332">
        <v>98.001999999999995</v>
      </c>
      <c r="F12" s="333">
        <f>SUM(D12:E12)</f>
        <v>197.005</v>
      </c>
      <c r="G12" s="50"/>
      <c r="H12" s="175" t="s">
        <v>1314</v>
      </c>
      <c r="I12" s="176"/>
      <c r="J12" s="177"/>
      <c r="K12" s="332">
        <v>100.002</v>
      </c>
      <c r="L12" s="332">
        <v>99.001000000000005</v>
      </c>
      <c r="M12" s="333">
        <f>SUM(K12:L12)</f>
        <v>199.00299999999999</v>
      </c>
      <c r="N12" s="5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1" t="s">
        <v>1378</v>
      </c>
      <c r="B14" s="302"/>
      <c r="C14" s="303">
        <v>592</v>
      </c>
      <c r="D14" s="302"/>
      <c r="E14" s="304" t="s">
        <v>15</v>
      </c>
      <c r="F14" s="328">
        <f>SUM(F15:F17)</f>
        <v>596.00699999999995</v>
      </c>
      <c r="G14" s="68" t="s">
        <v>278</v>
      </c>
      <c r="H14" s="301" t="s">
        <v>1379</v>
      </c>
      <c r="I14" s="302"/>
      <c r="J14" s="303">
        <v>587</v>
      </c>
      <c r="K14" s="302"/>
      <c r="L14" s="304" t="s">
        <v>15</v>
      </c>
      <c r="M14" s="328">
        <f>SUM(M15:M17)</f>
        <v>587.00900000000001</v>
      </c>
      <c r="N14" s="5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1310</v>
      </c>
      <c r="B15" s="306"/>
      <c r="C15" s="307"/>
      <c r="D15" s="329">
        <v>100</v>
      </c>
      <c r="E15" s="329">
        <v>99.003</v>
      </c>
      <c r="F15" s="330">
        <f>SUM(D15:E15)</f>
        <v>199.00299999999999</v>
      </c>
      <c r="G15" s="50"/>
      <c r="H15" s="167" t="s">
        <v>1318</v>
      </c>
      <c r="I15" s="306"/>
      <c r="J15" s="307"/>
      <c r="K15" s="329">
        <v>98.001999999999995</v>
      </c>
      <c r="L15" s="329">
        <v>97.004000000000005</v>
      </c>
      <c r="M15" s="330">
        <f>SUM(K15:L15)</f>
        <v>195.006</v>
      </c>
      <c r="N15" s="5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104</v>
      </c>
      <c r="B16" s="172"/>
      <c r="C16" s="173"/>
      <c r="D16" s="329">
        <v>100.003</v>
      </c>
      <c r="E16" s="329">
        <v>100</v>
      </c>
      <c r="F16" s="331">
        <f>SUM(D16:E16)</f>
        <v>200.00299999999999</v>
      </c>
      <c r="G16" s="50"/>
      <c r="H16" s="171" t="s">
        <v>119</v>
      </c>
      <c r="I16" s="172"/>
      <c r="J16" s="173"/>
      <c r="K16" s="329">
        <v>98.001000000000005</v>
      </c>
      <c r="L16" s="329">
        <v>97.001000000000005</v>
      </c>
      <c r="M16" s="331">
        <f>SUM(K16:L16)</f>
        <v>195.00200000000001</v>
      </c>
      <c r="N16" s="5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5" t="s">
        <v>1319</v>
      </c>
      <c r="B17" s="176"/>
      <c r="C17" s="177"/>
      <c r="D17" s="332">
        <v>99.001000000000005</v>
      </c>
      <c r="E17" s="332">
        <v>98</v>
      </c>
      <c r="F17" s="333">
        <f>SUM(D17:E17)</f>
        <v>197.001</v>
      </c>
      <c r="G17" s="50"/>
      <c r="H17" s="175" t="s">
        <v>1321</v>
      </c>
      <c r="I17" s="176"/>
      <c r="J17" s="177"/>
      <c r="K17" s="332">
        <v>99</v>
      </c>
      <c r="L17" s="332">
        <v>98.001000000000005</v>
      </c>
      <c r="M17" s="333">
        <f>SUM(K17:L17)</f>
        <v>197.001</v>
      </c>
      <c r="N17" s="5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2"/>
      <c r="H19" s="308" t="s">
        <v>4</v>
      </c>
      <c r="I19" s="309" t="s">
        <v>284</v>
      </c>
      <c r="J19" s="309" t="s">
        <v>285</v>
      </c>
      <c r="K19" s="309" t="s">
        <v>286</v>
      </c>
      <c r="L19" s="309" t="s">
        <v>287</v>
      </c>
      <c r="M19" s="309" t="s">
        <v>14</v>
      </c>
      <c r="N19" s="310" t="s">
        <v>288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1380</v>
      </c>
      <c r="C20" s="4"/>
      <c r="D20" s="4"/>
      <c r="E20" s="4"/>
      <c r="F20" s="4"/>
      <c r="G20" s="32"/>
      <c r="H20" s="394" t="s">
        <v>1378</v>
      </c>
      <c r="I20" s="19">
        <v>1</v>
      </c>
      <c r="J20" s="19">
        <v>1</v>
      </c>
      <c r="K20" s="19"/>
      <c r="L20" s="19"/>
      <c r="M20" s="396">
        <v>596.00699999999995</v>
      </c>
      <c r="N20" s="70">
        <v>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1480</v>
      </c>
      <c r="C21" s="4"/>
      <c r="D21" s="4"/>
      <c r="E21" s="4"/>
      <c r="F21" s="4"/>
      <c r="G21" s="32"/>
      <c r="H21" s="71" t="s">
        <v>1375</v>
      </c>
      <c r="I21" s="23">
        <v>1</v>
      </c>
      <c r="J21" s="23">
        <v>1</v>
      </c>
      <c r="K21" s="23"/>
      <c r="L21" s="23"/>
      <c r="M21" s="397">
        <v>595.00900000000001</v>
      </c>
      <c r="N21" s="24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291</v>
      </c>
      <c r="C22" s="4"/>
      <c r="D22" s="4"/>
      <c r="E22" s="4"/>
      <c r="F22" s="4"/>
      <c r="G22" s="32"/>
      <c r="H22" s="181" t="s">
        <v>1060</v>
      </c>
      <c r="I22" s="18">
        <v>1</v>
      </c>
      <c r="J22" s="18">
        <v>1</v>
      </c>
      <c r="K22" s="18"/>
      <c r="L22" s="18"/>
      <c r="M22" s="376">
        <v>594.01099999999997</v>
      </c>
      <c r="N22" s="20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2"/>
      <c r="F23" s="4"/>
      <c r="G23" s="32"/>
      <c r="H23" s="71" t="s">
        <v>1376</v>
      </c>
      <c r="I23" s="18">
        <v>1</v>
      </c>
      <c r="J23" s="18"/>
      <c r="K23" s="18"/>
      <c r="L23" s="18">
        <v>1</v>
      </c>
      <c r="M23" s="376">
        <v>588</v>
      </c>
      <c r="N23" s="20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2"/>
      <c r="F24" s="4"/>
      <c r="G24" s="32"/>
      <c r="H24" s="71" t="s">
        <v>1377</v>
      </c>
      <c r="I24" s="18">
        <v>1</v>
      </c>
      <c r="J24" s="18"/>
      <c r="K24" s="18"/>
      <c r="L24" s="18">
        <v>1</v>
      </c>
      <c r="M24" s="376">
        <v>587.00900000000001</v>
      </c>
      <c r="N24" s="20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2"/>
      <c r="F25" s="4"/>
      <c r="G25" s="32"/>
      <c r="H25" s="395" t="s">
        <v>1379</v>
      </c>
      <c r="I25" s="27">
        <v>1</v>
      </c>
      <c r="J25" s="27"/>
      <c r="K25" s="27"/>
      <c r="L25" s="27">
        <v>1</v>
      </c>
      <c r="M25" s="377">
        <v>587.00900000000001</v>
      </c>
      <c r="N25" s="31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2"/>
      <c r="F26" s="4"/>
      <c r="G26" s="3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2"/>
      <c r="F28" s="4"/>
      <c r="G28" s="3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1" t="s">
        <v>1381</v>
      </c>
      <c r="B30" s="302"/>
      <c r="C30" s="303">
        <v>575</v>
      </c>
      <c r="D30" s="302"/>
      <c r="E30" s="304" t="s">
        <v>15</v>
      </c>
      <c r="F30" s="328">
        <f>SUM(F31:F33)</f>
        <v>585.00800000000004</v>
      </c>
      <c r="G30" s="68" t="s">
        <v>278</v>
      </c>
      <c r="H30" s="50" t="s">
        <v>1382</v>
      </c>
      <c r="I30" s="50"/>
      <c r="J30" s="50"/>
      <c r="K30" s="50"/>
      <c r="L30" s="50"/>
      <c r="M30" s="50">
        <v>575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1335</v>
      </c>
      <c r="B31" s="306"/>
      <c r="C31" s="307"/>
      <c r="D31" s="329">
        <v>99.001000000000005</v>
      </c>
      <c r="E31" s="329">
        <v>96</v>
      </c>
      <c r="F31" s="330">
        <f>SUM(D31:E31)</f>
        <v>195.001</v>
      </c>
      <c r="G31" s="50"/>
      <c r="H31" s="50"/>
      <c r="I31" s="50"/>
      <c r="J31" s="50"/>
      <c r="K31" s="50"/>
      <c r="L31" s="50"/>
      <c r="M31" s="50"/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171" t="s">
        <v>1343</v>
      </c>
      <c r="B32" s="172"/>
      <c r="C32" s="173"/>
      <c r="D32" s="329">
        <v>99.003</v>
      </c>
      <c r="E32" s="329">
        <v>98.001999999999995</v>
      </c>
      <c r="F32" s="331">
        <f>SUM(D32:E32)</f>
        <v>197.005</v>
      </c>
      <c r="G32" s="50"/>
      <c r="H32" s="50"/>
      <c r="I32" s="50"/>
      <c r="J32" s="50"/>
      <c r="K32" s="50"/>
      <c r="L32" s="50"/>
      <c r="M32" s="50"/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5" t="s">
        <v>1341</v>
      </c>
      <c r="B33" s="176"/>
      <c r="C33" s="177"/>
      <c r="D33" s="332">
        <v>97.001000000000005</v>
      </c>
      <c r="E33" s="332">
        <v>96.001000000000005</v>
      </c>
      <c r="F33" s="333">
        <f>SUM(D33:E33)</f>
        <v>193.00200000000001</v>
      </c>
      <c r="G33" s="50"/>
      <c r="H33" s="50"/>
      <c r="I33" s="50"/>
      <c r="J33" s="50"/>
      <c r="K33" s="50"/>
      <c r="L33" s="50"/>
      <c r="M33" s="50"/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01" t="s">
        <v>1383</v>
      </c>
      <c r="B35" s="302"/>
      <c r="C35" s="303">
        <v>572</v>
      </c>
      <c r="D35" s="302"/>
      <c r="E35" s="304" t="s">
        <v>15</v>
      </c>
      <c r="F35" s="328">
        <f>SUM(F36:F38)</f>
        <v>579.005</v>
      </c>
      <c r="G35" s="68" t="s">
        <v>278</v>
      </c>
      <c r="H35" s="50" t="s">
        <v>1384</v>
      </c>
      <c r="I35" s="50"/>
      <c r="J35" s="89">
        <v>547</v>
      </c>
      <c r="K35" s="50"/>
      <c r="L35" s="50"/>
      <c r="M35" s="382">
        <v>547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1332</v>
      </c>
      <c r="B36" s="306"/>
      <c r="C36" s="307"/>
      <c r="D36" s="329">
        <v>99.001000000000005</v>
      </c>
      <c r="E36" s="329">
        <v>92</v>
      </c>
      <c r="F36" s="330">
        <f>SUM(D36:E36)</f>
        <v>191.001</v>
      </c>
      <c r="G36" s="50"/>
      <c r="H36" s="50"/>
      <c r="I36" s="50"/>
      <c r="J36" s="50"/>
      <c r="K36" s="50"/>
      <c r="L36" s="50"/>
      <c r="M36" s="50"/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1351</v>
      </c>
      <c r="B37" s="172"/>
      <c r="C37" s="173"/>
      <c r="D37" s="329">
        <v>96.001000000000005</v>
      </c>
      <c r="E37" s="329">
        <v>96</v>
      </c>
      <c r="F37" s="331">
        <f>SUM(D37:E37)</f>
        <v>192.001</v>
      </c>
      <c r="G37" s="50"/>
      <c r="H37" s="50"/>
      <c r="I37" s="50"/>
      <c r="J37" s="50"/>
      <c r="K37" s="50"/>
      <c r="L37" s="50"/>
      <c r="M37" s="50"/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5" t="s">
        <v>1339</v>
      </c>
      <c r="B38" s="176"/>
      <c r="C38" s="177"/>
      <c r="D38" s="332">
        <v>98.001999999999995</v>
      </c>
      <c r="E38" s="332">
        <v>98.001000000000005</v>
      </c>
      <c r="F38" s="333">
        <f>SUM(D38:E38)</f>
        <v>196.00299999999999</v>
      </c>
      <c r="G38" s="50"/>
      <c r="H38" s="50"/>
      <c r="I38" s="50"/>
      <c r="J38" s="50"/>
      <c r="K38" s="50"/>
      <c r="L38" s="50"/>
      <c r="M38" s="50"/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301" t="s">
        <v>1385</v>
      </c>
      <c r="B40" s="302"/>
      <c r="C40" s="303">
        <v>545</v>
      </c>
      <c r="D40" s="302"/>
      <c r="E40" s="304" t="s">
        <v>15</v>
      </c>
      <c r="F40" s="328">
        <f>SUM(F41:F43)</f>
        <v>525</v>
      </c>
      <c r="G40" s="68" t="s">
        <v>278</v>
      </c>
      <c r="H40" s="50" t="s">
        <v>1386</v>
      </c>
      <c r="I40" s="50"/>
      <c r="J40" s="89">
        <v>546</v>
      </c>
      <c r="K40" s="50"/>
      <c r="L40" s="50"/>
      <c r="M40" s="382">
        <v>546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167" t="s">
        <v>1363</v>
      </c>
      <c r="B41" s="306"/>
      <c r="C41" s="307"/>
      <c r="D41" s="329">
        <v>75</v>
      </c>
      <c r="E41" s="329">
        <v>71</v>
      </c>
      <c r="F41" s="330">
        <f>SUM(D41:E41)</f>
        <v>146</v>
      </c>
      <c r="G41" s="50"/>
      <c r="H41" s="50"/>
      <c r="I41" s="50"/>
      <c r="J41" s="50"/>
      <c r="K41" s="50"/>
      <c r="L41" s="50"/>
      <c r="M41" s="50"/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171" t="s">
        <v>1338</v>
      </c>
      <c r="B42" s="172"/>
      <c r="C42" s="173"/>
      <c r="D42" s="329">
        <v>100</v>
      </c>
      <c r="E42" s="329">
        <v>99</v>
      </c>
      <c r="F42" s="331">
        <f>SUM(D42:E42)</f>
        <v>199</v>
      </c>
      <c r="G42" s="50"/>
      <c r="H42" s="50"/>
      <c r="I42" s="50"/>
      <c r="J42" s="50"/>
      <c r="K42" s="50"/>
      <c r="L42" s="50"/>
      <c r="M42" s="50"/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175" t="s">
        <v>1149</v>
      </c>
      <c r="B43" s="176"/>
      <c r="C43" s="177"/>
      <c r="D43" s="332">
        <v>90</v>
      </c>
      <c r="E43" s="332">
        <v>90</v>
      </c>
      <c r="F43" s="333">
        <f>SUM(D43:E43)</f>
        <v>180</v>
      </c>
      <c r="G43" s="50"/>
      <c r="H43" s="50"/>
      <c r="I43" s="50"/>
      <c r="J43" s="50"/>
      <c r="K43" s="50"/>
      <c r="L43" s="50"/>
      <c r="M43" s="50"/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2"/>
      <c r="H45" s="308" t="s">
        <v>7</v>
      </c>
      <c r="I45" s="309" t="s">
        <v>284</v>
      </c>
      <c r="J45" s="309" t="s">
        <v>285</v>
      </c>
      <c r="K45" s="309" t="s">
        <v>286</v>
      </c>
      <c r="L45" s="309" t="s">
        <v>287</v>
      </c>
      <c r="M45" s="309" t="s">
        <v>14</v>
      </c>
      <c r="N45" s="310" t="s">
        <v>288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1387</v>
      </c>
      <c r="C46" s="4"/>
      <c r="D46" s="4"/>
      <c r="E46" s="4"/>
      <c r="F46" s="4"/>
      <c r="G46" s="32"/>
      <c r="H46" s="83" t="s">
        <v>1381</v>
      </c>
      <c r="I46" s="84">
        <v>1</v>
      </c>
      <c r="J46" s="84">
        <v>1</v>
      </c>
      <c r="K46" s="84"/>
      <c r="L46" s="84"/>
      <c r="M46" s="379">
        <v>585.00800000000004</v>
      </c>
      <c r="N46" s="85">
        <v>2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1481</v>
      </c>
      <c r="C47" s="4"/>
      <c r="D47" s="4"/>
      <c r="E47" s="4"/>
      <c r="F47" s="4"/>
      <c r="G47" s="32"/>
      <c r="H47" s="86" t="s">
        <v>1383</v>
      </c>
      <c r="I47" s="52">
        <v>1</v>
      </c>
      <c r="J47" s="52">
        <v>1</v>
      </c>
      <c r="K47" s="52"/>
      <c r="L47" s="52"/>
      <c r="M47" s="380">
        <v>579.005</v>
      </c>
      <c r="N47" s="53">
        <v>2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291</v>
      </c>
      <c r="C48" s="4"/>
      <c r="D48" s="4"/>
      <c r="E48" s="4"/>
      <c r="F48" s="4"/>
      <c r="G48" s="32"/>
      <c r="H48" s="86" t="s">
        <v>1386</v>
      </c>
      <c r="I48" s="52">
        <v>1</v>
      </c>
      <c r="J48" s="52">
        <v>1</v>
      </c>
      <c r="K48" s="52"/>
      <c r="L48" s="52"/>
      <c r="M48" s="380">
        <v>546</v>
      </c>
      <c r="N48" s="53">
        <v>2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2"/>
      <c r="F49" s="4"/>
      <c r="G49" s="32"/>
      <c r="H49" s="86" t="s">
        <v>1384</v>
      </c>
      <c r="I49" s="52">
        <v>1</v>
      </c>
      <c r="J49" s="52"/>
      <c r="K49" s="52"/>
      <c r="L49" s="52">
        <v>1</v>
      </c>
      <c r="M49" s="380">
        <v>547</v>
      </c>
      <c r="N49" s="53">
        <v>0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2"/>
      <c r="F50" s="4"/>
      <c r="G50" s="32"/>
      <c r="H50" s="87" t="s">
        <v>1385</v>
      </c>
      <c r="I50" s="54">
        <v>1</v>
      </c>
      <c r="J50" s="54"/>
      <c r="K50" s="54"/>
      <c r="L50" s="54">
        <v>1</v>
      </c>
      <c r="M50" s="381">
        <v>525</v>
      </c>
      <c r="N50" s="55">
        <v>0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2"/>
      <c r="F51" s="4"/>
      <c r="G51" s="32"/>
      <c r="H51" s="50"/>
      <c r="I51" s="50"/>
      <c r="J51" s="50"/>
      <c r="K51" s="50"/>
      <c r="L51" s="50"/>
      <c r="M51" s="50"/>
      <c r="N51" s="50"/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 t="s">
        <v>1127</v>
      </c>
      <c r="B52" s="73"/>
      <c r="C52" s="73"/>
      <c r="D52" s="73"/>
      <c r="E52" s="73"/>
      <c r="F52" s="73"/>
      <c r="G52" s="334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3"/>
      <c r="B53" s="73"/>
      <c r="C53" s="73"/>
      <c r="D53" s="73"/>
      <c r="E53" s="73"/>
      <c r="F53" s="73"/>
      <c r="G53" s="334"/>
      <c r="H53" s="73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1263</v>
      </c>
      <c r="B54" s="4"/>
      <c r="C54" s="4"/>
      <c r="D54" s="4"/>
      <c r="E54" s="94" t="s">
        <v>168</v>
      </c>
      <c r="F54" s="4"/>
      <c r="G54" s="4"/>
      <c r="H54" s="73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169</v>
      </c>
      <c r="B55" s="4"/>
      <c r="C55" s="4"/>
      <c r="D55" s="4"/>
      <c r="E55" s="4"/>
      <c r="F55" s="4"/>
      <c r="G55" s="32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3"/>
      <c r="B56" s="73"/>
      <c r="C56" s="73"/>
      <c r="D56" s="73"/>
      <c r="E56" s="73"/>
      <c r="F56" s="73"/>
      <c r="G56" s="334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34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34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34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34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34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34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34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34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34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34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34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34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34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34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34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34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34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34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34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34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34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34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34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34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34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34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34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34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34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34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34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34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34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34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34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34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34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34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34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34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34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34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34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34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34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34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34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34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34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34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34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34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34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34"/>
      <c r="H110" s="73"/>
      <c r="I110" s="73"/>
      <c r="J110" s="73"/>
      <c r="K110" s="73"/>
      <c r="L110" s="73"/>
      <c r="M110" s="73"/>
      <c r="N110" s="7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34"/>
      <c r="H111" s="73"/>
      <c r="I111" s="73"/>
      <c r="J111" s="73"/>
      <c r="K111" s="73"/>
      <c r="L111" s="73"/>
      <c r="M111" s="73"/>
      <c r="N111" s="7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FC42C451-872D-43A0-9C2B-3005C021A4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8966-DC34-45B6-8A1B-D1C3E3FE7B3D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1238</v>
      </c>
    </row>
    <row r="3" spans="1:25" ht="15.75" customHeight="1" x14ac:dyDescent="0.3">
      <c r="A3" s="7"/>
      <c r="B3" s="8" t="s">
        <v>4</v>
      </c>
      <c r="C3" s="9" t="s">
        <v>1388</v>
      </c>
      <c r="D3" s="9"/>
      <c r="E3" s="9" t="s">
        <v>1443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K4" s="4"/>
    </row>
    <row r="5" spans="1:25" ht="15.75" customHeight="1" x14ac:dyDescent="0.3">
      <c r="A5" s="342">
        <v>3</v>
      </c>
      <c r="B5" s="343" t="s">
        <v>1200</v>
      </c>
      <c r="C5" s="343" t="s">
        <v>1201</v>
      </c>
      <c r="D5" s="344">
        <v>100.005</v>
      </c>
      <c r="E5" s="344">
        <v>100.004</v>
      </c>
      <c r="F5" s="344">
        <f>SUM(D5,E5)</f>
        <v>200.00900000000001</v>
      </c>
      <c r="G5" s="318">
        <v>10</v>
      </c>
      <c r="H5" s="344">
        <v>200.00900000000001</v>
      </c>
      <c r="I5" s="320">
        <v>10</v>
      </c>
      <c r="K5" s="4"/>
    </row>
    <row r="6" spans="1:25" ht="15.75" customHeight="1" x14ac:dyDescent="0.3">
      <c r="A6" s="17">
        <v>7</v>
      </c>
      <c r="B6" s="95" t="s">
        <v>205</v>
      </c>
      <c r="C6" s="95" t="s">
        <v>206</v>
      </c>
      <c r="D6" s="326">
        <v>100.003</v>
      </c>
      <c r="E6" s="326">
        <v>100.002</v>
      </c>
      <c r="F6" s="326">
        <f>SUM(D6,E6)</f>
        <v>200.005</v>
      </c>
      <c r="G6" s="19">
        <v>9</v>
      </c>
      <c r="H6" s="326">
        <v>200.005</v>
      </c>
      <c r="I6" s="20">
        <v>9</v>
      </c>
      <c r="N6" s="337"/>
      <c r="O6" s="337"/>
      <c r="P6" s="337"/>
      <c r="R6" s="337"/>
      <c r="S6" s="338"/>
    </row>
    <row r="7" spans="1:25" ht="15.75" customHeight="1" x14ac:dyDescent="0.3">
      <c r="A7" s="17">
        <v>9</v>
      </c>
      <c r="B7" s="103" t="s">
        <v>1389</v>
      </c>
      <c r="C7" s="95" t="s">
        <v>481</v>
      </c>
      <c r="D7" s="326">
        <v>100.003</v>
      </c>
      <c r="E7" s="326">
        <v>99.001999999999995</v>
      </c>
      <c r="F7" s="326">
        <f>SUM(D7,E7)</f>
        <v>199.005</v>
      </c>
      <c r="G7" s="19">
        <v>8</v>
      </c>
      <c r="H7" s="326">
        <v>199.005</v>
      </c>
      <c r="I7" s="20">
        <v>8</v>
      </c>
      <c r="J7" s="94"/>
      <c r="K7" s="4"/>
    </row>
    <row r="8" spans="1:25" ht="15.75" customHeight="1" x14ac:dyDescent="0.3">
      <c r="A8" s="17">
        <v>10</v>
      </c>
      <c r="B8" s="95" t="s">
        <v>1390</v>
      </c>
      <c r="C8" s="95" t="s">
        <v>99</v>
      </c>
      <c r="D8" s="326">
        <v>100.002</v>
      </c>
      <c r="E8" s="326">
        <v>99.003</v>
      </c>
      <c r="F8" s="326">
        <f>SUM(D8,E8)</f>
        <v>199.005</v>
      </c>
      <c r="G8" s="19">
        <v>8</v>
      </c>
      <c r="H8" s="326">
        <v>199.005</v>
      </c>
      <c r="I8" s="20">
        <v>8</v>
      </c>
    </row>
    <row r="9" spans="1:25" ht="15.75" customHeight="1" x14ac:dyDescent="0.3">
      <c r="A9" s="17">
        <v>2</v>
      </c>
      <c r="B9" s="95" t="s">
        <v>178</v>
      </c>
      <c r="C9" s="95" t="s">
        <v>32</v>
      </c>
      <c r="D9" s="326">
        <v>99.003</v>
      </c>
      <c r="E9" s="326">
        <v>99.003</v>
      </c>
      <c r="F9" s="326">
        <f>SUM(D9,E9)</f>
        <v>198.006</v>
      </c>
      <c r="G9" s="19">
        <v>6</v>
      </c>
      <c r="H9" s="326">
        <v>198.006</v>
      </c>
      <c r="I9" s="24">
        <v>6</v>
      </c>
      <c r="P9" s="339"/>
      <c r="Q9" s="339"/>
      <c r="R9" s="339"/>
      <c r="S9" s="339"/>
    </row>
    <row r="10" spans="1:25" ht="15.75" customHeight="1" x14ac:dyDescent="0.3">
      <c r="A10" s="17">
        <v>5</v>
      </c>
      <c r="B10" s="95" t="s">
        <v>946</v>
      </c>
      <c r="C10" s="95" t="s">
        <v>30</v>
      </c>
      <c r="D10" s="326">
        <v>99.003</v>
      </c>
      <c r="E10" s="326">
        <v>99.001999999999995</v>
      </c>
      <c r="F10" s="326">
        <f>SUM(D10,E10)</f>
        <v>198.005</v>
      </c>
      <c r="G10" s="19">
        <v>5</v>
      </c>
      <c r="H10" s="326">
        <v>198.005</v>
      </c>
      <c r="I10" s="20">
        <v>5</v>
      </c>
    </row>
    <row r="11" spans="1:25" ht="15.75" customHeight="1" x14ac:dyDescent="0.3">
      <c r="A11" s="17">
        <v>1</v>
      </c>
      <c r="B11" s="95" t="s">
        <v>317</v>
      </c>
      <c r="C11" s="95" t="s">
        <v>318</v>
      </c>
      <c r="D11" s="326">
        <v>100.003</v>
      </c>
      <c r="E11" s="326">
        <v>98</v>
      </c>
      <c r="F11" s="326">
        <f>SUM(D11,E11)</f>
        <v>198.00299999999999</v>
      </c>
      <c r="G11" s="19">
        <v>4</v>
      </c>
      <c r="H11" s="326">
        <v>198.00299999999999</v>
      </c>
      <c r="I11" s="24">
        <v>4</v>
      </c>
    </row>
    <row r="12" spans="1:25" ht="15.75" customHeight="1" x14ac:dyDescent="0.3">
      <c r="A12" s="17">
        <v>8</v>
      </c>
      <c r="B12" s="95" t="s">
        <v>501</v>
      </c>
      <c r="C12" s="95" t="s">
        <v>496</v>
      </c>
      <c r="D12" s="326">
        <v>100.002</v>
      </c>
      <c r="E12" s="326">
        <v>98.001000000000005</v>
      </c>
      <c r="F12" s="326">
        <f>SUM(D12,E12)</f>
        <v>198.00299999999999</v>
      </c>
      <c r="G12" s="19">
        <v>4</v>
      </c>
      <c r="H12" s="326">
        <v>198.00299999999999</v>
      </c>
      <c r="I12" s="20">
        <v>4</v>
      </c>
    </row>
    <row r="13" spans="1:25" ht="15.75" customHeight="1" x14ac:dyDescent="0.3">
      <c r="A13" s="17">
        <v>6</v>
      </c>
      <c r="B13" s="95" t="s">
        <v>1203</v>
      </c>
      <c r="C13" s="95" t="s">
        <v>442</v>
      </c>
      <c r="D13" s="326">
        <v>99.001000000000005</v>
      </c>
      <c r="E13" s="326">
        <v>98.001999999999995</v>
      </c>
      <c r="F13" s="326">
        <f>SUM(D13,E13)</f>
        <v>197.00299999999999</v>
      </c>
      <c r="G13" s="19">
        <v>2</v>
      </c>
      <c r="H13" s="326">
        <v>197.00299999999999</v>
      </c>
      <c r="I13" s="20">
        <v>2</v>
      </c>
    </row>
    <row r="14" spans="1:25" ht="15.75" customHeight="1" x14ac:dyDescent="0.3">
      <c r="A14" s="346">
        <v>4</v>
      </c>
      <c r="B14" s="347" t="s">
        <v>925</v>
      </c>
      <c r="C14" s="347" t="s">
        <v>442</v>
      </c>
      <c r="D14" s="348">
        <v>97.001000000000005</v>
      </c>
      <c r="E14" s="348">
        <v>96.001000000000005</v>
      </c>
      <c r="F14" s="348">
        <f>SUM(D14,E14)</f>
        <v>193.00200000000001</v>
      </c>
      <c r="G14" s="349">
        <v>1</v>
      </c>
      <c r="H14" s="348">
        <v>193.00200000000001</v>
      </c>
      <c r="I14" s="350">
        <v>1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1391</v>
      </c>
      <c r="D16" s="9"/>
      <c r="E16" s="9" t="s">
        <v>1464</v>
      </c>
      <c r="F16" s="8"/>
      <c r="G16" s="8"/>
      <c r="H16" s="8"/>
      <c r="I16" s="8"/>
    </row>
    <row r="17" spans="1:9" ht="15.75" customHeight="1" x14ac:dyDescent="0.3">
      <c r="A17" s="240">
        <v>2</v>
      </c>
      <c r="B17" s="322" t="s">
        <v>10</v>
      </c>
      <c r="C17" s="323" t="s">
        <v>11</v>
      </c>
      <c r="D17" s="302"/>
      <c r="E17" s="324"/>
      <c r="F17" s="309" t="s">
        <v>12</v>
      </c>
      <c r="G17" s="309" t="s">
        <v>13</v>
      </c>
      <c r="H17" s="309" t="s">
        <v>14</v>
      </c>
      <c r="I17" s="310" t="s">
        <v>15</v>
      </c>
    </row>
    <row r="18" spans="1:9" ht="15.75" customHeight="1" x14ac:dyDescent="0.3">
      <c r="A18" s="342">
        <v>3</v>
      </c>
      <c r="B18" s="343" t="s">
        <v>1273</v>
      </c>
      <c r="C18" s="343" t="s">
        <v>1274</v>
      </c>
      <c r="D18" s="344">
        <v>100.004</v>
      </c>
      <c r="E18" s="344">
        <v>100.001</v>
      </c>
      <c r="F18" s="344">
        <f>SUM(D18,E18)</f>
        <v>200.005</v>
      </c>
      <c r="G18" s="318">
        <v>9</v>
      </c>
      <c r="H18" s="344">
        <v>200.005</v>
      </c>
      <c r="I18" s="320">
        <v>9</v>
      </c>
    </row>
    <row r="19" spans="1:9" ht="15.75" customHeight="1" x14ac:dyDescent="0.3">
      <c r="A19" s="17">
        <v>8</v>
      </c>
      <c r="B19" s="95" t="s">
        <v>1204</v>
      </c>
      <c r="C19" s="95" t="s">
        <v>442</v>
      </c>
      <c r="D19" s="326">
        <v>100.004</v>
      </c>
      <c r="E19" s="326">
        <v>100.001</v>
      </c>
      <c r="F19" s="326">
        <f>SUM(D19,E19)</f>
        <v>200.005</v>
      </c>
      <c r="G19" s="19">
        <v>9</v>
      </c>
      <c r="H19" s="326">
        <v>200.005</v>
      </c>
      <c r="I19" s="20">
        <v>9</v>
      </c>
    </row>
    <row r="20" spans="1:9" ht="15.75" customHeight="1" x14ac:dyDescent="0.3">
      <c r="A20" s="17">
        <v>2</v>
      </c>
      <c r="B20" s="95" t="s">
        <v>1225</v>
      </c>
      <c r="C20" s="95" t="s">
        <v>559</v>
      </c>
      <c r="D20" s="326">
        <v>100.001</v>
      </c>
      <c r="E20" s="326">
        <v>99.001999999999995</v>
      </c>
      <c r="F20" s="326">
        <f>SUM(D20,E20)</f>
        <v>199.00299999999999</v>
      </c>
      <c r="G20" s="19">
        <v>7</v>
      </c>
      <c r="H20" s="326">
        <v>199.00299999999999</v>
      </c>
      <c r="I20" s="20">
        <v>7</v>
      </c>
    </row>
    <row r="21" spans="1:9" ht="15.75" customHeight="1" x14ac:dyDescent="0.3">
      <c r="A21" s="17">
        <v>5</v>
      </c>
      <c r="B21" s="95" t="s">
        <v>640</v>
      </c>
      <c r="C21" s="95" t="s">
        <v>30</v>
      </c>
      <c r="D21" s="326">
        <v>100.002</v>
      </c>
      <c r="E21" s="326">
        <v>98.001999999999995</v>
      </c>
      <c r="F21" s="326">
        <f>SUM(D21,E21)</f>
        <v>198.00399999999999</v>
      </c>
      <c r="G21" s="19">
        <v>6</v>
      </c>
      <c r="H21" s="326">
        <v>198.00399999999999</v>
      </c>
      <c r="I21" s="20">
        <v>6</v>
      </c>
    </row>
    <row r="22" spans="1:9" ht="15.75" customHeight="1" x14ac:dyDescent="0.3">
      <c r="A22" s="17">
        <v>4</v>
      </c>
      <c r="B22" s="95" t="s">
        <v>1392</v>
      </c>
      <c r="C22" s="95" t="s">
        <v>123</v>
      </c>
      <c r="D22" s="326">
        <v>99.001999999999995</v>
      </c>
      <c r="E22" s="326">
        <v>98.003</v>
      </c>
      <c r="F22" s="326">
        <f>SUM(D22,E22)</f>
        <v>197.005</v>
      </c>
      <c r="G22" s="19">
        <v>5</v>
      </c>
      <c r="H22" s="326">
        <v>197.005</v>
      </c>
      <c r="I22" s="20">
        <v>5</v>
      </c>
    </row>
    <row r="23" spans="1:9" ht="15.75" customHeight="1" x14ac:dyDescent="0.3">
      <c r="A23" s="17">
        <v>6</v>
      </c>
      <c r="B23" s="95" t="s">
        <v>66</v>
      </c>
      <c r="C23" s="95" t="s">
        <v>67</v>
      </c>
      <c r="D23" s="326">
        <v>99.003</v>
      </c>
      <c r="E23" s="326">
        <v>98.001000000000005</v>
      </c>
      <c r="F23" s="326">
        <f>SUM(D23,E23)</f>
        <v>197.00400000000002</v>
      </c>
      <c r="G23" s="19">
        <v>4</v>
      </c>
      <c r="H23" s="326">
        <v>197.00400000000002</v>
      </c>
      <c r="I23" s="20">
        <v>4</v>
      </c>
    </row>
    <row r="24" spans="1:9" ht="15.75" customHeight="1" x14ac:dyDescent="0.3">
      <c r="A24" s="17">
        <v>9</v>
      </c>
      <c r="B24" s="95" t="s">
        <v>1393</v>
      </c>
      <c r="C24" s="95" t="s">
        <v>67</v>
      </c>
      <c r="D24" s="326">
        <v>99.001999999999995</v>
      </c>
      <c r="E24" s="326">
        <v>98.001000000000005</v>
      </c>
      <c r="F24" s="326">
        <f>SUM(D24,E24)</f>
        <v>197.00299999999999</v>
      </c>
      <c r="G24" s="19">
        <v>3</v>
      </c>
      <c r="H24" s="326">
        <v>197.00299999999999</v>
      </c>
      <c r="I24" s="20">
        <v>3</v>
      </c>
    </row>
    <row r="25" spans="1:9" ht="15.75" customHeight="1" x14ac:dyDescent="0.3">
      <c r="A25" s="17">
        <v>7</v>
      </c>
      <c r="B25" s="95" t="s">
        <v>1231</v>
      </c>
      <c r="C25" s="95" t="s">
        <v>1136</v>
      </c>
      <c r="D25" s="326">
        <v>98</v>
      </c>
      <c r="E25" s="326">
        <v>98</v>
      </c>
      <c r="F25" s="326">
        <f>SUM(D25,E25)</f>
        <v>196</v>
      </c>
      <c r="G25" s="19">
        <v>2</v>
      </c>
      <c r="H25" s="326">
        <v>196</v>
      </c>
      <c r="I25" s="20">
        <v>2</v>
      </c>
    </row>
    <row r="26" spans="1:9" ht="15.75" customHeight="1" x14ac:dyDescent="0.3">
      <c r="A26" s="346">
        <v>1</v>
      </c>
      <c r="B26" s="347" t="s">
        <v>366</v>
      </c>
      <c r="C26" s="347" t="s">
        <v>28</v>
      </c>
      <c r="D26" s="348">
        <v>98.001999999999995</v>
      </c>
      <c r="E26" s="348">
        <v>97</v>
      </c>
      <c r="F26" s="348">
        <f>SUM(D26,E26)</f>
        <v>195.00200000000001</v>
      </c>
      <c r="G26" s="349">
        <v>1</v>
      </c>
      <c r="H26" s="348">
        <v>195.00200000000001</v>
      </c>
      <c r="I26" s="383">
        <v>1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1394</v>
      </c>
      <c r="D28" s="9"/>
      <c r="E28" s="9" t="s">
        <v>1469</v>
      </c>
      <c r="F28" s="8"/>
      <c r="G28" s="8"/>
      <c r="H28" s="8"/>
      <c r="I28" s="8"/>
    </row>
    <row r="29" spans="1:9" ht="15.75" customHeight="1" x14ac:dyDescent="0.3">
      <c r="A29" s="240">
        <v>2</v>
      </c>
      <c r="B29" s="322" t="s">
        <v>10</v>
      </c>
      <c r="C29" s="323" t="s">
        <v>11</v>
      </c>
      <c r="D29" s="302"/>
      <c r="E29" s="324"/>
      <c r="F29" s="309" t="s">
        <v>12</v>
      </c>
      <c r="G29" s="309" t="s">
        <v>13</v>
      </c>
      <c r="H29" s="309" t="s">
        <v>14</v>
      </c>
      <c r="I29" s="310" t="s">
        <v>15</v>
      </c>
    </row>
    <row r="30" spans="1:9" ht="15.75" customHeight="1" x14ac:dyDescent="0.3">
      <c r="A30" s="342">
        <v>2</v>
      </c>
      <c r="B30" s="343" t="s">
        <v>579</v>
      </c>
      <c r="C30" s="343" t="s">
        <v>494</v>
      </c>
      <c r="D30" s="344">
        <v>100.002</v>
      </c>
      <c r="E30" s="344">
        <v>99.001000000000005</v>
      </c>
      <c r="F30" s="344">
        <f>SUM(D30,E30)</f>
        <v>199.00299999999999</v>
      </c>
      <c r="G30" s="318">
        <v>10</v>
      </c>
      <c r="H30" s="344">
        <v>199.00299999999999</v>
      </c>
      <c r="I30" s="320">
        <v>10</v>
      </c>
    </row>
    <row r="31" spans="1:9" ht="15.75" customHeight="1" x14ac:dyDescent="0.3">
      <c r="A31" s="17">
        <v>4</v>
      </c>
      <c r="B31" s="95" t="s">
        <v>1209</v>
      </c>
      <c r="C31" s="95" t="s">
        <v>1201</v>
      </c>
      <c r="D31" s="326">
        <v>100.002</v>
      </c>
      <c r="E31" s="326">
        <v>99.001000000000005</v>
      </c>
      <c r="F31" s="326">
        <f>SUM(D31,E31)</f>
        <v>199.00299999999999</v>
      </c>
      <c r="G31" s="19">
        <v>10</v>
      </c>
      <c r="H31" s="326">
        <v>199.00299999999999</v>
      </c>
      <c r="I31" s="20">
        <v>10</v>
      </c>
    </row>
    <row r="32" spans="1:9" ht="15.75" customHeight="1" x14ac:dyDescent="0.3">
      <c r="A32" s="17">
        <v>7</v>
      </c>
      <c r="B32" s="95" t="s">
        <v>506</v>
      </c>
      <c r="C32" s="95" t="s">
        <v>131</v>
      </c>
      <c r="D32" s="326">
        <v>100.002</v>
      </c>
      <c r="E32" s="326">
        <v>99</v>
      </c>
      <c r="F32" s="326">
        <f>SUM(D32,E32)</f>
        <v>199.00200000000001</v>
      </c>
      <c r="G32" s="19">
        <v>8</v>
      </c>
      <c r="H32" s="326">
        <v>199.00200000000001</v>
      </c>
      <c r="I32" s="20">
        <v>8</v>
      </c>
    </row>
    <row r="33" spans="1:9" ht="15.75" customHeight="1" x14ac:dyDescent="0.3">
      <c r="A33" s="17">
        <v>10</v>
      </c>
      <c r="B33" s="95" t="s">
        <v>1035</v>
      </c>
      <c r="C33" s="95" t="s">
        <v>230</v>
      </c>
      <c r="D33" s="326">
        <v>100.001</v>
      </c>
      <c r="E33" s="326">
        <v>99</v>
      </c>
      <c r="F33" s="326">
        <f>SUM(D33,E33)</f>
        <v>199.001</v>
      </c>
      <c r="G33" s="19">
        <v>7</v>
      </c>
      <c r="H33" s="326">
        <v>199.001</v>
      </c>
      <c r="I33" s="20">
        <v>7</v>
      </c>
    </row>
    <row r="34" spans="1:9" ht="15.75" customHeight="1" x14ac:dyDescent="0.3">
      <c r="A34" s="17">
        <v>6</v>
      </c>
      <c r="B34" s="95" t="s">
        <v>1396</v>
      </c>
      <c r="C34" s="95" t="s">
        <v>1274</v>
      </c>
      <c r="D34" s="326">
        <v>100.003</v>
      </c>
      <c r="E34" s="326">
        <v>98</v>
      </c>
      <c r="F34" s="326">
        <f>SUM(D34,E34)</f>
        <v>198.00299999999999</v>
      </c>
      <c r="G34" s="19">
        <v>6</v>
      </c>
      <c r="H34" s="326">
        <v>198.00299999999999</v>
      </c>
      <c r="I34" s="20">
        <v>6</v>
      </c>
    </row>
    <row r="35" spans="1:9" ht="15.75" customHeight="1" x14ac:dyDescent="0.3">
      <c r="A35" s="17">
        <v>5</v>
      </c>
      <c r="B35" s="95" t="s">
        <v>1395</v>
      </c>
      <c r="C35" s="95" t="s">
        <v>257</v>
      </c>
      <c r="D35" s="326">
        <v>100.001</v>
      </c>
      <c r="E35" s="326">
        <v>98.001000000000005</v>
      </c>
      <c r="F35" s="326">
        <f>SUM(D35,E35)</f>
        <v>198.00200000000001</v>
      </c>
      <c r="G35" s="19">
        <v>5</v>
      </c>
      <c r="H35" s="326">
        <v>198.00200000000001</v>
      </c>
      <c r="I35" s="20">
        <v>5</v>
      </c>
    </row>
    <row r="36" spans="1:9" ht="15.75" customHeight="1" x14ac:dyDescent="0.3">
      <c r="A36" s="17">
        <v>8</v>
      </c>
      <c r="B36" s="95" t="s">
        <v>1312</v>
      </c>
      <c r="C36" s="95" t="s">
        <v>87</v>
      </c>
      <c r="D36" s="326">
        <v>99.001999999999995</v>
      </c>
      <c r="E36" s="326">
        <v>98.001999999999995</v>
      </c>
      <c r="F36" s="326">
        <f>SUM(D36,E36)</f>
        <v>197.00399999999999</v>
      </c>
      <c r="G36" s="19">
        <v>4</v>
      </c>
      <c r="H36" s="326">
        <v>197.00399999999999</v>
      </c>
      <c r="I36" s="20">
        <v>4</v>
      </c>
    </row>
    <row r="37" spans="1:9" ht="15.75" customHeight="1" x14ac:dyDescent="0.3">
      <c r="A37" s="17">
        <v>1</v>
      </c>
      <c r="B37" s="95" t="s">
        <v>600</v>
      </c>
      <c r="C37" s="95" t="s">
        <v>60</v>
      </c>
      <c r="D37" s="326">
        <v>98.001000000000005</v>
      </c>
      <c r="E37" s="326">
        <v>98</v>
      </c>
      <c r="F37" s="326">
        <f>SUM(D37,E37)</f>
        <v>196.001</v>
      </c>
      <c r="G37" s="19">
        <v>3</v>
      </c>
      <c r="H37" s="326">
        <v>196.001</v>
      </c>
      <c r="I37" s="24">
        <v>3</v>
      </c>
    </row>
    <row r="38" spans="1:9" ht="15.75" customHeight="1" x14ac:dyDescent="0.3">
      <c r="A38" s="17">
        <v>3</v>
      </c>
      <c r="B38" s="95" t="s">
        <v>664</v>
      </c>
      <c r="C38" s="95" t="s">
        <v>127</v>
      </c>
      <c r="D38" s="326">
        <v>98.003</v>
      </c>
      <c r="E38" s="326">
        <v>96.001000000000005</v>
      </c>
      <c r="F38" s="326">
        <f>SUM(D38,E38)</f>
        <v>194.00400000000002</v>
      </c>
      <c r="G38" s="19">
        <v>2</v>
      </c>
      <c r="H38" s="326">
        <v>194.00400000000002</v>
      </c>
      <c r="I38" s="20">
        <v>2</v>
      </c>
    </row>
    <row r="39" spans="1:9" ht="15.75" customHeight="1" x14ac:dyDescent="0.3">
      <c r="A39" s="346">
        <v>9</v>
      </c>
      <c r="B39" s="347" t="s">
        <v>1035</v>
      </c>
      <c r="C39" s="347" t="s">
        <v>60</v>
      </c>
      <c r="D39" s="348">
        <v>98.001999999999995</v>
      </c>
      <c r="E39" s="348">
        <v>95</v>
      </c>
      <c r="F39" s="348">
        <f>SUM(D39,E39)</f>
        <v>193.00200000000001</v>
      </c>
      <c r="G39" s="349">
        <v>1</v>
      </c>
      <c r="H39" s="348">
        <v>193.00200000000001</v>
      </c>
      <c r="I39" s="350">
        <v>1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1397</v>
      </c>
      <c r="D41" s="9"/>
      <c r="E41" s="9" t="s">
        <v>1470</v>
      </c>
      <c r="F41" s="8"/>
      <c r="G41" s="8"/>
      <c r="H41" s="8"/>
      <c r="I41" s="8"/>
    </row>
    <row r="42" spans="1:9" ht="15.75" customHeight="1" x14ac:dyDescent="0.3">
      <c r="A42" s="240">
        <v>2</v>
      </c>
      <c r="B42" s="322" t="s">
        <v>10</v>
      </c>
      <c r="C42" s="323" t="s">
        <v>11</v>
      </c>
      <c r="D42" s="302"/>
      <c r="E42" s="324"/>
      <c r="F42" s="309" t="s">
        <v>12</v>
      </c>
      <c r="G42" s="309" t="s">
        <v>13</v>
      </c>
      <c r="H42" s="309" t="s">
        <v>14</v>
      </c>
      <c r="I42" s="310" t="s">
        <v>15</v>
      </c>
    </row>
    <row r="43" spans="1:9" ht="15.75" customHeight="1" x14ac:dyDescent="0.3">
      <c r="A43" s="342">
        <v>9</v>
      </c>
      <c r="B43" s="343" t="s">
        <v>495</v>
      </c>
      <c r="C43" s="343" t="s">
        <v>496</v>
      </c>
      <c r="D43" s="344">
        <v>100.001</v>
      </c>
      <c r="E43" s="344">
        <v>100.001</v>
      </c>
      <c r="F43" s="344">
        <f>SUM(D43,E43)</f>
        <v>200.00200000000001</v>
      </c>
      <c r="G43" s="318">
        <v>9</v>
      </c>
      <c r="H43" s="344">
        <v>200.00200000000001</v>
      </c>
      <c r="I43" s="320">
        <v>9</v>
      </c>
    </row>
    <row r="44" spans="1:9" ht="15.75" customHeight="1" x14ac:dyDescent="0.3">
      <c r="A44" s="17">
        <v>5</v>
      </c>
      <c r="B44" s="95" t="s">
        <v>1401</v>
      </c>
      <c r="C44" s="95" t="s">
        <v>1274</v>
      </c>
      <c r="D44" s="326">
        <v>100.003</v>
      </c>
      <c r="E44" s="326">
        <v>99.003</v>
      </c>
      <c r="F44" s="326">
        <f>SUM(D44,E44)</f>
        <v>199.006</v>
      </c>
      <c r="G44" s="19">
        <v>8</v>
      </c>
      <c r="H44" s="326">
        <v>199.006</v>
      </c>
      <c r="I44" s="20">
        <v>8</v>
      </c>
    </row>
    <row r="45" spans="1:9" ht="15.75" customHeight="1" x14ac:dyDescent="0.3">
      <c r="A45" s="17">
        <v>8</v>
      </c>
      <c r="B45" s="95" t="s">
        <v>1404</v>
      </c>
      <c r="C45" s="95" t="s">
        <v>28</v>
      </c>
      <c r="D45" s="326">
        <v>100.004</v>
      </c>
      <c r="E45" s="326">
        <v>99.001000000000005</v>
      </c>
      <c r="F45" s="326">
        <f>SUM(D45,E45)</f>
        <v>199.005</v>
      </c>
      <c r="G45" s="19">
        <v>7</v>
      </c>
      <c r="H45" s="326">
        <v>199.005</v>
      </c>
      <c r="I45" s="20">
        <v>7</v>
      </c>
    </row>
    <row r="46" spans="1:9" ht="15.75" customHeight="1" x14ac:dyDescent="0.3">
      <c r="A46" s="17">
        <v>4</v>
      </c>
      <c r="B46" s="95" t="s">
        <v>1400</v>
      </c>
      <c r="C46" s="95" t="s">
        <v>41</v>
      </c>
      <c r="D46" s="326">
        <v>99.001000000000005</v>
      </c>
      <c r="E46" s="326">
        <v>99</v>
      </c>
      <c r="F46" s="326">
        <f>SUM(D46,E46)</f>
        <v>198.001</v>
      </c>
      <c r="G46" s="19">
        <v>6</v>
      </c>
      <c r="H46" s="326">
        <v>198.001</v>
      </c>
      <c r="I46" s="20">
        <v>6</v>
      </c>
    </row>
    <row r="47" spans="1:9" ht="15.75" customHeight="1" x14ac:dyDescent="0.3">
      <c r="A47" s="17">
        <v>6</v>
      </c>
      <c r="B47" s="95" t="s">
        <v>1402</v>
      </c>
      <c r="C47" s="95" t="s">
        <v>257</v>
      </c>
      <c r="D47" s="326">
        <v>99.004000000000005</v>
      </c>
      <c r="E47" s="326">
        <v>98.001999999999995</v>
      </c>
      <c r="F47" s="326">
        <f>SUM(D47,E47)</f>
        <v>197.006</v>
      </c>
      <c r="G47" s="19">
        <v>5</v>
      </c>
      <c r="H47" s="326">
        <v>197.006</v>
      </c>
      <c r="I47" s="20">
        <v>5</v>
      </c>
    </row>
    <row r="48" spans="1:9" ht="15.75" customHeight="1" x14ac:dyDescent="0.3">
      <c r="A48" s="17">
        <v>2</v>
      </c>
      <c r="B48" s="95" t="s">
        <v>1398</v>
      </c>
      <c r="C48" s="95" t="s">
        <v>257</v>
      </c>
      <c r="D48" s="326">
        <v>99.003</v>
      </c>
      <c r="E48" s="326">
        <v>98</v>
      </c>
      <c r="F48" s="326">
        <f>SUM(D48,E48)</f>
        <v>197.00299999999999</v>
      </c>
      <c r="G48" s="19">
        <v>4</v>
      </c>
      <c r="H48" s="326">
        <v>197.00299999999999</v>
      </c>
      <c r="I48" s="20">
        <v>4</v>
      </c>
    </row>
    <row r="49" spans="1:9" ht="15.75" customHeight="1" x14ac:dyDescent="0.3">
      <c r="A49" s="17">
        <v>3</v>
      </c>
      <c r="B49" s="95" t="s">
        <v>1399</v>
      </c>
      <c r="C49" s="95" t="s">
        <v>41</v>
      </c>
      <c r="D49" s="326">
        <v>98.001999999999995</v>
      </c>
      <c r="E49" s="326">
        <v>96.001000000000005</v>
      </c>
      <c r="F49" s="326">
        <f>SUM(D49,E49)</f>
        <v>194.00299999999999</v>
      </c>
      <c r="G49" s="19">
        <v>3</v>
      </c>
      <c r="H49" s="326">
        <v>194.00299999999999</v>
      </c>
      <c r="I49" s="20">
        <v>3</v>
      </c>
    </row>
    <row r="50" spans="1:9" ht="15.75" customHeight="1" x14ac:dyDescent="0.3">
      <c r="A50" s="17">
        <v>7</v>
      </c>
      <c r="B50" s="95" t="s">
        <v>1403</v>
      </c>
      <c r="C50" s="95" t="s">
        <v>1274</v>
      </c>
      <c r="D50" s="326">
        <v>98.001999999999995</v>
      </c>
      <c r="E50" s="326">
        <v>95</v>
      </c>
      <c r="F50" s="326">
        <f>SUM(D50,E50)</f>
        <v>193.00200000000001</v>
      </c>
      <c r="G50" s="19">
        <v>2</v>
      </c>
      <c r="H50" s="326">
        <v>193.00200000000001</v>
      </c>
      <c r="I50" s="20">
        <v>2</v>
      </c>
    </row>
    <row r="51" spans="1:9" ht="15.75" customHeight="1" x14ac:dyDescent="0.3">
      <c r="A51" s="346">
        <v>1</v>
      </c>
      <c r="B51" s="347" t="s">
        <v>618</v>
      </c>
      <c r="C51" s="347" t="s">
        <v>496</v>
      </c>
      <c r="D51" s="348">
        <v>97.001999999999995</v>
      </c>
      <c r="E51" s="348">
        <v>95.001000000000005</v>
      </c>
      <c r="F51" s="348">
        <f>SUM(D51,E51)</f>
        <v>192.00299999999999</v>
      </c>
      <c r="G51" s="349">
        <v>1</v>
      </c>
      <c r="H51" s="348">
        <v>192.00299999999999</v>
      </c>
      <c r="I51" s="383">
        <v>1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1272</v>
      </c>
      <c r="D53" s="9"/>
      <c r="E53" s="9" t="s">
        <v>1471</v>
      </c>
      <c r="F53" s="8"/>
      <c r="G53" s="8"/>
      <c r="H53" s="8"/>
      <c r="I53" s="8"/>
    </row>
    <row r="54" spans="1:9" ht="15.75" customHeight="1" x14ac:dyDescent="0.3">
      <c r="A54" s="240">
        <v>2</v>
      </c>
      <c r="B54" s="322" t="s">
        <v>10</v>
      </c>
      <c r="C54" s="323" t="s">
        <v>11</v>
      </c>
      <c r="D54" s="302"/>
      <c r="E54" s="324"/>
      <c r="F54" s="309" t="s">
        <v>12</v>
      </c>
      <c r="G54" s="309" t="s">
        <v>13</v>
      </c>
      <c r="H54" s="309" t="s">
        <v>14</v>
      </c>
      <c r="I54" s="310" t="s">
        <v>15</v>
      </c>
    </row>
    <row r="55" spans="1:9" ht="15.75" customHeight="1" x14ac:dyDescent="0.3">
      <c r="A55" s="342">
        <v>1</v>
      </c>
      <c r="B55" s="343" t="s">
        <v>1405</v>
      </c>
      <c r="C55" s="343" t="s">
        <v>318</v>
      </c>
      <c r="D55" s="344">
        <v>100.002</v>
      </c>
      <c r="E55" s="344">
        <v>99.001999999999995</v>
      </c>
      <c r="F55" s="344">
        <f>SUM(D55,E55)</f>
        <v>199.00399999999999</v>
      </c>
      <c r="G55" s="318">
        <v>9</v>
      </c>
      <c r="H55" s="344">
        <v>199.00399999999999</v>
      </c>
      <c r="I55" s="345">
        <v>9</v>
      </c>
    </row>
    <row r="56" spans="1:9" ht="15.75" customHeight="1" x14ac:dyDescent="0.3">
      <c r="A56" s="17">
        <v>8</v>
      </c>
      <c r="B56" s="95" t="s">
        <v>1406</v>
      </c>
      <c r="C56" s="95" t="s">
        <v>257</v>
      </c>
      <c r="D56" s="326">
        <v>100.004</v>
      </c>
      <c r="E56" s="326">
        <v>97</v>
      </c>
      <c r="F56" s="326">
        <f>SUM(D56,E56)</f>
        <v>197.00400000000002</v>
      </c>
      <c r="G56" s="19">
        <v>8</v>
      </c>
      <c r="H56" s="326">
        <v>197.00400000000002</v>
      </c>
      <c r="I56" s="20">
        <v>8</v>
      </c>
    </row>
    <row r="57" spans="1:9" ht="15.75" customHeight="1" x14ac:dyDescent="0.3">
      <c r="A57" s="17">
        <v>6</v>
      </c>
      <c r="B57" s="95" t="s">
        <v>209</v>
      </c>
      <c r="C57" s="95" t="s">
        <v>41</v>
      </c>
      <c r="D57" s="326">
        <v>99.001999999999995</v>
      </c>
      <c r="E57" s="326">
        <v>98</v>
      </c>
      <c r="F57" s="326">
        <f>SUM(D57,E57)</f>
        <v>197.00200000000001</v>
      </c>
      <c r="G57" s="19">
        <v>7</v>
      </c>
      <c r="H57" s="326">
        <v>197.00200000000001</v>
      </c>
      <c r="I57" s="20">
        <v>7</v>
      </c>
    </row>
    <row r="58" spans="1:9" ht="15.75" customHeight="1" x14ac:dyDescent="0.3">
      <c r="A58" s="17">
        <v>3</v>
      </c>
      <c r="B58" s="95" t="s">
        <v>1278</v>
      </c>
      <c r="C58" s="95" t="s">
        <v>74</v>
      </c>
      <c r="D58" s="326">
        <v>98.001000000000005</v>
      </c>
      <c r="E58" s="326">
        <v>98</v>
      </c>
      <c r="F58" s="326">
        <f>SUM(D58,E58)</f>
        <v>196.001</v>
      </c>
      <c r="G58" s="19">
        <v>6</v>
      </c>
      <c r="H58" s="326">
        <v>196.001</v>
      </c>
      <c r="I58" s="20">
        <v>6</v>
      </c>
    </row>
    <row r="59" spans="1:9" ht="15.75" customHeight="1" x14ac:dyDescent="0.3">
      <c r="A59" s="17">
        <v>7</v>
      </c>
      <c r="B59" s="95" t="s">
        <v>574</v>
      </c>
      <c r="C59" s="95" t="s">
        <v>30</v>
      </c>
      <c r="D59" s="326">
        <v>98.001000000000005</v>
      </c>
      <c r="E59" s="326">
        <v>97.001000000000005</v>
      </c>
      <c r="F59" s="326">
        <f>SUM(D59,E59)</f>
        <v>195.00200000000001</v>
      </c>
      <c r="G59" s="19">
        <v>5</v>
      </c>
      <c r="H59" s="326">
        <v>195.00200000000001</v>
      </c>
      <c r="I59" s="20">
        <v>5</v>
      </c>
    </row>
    <row r="60" spans="1:9" ht="15.75" customHeight="1" x14ac:dyDescent="0.3">
      <c r="A60" s="17">
        <v>9</v>
      </c>
      <c r="B60" s="95" t="s">
        <v>1407</v>
      </c>
      <c r="C60" s="95" t="s">
        <v>318</v>
      </c>
      <c r="D60" s="326">
        <v>98.001000000000005</v>
      </c>
      <c r="E60" s="326">
        <v>97.001000000000005</v>
      </c>
      <c r="F60" s="326">
        <f>SUM(D60,E60)</f>
        <v>195.00200000000001</v>
      </c>
      <c r="G60" s="19">
        <v>5</v>
      </c>
      <c r="H60" s="326">
        <v>195.00200000000001</v>
      </c>
      <c r="I60" s="20">
        <v>5</v>
      </c>
    </row>
    <row r="61" spans="1:9" ht="15.75" customHeight="1" x14ac:dyDescent="0.3">
      <c r="A61" s="17">
        <v>5</v>
      </c>
      <c r="B61" s="95" t="s">
        <v>1281</v>
      </c>
      <c r="C61" s="95" t="s">
        <v>1274</v>
      </c>
      <c r="D61" s="326">
        <v>97</v>
      </c>
      <c r="E61" s="326">
        <v>96.001999999999995</v>
      </c>
      <c r="F61" s="326">
        <f>SUM(D61,E61)</f>
        <v>193.00200000000001</v>
      </c>
      <c r="G61" s="19">
        <v>3</v>
      </c>
      <c r="H61" s="326">
        <v>193.00200000000001</v>
      </c>
      <c r="I61" s="20">
        <v>3</v>
      </c>
    </row>
    <row r="62" spans="1:9" ht="15.75" customHeight="1" x14ac:dyDescent="0.3">
      <c r="A62" s="17">
        <v>2</v>
      </c>
      <c r="B62" s="95" t="s">
        <v>516</v>
      </c>
      <c r="C62" s="95" t="s">
        <v>161</v>
      </c>
      <c r="D62" s="326">
        <v>97.001000000000005</v>
      </c>
      <c r="E62" s="326">
        <v>96</v>
      </c>
      <c r="F62" s="326">
        <f>SUM(D62,E62)</f>
        <v>193.001</v>
      </c>
      <c r="G62" s="19">
        <v>2</v>
      </c>
      <c r="H62" s="326">
        <v>193.001</v>
      </c>
      <c r="I62" s="20">
        <v>2</v>
      </c>
    </row>
    <row r="63" spans="1:9" ht="15.75" customHeight="1" x14ac:dyDescent="0.3">
      <c r="A63" s="346">
        <v>4</v>
      </c>
      <c r="B63" s="347" t="s">
        <v>1202</v>
      </c>
      <c r="C63" s="347" t="s">
        <v>131</v>
      </c>
      <c r="D63" s="348" t="s">
        <v>46</v>
      </c>
      <c r="E63" s="348"/>
      <c r="F63" s="348">
        <f>SUM(D63,E63)</f>
        <v>0</v>
      </c>
      <c r="G63" s="349">
        <v>0</v>
      </c>
      <c r="H63" s="348">
        <v>0</v>
      </c>
      <c r="I63" s="350">
        <v>0</v>
      </c>
    </row>
    <row r="64" spans="1:9" ht="15.75" customHeight="1" x14ac:dyDescent="0.3"/>
    <row r="65" spans="2:5" ht="15.75" customHeight="1" x14ac:dyDescent="0.3">
      <c r="B65" s="4" t="s">
        <v>1127</v>
      </c>
    </row>
    <row r="66" spans="2:5" ht="15.75" customHeight="1" x14ac:dyDescent="0.3"/>
    <row r="67" spans="2:5" ht="15.75" customHeight="1" x14ac:dyDescent="0.3">
      <c r="B67" s="4" t="s">
        <v>1263</v>
      </c>
      <c r="E67" s="38" t="s">
        <v>168</v>
      </c>
    </row>
    <row r="68" spans="2:5" ht="15.75" customHeight="1" x14ac:dyDescent="0.3">
      <c r="B68" s="4" t="s">
        <v>169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6B5E06CE-E63C-4C2C-9A44-1D5C651E74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0B8B-358E-45AB-A47E-D8712439AE31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1238</v>
      </c>
    </row>
    <row r="3" spans="1:25" ht="15.75" customHeight="1" x14ac:dyDescent="0.3">
      <c r="A3" s="7"/>
      <c r="B3" s="8" t="s">
        <v>82</v>
      </c>
      <c r="C3" s="4" t="s">
        <v>538</v>
      </c>
      <c r="E3" s="9" t="s">
        <v>1472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1</v>
      </c>
      <c r="B5" s="343" t="s">
        <v>757</v>
      </c>
      <c r="C5" s="343" t="s">
        <v>116</v>
      </c>
      <c r="D5" s="344">
        <v>100.003</v>
      </c>
      <c r="E5" s="344">
        <v>100.002</v>
      </c>
      <c r="F5" s="344">
        <f>SUM(D5,E5)</f>
        <v>200.005</v>
      </c>
      <c r="G5" s="318">
        <v>9</v>
      </c>
      <c r="H5" s="344">
        <v>200.005</v>
      </c>
      <c r="I5" s="345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106" t="s">
        <v>493</v>
      </c>
      <c r="C6" s="106" t="s">
        <v>494</v>
      </c>
      <c r="D6" s="325">
        <v>100.003</v>
      </c>
      <c r="E6" s="325">
        <v>100</v>
      </c>
      <c r="F6" s="326">
        <f>SUM(D6,E6)</f>
        <v>200.00299999999999</v>
      </c>
      <c r="G6" s="19">
        <v>8</v>
      </c>
      <c r="H6" s="325">
        <v>200.00299999999999</v>
      </c>
      <c r="I6" s="53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4</v>
      </c>
      <c r="B7" s="106" t="s">
        <v>1207</v>
      </c>
      <c r="C7" s="106" t="s">
        <v>41</v>
      </c>
      <c r="D7" s="325">
        <v>100.001</v>
      </c>
      <c r="E7" s="325">
        <v>98.004000000000005</v>
      </c>
      <c r="F7" s="326">
        <f>SUM(D7,E7)</f>
        <v>198.005</v>
      </c>
      <c r="G7" s="19">
        <v>7</v>
      </c>
      <c r="H7" s="325">
        <v>198.005</v>
      </c>
      <c r="I7" s="53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6</v>
      </c>
      <c r="B8" s="106" t="s">
        <v>1210</v>
      </c>
      <c r="C8" s="106" t="s">
        <v>34</v>
      </c>
      <c r="D8" s="325">
        <v>100.005</v>
      </c>
      <c r="E8" s="325">
        <v>98</v>
      </c>
      <c r="F8" s="326">
        <f>SUM(D8,E8)</f>
        <v>198.005</v>
      </c>
      <c r="G8" s="19">
        <v>7</v>
      </c>
      <c r="H8" s="325">
        <v>198.005</v>
      </c>
      <c r="I8" s="53">
        <v>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2</v>
      </c>
      <c r="B9" s="106" t="s">
        <v>1005</v>
      </c>
      <c r="C9" s="106" t="s">
        <v>496</v>
      </c>
      <c r="D9" s="325">
        <v>99.001999999999995</v>
      </c>
      <c r="E9" s="325">
        <v>98.001000000000005</v>
      </c>
      <c r="F9" s="326">
        <f>SUM(D9,E9)</f>
        <v>197.00299999999999</v>
      </c>
      <c r="G9" s="19">
        <v>5</v>
      </c>
      <c r="H9" s="325">
        <v>197.00299999999999</v>
      </c>
      <c r="I9" s="53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106" t="s">
        <v>1211</v>
      </c>
      <c r="C10" s="106" t="s">
        <v>131</v>
      </c>
      <c r="D10" s="325">
        <v>98</v>
      </c>
      <c r="E10" s="325">
        <v>98</v>
      </c>
      <c r="F10" s="326">
        <f>SUM(D10,E10)</f>
        <v>196</v>
      </c>
      <c r="G10" s="19">
        <v>4</v>
      </c>
      <c r="H10" s="325">
        <v>196</v>
      </c>
      <c r="I10" s="53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7</v>
      </c>
      <c r="B11" s="106" t="s">
        <v>1408</v>
      </c>
      <c r="C11" s="106" t="s">
        <v>153</v>
      </c>
      <c r="D11" s="325">
        <v>99.001000000000005</v>
      </c>
      <c r="E11" s="325">
        <v>96.001999999999995</v>
      </c>
      <c r="F11" s="326">
        <f>SUM(D11,E11)</f>
        <v>195.00299999999999</v>
      </c>
      <c r="G11" s="19">
        <v>3</v>
      </c>
      <c r="H11" s="325">
        <v>195.00299999999999</v>
      </c>
      <c r="I11" s="53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106" t="s">
        <v>1292</v>
      </c>
      <c r="C12" s="106" t="s">
        <v>768</v>
      </c>
      <c r="D12" s="325">
        <v>100.002</v>
      </c>
      <c r="E12" s="325">
        <v>93</v>
      </c>
      <c r="F12" s="326">
        <f>SUM(D12,E12)</f>
        <v>193.00200000000001</v>
      </c>
      <c r="G12" s="19">
        <v>2</v>
      </c>
      <c r="H12" s="325">
        <v>193.00200000000001</v>
      </c>
      <c r="I12" s="53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4">
        <v>8</v>
      </c>
      <c r="B13" s="351" t="s">
        <v>747</v>
      </c>
      <c r="C13" s="351" t="s">
        <v>116</v>
      </c>
      <c r="D13" s="352">
        <v>95</v>
      </c>
      <c r="E13" s="352">
        <v>91</v>
      </c>
      <c r="F13" s="348">
        <f>SUM(D13,E13)</f>
        <v>186</v>
      </c>
      <c r="G13" s="349">
        <v>1</v>
      </c>
      <c r="H13" s="352">
        <v>186</v>
      </c>
      <c r="I13" s="353">
        <v>1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1409</v>
      </c>
      <c r="E15" s="9" t="s">
        <v>1437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4">
        <v>2</v>
      </c>
      <c r="B17" s="245" t="s">
        <v>207</v>
      </c>
      <c r="C17" s="245" t="s">
        <v>32</v>
      </c>
      <c r="D17" s="392">
        <v>100.003</v>
      </c>
      <c r="E17" s="392">
        <v>98.001000000000005</v>
      </c>
      <c r="F17" s="344">
        <f>SUM(D17,E17)</f>
        <v>198.00400000000002</v>
      </c>
      <c r="G17" s="318">
        <v>9</v>
      </c>
      <c r="H17" s="392">
        <v>198.00400000000002</v>
      </c>
      <c r="I17" s="248">
        <v>9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4</v>
      </c>
      <c r="B18" s="106" t="s">
        <v>209</v>
      </c>
      <c r="C18" s="106" t="s">
        <v>768</v>
      </c>
      <c r="D18" s="325">
        <v>99.001000000000005</v>
      </c>
      <c r="E18" s="325">
        <v>98.001999999999995</v>
      </c>
      <c r="F18" s="326">
        <f>SUM(D18,E18)</f>
        <v>197.00299999999999</v>
      </c>
      <c r="G18" s="19">
        <v>8</v>
      </c>
      <c r="H18" s="325">
        <v>197.00299999999999</v>
      </c>
      <c r="I18" s="53">
        <v>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3</v>
      </c>
      <c r="B19" s="106" t="s">
        <v>1292</v>
      </c>
      <c r="C19" s="106" t="s">
        <v>161</v>
      </c>
      <c r="D19" s="325">
        <v>99.003</v>
      </c>
      <c r="E19" s="325">
        <v>97.001999999999995</v>
      </c>
      <c r="F19" s="326">
        <f>SUM(D19,E19)</f>
        <v>196.005</v>
      </c>
      <c r="G19" s="19">
        <v>7</v>
      </c>
      <c r="H19" s="325">
        <v>196.005</v>
      </c>
      <c r="I19" s="53">
        <v>7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1</v>
      </c>
      <c r="B20" s="95" t="s">
        <v>1410</v>
      </c>
      <c r="C20" s="95" t="s">
        <v>257</v>
      </c>
      <c r="D20" s="326">
        <v>99</v>
      </c>
      <c r="E20" s="326">
        <v>97.001000000000005</v>
      </c>
      <c r="F20" s="326">
        <f>SUM(D20,E20)</f>
        <v>196.001</v>
      </c>
      <c r="G20" s="19">
        <v>6</v>
      </c>
      <c r="H20" s="326">
        <v>196.001</v>
      </c>
      <c r="I20" s="24">
        <v>6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>
        <v>8</v>
      </c>
      <c r="B21" s="106" t="s">
        <v>661</v>
      </c>
      <c r="C21" s="106" t="s">
        <v>127</v>
      </c>
      <c r="D21" s="325">
        <v>99.001000000000005</v>
      </c>
      <c r="E21" s="325">
        <v>97</v>
      </c>
      <c r="F21" s="326">
        <f>SUM(D21,E21)</f>
        <v>196.001</v>
      </c>
      <c r="G21" s="19">
        <v>6</v>
      </c>
      <c r="H21" s="325">
        <v>196.001</v>
      </c>
      <c r="I21" s="53">
        <v>6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7</v>
      </c>
      <c r="B22" s="106" t="s">
        <v>1411</v>
      </c>
      <c r="C22" s="106" t="s">
        <v>257</v>
      </c>
      <c r="D22" s="325">
        <v>98.001999999999995</v>
      </c>
      <c r="E22" s="325">
        <v>97.001000000000005</v>
      </c>
      <c r="F22" s="326">
        <f>SUM(D22,E22)</f>
        <v>195.00299999999999</v>
      </c>
      <c r="G22" s="19">
        <v>4</v>
      </c>
      <c r="H22" s="325">
        <v>195.00299999999999</v>
      </c>
      <c r="I22" s="53">
        <v>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9</v>
      </c>
      <c r="B23" s="106" t="s">
        <v>1212</v>
      </c>
      <c r="C23" s="106" t="s">
        <v>494</v>
      </c>
      <c r="D23" s="325">
        <v>98</v>
      </c>
      <c r="E23" s="325">
        <v>97.003</v>
      </c>
      <c r="F23" s="326">
        <f>SUM(D23,E23)</f>
        <v>195.00299999999999</v>
      </c>
      <c r="G23" s="19">
        <v>4</v>
      </c>
      <c r="H23" s="325">
        <v>195.00299999999999</v>
      </c>
      <c r="I23" s="53">
        <v>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5</v>
      </c>
      <c r="B24" s="106" t="s">
        <v>159</v>
      </c>
      <c r="C24" s="106" t="s">
        <v>131</v>
      </c>
      <c r="D24" s="325">
        <v>99.001000000000005</v>
      </c>
      <c r="E24" s="325">
        <v>96.001000000000005</v>
      </c>
      <c r="F24" s="326">
        <f>SUM(D24,E24)</f>
        <v>195.00200000000001</v>
      </c>
      <c r="G24" s="19">
        <v>2</v>
      </c>
      <c r="H24" s="325">
        <v>195.00200000000001</v>
      </c>
      <c r="I24" s="53">
        <v>2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4">
        <v>6</v>
      </c>
      <c r="B25" s="351" t="s">
        <v>1208</v>
      </c>
      <c r="C25" s="351" t="s">
        <v>28</v>
      </c>
      <c r="D25" s="352">
        <v>97</v>
      </c>
      <c r="E25" s="352">
        <v>96.001999999999995</v>
      </c>
      <c r="F25" s="348">
        <f>SUM(D25,E25)</f>
        <v>193.00200000000001</v>
      </c>
      <c r="G25" s="349">
        <v>1</v>
      </c>
      <c r="H25" s="352">
        <v>193.00200000000001</v>
      </c>
      <c r="I25" s="353">
        <v>1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1412</v>
      </c>
      <c r="E27" s="9" t="s">
        <v>1444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2">
        <v>3</v>
      </c>
      <c r="B29" s="245" t="s">
        <v>1280</v>
      </c>
      <c r="C29" s="245" t="s">
        <v>1274</v>
      </c>
      <c r="D29" s="392">
        <v>100.002</v>
      </c>
      <c r="E29" s="392">
        <v>98.001999999999995</v>
      </c>
      <c r="F29" s="344">
        <f>SUM(D29,E29)</f>
        <v>198.00399999999999</v>
      </c>
      <c r="G29" s="318">
        <v>9</v>
      </c>
      <c r="H29" s="392">
        <v>198.00399999999999</v>
      </c>
      <c r="I29" s="248">
        <v>9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>
        <v>8</v>
      </c>
      <c r="B30" s="327" t="s">
        <v>1223</v>
      </c>
      <c r="C30" s="106" t="s">
        <v>723</v>
      </c>
      <c r="D30" s="325">
        <v>99.001000000000005</v>
      </c>
      <c r="E30" s="325">
        <v>98</v>
      </c>
      <c r="F30" s="326">
        <f>SUM(D30,E30)</f>
        <v>197.001</v>
      </c>
      <c r="G30" s="19">
        <v>8</v>
      </c>
      <c r="H30" s="325">
        <v>197.001</v>
      </c>
      <c r="I30" s="53">
        <v>8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7</v>
      </c>
      <c r="B31" s="106" t="s">
        <v>514</v>
      </c>
      <c r="C31" s="106" t="s">
        <v>481</v>
      </c>
      <c r="D31" s="325">
        <v>98.003</v>
      </c>
      <c r="E31" s="325">
        <v>98.001000000000005</v>
      </c>
      <c r="F31" s="326">
        <f>SUM(D31,E31)</f>
        <v>196.00400000000002</v>
      </c>
      <c r="G31" s="19">
        <v>7</v>
      </c>
      <c r="H31" s="325">
        <v>196.00400000000002</v>
      </c>
      <c r="I31" s="53">
        <v>7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9</v>
      </c>
      <c r="B32" s="327" t="s">
        <v>921</v>
      </c>
      <c r="C32" s="106" t="s">
        <v>723</v>
      </c>
      <c r="D32" s="325">
        <v>99.001000000000005</v>
      </c>
      <c r="E32" s="325">
        <v>97</v>
      </c>
      <c r="F32" s="326">
        <f>SUM(D32,E32)</f>
        <v>196.001</v>
      </c>
      <c r="G32" s="19">
        <v>6</v>
      </c>
      <c r="H32" s="325">
        <v>196.001</v>
      </c>
      <c r="I32" s="53">
        <v>6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1</v>
      </c>
      <c r="B33" s="95" t="s">
        <v>1206</v>
      </c>
      <c r="C33" s="95" t="s">
        <v>28</v>
      </c>
      <c r="D33" s="326">
        <v>98.003</v>
      </c>
      <c r="E33" s="326">
        <v>97.001000000000005</v>
      </c>
      <c r="F33" s="326">
        <f>SUM(D33,E33)</f>
        <v>195.00400000000002</v>
      </c>
      <c r="G33" s="19">
        <v>5</v>
      </c>
      <c r="H33" s="326">
        <v>195.00400000000002</v>
      </c>
      <c r="I33" s="24">
        <v>5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>
        <v>4</v>
      </c>
      <c r="B34" s="106" t="s">
        <v>1262</v>
      </c>
      <c r="C34" s="106" t="s">
        <v>67</v>
      </c>
      <c r="D34" s="325">
        <v>98.001999999999995</v>
      </c>
      <c r="E34" s="325">
        <v>97.001999999999995</v>
      </c>
      <c r="F34" s="326">
        <f>SUM(D34,E34)</f>
        <v>195.00399999999999</v>
      </c>
      <c r="G34" s="19">
        <v>5</v>
      </c>
      <c r="H34" s="325">
        <v>195.00399999999999</v>
      </c>
      <c r="I34" s="53">
        <v>5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5</v>
      </c>
      <c r="B35" s="106" t="s">
        <v>1413</v>
      </c>
      <c r="C35" s="106" t="s">
        <v>257</v>
      </c>
      <c r="D35" s="325">
        <v>98.004000000000005</v>
      </c>
      <c r="E35" s="325">
        <v>96.001000000000005</v>
      </c>
      <c r="F35" s="326">
        <f>SUM(D35,E35)</f>
        <v>194.005</v>
      </c>
      <c r="G35" s="19">
        <v>3</v>
      </c>
      <c r="H35" s="325">
        <v>194.005</v>
      </c>
      <c r="I35" s="53">
        <v>3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>
        <v>2</v>
      </c>
      <c r="B36" s="106" t="s">
        <v>1291</v>
      </c>
      <c r="C36" s="106" t="s">
        <v>23</v>
      </c>
      <c r="D36" s="325">
        <v>97</v>
      </c>
      <c r="E36" s="325">
        <v>95</v>
      </c>
      <c r="F36" s="326">
        <f>SUM(D36,E36)</f>
        <v>192</v>
      </c>
      <c r="G36" s="19">
        <v>2</v>
      </c>
      <c r="H36" s="325">
        <v>192</v>
      </c>
      <c r="I36" s="53">
        <v>2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4">
        <v>6</v>
      </c>
      <c r="B37" s="351" t="s">
        <v>425</v>
      </c>
      <c r="C37" s="351" t="s">
        <v>257</v>
      </c>
      <c r="D37" s="352">
        <v>96</v>
      </c>
      <c r="E37" s="352">
        <v>94</v>
      </c>
      <c r="F37" s="348">
        <f>SUM(D37,E37)</f>
        <v>190</v>
      </c>
      <c r="G37" s="349">
        <v>1</v>
      </c>
      <c r="H37" s="352">
        <v>190</v>
      </c>
      <c r="I37" s="353">
        <v>1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1414</v>
      </c>
      <c r="E39" s="9" t="s">
        <v>1473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40">
        <v>2</v>
      </c>
      <c r="B40" s="322" t="s">
        <v>10</v>
      </c>
      <c r="C40" s="323" t="s">
        <v>11</v>
      </c>
      <c r="D40" s="302"/>
      <c r="E40" s="324"/>
      <c r="F40" s="309" t="s">
        <v>12</v>
      </c>
      <c r="G40" s="309" t="s">
        <v>13</v>
      </c>
      <c r="H40" s="309" t="s">
        <v>14</v>
      </c>
      <c r="I40" s="310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44">
        <v>2</v>
      </c>
      <c r="B41" s="245" t="s">
        <v>1416</v>
      </c>
      <c r="C41" s="245" t="s">
        <v>28</v>
      </c>
      <c r="D41" s="392">
        <v>98.003</v>
      </c>
      <c r="E41" s="392">
        <v>98.003</v>
      </c>
      <c r="F41" s="344">
        <f>SUM(D41,E41)</f>
        <v>196.006</v>
      </c>
      <c r="G41" s="318">
        <v>9</v>
      </c>
      <c r="H41" s="392">
        <v>196.006</v>
      </c>
      <c r="I41" s="248">
        <v>9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>
        <v>8</v>
      </c>
      <c r="B42" s="106" t="s">
        <v>1419</v>
      </c>
      <c r="C42" s="106" t="s">
        <v>28</v>
      </c>
      <c r="D42" s="325">
        <v>98.003</v>
      </c>
      <c r="E42" s="325">
        <v>97.003</v>
      </c>
      <c r="F42" s="326">
        <f>SUM(D42,E42)</f>
        <v>195.006</v>
      </c>
      <c r="G42" s="19">
        <v>8</v>
      </c>
      <c r="H42" s="325">
        <v>195.006</v>
      </c>
      <c r="I42" s="53">
        <v>8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9</v>
      </c>
      <c r="B43" s="106" t="s">
        <v>193</v>
      </c>
      <c r="C43" s="106" t="s">
        <v>131</v>
      </c>
      <c r="D43" s="325">
        <v>98</v>
      </c>
      <c r="E43" s="325">
        <v>97</v>
      </c>
      <c r="F43" s="326">
        <f>SUM(D43,E43)</f>
        <v>195</v>
      </c>
      <c r="G43" s="19">
        <v>7</v>
      </c>
      <c r="H43" s="325">
        <v>195</v>
      </c>
      <c r="I43" s="53">
        <v>7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>
        <v>4</v>
      </c>
      <c r="B44" s="106" t="s">
        <v>1215</v>
      </c>
      <c r="C44" s="106" t="s">
        <v>442</v>
      </c>
      <c r="D44" s="325">
        <v>98.001000000000005</v>
      </c>
      <c r="E44" s="325">
        <v>96.001000000000005</v>
      </c>
      <c r="F44" s="326">
        <f>SUM(D44,E44)</f>
        <v>194.00200000000001</v>
      </c>
      <c r="G44" s="19">
        <v>6</v>
      </c>
      <c r="H44" s="325">
        <v>194.00200000000001</v>
      </c>
      <c r="I44" s="53">
        <v>6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7</v>
      </c>
      <c r="B45" s="106" t="s">
        <v>486</v>
      </c>
      <c r="C45" s="106" t="s">
        <v>481</v>
      </c>
      <c r="D45" s="325">
        <v>97.001000000000005</v>
      </c>
      <c r="E45" s="325">
        <v>96.001999999999995</v>
      </c>
      <c r="F45" s="326">
        <f>SUM(D45,E45)</f>
        <v>193.00299999999999</v>
      </c>
      <c r="G45" s="19">
        <v>5</v>
      </c>
      <c r="H45" s="325">
        <v>193.00299999999999</v>
      </c>
      <c r="I45" s="53">
        <v>5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1</v>
      </c>
      <c r="B46" s="95" t="s">
        <v>1415</v>
      </c>
      <c r="C46" s="95" t="s">
        <v>768</v>
      </c>
      <c r="D46" s="326">
        <v>97</v>
      </c>
      <c r="E46" s="326">
        <v>96.001000000000005</v>
      </c>
      <c r="F46" s="326">
        <f>SUM(D46,E46)</f>
        <v>193.001</v>
      </c>
      <c r="G46" s="19">
        <v>4</v>
      </c>
      <c r="H46" s="326">
        <v>193.001</v>
      </c>
      <c r="I46" s="24">
        <v>4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>
        <v>6</v>
      </c>
      <c r="B47" s="106" t="s">
        <v>1295</v>
      </c>
      <c r="C47" s="106" t="s">
        <v>768</v>
      </c>
      <c r="D47" s="325">
        <v>95</v>
      </c>
      <c r="E47" s="325">
        <v>95</v>
      </c>
      <c r="F47" s="326">
        <f>SUM(D47,E47)</f>
        <v>190</v>
      </c>
      <c r="G47" s="19">
        <v>3</v>
      </c>
      <c r="H47" s="325">
        <v>190</v>
      </c>
      <c r="I47" s="53">
        <v>3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5</v>
      </c>
      <c r="B48" s="106" t="s">
        <v>1418</v>
      </c>
      <c r="C48" s="106" t="s">
        <v>257</v>
      </c>
      <c r="D48" s="325">
        <v>81</v>
      </c>
      <c r="E48" s="325">
        <v>74</v>
      </c>
      <c r="F48" s="326">
        <f>SUM(D48,E48)</f>
        <v>155</v>
      </c>
      <c r="G48" s="19">
        <v>2</v>
      </c>
      <c r="H48" s="325">
        <v>155</v>
      </c>
      <c r="I48" s="53">
        <v>2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6">
        <v>3</v>
      </c>
      <c r="B49" s="351" t="s">
        <v>1417</v>
      </c>
      <c r="C49" s="351" t="s">
        <v>318</v>
      </c>
      <c r="D49" s="352" t="s">
        <v>46</v>
      </c>
      <c r="E49" s="352"/>
      <c r="F49" s="348">
        <f>SUM(D49,E49)</f>
        <v>0</v>
      </c>
      <c r="G49" s="349">
        <v>0</v>
      </c>
      <c r="H49" s="352">
        <v>0</v>
      </c>
      <c r="I49" s="353">
        <v>0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1420</v>
      </c>
      <c r="E51" s="9" t="s">
        <v>1458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40">
        <v>2</v>
      </c>
      <c r="B52" s="322" t="s">
        <v>10</v>
      </c>
      <c r="C52" s="323" t="s">
        <v>11</v>
      </c>
      <c r="D52" s="302"/>
      <c r="E52" s="324"/>
      <c r="F52" s="309" t="s">
        <v>12</v>
      </c>
      <c r="G52" s="309" t="s">
        <v>13</v>
      </c>
      <c r="H52" s="309" t="s">
        <v>14</v>
      </c>
      <c r="I52" s="310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2">
        <v>9</v>
      </c>
      <c r="B53" s="245" t="s">
        <v>1425</v>
      </c>
      <c r="C53" s="245" t="s">
        <v>23</v>
      </c>
      <c r="D53" s="392">
        <v>100.002</v>
      </c>
      <c r="E53" s="392">
        <v>97</v>
      </c>
      <c r="F53" s="344">
        <f>SUM(D53,E53)</f>
        <v>197.00200000000001</v>
      </c>
      <c r="G53" s="318">
        <v>9</v>
      </c>
      <c r="H53" s="392">
        <v>197.00200000000001</v>
      </c>
      <c r="I53" s="248">
        <v>9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>
        <v>2</v>
      </c>
      <c r="B54" s="106" t="s">
        <v>480</v>
      </c>
      <c r="C54" s="106" t="s">
        <v>481</v>
      </c>
      <c r="D54" s="325">
        <v>98.004000000000005</v>
      </c>
      <c r="E54" s="325">
        <v>98</v>
      </c>
      <c r="F54" s="326">
        <f>SUM(D54,E54)</f>
        <v>196.00400000000002</v>
      </c>
      <c r="G54" s="19">
        <v>8</v>
      </c>
      <c r="H54" s="325">
        <v>196.00400000000002</v>
      </c>
      <c r="I54" s="53">
        <v>8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>
        <v>8</v>
      </c>
      <c r="B55" s="106" t="s">
        <v>1216</v>
      </c>
      <c r="C55" s="106" t="s">
        <v>131</v>
      </c>
      <c r="D55" s="325">
        <v>99.001000000000005</v>
      </c>
      <c r="E55" s="325">
        <v>95</v>
      </c>
      <c r="F55" s="326">
        <f>SUM(D55,E55)</f>
        <v>194.001</v>
      </c>
      <c r="G55" s="19">
        <v>7</v>
      </c>
      <c r="H55" s="325">
        <v>194.001</v>
      </c>
      <c r="I55" s="53">
        <v>7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>
        <v>6</v>
      </c>
      <c r="B56" s="106" t="s">
        <v>1423</v>
      </c>
      <c r="C56" s="106" t="s">
        <v>30</v>
      </c>
      <c r="D56" s="325">
        <v>98.001999999999995</v>
      </c>
      <c r="E56" s="325">
        <v>95</v>
      </c>
      <c r="F56" s="326">
        <f>SUM(D56,E56)</f>
        <v>193.00200000000001</v>
      </c>
      <c r="G56" s="19">
        <v>6</v>
      </c>
      <c r="H56" s="325">
        <v>193.00200000000001</v>
      </c>
      <c r="I56" s="53">
        <v>6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1</v>
      </c>
      <c r="B57" s="95" t="s">
        <v>1421</v>
      </c>
      <c r="C57" s="95" t="s">
        <v>768</v>
      </c>
      <c r="D57" s="326">
        <v>97.001000000000005</v>
      </c>
      <c r="E57" s="326">
        <v>95</v>
      </c>
      <c r="F57" s="326">
        <f>SUM(D57,E57)</f>
        <v>192.001</v>
      </c>
      <c r="G57" s="19">
        <v>5</v>
      </c>
      <c r="H57" s="326">
        <v>192.001</v>
      </c>
      <c r="I57" s="24">
        <v>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7</v>
      </c>
      <c r="B58" s="106" t="s">
        <v>1424</v>
      </c>
      <c r="C58" s="106" t="s">
        <v>768</v>
      </c>
      <c r="D58" s="325">
        <v>97</v>
      </c>
      <c r="E58" s="325">
        <v>95</v>
      </c>
      <c r="F58" s="326">
        <f>SUM(D58,E58)</f>
        <v>192</v>
      </c>
      <c r="G58" s="19">
        <v>4</v>
      </c>
      <c r="H58" s="325">
        <v>192</v>
      </c>
      <c r="I58" s="53">
        <v>4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3</v>
      </c>
      <c r="B59" s="106" t="s">
        <v>1422</v>
      </c>
      <c r="C59" s="106" t="s">
        <v>257</v>
      </c>
      <c r="D59" s="325">
        <v>97.001000000000005</v>
      </c>
      <c r="E59" s="325">
        <v>94</v>
      </c>
      <c r="F59" s="326">
        <f>SUM(D59,E59)</f>
        <v>191.001</v>
      </c>
      <c r="G59" s="19">
        <v>3</v>
      </c>
      <c r="H59" s="325">
        <v>191.001</v>
      </c>
      <c r="I59" s="53">
        <v>3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5</v>
      </c>
      <c r="B60" s="106" t="s">
        <v>1214</v>
      </c>
      <c r="C60" s="106" t="s">
        <v>559</v>
      </c>
      <c r="D60" s="325">
        <v>96</v>
      </c>
      <c r="E60" s="325">
        <v>93</v>
      </c>
      <c r="F60" s="326">
        <f>SUM(D60,E60)</f>
        <v>189</v>
      </c>
      <c r="G60" s="19">
        <v>2</v>
      </c>
      <c r="H60" s="325">
        <v>189</v>
      </c>
      <c r="I60" s="53">
        <v>2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74">
        <v>4</v>
      </c>
      <c r="B61" s="351" t="s">
        <v>1330</v>
      </c>
      <c r="C61" s="351" t="s">
        <v>123</v>
      </c>
      <c r="D61" s="352">
        <v>94.001000000000005</v>
      </c>
      <c r="E61" s="352">
        <v>94.001000000000005</v>
      </c>
      <c r="F61" s="348">
        <f>SUM(D61,E61)</f>
        <v>188.00200000000001</v>
      </c>
      <c r="G61" s="349">
        <v>1</v>
      </c>
      <c r="H61" s="352">
        <v>188.00200000000001</v>
      </c>
      <c r="I61" s="353">
        <v>1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1127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1263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793FBCB9-ED7E-48DA-8C0C-FF4166DCE2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73A8-579D-4FA8-8D44-A08A7627934C}">
  <sheetPr codeName="Sheet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1090</v>
      </c>
    </row>
    <row r="3" spans="1:25" ht="15.75" customHeight="1" x14ac:dyDescent="0.3">
      <c r="A3" s="7"/>
      <c r="B3" s="8" t="s">
        <v>170</v>
      </c>
      <c r="C3" s="4" t="s">
        <v>1091</v>
      </c>
      <c r="E3" s="9" t="s">
        <v>508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1</v>
      </c>
      <c r="B5" s="343" t="s">
        <v>1092</v>
      </c>
      <c r="C5" s="343" t="s">
        <v>768</v>
      </c>
      <c r="D5" s="344">
        <v>99.001000000000005</v>
      </c>
      <c r="E5" s="344">
        <v>97</v>
      </c>
      <c r="F5" s="344">
        <f>SUM(D5,E5)</f>
        <v>196.001</v>
      </c>
      <c r="G5" s="318">
        <v>9</v>
      </c>
      <c r="H5" s="344">
        <v>196.001</v>
      </c>
      <c r="I5" s="345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106" t="s">
        <v>192</v>
      </c>
      <c r="C6" s="106" t="s">
        <v>30</v>
      </c>
      <c r="D6" s="325">
        <v>97.001000000000005</v>
      </c>
      <c r="E6" s="325">
        <v>98.001999999999995</v>
      </c>
      <c r="F6" s="326">
        <f>SUM(D6,E6)</f>
        <v>195.00299999999999</v>
      </c>
      <c r="G6" s="19">
        <v>8</v>
      </c>
      <c r="H6" s="325">
        <v>195.00299999999999</v>
      </c>
      <c r="I6" s="53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4</v>
      </c>
      <c r="B7" s="106" t="s">
        <v>1093</v>
      </c>
      <c r="C7" s="106" t="s">
        <v>60</v>
      </c>
      <c r="D7" s="325">
        <v>98</v>
      </c>
      <c r="E7" s="325">
        <v>97.001000000000005</v>
      </c>
      <c r="F7" s="326">
        <f>SUM(D7,E7)</f>
        <v>195.001</v>
      </c>
      <c r="G7" s="19">
        <v>7</v>
      </c>
      <c r="H7" s="325">
        <v>195.001</v>
      </c>
      <c r="I7" s="53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106" t="s">
        <v>1094</v>
      </c>
      <c r="C8" s="106" t="s">
        <v>30</v>
      </c>
      <c r="D8" s="325">
        <v>96</v>
      </c>
      <c r="E8" s="325">
        <v>95.001000000000005</v>
      </c>
      <c r="F8" s="326">
        <f>SUM(D8,E8)</f>
        <v>191.001</v>
      </c>
      <c r="G8" s="19">
        <v>6</v>
      </c>
      <c r="H8" s="325">
        <v>191.001</v>
      </c>
      <c r="I8" s="53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6</v>
      </c>
      <c r="B9" s="106" t="s">
        <v>504</v>
      </c>
      <c r="C9" s="106" t="s">
        <v>496</v>
      </c>
      <c r="D9" s="325">
        <v>97.003</v>
      </c>
      <c r="E9" s="325">
        <v>91</v>
      </c>
      <c r="F9" s="326">
        <f>SUM(D9,E9)</f>
        <v>188.00299999999999</v>
      </c>
      <c r="G9" s="19">
        <v>5</v>
      </c>
      <c r="H9" s="325">
        <v>188.00299999999999</v>
      </c>
      <c r="I9" s="53">
        <v>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106" t="s">
        <v>1095</v>
      </c>
      <c r="C10" s="106" t="s">
        <v>123</v>
      </c>
      <c r="D10" s="325">
        <v>94.003</v>
      </c>
      <c r="E10" s="325">
        <v>93.001000000000005</v>
      </c>
      <c r="F10" s="326">
        <f>SUM(D10,E10)</f>
        <v>187.00400000000002</v>
      </c>
      <c r="G10" s="19">
        <v>4</v>
      </c>
      <c r="H10" s="325">
        <v>187.00400000000002</v>
      </c>
      <c r="I10" s="53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>
        <v>8</v>
      </c>
      <c r="B11" s="327" t="s">
        <v>135</v>
      </c>
      <c r="C11" s="106" t="s">
        <v>32</v>
      </c>
      <c r="D11" s="325">
        <v>93.001999999999995</v>
      </c>
      <c r="E11" s="325">
        <v>88.001000000000005</v>
      </c>
      <c r="F11" s="326">
        <f>SUM(D11,E11)</f>
        <v>181.00299999999999</v>
      </c>
      <c r="G11" s="19">
        <v>3</v>
      </c>
      <c r="H11" s="325">
        <v>181.00299999999999</v>
      </c>
      <c r="I11" s="53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9</v>
      </c>
      <c r="B12" s="106" t="s">
        <v>1096</v>
      </c>
      <c r="C12" s="106" t="s">
        <v>28</v>
      </c>
      <c r="D12" s="325">
        <v>86</v>
      </c>
      <c r="E12" s="325">
        <v>95.001999999999995</v>
      </c>
      <c r="F12" s="326">
        <f>SUM(D12,E12)</f>
        <v>181.00200000000001</v>
      </c>
      <c r="G12" s="19">
        <v>2</v>
      </c>
      <c r="H12" s="325">
        <v>181.00200000000001</v>
      </c>
      <c r="I12" s="53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4">
        <v>2</v>
      </c>
      <c r="B13" s="351" t="s">
        <v>525</v>
      </c>
      <c r="C13" s="351" t="s">
        <v>496</v>
      </c>
      <c r="D13" s="352" t="s">
        <v>46</v>
      </c>
      <c r="E13" s="352"/>
      <c r="F13" s="348">
        <f>SUM(D13,E13)</f>
        <v>0</v>
      </c>
      <c r="G13" s="349">
        <v>0</v>
      </c>
      <c r="H13" s="352">
        <v>0</v>
      </c>
      <c r="I13" s="353">
        <v>0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4" t="s">
        <v>1097</v>
      </c>
      <c r="E15" s="9" t="s">
        <v>1438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4">
        <v>8</v>
      </c>
      <c r="B17" s="245" t="s">
        <v>615</v>
      </c>
      <c r="C17" s="245" t="s">
        <v>496</v>
      </c>
      <c r="D17" s="392">
        <v>99.001999999999995</v>
      </c>
      <c r="E17" s="392">
        <v>98.001999999999995</v>
      </c>
      <c r="F17" s="344">
        <f>SUM(D17,E17)</f>
        <v>197.00399999999999</v>
      </c>
      <c r="G17" s="318">
        <v>9</v>
      </c>
      <c r="H17" s="392">
        <v>197.00399999999999</v>
      </c>
      <c r="I17" s="248">
        <v>9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5</v>
      </c>
      <c r="B18" s="106" t="s">
        <v>1100</v>
      </c>
      <c r="C18" s="106" t="s">
        <v>481</v>
      </c>
      <c r="D18" s="325">
        <v>97</v>
      </c>
      <c r="E18" s="325">
        <v>99.001000000000005</v>
      </c>
      <c r="F18" s="326">
        <f>SUM(D18,E18)</f>
        <v>196.001</v>
      </c>
      <c r="G18" s="19">
        <v>8</v>
      </c>
      <c r="H18" s="325">
        <v>196.001</v>
      </c>
      <c r="I18" s="53">
        <v>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2</v>
      </c>
      <c r="B19" s="106" t="s">
        <v>974</v>
      </c>
      <c r="C19" s="106" t="s">
        <v>30</v>
      </c>
      <c r="D19" s="325">
        <v>95</v>
      </c>
      <c r="E19" s="325">
        <v>96.001000000000005</v>
      </c>
      <c r="F19" s="326">
        <f>SUM(D19,E19)</f>
        <v>191.001</v>
      </c>
      <c r="G19" s="19">
        <v>7</v>
      </c>
      <c r="H19" s="325">
        <v>191.001</v>
      </c>
      <c r="I19" s="53">
        <v>7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6</v>
      </c>
      <c r="B20" s="106" t="s">
        <v>1101</v>
      </c>
      <c r="C20" s="106" t="s">
        <v>101</v>
      </c>
      <c r="D20" s="325">
        <v>99</v>
      </c>
      <c r="E20" s="325">
        <v>92</v>
      </c>
      <c r="F20" s="326">
        <f>SUM(D20,E20)</f>
        <v>191</v>
      </c>
      <c r="G20" s="19">
        <v>6</v>
      </c>
      <c r="H20" s="325">
        <v>191</v>
      </c>
      <c r="I20" s="53">
        <v>6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7</v>
      </c>
      <c r="B21" s="106" t="s">
        <v>1102</v>
      </c>
      <c r="C21" s="106" t="s">
        <v>257</v>
      </c>
      <c r="D21" s="325">
        <v>93.001999999999995</v>
      </c>
      <c r="E21" s="325">
        <v>95.001999999999995</v>
      </c>
      <c r="F21" s="326">
        <f>SUM(D21,E21)</f>
        <v>188.00399999999999</v>
      </c>
      <c r="G21" s="19">
        <v>5</v>
      </c>
      <c r="H21" s="325">
        <v>188.00399999999999</v>
      </c>
      <c r="I21" s="53">
        <v>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>
        <v>4</v>
      </c>
      <c r="B22" s="106" t="s">
        <v>560</v>
      </c>
      <c r="C22" s="106" t="s">
        <v>101</v>
      </c>
      <c r="D22" s="325">
        <v>95</v>
      </c>
      <c r="E22" s="325">
        <v>93</v>
      </c>
      <c r="F22" s="326">
        <f>SUM(D22,E22)</f>
        <v>188</v>
      </c>
      <c r="G22" s="19">
        <v>4</v>
      </c>
      <c r="H22" s="325">
        <v>188</v>
      </c>
      <c r="I22" s="53">
        <v>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95" t="s">
        <v>1098</v>
      </c>
      <c r="C23" s="95" t="s">
        <v>72</v>
      </c>
      <c r="D23" s="326">
        <v>96</v>
      </c>
      <c r="E23" s="326">
        <v>87</v>
      </c>
      <c r="F23" s="326">
        <f>SUM(D23,E23)</f>
        <v>183</v>
      </c>
      <c r="G23" s="19">
        <v>3</v>
      </c>
      <c r="H23" s="326">
        <v>183</v>
      </c>
      <c r="I23" s="24">
        <v>3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3</v>
      </c>
      <c r="B24" s="106" t="s">
        <v>1099</v>
      </c>
      <c r="C24" s="106" t="s">
        <v>442</v>
      </c>
      <c r="D24" s="325" t="s">
        <v>46</v>
      </c>
      <c r="E24" s="325"/>
      <c r="F24" s="326">
        <f>SUM(D24,E24)</f>
        <v>0</v>
      </c>
      <c r="G24" s="19">
        <v>0</v>
      </c>
      <c r="H24" s="325">
        <v>0</v>
      </c>
      <c r="I24" s="53">
        <v>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6">
        <v>9</v>
      </c>
      <c r="B25" s="351" t="s">
        <v>1103</v>
      </c>
      <c r="C25" s="351" t="s">
        <v>60</v>
      </c>
      <c r="D25" s="352" t="s">
        <v>46</v>
      </c>
      <c r="E25" s="352"/>
      <c r="F25" s="348">
        <f>SUM(D25,E25)</f>
        <v>0</v>
      </c>
      <c r="G25" s="349">
        <v>0</v>
      </c>
      <c r="H25" s="352">
        <v>0</v>
      </c>
      <c r="I25" s="353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195</v>
      </c>
      <c r="C27" s="4" t="s">
        <v>1104</v>
      </c>
      <c r="E27" s="9" t="s">
        <v>1459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2">
        <v>5</v>
      </c>
      <c r="B29" s="245" t="s">
        <v>633</v>
      </c>
      <c r="C29" s="245" t="s">
        <v>30</v>
      </c>
      <c r="D29" s="392">
        <v>98.001000000000005</v>
      </c>
      <c r="E29" s="392">
        <v>99</v>
      </c>
      <c r="F29" s="344">
        <f>SUM(D29,E29)</f>
        <v>197.001</v>
      </c>
      <c r="G29" s="318">
        <v>9</v>
      </c>
      <c r="H29" s="392">
        <v>197.001</v>
      </c>
      <c r="I29" s="248">
        <v>9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>
        <v>6</v>
      </c>
      <c r="B30" s="106" t="s">
        <v>1110</v>
      </c>
      <c r="C30" s="106" t="s">
        <v>127</v>
      </c>
      <c r="D30" s="325">
        <v>99.001000000000005</v>
      </c>
      <c r="E30" s="325">
        <v>97.004000000000005</v>
      </c>
      <c r="F30" s="326">
        <f>SUM(D30,E30)</f>
        <v>196.005</v>
      </c>
      <c r="G30" s="19">
        <v>8</v>
      </c>
      <c r="H30" s="325">
        <v>196.005</v>
      </c>
      <c r="I30" s="53">
        <v>8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>
        <v>2</v>
      </c>
      <c r="B31" s="106" t="s">
        <v>1106</v>
      </c>
      <c r="C31" s="106" t="s">
        <v>34</v>
      </c>
      <c r="D31" s="325">
        <v>98.001999999999995</v>
      </c>
      <c r="E31" s="325">
        <v>95.001999999999995</v>
      </c>
      <c r="F31" s="326">
        <f>SUM(D31,E31)</f>
        <v>193.00399999999999</v>
      </c>
      <c r="G31" s="19">
        <v>7</v>
      </c>
      <c r="H31" s="325">
        <v>193.00399999999999</v>
      </c>
      <c r="I31" s="53">
        <v>7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106" t="s">
        <v>1111</v>
      </c>
      <c r="C32" s="106" t="s">
        <v>127</v>
      </c>
      <c r="D32" s="325">
        <v>95</v>
      </c>
      <c r="E32" s="325">
        <v>97</v>
      </c>
      <c r="F32" s="326">
        <f>SUM(D32,E32)</f>
        <v>192</v>
      </c>
      <c r="G32" s="19">
        <v>6</v>
      </c>
      <c r="H32" s="325">
        <v>192</v>
      </c>
      <c r="I32" s="53">
        <v>6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>
        <v>4</v>
      </c>
      <c r="B33" s="106" t="s">
        <v>1109</v>
      </c>
      <c r="C33" s="106" t="s">
        <v>131</v>
      </c>
      <c r="D33" s="325">
        <v>95.001000000000005</v>
      </c>
      <c r="E33" s="325">
        <v>92.001000000000005</v>
      </c>
      <c r="F33" s="326">
        <f>SUM(D33,E33)</f>
        <v>187.00200000000001</v>
      </c>
      <c r="G33" s="19">
        <v>5</v>
      </c>
      <c r="H33" s="325">
        <v>187.00200000000001</v>
      </c>
      <c r="I33" s="53">
        <v>5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95" t="s">
        <v>1105</v>
      </c>
      <c r="C34" s="95" t="s">
        <v>101</v>
      </c>
      <c r="D34" s="326">
        <v>92</v>
      </c>
      <c r="E34" s="326">
        <v>90</v>
      </c>
      <c r="F34" s="326">
        <f>SUM(D34,E34)</f>
        <v>182</v>
      </c>
      <c r="G34" s="19">
        <v>4</v>
      </c>
      <c r="H34" s="326">
        <v>182</v>
      </c>
      <c r="I34" s="24">
        <v>4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6" t="s">
        <v>1107</v>
      </c>
      <c r="C35" s="106" t="s">
        <v>1108</v>
      </c>
      <c r="D35" s="325" t="s">
        <v>46</v>
      </c>
      <c r="E35" s="325"/>
      <c r="F35" s="326">
        <f>SUM(D35,E35)</f>
        <v>0</v>
      </c>
      <c r="G35" s="19">
        <v>0</v>
      </c>
      <c r="H35" s="325">
        <v>0</v>
      </c>
      <c r="I35" s="53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>
        <v>8</v>
      </c>
      <c r="B36" s="106" t="s">
        <v>1112</v>
      </c>
      <c r="C36" s="106" t="s">
        <v>123</v>
      </c>
      <c r="D36" s="325" t="s">
        <v>46</v>
      </c>
      <c r="E36" s="325"/>
      <c r="F36" s="326">
        <f>SUM(D36,E36)</f>
        <v>0</v>
      </c>
      <c r="G36" s="19">
        <v>0</v>
      </c>
      <c r="H36" s="325">
        <v>0</v>
      </c>
      <c r="I36" s="53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6">
        <v>9</v>
      </c>
      <c r="B37" s="351" t="s">
        <v>133</v>
      </c>
      <c r="C37" s="351" t="s">
        <v>123</v>
      </c>
      <c r="D37" s="352" t="s">
        <v>46</v>
      </c>
      <c r="E37" s="352"/>
      <c r="F37" s="348">
        <f>SUM(D37,E37)</f>
        <v>0</v>
      </c>
      <c r="G37" s="349">
        <v>0</v>
      </c>
      <c r="H37" s="352">
        <v>0</v>
      </c>
      <c r="I37" s="353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198</v>
      </c>
      <c r="C39" s="4" t="s">
        <v>1113</v>
      </c>
      <c r="E39" s="9" t="s">
        <v>1460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40">
        <v>2</v>
      </c>
      <c r="B40" s="322" t="s">
        <v>10</v>
      </c>
      <c r="C40" s="323" t="s">
        <v>11</v>
      </c>
      <c r="D40" s="302"/>
      <c r="E40" s="324"/>
      <c r="F40" s="309" t="s">
        <v>12</v>
      </c>
      <c r="G40" s="309" t="s">
        <v>13</v>
      </c>
      <c r="H40" s="309" t="s">
        <v>14</v>
      </c>
      <c r="I40" s="310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44">
        <v>8</v>
      </c>
      <c r="B41" s="245" t="s">
        <v>1118</v>
      </c>
      <c r="C41" s="245" t="s">
        <v>34</v>
      </c>
      <c r="D41" s="392">
        <v>99</v>
      </c>
      <c r="E41" s="392">
        <v>97.001999999999995</v>
      </c>
      <c r="F41" s="344">
        <f>SUM(D41,E41)</f>
        <v>196.00200000000001</v>
      </c>
      <c r="G41" s="318">
        <v>9</v>
      </c>
      <c r="H41" s="392">
        <v>196.00200000000001</v>
      </c>
      <c r="I41" s="248">
        <v>9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3</v>
      </c>
      <c r="B42" s="106" t="s">
        <v>1114</v>
      </c>
      <c r="C42" s="106" t="s">
        <v>496</v>
      </c>
      <c r="D42" s="325">
        <v>98.001000000000005</v>
      </c>
      <c r="E42" s="325">
        <v>96.003</v>
      </c>
      <c r="F42" s="326">
        <f>SUM(D42,E42)</f>
        <v>194.00400000000002</v>
      </c>
      <c r="G42" s="19">
        <v>8</v>
      </c>
      <c r="H42" s="325">
        <v>194.00400000000002</v>
      </c>
      <c r="I42" s="53">
        <v>8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7</v>
      </c>
      <c r="B43" s="106" t="s">
        <v>1117</v>
      </c>
      <c r="C43" s="106" t="s">
        <v>481</v>
      </c>
      <c r="D43" s="325">
        <v>96</v>
      </c>
      <c r="E43" s="325">
        <v>94</v>
      </c>
      <c r="F43" s="326">
        <f>SUM(D43,E43)</f>
        <v>190</v>
      </c>
      <c r="G43" s="19">
        <v>7</v>
      </c>
      <c r="H43" s="325">
        <v>190</v>
      </c>
      <c r="I43" s="53">
        <v>7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>
        <v>4</v>
      </c>
      <c r="B44" s="106" t="s">
        <v>694</v>
      </c>
      <c r="C44" s="106" t="s">
        <v>34</v>
      </c>
      <c r="D44" s="325">
        <v>95.001000000000005</v>
      </c>
      <c r="E44" s="325">
        <v>94</v>
      </c>
      <c r="F44" s="326">
        <f>SUM(D44,E44)</f>
        <v>189.001</v>
      </c>
      <c r="G44" s="19">
        <v>6</v>
      </c>
      <c r="H44" s="325">
        <v>189.001</v>
      </c>
      <c r="I44" s="53">
        <v>6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9</v>
      </c>
      <c r="B45" s="106" t="s">
        <v>513</v>
      </c>
      <c r="C45" s="106" t="s">
        <v>190</v>
      </c>
      <c r="D45" s="325">
        <v>94</v>
      </c>
      <c r="E45" s="325">
        <v>95.001000000000005</v>
      </c>
      <c r="F45" s="326">
        <f>SUM(D45,E45)</f>
        <v>189.001</v>
      </c>
      <c r="G45" s="19">
        <v>6</v>
      </c>
      <c r="H45" s="325">
        <v>189.001</v>
      </c>
      <c r="I45" s="53">
        <v>6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1</v>
      </c>
      <c r="B46" s="95" t="s">
        <v>208</v>
      </c>
      <c r="C46" s="95" t="s">
        <v>34</v>
      </c>
      <c r="D46" s="326">
        <v>98.001000000000005</v>
      </c>
      <c r="E46" s="326">
        <v>89</v>
      </c>
      <c r="F46" s="326">
        <f>SUM(D46,E46)</f>
        <v>187.001</v>
      </c>
      <c r="G46" s="19">
        <v>4</v>
      </c>
      <c r="H46" s="326">
        <v>187.001</v>
      </c>
      <c r="I46" s="24">
        <v>4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106" t="s">
        <v>1115</v>
      </c>
      <c r="C47" s="106" t="s">
        <v>442</v>
      </c>
      <c r="D47" s="325">
        <v>95</v>
      </c>
      <c r="E47" s="325">
        <v>92</v>
      </c>
      <c r="F47" s="326">
        <f>SUM(D47,E47)</f>
        <v>187</v>
      </c>
      <c r="G47" s="19">
        <v>3</v>
      </c>
      <c r="H47" s="325">
        <v>187</v>
      </c>
      <c r="I47" s="53">
        <v>3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>
        <v>2</v>
      </c>
      <c r="B48" s="106" t="s">
        <v>648</v>
      </c>
      <c r="C48" s="106" t="s">
        <v>153</v>
      </c>
      <c r="D48" s="325">
        <v>94.001000000000005</v>
      </c>
      <c r="E48" s="325">
        <v>92</v>
      </c>
      <c r="F48" s="326">
        <f>SUM(D48,E48)</f>
        <v>186.001</v>
      </c>
      <c r="G48" s="19">
        <v>2</v>
      </c>
      <c r="H48" s="325">
        <v>186.001</v>
      </c>
      <c r="I48" s="53">
        <v>2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4">
        <v>6</v>
      </c>
      <c r="B49" s="351" t="s">
        <v>1116</v>
      </c>
      <c r="C49" s="351" t="s">
        <v>131</v>
      </c>
      <c r="D49" s="352">
        <v>89</v>
      </c>
      <c r="E49" s="352">
        <v>90</v>
      </c>
      <c r="F49" s="348">
        <f>SUM(D49,E49)</f>
        <v>179</v>
      </c>
      <c r="G49" s="349">
        <v>1</v>
      </c>
      <c r="H49" s="352">
        <v>179</v>
      </c>
      <c r="I49" s="353">
        <v>1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4" t="s">
        <v>1119</v>
      </c>
      <c r="E51" s="9" t="s">
        <v>508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40">
        <v>2</v>
      </c>
      <c r="B52" s="322" t="s">
        <v>10</v>
      </c>
      <c r="C52" s="323" t="s">
        <v>11</v>
      </c>
      <c r="D52" s="302"/>
      <c r="E52" s="324"/>
      <c r="F52" s="309" t="s">
        <v>12</v>
      </c>
      <c r="G52" s="309" t="s">
        <v>13</v>
      </c>
      <c r="H52" s="309" t="s">
        <v>14</v>
      </c>
      <c r="I52" s="310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2">
        <v>3</v>
      </c>
      <c r="B53" s="245" t="s">
        <v>1121</v>
      </c>
      <c r="C53" s="245" t="s">
        <v>559</v>
      </c>
      <c r="D53" s="392">
        <v>96.001000000000005</v>
      </c>
      <c r="E53" s="392">
        <v>97.001000000000005</v>
      </c>
      <c r="F53" s="344">
        <f>SUM(D53,E53)</f>
        <v>193.00200000000001</v>
      </c>
      <c r="G53" s="318">
        <v>9</v>
      </c>
      <c r="H53" s="392">
        <v>193.00200000000001</v>
      </c>
      <c r="I53" s="248">
        <v>9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>
        <v>4</v>
      </c>
      <c r="B54" s="327" t="s">
        <v>1122</v>
      </c>
      <c r="C54" s="106" t="s">
        <v>723</v>
      </c>
      <c r="D54" s="325">
        <v>97.001000000000005</v>
      </c>
      <c r="E54" s="325">
        <v>96</v>
      </c>
      <c r="F54" s="326">
        <f>SUM(D54,E54)</f>
        <v>193.001</v>
      </c>
      <c r="G54" s="19">
        <v>8</v>
      </c>
      <c r="H54" s="325">
        <v>193.001</v>
      </c>
      <c r="I54" s="53">
        <v>8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>
        <v>8</v>
      </c>
      <c r="B55" s="106" t="s">
        <v>1126</v>
      </c>
      <c r="C55" s="106" t="s">
        <v>34</v>
      </c>
      <c r="D55" s="325">
        <v>96.001999999999995</v>
      </c>
      <c r="E55" s="325">
        <v>96.001000000000005</v>
      </c>
      <c r="F55" s="326">
        <f>SUM(D55,E55)</f>
        <v>192.00299999999999</v>
      </c>
      <c r="G55" s="19">
        <v>7</v>
      </c>
      <c r="H55" s="325">
        <v>192.00299999999999</v>
      </c>
      <c r="I55" s="53">
        <v>7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7</v>
      </c>
      <c r="B56" s="106" t="s">
        <v>1125</v>
      </c>
      <c r="C56" s="106" t="s">
        <v>768</v>
      </c>
      <c r="D56" s="325">
        <v>95.001000000000005</v>
      </c>
      <c r="E56" s="325">
        <v>96.001000000000005</v>
      </c>
      <c r="F56" s="326">
        <f>SUM(D56,E56)</f>
        <v>191.00200000000001</v>
      </c>
      <c r="G56" s="19">
        <v>6</v>
      </c>
      <c r="H56" s="325">
        <v>191.00200000000001</v>
      </c>
      <c r="I56" s="53">
        <v>6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>
        <v>6</v>
      </c>
      <c r="B57" s="106" t="s">
        <v>1124</v>
      </c>
      <c r="C57" s="106" t="s">
        <v>257</v>
      </c>
      <c r="D57" s="325">
        <v>94</v>
      </c>
      <c r="E57" s="325">
        <v>95</v>
      </c>
      <c r="F57" s="326">
        <f>SUM(D57,E57)</f>
        <v>189</v>
      </c>
      <c r="G57" s="19">
        <v>5</v>
      </c>
      <c r="H57" s="325">
        <v>189</v>
      </c>
      <c r="I57" s="53">
        <v>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95" t="s">
        <v>343</v>
      </c>
      <c r="C58" s="95" t="s">
        <v>318</v>
      </c>
      <c r="D58" s="326">
        <v>97.001000000000005</v>
      </c>
      <c r="E58" s="326">
        <v>87</v>
      </c>
      <c r="F58" s="326">
        <f>SUM(D58,E58)</f>
        <v>184.001</v>
      </c>
      <c r="G58" s="19">
        <v>4</v>
      </c>
      <c r="H58" s="326">
        <v>184.001</v>
      </c>
      <c r="I58" s="24">
        <v>4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9</v>
      </c>
      <c r="B59" s="106" t="s">
        <v>403</v>
      </c>
      <c r="C59" s="106" t="s">
        <v>28</v>
      </c>
      <c r="D59" s="325">
        <v>89</v>
      </c>
      <c r="E59" s="325">
        <v>94.001000000000005</v>
      </c>
      <c r="F59" s="326">
        <f>SUM(D59,E59)</f>
        <v>183.001</v>
      </c>
      <c r="G59" s="19">
        <v>3</v>
      </c>
      <c r="H59" s="325">
        <v>183.001</v>
      </c>
      <c r="I59" s="53">
        <v>3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>
        <v>2</v>
      </c>
      <c r="B60" s="106" t="s">
        <v>1120</v>
      </c>
      <c r="C60" s="106" t="s">
        <v>60</v>
      </c>
      <c r="D60" s="325" t="s">
        <v>46</v>
      </c>
      <c r="E60" s="325"/>
      <c r="F60" s="326">
        <f>SUM(D60,E60)</f>
        <v>0</v>
      </c>
      <c r="G60" s="19">
        <v>0</v>
      </c>
      <c r="H60" s="325">
        <v>0</v>
      </c>
      <c r="I60" s="53">
        <v>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6">
        <v>5</v>
      </c>
      <c r="B61" s="351" t="s">
        <v>1123</v>
      </c>
      <c r="C61" s="351" t="s">
        <v>318</v>
      </c>
      <c r="D61" s="352" t="s">
        <v>46</v>
      </c>
      <c r="E61" s="352"/>
      <c r="F61" s="348">
        <f>SUM(D61,E61)</f>
        <v>0</v>
      </c>
      <c r="G61" s="349">
        <v>0</v>
      </c>
      <c r="H61" s="352">
        <v>0</v>
      </c>
      <c r="I61" s="353">
        <v>0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1127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1128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53CD92FA-43A1-4C3B-B100-2643E024AC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09F0-38C2-4B97-85E7-33CFBE4ECD5A}">
  <sheetPr codeName="Sheet1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1090</v>
      </c>
    </row>
    <row r="3" spans="1:25" ht="15.75" customHeight="1" x14ac:dyDescent="0.3">
      <c r="A3" s="7"/>
      <c r="B3" s="8" t="s">
        <v>225</v>
      </c>
      <c r="C3" s="4" t="s">
        <v>1129</v>
      </c>
      <c r="E3" s="9" t="s">
        <v>1461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9</v>
      </c>
      <c r="B5" s="245" t="s">
        <v>176</v>
      </c>
      <c r="C5" s="245" t="s">
        <v>1136</v>
      </c>
      <c r="D5" s="392">
        <v>97</v>
      </c>
      <c r="E5" s="392">
        <v>98.001000000000005</v>
      </c>
      <c r="F5" s="344">
        <f>SUM(D5,E5)</f>
        <v>195.001</v>
      </c>
      <c r="G5" s="318">
        <v>9</v>
      </c>
      <c r="H5" s="392">
        <v>195.001</v>
      </c>
      <c r="I5" s="248">
        <v>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2</v>
      </c>
      <c r="B6" s="106" t="s">
        <v>1130</v>
      </c>
      <c r="C6" s="106" t="s">
        <v>127</v>
      </c>
      <c r="D6" s="325">
        <v>96</v>
      </c>
      <c r="E6" s="325">
        <v>96.001000000000005</v>
      </c>
      <c r="F6" s="326">
        <f>SUM(D6,E6)</f>
        <v>192.001</v>
      </c>
      <c r="G6" s="19">
        <v>8</v>
      </c>
      <c r="H6" s="325">
        <v>192.001</v>
      </c>
      <c r="I6" s="53">
        <v>8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95" t="s">
        <v>126</v>
      </c>
      <c r="C7" s="95" t="s">
        <v>127</v>
      </c>
      <c r="D7" s="326">
        <v>97.001000000000005</v>
      </c>
      <c r="E7" s="326">
        <v>94.001000000000005</v>
      </c>
      <c r="F7" s="326">
        <f>SUM(D7,E7)</f>
        <v>191.00200000000001</v>
      </c>
      <c r="G7" s="19">
        <v>7</v>
      </c>
      <c r="H7" s="326">
        <v>191.00200000000001</v>
      </c>
      <c r="I7" s="24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6</v>
      </c>
      <c r="B8" s="106" t="s">
        <v>1133</v>
      </c>
      <c r="C8" s="106" t="s">
        <v>30</v>
      </c>
      <c r="D8" s="325">
        <v>96</v>
      </c>
      <c r="E8" s="325">
        <v>95.001000000000005</v>
      </c>
      <c r="F8" s="326">
        <f>SUM(D8,E8)</f>
        <v>191.001</v>
      </c>
      <c r="G8" s="19">
        <v>6</v>
      </c>
      <c r="H8" s="325">
        <v>191.001</v>
      </c>
      <c r="I8" s="53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106" t="s">
        <v>1134</v>
      </c>
      <c r="C9" s="106" t="s">
        <v>559</v>
      </c>
      <c r="D9" s="325">
        <v>95.001000000000005</v>
      </c>
      <c r="E9" s="325">
        <v>96</v>
      </c>
      <c r="F9" s="326">
        <f>SUM(D9,E9)</f>
        <v>191.001</v>
      </c>
      <c r="G9" s="19">
        <v>6</v>
      </c>
      <c r="H9" s="325">
        <v>191.001</v>
      </c>
      <c r="I9" s="53">
        <v>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8</v>
      </c>
      <c r="B10" s="106" t="s">
        <v>1135</v>
      </c>
      <c r="C10" s="106" t="s">
        <v>127</v>
      </c>
      <c r="D10" s="325">
        <v>93</v>
      </c>
      <c r="E10" s="325">
        <v>98</v>
      </c>
      <c r="F10" s="326">
        <f>SUM(D10,E10)</f>
        <v>191</v>
      </c>
      <c r="G10" s="19">
        <v>4</v>
      </c>
      <c r="H10" s="325">
        <v>191</v>
      </c>
      <c r="I10" s="53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6" t="s">
        <v>1132</v>
      </c>
      <c r="C11" s="106" t="s">
        <v>101</v>
      </c>
      <c r="D11" s="325">
        <v>92</v>
      </c>
      <c r="E11" s="325">
        <v>97.001000000000005</v>
      </c>
      <c r="F11" s="326">
        <f>SUM(D11,E11)</f>
        <v>189.001</v>
      </c>
      <c r="G11" s="19">
        <v>3</v>
      </c>
      <c r="H11" s="325">
        <v>189.001</v>
      </c>
      <c r="I11" s="53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106" t="s">
        <v>688</v>
      </c>
      <c r="C12" s="106" t="s">
        <v>23</v>
      </c>
      <c r="D12" s="325">
        <v>96</v>
      </c>
      <c r="E12" s="325">
        <v>93</v>
      </c>
      <c r="F12" s="326">
        <f>SUM(D12,E12)</f>
        <v>189</v>
      </c>
      <c r="G12" s="19">
        <v>2</v>
      </c>
      <c r="H12" s="325">
        <v>189</v>
      </c>
      <c r="I12" s="53">
        <v>2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4">
        <v>4</v>
      </c>
      <c r="B13" s="351" t="s">
        <v>1131</v>
      </c>
      <c r="C13" s="351" t="s">
        <v>127</v>
      </c>
      <c r="D13" s="352" t="s">
        <v>46</v>
      </c>
      <c r="E13" s="352"/>
      <c r="F13" s="348">
        <f>SUM(D13,E13)</f>
        <v>0</v>
      </c>
      <c r="G13" s="349">
        <v>0</v>
      </c>
      <c r="H13" s="352">
        <v>0</v>
      </c>
      <c r="I13" s="353">
        <v>0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247</v>
      </c>
      <c r="C15" s="4" t="s">
        <v>1137</v>
      </c>
      <c r="E15" s="9" t="s">
        <v>1462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0">
        <v>2</v>
      </c>
      <c r="B16" s="322" t="s">
        <v>10</v>
      </c>
      <c r="C16" s="323" t="s">
        <v>11</v>
      </c>
      <c r="D16" s="302"/>
      <c r="E16" s="324"/>
      <c r="F16" s="309" t="s">
        <v>12</v>
      </c>
      <c r="G16" s="309" t="s">
        <v>13</v>
      </c>
      <c r="H16" s="309" t="s">
        <v>14</v>
      </c>
      <c r="I16" s="310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4">
        <v>6</v>
      </c>
      <c r="B17" s="245" t="s">
        <v>1142</v>
      </c>
      <c r="C17" s="245" t="s">
        <v>34</v>
      </c>
      <c r="D17" s="392">
        <v>97</v>
      </c>
      <c r="E17" s="392">
        <v>95</v>
      </c>
      <c r="F17" s="344">
        <f>SUM(D17,E17)</f>
        <v>192</v>
      </c>
      <c r="G17" s="318">
        <v>9</v>
      </c>
      <c r="H17" s="392">
        <v>192</v>
      </c>
      <c r="I17" s="248">
        <v>9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4</v>
      </c>
      <c r="B18" s="106" t="s">
        <v>1140</v>
      </c>
      <c r="C18" s="106" t="s">
        <v>28</v>
      </c>
      <c r="D18" s="325">
        <v>94.001999999999995</v>
      </c>
      <c r="E18" s="325">
        <v>93.001000000000005</v>
      </c>
      <c r="F18" s="326">
        <f>SUM(D18,E18)</f>
        <v>187.00299999999999</v>
      </c>
      <c r="G18" s="19">
        <v>8</v>
      </c>
      <c r="H18" s="325">
        <v>187.00299999999999</v>
      </c>
      <c r="I18" s="53">
        <v>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2</v>
      </c>
      <c r="B19" s="106" t="s">
        <v>707</v>
      </c>
      <c r="C19" s="106" t="s">
        <v>65</v>
      </c>
      <c r="D19" s="325">
        <v>96.001000000000005</v>
      </c>
      <c r="E19" s="325">
        <v>91</v>
      </c>
      <c r="F19" s="326">
        <f>SUM(D19,E19)</f>
        <v>187.001</v>
      </c>
      <c r="G19" s="19">
        <v>7</v>
      </c>
      <c r="H19" s="325">
        <v>187.001</v>
      </c>
      <c r="I19" s="53">
        <v>7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106" t="s">
        <v>1141</v>
      </c>
      <c r="C20" s="106" t="s">
        <v>768</v>
      </c>
      <c r="D20" s="325">
        <v>95.001000000000005</v>
      </c>
      <c r="E20" s="325">
        <v>92</v>
      </c>
      <c r="F20" s="326">
        <f>SUM(D20,E20)</f>
        <v>187.001</v>
      </c>
      <c r="G20" s="19">
        <v>7</v>
      </c>
      <c r="H20" s="325">
        <v>187.001</v>
      </c>
      <c r="I20" s="53">
        <v>7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95" t="s">
        <v>1138</v>
      </c>
      <c r="C21" s="95" t="s">
        <v>230</v>
      </c>
      <c r="D21" s="326">
        <v>93.001999999999995</v>
      </c>
      <c r="E21" s="326">
        <v>92</v>
      </c>
      <c r="F21" s="326">
        <f>SUM(D21,E21)</f>
        <v>185.00200000000001</v>
      </c>
      <c r="G21" s="19">
        <v>5</v>
      </c>
      <c r="H21" s="326">
        <v>185.00200000000001</v>
      </c>
      <c r="I21" s="24">
        <v>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9</v>
      </c>
      <c r="B22" s="106" t="s">
        <v>853</v>
      </c>
      <c r="C22" s="106" t="s">
        <v>34</v>
      </c>
      <c r="D22" s="325">
        <v>91.001000000000005</v>
      </c>
      <c r="E22" s="325">
        <v>89</v>
      </c>
      <c r="F22" s="326">
        <f>SUM(D22,E22)</f>
        <v>180.001</v>
      </c>
      <c r="G22" s="19">
        <v>4</v>
      </c>
      <c r="H22" s="325">
        <v>180.001</v>
      </c>
      <c r="I22" s="53">
        <v>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3</v>
      </c>
      <c r="B23" s="106" t="s">
        <v>1139</v>
      </c>
      <c r="C23" s="106" t="s">
        <v>34</v>
      </c>
      <c r="D23" s="325">
        <v>89</v>
      </c>
      <c r="E23" s="325">
        <v>85</v>
      </c>
      <c r="F23" s="326">
        <f>SUM(D23,E23)</f>
        <v>174</v>
      </c>
      <c r="G23" s="19">
        <v>3</v>
      </c>
      <c r="H23" s="325">
        <v>174</v>
      </c>
      <c r="I23" s="53">
        <v>3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7</v>
      </c>
      <c r="B24" s="106" t="s">
        <v>1143</v>
      </c>
      <c r="C24" s="106" t="s">
        <v>127</v>
      </c>
      <c r="D24" s="325">
        <v>0</v>
      </c>
      <c r="E24" s="325">
        <v>0</v>
      </c>
      <c r="F24" s="326">
        <f>SUM(D24,E24)</f>
        <v>0</v>
      </c>
      <c r="G24" s="19">
        <v>0</v>
      </c>
      <c r="H24" s="325">
        <v>0</v>
      </c>
      <c r="I24" s="53">
        <v>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4">
        <v>8</v>
      </c>
      <c r="B25" s="351" t="s">
        <v>1144</v>
      </c>
      <c r="C25" s="351" t="s">
        <v>559</v>
      </c>
      <c r="D25" s="352">
        <v>0</v>
      </c>
      <c r="E25" s="352">
        <v>0</v>
      </c>
      <c r="F25" s="348">
        <f>SUM(D25,E25)</f>
        <v>0</v>
      </c>
      <c r="G25" s="349">
        <v>0</v>
      </c>
      <c r="H25" s="352">
        <v>0</v>
      </c>
      <c r="I25" s="353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1031</v>
      </c>
      <c r="C27" s="4" t="s">
        <v>1145</v>
      </c>
      <c r="E27" s="9" t="s">
        <v>1463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40">
        <v>2</v>
      </c>
      <c r="B28" s="322" t="s">
        <v>10</v>
      </c>
      <c r="C28" s="323" t="s">
        <v>11</v>
      </c>
      <c r="D28" s="302"/>
      <c r="E28" s="324"/>
      <c r="F28" s="309" t="s">
        <v>12</v>
      </c>
      <c r="G28" s="309" t="s">
        <v>13</v>
      </c>
      <c r="H28" s="309" t="s">
        <v>14</v>
      </c>
      <c r="I28" s="310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2">
        <v>5</v>
      </c>
      <c r="B29" s="245" t="s">
        <v>1148</v>
      </c>
      <c r="C29" s="245" t="s">
        <v>257</v>
      </c>
      <c r="D29" s="392">
        <v>97.001999999999995</v>
      </c>
      <c r="E29" s="392">
        <v>97.001000000000005</v>
      </c>
      <c r="F29" s="344">
        <f>SUM(D29,E29)</f>
        <v>194.00299999999999</v>
      </c>
      <c r="G29" s="318">
        <v>9</v>
      </c>
      <c r="H29" s="392">
        <v>194.00299999999999</v>
      </c>
      <c r="I29" s="248">
        <v>9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7</v>
      </c>
      <c r="B30" s="106" t="s">
        <v>1150</v>
      </c>
      <c r="C30" s="106" t="s">
        <v>30</v>
      </c>
      <c r="D30" s="325">
        <v>98.001000000000005</v>
      </c>
      <c r="E30" s="325">
        <v>95</v>
      </c>
      <c r="F30" s="326">
        <f>SUM(D30,E30)</f>
        <v>193.001</v>
      </c>
      <c r="G30" s="19">
        <v>8</v>
      </c>
      <c r="H30" s="325">
        <v>193.001</v>
      </c>
      <c r="I30" s="53">
        <v>8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9</v>
      </c>
      <c r="B31" s="106" t="s">
        <v>970</v>
      </c>
      <c r="C31" s="106" t="s">
        <v>131</v>
      </c>
      <c r="D31" s="325">
        <v>95.001999999999995</v>
      </c>
      <c r="E31" s="325">
        <v>95.001000000000005</v>
      </c>
      <c r="F31" s="326">
        <f>SUM(D31,E31)</f>
        <v>190.00299999999999</v>
      </c>
      <c r="G31" s="19">
        <v>7</v>
      </c>
      <c r="H31" s="325">
        <v>190.00299999999999</v>
      </c>
      <c r="I31" s="53">
        <v>7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1</v>
      </c>
      <c r="B32" s="95" t="s">
        <v>518</v>
      </c>
      <c r="C32" s="95" t="s">
        <v>161</v>
      </c>
      <c r="D32" s="326">
        <v>91</v>
      </c>
      <c r="E32" s="326">
        <v>97.001999999999995</v>
      </c>
      <c r="F32" s="326">
        <f>SUM(D32,E32)</f>
        <v>188.00200000000001</v>
      </c>
      <c r="G32" s="19">
        <v>6</v>
      </c>
      <c r="H32" s="326">
        <v>188.00200000000001</v>
      </c>
      <c r="I32" s="24">
        <v>6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>
        <v>6</v>
      </c>
      <c r="B33" s="106" t="s">
        <v>1149</v>
      </c>
      <c r="C33" s="106" t="s">
        <v>127</v>
      </c>
      <c r="D33" s="325">
        <v>95.001000000000005</v>
      </c>
      <c r="E33" s="325">
        <v>90</v>
      </c>
      <c r="F33" s="326">
        <f>SUM(D33,E33)</f>
        <v>185.001</v>
      </c>
      <c r="G33" s="19">
        <v>5</v>
      </c>
      <c r="H33" s="325">
        <v>185.001</v>
      </c>
      <c r="I33" s="53">
        <v>5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>
        <v>8</v>
      </c>
      <c r="B34" s="327" t="s">
        <v>1024</v>
      </c>
      <c r="C34" s="106" t="s">
        <v>723</v>
      </c>
      <c r="D34" s="325">
        <v>92</v>
      </c>
      <c r="E34" s="325">
        <v>93</v>
      </c>
      <c r="F34" s="326">
        <f>SUM(D34,E34)</f>
        <v>185</v>
      </c>
      <c r="G34" s="19">
        <v>4</v>
      </c>
      <c r="H34" s="325">
        <v>185</v>
      </c>
      <c r="I34" s="53">
        <v>4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>
        <v>2</v>
      </c>
      <c r="B35" s="106" t="s">
        <v>1146</v>
      </c>
      <c r="C35" s="106" t="s">
        <v>116</v>
      </c>
      <c r="D35" s="325">
        <v>92</v>
      </c>
      <c r="E35" s="325">
        <v>88</v>
      </c>
      <c r="F35" s="326">
        <f>SUM(D35,E35)</f>
        <v>180</v>
      </c>
      <c r="G35" s="19">
        <v>3</v>
      </c>
      <c r="H35" s="325">
        <v>180</v>
      </c>
      <c r="I35" s="53">
        <v>3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>
        <v>4</v>
      </c>
      <c r="B36" s="106" t="s">
        <v>1147</v>
      </c>
      <c r="C36" s="106" t="s">
        <v>728</v>
      </c>
      <c r="D36" s="325">
        <v>92.001000000000005</v>
      </c>
      <c r="E36" s="325">
        <v>86</v>
      </c>
      <c r="F36" s="326">
        <f>SUM(D36,E36)</f>
        <v>178.001</v>
      </c>
      <c r="G36" s="19">
        <v>2</v>
      </c>
      <c r="H36" s="325">
        <v>178.001</v>
      </c>
      <c r="I36" s="53">
        <v>2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6">
        <v>3</v>
      </c>
      <c r="B37" s="351" t="s">
        <v>1011</v>
      </c>
      <c r="C37" s="351" t="s">
        <v>723</v>
      </c>
      <c r="D37" s="352" t="s">
        <v>46</v>
      </c>
      <c r="E37" s="352"/>
      <c r="F37" s="348">
        <f>SUM(D37,E37)</f>
        <v>0</v>
      </c>
      <c r="G37" s="349">
        <v>0</v>
      </c>
      <c r="H37" s="352">
        <v>0</v>
      </c>
      <c r="I37" s="353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1151</v>
      </c>
      <c r="C39" s="4" t="s">
        <v>1152</v>
      </c>
      <c r="E39" s="9" t="s">
        <v>9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40">
        <v>2</v>
      </c>
      <c r="B40" s="322" t="s">
        <v>10</v>
      </c>
      <c r="C40" s="323" t="s">
        <v>11</v>
      </c>
      <c r="D40" s="302"/>
      <c r="E40" s="324"/>
      <c r="F40" s="309" t="s">
        <v>12</v>
      </c>
      <c r="G40" s="309" t="s">
        <v>13</v>
      </c>
      <c r="H40" s="309" t="s">
        <v>14</v>
      </c>
      <c r="I40" s="310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2">
        <v>5</v>
      </c>
      <c r="B41" s="245" t="s">
        <v>1157</v>
      </c>
      <c r="C41" s="245" t="s">
        <v>87</v>
      </c>
      <c r="D41" s="392">
        <v>96.001000000000005</v>
      </c>
      <c r="E41" s="392">
        <v>94</v>
      </c>
      <c r="F41" s="344">
        <f>SUM(D41,E41)</f>
        <v>190.001</v>
      </c>
      <c r="G41" s="318">
        <v>9</v>
      </c>
      <c r="H41" s="392">
        <v>190.001</v>
      </c>
      <c r="I41" s="248">
        <v>9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>
        <v>8</v>
      </c>
      <c r="B42" s="106" t="s">
        <v>1159</v>
      </c>
      <c r="C42" s="106" t="s">
        <v>34</v>
      </c>
      <c r="D42" s="325">
        <v>93.001999999999995</v>
      </c>
      <c r="E42" s="325">
        <v>95.001000000000005</v>
      </c>
      <c r="F42" s="326">
        <f>SUM(D42,E42)</f>
        <v>188.00299999999999</v>
      </c>
      <c r="G42" s="19">
        <v>8</v>
      </c>
      <c r="H42" s="325">
        <v>188.00299999999999</v>
      </c>
      <c r="I42" s="53">
        <v>8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7</v>
      </c>
      <c r="B43" s="106" t="s">
        <v>614</v>
      </c>
      <c r="C43" s="106" t="s">
        <v>87</v>
      </c>
      <c r="D43" s="325">
        <v>96.001000000000005</v>
      </c>
      <c r="E43" s="325">
        <v>91.001000000000005</v>
      </c>
      <c r="F43" s="326">
        <f>SUM(D43,E43)</f>
        <v>187.00200000000001</v>
      </c>
      <c r="G43" s="19">
        <v>7</v>
      </c>
      <c r="H43" s="325">
        <v>187.00200000000001</v>
      </c>
      <c r="I43" s="53">
        <v>7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1</v>
      </c>
      <c r="B44" s="95" t="s">
        <v>1153</v>
      </c>
      <c r="C44" s="95" t="s">
        <v>442</v>
      </c>
      <c r="D44" s="326">
        <v>91</v>
      </c>
      <c r="E44" s="326">
        <v>95.001000000000005</v>
      </c>
      <c r="F44" s="326">
        <f>SUM(D44,E44)</f>
        <v>186.001</v>
      </c>
      <c r="G44" s="19">
        <v>6</v>
      </c>
      <c r="H44" s="326">
        <v>186.001</v>
      </c>
      <c r="I44" s="24">
        <v>6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3</v>
      </c>
      <c r="B45" s="106" t="s">
        <v>1155</v>
      </c>
      <c r="C45" s="106" t="s">
        <v>257</v>
      </c>
      <c r="D45" s="325">
        <v>94.001000000000005</v>
      </c>
      <c r="E45" s="325">
        <v>89.001999999999995</v>
      </c>
      <c r="F45" s="326">
        <f>SUM(D45,E45)</f>
        <v>183.00299999999999</v>
      </c>
      <c r="G45" s="19">
        <v>5</v>
      </c>
      <c r="H45" s="325">
        <v>183.00299999999999</v>
      </c>
      <c r="I45" s="53">
        <v>5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>
        <v>6</v>
      </c>
      <c r="B46" s="106" t="s">
        <v>1158</v>
      </c>
      <c r="C46" s="106" t="s">
        <v>481</v>
      </c>
      <c r="D46" s="325">
        <v>89</v>
      </c>
      <c r="E46" s="325">
        <v>92.001000000000005</v>
      </c>
      <c r="F46" s="326">
        <f>SUM(D46,E46)</f>
        <v>181.001</v>
      </c>
      <c r="G46" s="19">
        <v>4</v>
      </c>
      <c r="H46" s="325">
        <v>181.001</v>
      </c>
      <c r="I46" s="53">
        <v>4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9</v>
      </c>
      <c r="B47" s="106" t="s">
        <v>1160</v>
      </c>
      <c r="C47" s="106" t="s">
        <v>101</v>
      </c>
      <c r="D47" s="325">
        <v>92</v>
      </c>
      <c r="E47" s="325">
        <v>85</v>
      </c>
      <c r="F47" s="326">
        <f>SUM(D47,E47)</f>
        <v>177</v>
      </c>
      <c r="G47" s="19">
        <v>3</v>
      </c>
      <c r="H47" s="325">
        <v>177</v>
      </c>
      <c r="I47" s="53">
        <v>3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>
        <v>4</v>
      </c>
      <c r="B48" s="106" t="s">
        <v>1156</v>
      </c>
      <c r="C48" s="106" t="s">
        <v>230</v>
      </c>
      <c r="D48" s="325">
        <v>84</v>
      </c>
      <c r="E48" s="325">
        <v>87</v>
      </c>
      <c r="F48" s="326">
        <f>SUM(D48,E48)</f>
        <v>171</v>
      </c>
      <c r="G48" s="19">
        <v>2</v>
      </c>
      <c r="H48" s="325">
        <v>171</v>
      </c>
      <c r="I48" s="53">
        <v>2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4">
        <v>2</v>
      </c>
      <c r="B49" s="351" t="s">
        <v>1154</v>
      </c>
      <c r="C49" s="351" t="s">
        <v>318</v>
      </c>
      <c r="D49" s="352">
        <v>0</v>
      </c>
      <c r="E49" s="352">
        <v>0</v>
      </c>
      <c r="F49" s="348">
        <f>SUM(D49,E49)</f>
        <v>0</v>
      </c>
      <c r="G49" s="349">
        <v>0</v>
      </c>
      <c r="H49" s="352">
        <v>0</v>
      </c>
      <c r="I49" s="353">
        <v>0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1161</v>
      </c>
      <c r="C51" s="4" t="s">
        <v>1162</v>
      </c>
      <c r="E51" s="9" t="s">
        <v>1465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40">
        <v>2</v>
      </c>
      <c r="B52" s="322" t="s">
        <v>10</v>
      </c>
      <c r="C52" s="323" t="s">
        <v>11</v>
      </c>
      <c r="D52" s="302"/>
      <c r="E52" s="324"/>
      <c r="F52" s="309" t="s">
        <v>12</v>
      </c>
      <c r="G52" s="309" t="s">
        <v>13</v>
      </c>
      <c r="H52" s="309" t="s">
        <v>14</v>
      </c>
      <c r="I52" s="310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2">
        <v>5</v>
      </c>
      <c r="B53" s="245" t="s">
        <v>1167</v>
      </c>
      <c r="C53" s="245" t="s">
        <v>496</v>
      </c>
      <c r="D53" s="392">
        <v>97.001000000000005</v>
      </c>
      <c r="E53" s="392">
        <v>95</v>
      </c>
      <c r="F53" s="344">
        <f>SUM(D53,E53)</f>
        <v>192.001</v>
      </c>
      <c r="G53" s="318">
        <v>9</v>
      </c>
      <c r="H53" s="392">
        <v>192.001</v>
      </c>
      <c r="I53" s="248">
        <v>9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9</v>
      </c>
      <c r="B54" s="106" t="s">
        <v>1035</v>
      </c>
      <c r="C54" s="106" t="s">
        <v>131</v>
      </c>
      <c r="D54" s="325">
        <v>96.001000000000005</v>
      </c>
      <c r="E54" s="325">
        <v>95</v>
      </c>
      <c r="F54" s="326">
        <f>SUM(D54,E54)</f>
        <v>191.001</v>
      </c>
      <c r="G54" s="19">
        <v>8</v>
      </c>
      <c r="H54" s="325">
        <v>191.001</v>
      </c>
      <c r="I54" s="53">
        <v>8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>
        <v>2</v>
      </c>
      <c r="B55" s="106" t="s">
        <v>1164</v>
      </c>
      <c r="C55" s="106" t="s">
        <v>476</v>
      </c>
      <c r="D55" s="325">
        <v>92</v>
      </c>
      <c r="E55" s="325">
        <v>93</v>
      </c>
      <c r="F55" s="326">
        <f>SUM(D55,E55)</f>
        <v>185</v>
      </c>
      <c r="G55" s="19">
        <v>7</v>
      </c>
      <c r="H55" s="325">
        <v>185</v>
      </c>
      <c r="I55" s="53">
        <v>7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>
        <v>8</v>
      </c>
      <c r="B56" s="106" t="s">
        <v>1169</v>
      </c>
      <c r="C56" s="106" t="s">
        <v>127</v>
      </c>
      <c r="D56" s="325">
        <v>91</v>
      </c>
      <c r="E56" s="325">
        <v>94</v>
      </c>
      <c r="F56" s="326">
        <f>SUM(D56,E56)</f>
        <v>185</v>
      </c>
      <c r="G56" s="19">
        <v>7</v>
      </c>
      <c r="H56" s="325">
        <v>185</v>
      </c>
      <c r="I56" s="53">
        <v>7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1</v>
      </c>
      <c r="B57" s="95" t="s">
        <v>1163</v>
      </c>
      <c r="C57" s="95" t="s">
        <v>101</v>
      </c>
      <c r="D57" s="326">
        <v>87</v>
      </c>
      <c r="E57" s="326">
        <v>93</v>
      </c>
      <c r="F57" s="326">
        <f>SUM(D57,E57)</f>
        <v>180</v>
      </c>
      <c r="G57" s="19">
        <v>5</v>
      </c>
      <c r="H57" s="326">
        <v>180</v>
      </c>
      <c r="I57" s="24">
        <v>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>
        <v>6</v>
      </c>
      <c r="B58" s="106" t="s">
        <v>1168</v>
      </c>
      <c r="C58" s="106" t="s">
        <v>442</v>
      </c>
      <c r="D58" s="325">
        <v>88</v>
      </c>
      <c r="E58" s="325">
        <v>92</v>
      </c>
      <c r="F58" s="326">
        <f>SUM(D58,E58)</f>
        <v>180</v>
      </c>
      <c r="G58" s="19">
        <v>5</v>
      </c>
      <c r="H58" s="325">
        <v>180</v>
      </c>
      <c r="I58" s="53">
        <v>5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7</v>
      </c>
      <c r="B59" s="106" t="s">
        <v>138</v>
      </c>
      <c r="C59" s="106" t="s">
        <v>139</v>
      </c>
      <c r="D59" s="325">
        <v>80</v>
      </c>
      <c r="E59" s="325">
        <v>78.001000000000005</v>
      </c>
      <c r="F59" s="326">
        <f>SUM(D59,E59)</f>
        <v>158.001</v>
      </c>
      <c r="G59" s="19">
        <v>3</v>
      </c>
      <c r="H59" s="325">
        <v>158.001</v>
      </c>
      <c r="I59" s="53">
        <v>3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3</v>
      </c>
      <c r="B60" s="106" t="s">
        <v>1165</v>
      </c>
      <c r="C60" s="106" t="s">
        <v>127</v>
      </c>
      <c r="D60" s="325" t="s">
        <v>46</v>
      </c>
      <c r="E60" s="325"/>
      <c r="F60" s="326">
        <f>SUM(D60,E60)</f>
        <v>0</v>
      </c>
      <c r="G60" s="19">
        <v>0</v>
      </c>
      <c r="H60" s="325">
        <v>0</v>
      </c>
      <c r="I60" s="53">
        <v>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74">
        <v>4</v>
      </c>
      <c r="B61" s="351" t="s">
        <v>1166</v>
      </c>
      <c r="C61" s="351" t="s">
        <v>101</v>
      </c>
      <c r="D61" s="352" t="s">
        <v>46</v>
      </c>
      <c r="E61" s="352"/>
      <c r="F61" s="348">
        <f>SUM(D61,E61)</f>
        <v>0</v>
      </c>
      <c r="G61" s="349">
        <v>0</v>
      </c>
      <c r="H61" s="352">
        <v>0</v>
      </c>
      <c r="I61" s="353">
        <v>0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1127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1128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F0CE1468-B6A3-4B42-B309-C2AF0BE777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E0DA-0E8F-4523-8AC6-4E883C681FF6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170</v>
      </c>
      <c r="C3" s="9" t="s">
        <v>171</v>
      </c>
      <c r="D3" s="9"/>
      <c r="E3" s="9" t="s">
        <v>142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">
        <v>6</v>
      </c>
      <c r="B5" s="40" t="s">
        <v>175</v>
      </c>
      <c r="C5" s="40" t="s">
        <v>118</v>
      </c>
      <c r="D5" s="40">
        <v>173</v>
      </c>
      <c r="E5" s="15">
        <v>9</v>
      </c>
      <c r="F5" s="40">
        <v>173</v>
      </c>
      <c r="G5" s="41">
        <v>9</v>
      </c>
      <c r="H5"/>
      <c r="I5" s="14">
        <v>9</v>
      </c>
      <c r="J5" s="40" t="s">
        <v>176</v>
      </c>
      <c r="K5" s="40" t="s">
        <v>30</v>
      </c>
      <c r="L5" s="40">
        <v>172</v>
      </c>
      <c r="M5" s="15">
        <v>9</v>
      </c>
      <c r="N5" s="40">
        <v>172</v>
      </c>
      <c r="O5" s="41">
        <v>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2</v>
      </c>
      <c r="B6" s="43" t="s">
        <v>177</v>
      </c>
      <c r="C6" s="43" t="s">
        <v>123</v>
      </c>
      <c r="D6" s="43">
        <v>168</v>
      </c>
      <c r="E6" s="19">
        <v>8</v>
      </c>
      <c r="F6" s="43">
        <v>168</v>
      </c>
      <c r="G6" s="44">
        <v>8</v>
      </c>
      <c r="H6"/>
      <c r="I6" s="42">
        <v>2</v>
      </c>
      <c r="J6" s="43" t="s">
        <v>178</v>
      </c>
      <c r="K6" s="43" t="s">
        <v>32</v>
      </c>
      <c r="L6" s="43">
        <v>165</v>
      </c>
      <c r="M6" s="19">
        <v>8</v>
      </c>
      <c r="N6" s="43">
        <v>165</v>
      </c>
      <c r="O6" s="44">
        <v>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5</v>
      </c>
      <c r="B7" s="43" t="s">
        <v>179</v>
      </c>
      <c r="C7" s="43" t="s">
        <v>116</v>
      </c>
      <c r="D7" s="43">
        <v>166</v>
      </c>
      <c r="E7" s="19">
        <v>7</v>
      </c>
      <c r="F7" s="43">
        <v>166</v>
      </c>
      <c r="G7" s="44">
        <v>7</v>
      </c>
      <c r="H7"/>
      <c r="I7" s="42">
        <v>6</v>
      </c>
      <c r="J7" s="43" t="s">
        <v>180</v>
      </c>
      <c r="K7" s="43" t="s">
        <v>28</v>
      </c>
      <c r="L7" s="43">
        <v>165</v>
      </c>
      <c r="M7" s="19">
        <v>8</v>
      </c>
      <c r="N7" s="43">
        <v>165</v>
      </c>
      <c r="O7" s="44">
        <v>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43" t="s">
        <v>181</v>
      </c>
      <c r="C8" s="43" t="s">
        <v>182</v>
      </c>
      <c r="D8" s="43">
        <v>164</v>
      </c>
      <c r="E8" s="19">
        <v>6</v>
      </c>
      <c r="F8" s="43">
        <v>164</v>
      </c>
      <c r="G8" s="44">
        <v>6</v>
      </c>
      <c r="H8"/>
      <c r="I8" s="17">
        <v>7</v>
      </c>
      <c r="J8" s="43" t="s">
        <v>183</v>
      </c>
      <c r="K8" s="43" t="s">
        <v>17</v>
      </c>
      <c r="L8" s="43">
        <v>160</v>
      </c>
      <c r="M8" s="19">
        <v>6</v>
      </c>
      <c r="N8" s="43">
        <v>160</v>
      </c>
      <c r="O8" s="44">
        <v>6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43" t="s">
        <v>184</v>
      </c>
      <c r="C9" s="43" t="s">
        <v>105</v>
      </c>
      <c r="D9" s="43">
        <v>164</v>
      </c>
      <c r="E9" s="19">
        <v>6</v>
      </c>
      <c r="F9" s="43">
        <v>164</v>
      </c>
      <c r="G9" s="44">
        <v>6</v>
      </c>
      <c r="H9"/>
      <c r="I9" s="42">
        <v>8</v>
      </c>
      <c r="J9" s="43" t="s">
        <v>185</v>
      </c>
      <c r="K9" s="43" t="s">
        <v>28</v>
      </c>
      <c r="L9" s="43">
        <v>160</v>
      </c>
      <c r="M9" s="19">
        <v>6</v>
      </c>
      <c r="N9" s="43">
        <v>160</v>
      </c>
      <c r="O9" s="44">
        <v>6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22" t="s">
        <v>186</v>
      </c>
      <c r="C10" s="22" t="s">
        <v>99</v>
      </c>
      <c r="D10" s="18">
        <v>162</v>
      </c>
      <c r="E10" s="19">
        <v>4</v>
      </c>
      <c r="F10" s="23">
        <v>162</v>
      </c>
      <c r="G10" s="24">
        <v>4</v>
      </c>
      <c r="H10"/>
      <c r="I10" s="17">
        <v>3</v>
      </c>
      <c r="J10" s="43" t="s">
        <v>187</v>
      </c>
      <c r="K10" s="43" t="s">
        <v>96</v>
      </c>
      <c r="L10" s="43">
        <v>154</v>
      </c>
      <c r="M10" s="19">
        <v>4</v>
      </c>
      <c r="N10" s="43">
        <v>154</v>
      </c>
      <c r="O10" s="44">
        <v>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4</v>
      </c>
      <c r="B11" s="43" t="s">
        <v>188</v>
      </c>
      <c r="C11" s="43" t="s">
        <v>36</v>
      </c>
      <c r="D11" s="43">
        <v>158</v>
      </c>
      <c r="E11" s="19">
        <v>3</v>
      </c>
      <c r="F11" s="43">
        <v>158</v>
      </c>
      <c r="G11" s="44">
        <v>3</v>
      </c>
      <c r="H11"/>
      <c r="I11" s="17">
        <v>5</v>
      </c>
      <c r="J11" s="43" t="s">
        <v>189</v>
      </c>
      <c r="K11" s="43" t="s">
        <v>190</v>
      </c>
      <c r="L11" s="43">
        <v>151</v>
      </c>
      <c r="M11" s="19">
        <v>3</v>
      </c>
      <c r="N11" s="43">
        <v>151</v>
      </c>
      <c r="O11" s="44">
        <v>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43" t="s">
        <v>191</v>
      </c>
      <c r="C12" s="43" t="s">
        <v>38</v>
      </c>
      <c r="D12" s="43">
        <v>157</v>
      </c>
      <c r="E12" s="19">
        <v>2</v>
      </c>
      <c r="F12" s="43">
        <v>157</v>
      </c>
      <c r="G12" s="44">
        <v>2</v>
      </c>
      <c r="H12"/>
      <c r="I12" s="42">
        <v>4</v>
      </c>
      <c r="J12" s="43" t="s">
        <v>192</v>
      </c>
      <c r="K12" s="43" t="s">
        <v>30</v>
      </c>
      <c r="L12" s="43">
        <v>139</v>
      </c>
      <c r="M12" s="19">
        <v>2</v>
      </c>
      <c r="N12" s="43">
        <v>139</v>
      </c>
      <c r="O12" s="44">
        <v>2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45" t="s">
        <v>193</v>
      </c>
      <c r="C13" s="45" t="s">
        <v>131</v>
      </c>
      <c r="D13" s="45" t="s">
        <v>46</v>
      </c>
      <c r="E13" s="28">
        <v>0</v>
      </c>
      <c r="F13" s="45">
        <v>0</v>
      </c>
      <c r="G13" s="46">
        <v>0</v>
      </c>
      <c r="H13"/>
      <c r="I13" s="25">
        <v>1</v>
      </c>
      <c r="J13" s="26" t="s">
        <v>194</v>
      </c>
      <c r="K13" s="26" t="s">
        <v>127</v>
      </c>
      <c r="L13" s="27" t="s">
        <v>46</v>
      </c>
      <c r="M13" s="28">
        <v>0</v>
      </c>
      <c r="N13" s="29">
        <v>0</v>
      </c>
      <c r="O13" s="30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195</v>
      </c>
      <c r="C15" s="9" t="s">
        <v>196</v>
      </c>
      <c r="D15" s="9"/>
      <c r="E15" s="9" t="s">
        <v>197</v>
      </c>
      <c r="F15" s="8"/>
      <c r="G15" s="8"/>
      <c r="H15"/>
      <c r="I15" s="7"/>
      <c r="J15" s="8" t="s">
        <v>198</v>
      </c>
      <c r="K15" s="9" t="s">
        <v>199</v>
      </c>
      <c r="L15" s="9"/>
      <c r="M15" s="9" t="s">
        <v>200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40" t="s">
        <v>201</v>
      </c>
      <c r="C17" s="40" t="s">
        <v>153</v>
      </c>
      <c r="D17" s="40">
        <v>163</v>
      </c>
      <c r="E17" s="15">
        <v>9</v>
      </c>
      <c r="F17" s="40">
        <v>163</v>
      </c>
      <c r="G17" s="41">
        <v>9</v>
      </c>
      <c r="H17"/>
      <c r="I17" s="14">
        <v>7</v>
      </c>
      <c r="J17" s="40" t="s">
        <v>202</v>
      </c>
      <c r="K17" s="40" t="s">
        <v>131</v>
      </c>
      <c r="L17" s="40">
        <v>161</v>
      </c>
      <c r="M17" s="15">
        <v>9</v>
      </c>
      <c r="N17" s="40">
        <v>161</v>
      </c>
      <c r="O17" s="41">
        <v>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2</v>
      </c>
      <c r="B18" s="43" t="s">
        <v>203</v>
      </c>
      <c r="C18" s="43" t="s">
        <v>161</v>
      </c>
      <c r="D18" s="43">
        <v>161</v>
      </c>
      <c r="E18" s="19">
        <v>8</v>
      </c>
      <c r="F18" s="43">
        <v>161</v>
      </c>
      <c r="G18" s="44">
        <v>8</v>
      </c>
      <c r="H18"/>
      <c r="I18" s="17">
        <v>9</v>
      </c>
      <c r="J18" s="43" t="s">
        <v>204</v>
      </c>
      <c r="K18" s="43" t="s">
        <v>116</v>
      </c>
      <c r="L18" s="43">
        <v>161</v>
      </c>
      <c r="M18" s="19">
        <v>9</v>
      </c>
      <c r="N18" s="43">
        <v>161</v>
      </c>
      <c r="O18" s="44">
        <v>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8</v>
      </c>
      <c r="B19" s="43" t="s">
        <v>205</v>
      </c>
      <c r="C19" s="43" t="s">
        <v>206</v>
      </c>
      <c r="D19" s="43">
        <v>158</v>
      </c>
      <c r="E19" s="19">
        <v>7</v>
      </c>
      <c r="F19" s="43">
        <v>158</v>
      </c>
      <c r="G19" s="44">
        <v>7</v>
      </c>
      <c r="H19"/>
      <c r="I19" s="17">
        <v>3</v>
      </c>
      <c r="J19" s="43" t="s">
        <v>207</v>
      </c>
      <c r="K19" s="43" t="s">
        <v>32</v>
      </c>
      <c r="L19" s="43">
        <v>158</v>
      </c>
      <c r="M19" s="19">
        <v>7</v>
      </c>
      <c r="N19" s="43">
        <v>158</v>
      </c>
      <c r="O19" s="44">
        <v>7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43" t="s">
        <v>208</v>
      </c>
      <c r="C20" s="43" t="s">
        <v>34</v>
      </c>
      <c r="D20" s="43">
        <v>156</v>
      </c>
      <c r="E20" s="19">
        <v>6</v>
      </c>
      <c r="F20" s="43">
        <v>156</v>
      </c>
      <c r="G20" s="44">
        <v>6</v>
      </c>
      <c r="H20"/>
      <c r="I20" s="42">
        <v>4</v>
      </c>
      <c r="J20" s="43" t="s">
        <v>209</v>
      </c>
      <c r="K20" s="43" t="s">
        <v>41</v>
      </c>
      <c r="L20" s="43">
        <v>158</v>
      </c>
      <c r="M20" s="19">
        <v>7</v>
      </c>
      <c r="N20" s="43">
        <v>158</v>
      </c>
      <c r="O20" s="44">
        <v>7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9</v>
      </c>
      <c r="B21" s="43" t="s">
        <v>210</v>
      </c>
      <c r="C21" s="43" t="s">
        <v>137</v>
      </c>
      <c r="D21" s="43">
        <v>156</v>
      </c>
      <c r="E21" s="19">
        <v>6</v>
      </c>
      <c r="F21" s="43">
        <v>156</v>
      </c>
      <c r="G21" s="44">
        <v>6</v>
      </c>
      <c r="H21"/>
      <c r="I21" s="17">
        <v>1</v>
      </c>
      <c r="J21" s="22" t="s">
        <v>211</v>
      </c>
      <c r="K21" s="22" t="s">
        <v>212</v>
      </c>
      <c r="L21" s="18">
        <v>155</v>
      </c>
      <c r="M21" s="19">
        <v>5</v>
      </c>
      <c r="N21" s="23">
        <v>155</v>
      </c>
      <c r="O21" s="24">
        <v>5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22" t="s">
        <v>213</v>
      </c>
      <c r="C22" s="22" t="s">
        <v>30</v>
      </c>
      <c r="D22" s="18">
        <v>155</v>
      </c>
      <c r="E22" s="19">
        <v>4</v>
      </c>
      <c r="F22" s="23">
        <v>155</v>
      </c>
      <c r="G22" s="24">
        <v>4</v>
      </c>
      <c r="H22"/>
      <c r="I22" s="42">
        <v>6</v>
      </c>
      <c r="J22" s="43" t="s">
        <v>214</v>
      </c>
      <c r="K22" s="43" t="s">
        <v>96</v>
      </c>
      <c r="L22" s="43">
        <v>148</v>
      </c>
      <c r="M22" s="19">
        <v>4</v>
      </c>
      <c r="N22" s="43">
        <v>148</v>
      </c>
      <c r="O22" s="44">
        <v>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7</v>
      </c>
      <c r="B23" s="43" t="s">
        <v>215</v>
      </c>
      <c r="C23" s="43" t="s">
        <v>30</v>
      </c>
      <c r="D23" s="43">
        <v>151</v>
      </c>
      <c r="E23" s="19">
        <v>3</v>
      </c>
      <c r="F23" s="43">
        <v>151</v>
      </c>
      <c r="G23" s="44">
        <v>3</v>
      </c>
      <c r="H23"/>
      <c r="I23" s="42">
        <v>2</v>
      </c>
      <c r="J23" s="43" t="s">
        <v>216</v>
      </c>
      <c r="K23" s="43" t="s">
        <v>28</v>
      </c>
      <c r="L23" s="43">
        <v>146</v>
      </c>
      <c r="M23" s="19">
        <v>3</v>
      </c>
      <c r="N23" s="43">
        <v>146</v>
      </c>
      <c r="O23" s="44">
        <v>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2">
        <v>6</v>
      </c>
      <c r="B24" s="43" t="s">
        <v>217</v>
      </c>
      <c r="C24" s="43" t="s">
        <v>218</v>
      </c>
      <c r="D24" s="43">
        <v>146</v>
      </c>
      <c r="E24" s="19">
        <v>2</v>
      </c>
      <c r="F24" s="43">
        <v>146</v>
      </c>
      <c r="G24" s="44">
        <v>2</v>
      </c>
      <c r="H24"/>
      <c r="I24" s="17">
        <v>5</v>
      </c>
      <c r="J24" s="43" t="s">
        <v>219</v>
      </c>
      <c r="K24" s="43" t="s">
        <v>137</v>
      </c>
      <c r="L24" s="43">
        <v>141</v>
      </c>
      <c r="M24" s="19">
        <v>2</v>
      </c>
      <c r="N24" s="43">
        <v>141</v>
      </c>
      <c r="O24" s="44">
        <v>2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7">
        <v>4</v>
      </c>
      <c r="B25" s="45" t="s">
        <v>220</v>
      </c>
      <c r="C25" s="45" t="s">
        <v>118</v>
      </c>
      <c r="D25" s="45">
        <v>142</v>
      </c>
      <c r="E25" s="28">
        <v>1</v>
      </c>
      <c r="F25" s="45">
        <v>142</v>
      </c>
      <c r="G25" s="46">
        <v>1</v>
      </c>
      <c r="H25"/>
      <c r="I25" s="47">
        <v>8</v>
      </c>
      <c r="J25" s="45" t="s">
        <v>221</v>
      </c>
      <c r="K25" s="45" t="s">
        <v>38</v>
      </c>
      <c r="L25" s="45">
        <v>128</v>
      </c>
      <c r="M25" s="28">
        <v>1</v>
      </c>
      <c r="N25" s="45">
        <v>128</v>
      </c>
      <c r="O25" s="46">
        <v>1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9">
        <v>8</v>
      </c>
      <c r="B29" s="40" t="s">
        <v>228</v>
      </c>
      <c r="C29" s="40" t="s">
        <v>161</v>
      </c>
      <c r="D29" s="40">
        <v>173</v>
      </c>
      <c r="E29" s="15">
        <v>9</v>
      </c>
      <c r="F29" s="40">
        <v>173</v>
      </c>
      <c r="G29" s="41">
        <v>9</v>
      </c>
      <c r="H29"/>
      <c r="I29" s="39">
        <v>2</v>
      </c>
      <c r="J29" s="40" t="s">
        <v>229</v>
      </c>
      <c r="K29" s="40" t="s">
        <v>230</v>
      </c>
      <c r="L29" s="40">
        <v>153</v>
      </c>
      <c r="M29" s="15">
        <v>9</v>
      </c>
      <c r="N29" s="40">
        <v>153</v>
      </c>
      <c r="O29" s="41">
        <v>9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43" t="s">
        <v>231</v>
      </c>
      <c r="C30" s="43" t="s">
        <v>123</v>
      </c>
      <c r="D30" s="43">
        <v>170</v>
      </c>
      <c r="E30" s="19">
        <v>8</v>
      </c>
      <c r="F30" s="43">
        <v>170</v>
      </c>
      <c r="G30" s="44">
        <v>8</v>
      </c>
      <c r="H30"/>
      <c r="I30" s="42">
        <v>6</v>
      </c>
      <c r="J30" s="43" t="s">
        <v>232</v>
      </c>
      <c r="K30" s="43" t="s">
        <v>30</v>
      </c>
      <c r="L30" s="43">
        <v>150</v>
      </c>
      <c r="M30" s="19">
        <v>8</v>
      </c>
      <c r="N30" s="43">
        <v>150</v>
      </c>
      <c r="O30" s="44">
        <v>8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9</v>
      </c>
      <c r="B31" s="43" t="s">
        <v>233</v>
      </c>
      <c r="C31" s="43" t="s">
        <v>99</v>
      </c>
      <c r="D31" s="43">
        <v>162</v>
      </c>
      <c r="E31" s="19">
        <v>7</v>
      </c>
      <c r="F31" s="43">
        <v>162</v>
      </c>
      <c r="G31" s="44">
        <v>7</v>
      </c>
      <c r="H31"/>
      <c r="I31" s="17">
        <v>5</v>
      </c>
      <c r="J31" s="43" t="s">
        <v>234</v>
      </c>
      <c r="K31" s="43" t="s">
        <v>28</v>
      </c>
      <c r="L31" s="43">
        <v>149</v>
      </c>
      <c r="M31" s="19">
        <v>7</v>
      </c>
      <c r="N31" s="43">
        <v>149</v>
      </c>
      <c r="O31" s="44">
        <v>7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3</v>
      </c>
      <c r="B32" s="43" t="s">
        <v>235</v>
      </c>
      <c r="C32" s="43" t="s">
        <v>212</v>
      </c>
      <c r="D32" s="43">
        <v>161</v>
      </c>
      <c r="E32" s="19">
        <v>6</v>
      </c>
      <c r="F32" s="43">
        <v>161</v>
      </c>
      <c r="G32" s="44">
        <v>6</v>
      </c>
      <c r="H32"/>
      <c r="I32" s="42">
        <v>4</v>
      </c>
      <c r="J32" s="43" t="s">
        <v>236</v>
      </c>
      <c r="K32" s="43" t="s">
        <v>137</v>
      </c>
      <c r="L32" s="43">
        <v>147</v>
      </c>
      <c r="M32" s="19">
        <v>6</v>
      </c>
      <c r="N32" s="43">
        <v>147</v>
      </c>
      <c r="O32" s="44">
        <v>6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7</v>
      </c>
      <c r="B33" s="43" t="s">
        <v>237</v>
      </c>
      <c r="C33" s="43" t="s">
        <v>123</v>
      </c>
      <c r="D33" s="43">
        <v>160</v>
      </c>
      <c r="E33" s="19">
        <v>5</v>
      </c>
      <c r="F33" s="43">
        <v>160</v>
      </c>
      <c r="G33" s="44">
        <v>5</v>
      </c>
      <c r="H33"/>
      <c r="I33" s="17">
        <v>7</v>
      </c>
      <c r="J33" s="43" t="s">
        <v>238</v>
      </c>
      <c r="K33" s="43" t="s">
        <v>21</v>
      </c>
      <c r="L33" s="43">
        <v>142</v>
      </c>
      <c r="M33" s="19">
        <v>5</v>
      </c>
      <c r="N33" s="43">
        <v>142</v>
      </c>
      <c r="O33" s="44">
        <v>5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48" t="s">
        <v>239</v>
      </c>
      <c r="C34" s="22" t="s">
        <v>30</v>
      </c>
      <c r="D34" s="18">
        <v>158</v>
      </c>
      <c r="E34" s="19">
        <v>4</v>
      </c>
      <c r="F34" s="23">
        <v>158</v>
      </c>
      <c r="G34" s="24">
        <v>4</v>
      </c>
      <c r="H34"/>
      <c r="I34" s="42">
        <v>8</v>
      </c>
      <c r="J34" s="43" t="s">
        <v>240</v>
      </c>
      <c r="K34" s="43" t="s">
        <v>96</v>
      </c>
      <c r="L34" s="43">
        <v>138</v>
      </c>
      <c r="M34" s="19">
        <v>4</v>
      </c>
      <c r="N34" s="43">
        <v>138</v>
      </c>
      <c r="O34" s="44">
        <v>4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2</v>
      </c>
      <c r="B35" s="43" t="s">
        <v>241</v>
      </c>
      <c r="C35" s="43" t="s">
        <v>21</v>
      </c>
      <c r="D35" s="43">
        <v>154</v>
      </c>
      <c r="E35" s="19">
        <v>3</v>
      </c>
      <c r="F35" s="43">
        <v>154</v>
      </c>
      <c r="G35" s="44">
        <v>3</v>
      </c>
      <c r="H35"/>
      <c r="I35" s="17">
        <v>1</v>
      </c>
      <c r="J35" s="22" t="s">
        <v>242</v>
      </c>
      <c r="K35" s="22" t="s">
        <v>118</v>
      </c>
      <c r="L35" s="18">
        <v>131</v>
      </c>
      <c r="M35" s="19">
        <v>3</v>
      </c>
      <c r="N35" s="23">
        <v>131</v>
      </c>
      <c r="O35" s="24">
        <v>3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2">
        <v>4</v>
      </c>
      <c r="B36" s="43" t="s">
        <v>243</v>
      </c>
      <c r="C36" s="43" t="s">
        <v>123</v>
      </c>
      <c r="D36" s="43">
        <v>144</v>
      </c>
      <c r="E36" s="19">
        <v>2</v>
      </c>
      <c r="F36" s="43">
        <v>144</v>
      </c>
      <c r="G36" s="44">
        <v>2</v>
      </c>
      <c r="H36"/>
      <c r="I36" s="17">
        <v>9</v>
      </c>
      <c r="J36" s="43" t="s">
        <v>193</v>
      </c>
      <c r="K36" s="43" t="s">
        <v>96</v>
      </c>
      <c r="L36" s="43">
        <v>131</v>
      </c>
      <c r="M36" s="19">
        <v>3</v>
      </c>
      <c r="N36" s="43">
        <v>131</v>
      </c>
      <c r="O36" s="44">
        <v>3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7">
        <v>6</v>
      </c>
      <c r="B37" s="45" t="s">
        <v>244</v>
      </c>
      <c r="C37" s="45" t="s">
        <v>38</v>
      </c>
      <c r="D37" s="45" t="s">
        <v>46</v>
      </c>
      <c r="E37" s="28">
        <v>0</v>
      </c>
      <c r="F37" s="45">
        <v>0</v>
      </c>
      <c r="G37" s="46">
        <v>0</v>
      </c>
      <c r="H37"/>
      <c r="I37" s="25">
        <v>3</v>
      </c>
      <c r="J37" s="45" t="s">
        <v>245</v>
      </c>
      <c r="K37" s="45" t="s">
        <v>96</v>
      </c>
      <c r="L37" s="45" t="s">
        <v>246</v>
      </c>
      <c r="M37" s="28">
        <v>0</v>
      </c>
      <c r="N37" s="45">
        <v>0</v>
      </c>
      <c r="O37" s="46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247</v>
      </c>
      <c r="C39" s="9" t="s">
        <v>248</v>
      </c>
      <c r="D39" s="9"/>
      <c r="E39" s="9" t="s">
        <v>249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9">
        <v>8</v>
      </c>
      <c r="B41" s="40" t="s">
        <v>250</v>
      </c>
      <c r="C41" s="40" t="s">
        <v>147</v>
      </c>
      <c r="D41" s="40">
        <v>147</v>
      </c>
      <c r="E41" s="15">
        <v>10</v>
      </c>
      <c r="F41" s="40">
        <v>147</v>
      </c>
      <c r="G41" s="41">
        <v>10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7</v>
      </c>
      <c r="B42" s="43" t="s">
        <v>251</v>
      </c>
      <c r="C42" s="43" t="s">
        <v>30</v>
      </c>
      <c r="D42" s="43">
        <v>140</v>
      </c>
      <c r="E42" s="19">
        <v>9</v>
      </c>
      <c r="F42" s="43">
        <v>140</v>
      </c>
      <c r="G42" s="44">
        <v>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5</v>
      </c>
      <c r="B43" s="43" t="s">
        <v>252</v>
      </c>
      <c r="C43" s="43" t="s">
        <v>153</v>
      </c>
      <c r="D43" s="43">
        <v>138</v>
      </c>
      <c r="E43" s="19">
        <v>8</v>
      </c>
      <c r="F43" s="43">
        <v>138</v>
      </c>
      <c r="G43" s="44">
        <v>8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2</v>
      </c>
      <c r="B44" s="43" t="s">
        <v>253</v>
      </c>
      <c r="C44" s="43" t="s">
        <v>254</v>
      </c>
      <c r="D44" s="43">
        <v>135</v>
      </c>
      <c r="E44" s="19">
        <v>7</v>
      </c>
      <c r="F44" s="43">
        <v>135</v>
      </c>
      <c r="G44" s="44">
        <v>7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1</v>
      </c>
      <c r="B45" s="22" t="s">
        <v>255</v>
      </c>
      <c r="C45" s="22" t="s">
        <v>153</v>
      </c>
      <c r="D45" s="18">
        <v>127</v>
      </c>
      <c r="E45" s="19">
        <v>6</v>
      </c>
      <c r="F45" s="23">
        <v>127</v>
      </c>
      <c r="G45" s="24">
        <v>6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9</v>
      </c>
      <c r="B46" s="43" t="s">
        <v>256</v>
      </c>
      <c r="C46" s="43" t="s">
        <v>257</v>
      </c>
      <c r="D46" s="43">
        <v>118</v>
      </c>
      <c r="E46" s="19">
        <v>5</v>
      </c>
      <c r="F46" s="43">
        <v>118</v>
      </c>
      <c r="G46" s="44">
        <v>5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3</v>
      </c>
      <c r="B47" s="43" t="s">
        <v>258</v>
      </c>
      <c r="C47" s="43" t="s">
        <v>30</v>
      </c>
      <c r="D47" s="43">
        <v>113</v>
      </c>
      <c r="E47" s="19">
        <v>4</v>
      </c>
      <c r="F47" s="43">
        <v>113</v>
      </c>
      <c r="G47" s="44">
        <v>4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6</v>
      </c>
      <c r="B48" s="43" t="s">
        <v>259</v>
      </c>
      <c r="C48" s="43" t="s">
        <v>212</v>
      </c>
      <c r="D48" s="43">
        <v>103</v>
      </c>
      <c r="E48" s="19">
        <v>3</v>
      </c>
      <c r="F48" s="43">
        <v>103</v>
      </c>
      <c r="G48" s="44">
        <v>3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2">
        <v>4</v>
      </c>
      <c r="B49" s="43" t="s">
        <v>260</v>
      </c>
      <c r="C49" s="43" t="s">
        <v>147</v>
      </c>
      <c r="D49" s="43" t="s">
        <v>46</v>
      </c>
      <c r="E49" s="19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7">
        <v>10</v>
      </c>
      <c r="B50" s="45" t="s">
        <v>261</v>
      </c>
      <c r="C50" s="45" t="s">
        <v>123</v>
      </c>
      <c r="D50" s="45" t="s">
        <v>46</v>
      </c>
      <c r="E50" s="28">
        <v>0</v>
      </c>
      <c r="F50" s="45">
        <v>0</v>
      </c>
      <c r="G50" s="46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F52" s="38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169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BD3F1DC2-0465-49F8-9B81-B97CAFDF0D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C75E-F960-4AF3-9183-27FFCA7ABCBB}">
  <sheetPr codeName="Sheet1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1" t="s">
        <v>1090</v>
      </c>
    </row>
    <row r="3" spans="1:25" ht="15.75" customHeight="1" x14ac:dyDescent="0.3">
      <c r="A3" s="7"/>
      <c r="B3" s="8" t="s">
        <v>1170</v>
      </c>
      <c r="C3" s="4" t="s">
        <v>1171</v>
      </c>
      <c r="E3" s="9" t="s">
        <v>1466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44">
        <v>2</v>
      </c>
      <c r="B5" s="245" t="s">
        <v>1172</v>
      </c>
      <c r="C5" s="245" t="s">
        <v>1136</v>
      </c>
      <c r="D5" s="392">
        <v>97.001000000000005</v>
      </c>
      <c r="E5" s="392">
        <v>98.001000000000005</v>
      </c>
      <c r="F5" s="344">
        <f>SUM(D5,E5)</f>
        <v>195.00200000000001</v>
      </c>
      <c r="G5" s="318">
        <v>8</v>
      </c>
      <c r="H5" s="392">
        <v>195.00200000000001</v>
      </c>
      <c r="I5" s="248">
        <v>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8</v>
      </c>
      <c r="B6" s="106" t="s">
        <v>606</v>
      </c>
      <c r="C6" s="106" t="s">
        <v>30</v>
      </c>
      <c r="D6" s="325">
        <v>98</v>
      </c>
      <c r="E6" s="325">
        <v>95</v>
      </c>
      <c r="F6" s="326">
        <f>SUM(D6,E6)</f>
        <v>193</v>
      </c>
      <c r="G6" s="19">
        <v>7</v>
      </c>
      <c r="H6" s="325">
        <v>193</v>
      </c>
      <c r="I6" s="53">
        <v>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106" t="s">
        <v>162</v>
      </c>
      <c r="C7" s="106" t="s">
        <v>34</v>
      </c>
      <c r="D7" s="325">
        <v>93</v>
      </c>
      <c r="E7" s="325">
        <v>91</v>
      </c>
      <c r="F7" s="326">
        <f>SUM(D7,E7)</f>
        <v>184</v>
      </c>
      <c r="G7" s="19">
        <v>6</v>
      </c>
      <c r="H7" s="325">
        <v>184</v>
      </c>
      <c r="I7" s="53">
        <v>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4</v>
      </c>
      <c r="B8" s="106" t="s">
        <v>550</v>
      </c>
      <c r="C8" s="106" t="s">
        <v>30</v>
      </c>
      <c r="D8" s="325">
        <v>96</v>
      </c>
      <c r="E8" s="325">
        <v>88</v>
      </c>
      <c r="F8" s="326">
        <f>SUM(D8,E8)</f>
        <v>184</v>
      </c>
      <c r="G8" s="19">
        <v>6</v>
      </c>
      <c r="H8" s="325">
        <v>184</v>
      </c>
      <c r="I8" s="53">
        <v>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6</v>
      </c>
      <c r="B9" s="106" t="s">
        <v>1174</v>
      </c>
      <c r="C9" s="106" t="s">
        <v>559</v>
      </c>
      <c r="D9" s="325">
        <v>88.001000000000005</v>
      </c>
      <c r="E9" s="325">
        <v>84</v>
      </c>
      <c r="F9" s="326">
        <f>SUM(D9,E9)</f>
        <v>172.001</v>
      </c>
      <c r="G9" s="19">
        <v>4</v>
      </c>
      <c r="H9" s="325">
        <v>172.001</v>
      </c>
      <c r="I9" s="53">
        <v>4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5" t="s">
        <v>695</v>
      </c>
      <c r="C10" s="95" t="s">
        <v>34</v>
      </c>
      <c r="D10" s="326">
        <v>81</v>
      </c>
      <c r="E10" s="326">
        <v>81</v>
      </c>
      <c r="F10" s="326">
        <f>SUM(D10,E10)</f>
        <v>162</v>
      </c>
      <c r="G10" s="19">
        <v>3</v>
      </c>
      <c r="H10" s="326">
        <v>162</v>
      </c>
      <c r="I10" s="24">
        <v>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6" t="s">
        <v>1173</v>
      </c>
      <c r="C11" s="106" t="s">
        <v>127</v>
      </c>
      <c r="D11" s="325" t="s">
        <v>46</v>
      </c>
      <c r="E11" s="325"/>
      <c r="F11" s="326">
        <f>SUM(D11,E11)</f>
        <v>0</v>
      </c>
      <c r="G11" s="19">
        <v>0</v>
      </c>
      <c r="H11" s="325">
        <v>0</v>
      </c>
      <c r="I11" s="53">
        <v>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7</v>
      </c>
      <c r="B12" s="351" t="s">
        <v>1175</v>
      </c>
      <c r="C12" s="351" t="s">
        <v>476</v>
      </c>
      <c r="D12" s="352" t="s">
        <v>46</v>
      </c>
      <c r="E12" s="352"/>
      <c r="F12" s="348">
        <f>SUM(D12,E12)</f>
        <v>0</v>
      </c>
      <c r="G12" s="349">
        <v>0</v>
      </c>
      <c r="H12" s="352">
        <v>0</v>
      </c>
      <c r="I12" s="353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1176</v>
      </c>
      <c r="C14" s="4" t="s">
        <v>1177</v>
      </c>
      <c r="E14" s="9" t="s">
        <v>1467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40">
        <v>2</v>
      </c>
      <c r="B15" s="322" t="s">
        <v>10</v>
      </c>
      <c r="C15" s="323" t="s">
        <v>11</v>
      </c>
      <c r="D15" s="302"/>
      <c r="E15" s="324"/>
      <c r="F15" s="309" t="s">
        <v>12</v>
      </c>
      <c r="G15" s="309" t="s">
        <v>13</v>
      </c>
      <c r="H15" s="309" t="s">
        <v>14</v>
      </c>
      <c r="I15" s="310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42">
        <v>7</v>
      </c>
      <c r="B16" s="245" t="s">
        <v>1184</v>
      </c>
      <c r="C16" s="245" t="s">
        <v>60</v>
      </c>
      <c r="D16" s="392">
        <v>94</v>
      </c>
      <c r="E16" s="392">
        <v>91</v>
      </c>
      <c r="F16" s="344">
        <f>SUM(D16,E16)</f>
        <v>185</v>
      </c>
      <c r="G16" s="318">
        <v>8</v>
      </c>
      <c r="H16" s="392">
        <v>185</v>
      </c>
      <c r="I16" s="248">
        <v>8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4</v>
      </c>
      <c r="B17" s="106" t="s">
        <v>1181</v>
      </c>
      <c r="C17" s="106" t="s">
        <v>230</v>
      </c>
      <c r="D17" s="325">
        <v>93</v>
      </c>
      <c r="E17" s="325">
        <v>90.001000000000005</v>
      </c>
      <c r="F17" s="326">
        <f>SUM(D17,E17)</f>
        <v>183.001</v>
      </c>
      <c r="G17" s="19">
        <v>7</v>
      </c>
      <c r="H17" s="325">
        <v>183.001</v>
      </c>
      <c r="I17" s="53">
        <v>7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6</v>
      </c>
      <c r="B18" s="106" t="s">
        <v>1183</v>
      </c>
      <c r="C18" s="106" t="s">
        <v>476</v>
      </c>
      <c r="D18" s="325">
        <v>88</v>
      </c>
      <c r="E18" s="325">
        <v>92.001000000000005</v>
      </c>
      <c r="F18" s="326">
        <f>SUM(D18,E18)</f>
        <v>180.001</v>
      </c>
      <c r="G18" s="19">
        <v>6</v>
      </c>
      <c r="H18" s="325">
        <v>180.001</v>
      </c>
      <c r="I18" s="53">
        <v>6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1</v>
      </c>
      <c r="B19" s="95" t="s">
        <v>1178</v>
      </c>
      <c r="C19" s="95" t="s">
        <v>60</v>
      </c>
      <c r="D19" s="326">
        <v>86</v>
      </c>
      <c r="E19" s="326">
        <v>87</v>
      </c>
      <c r="F19" s="326">
        <f>SUM(D19,E19)</f>
        <v>173</v>
      </c>
      <c r="G19" s="19">
        <v>5</v>
      </c>
      <c r="H19" s="326">
        <v>173</v>
      </c>
      <c r="I19" s="24">
        <v>5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2</v>
      </c>
      <c r="B20" s="106" t="s">
        <v>1179</v>
      </c>
      <c r="C20" s="106" t="s">
        <v>230</v>
      </c>
      <c r="D20" s="325">
        <v>83</v>
      </c>
      <c r="E20" s="325">
        <v>90</v>
      </c>
      <c r="F20" s="326">
        <f>SUM(D20,E20)</f>
        <v>173</v>
      </c>
      <c r="G20" s="19">
        <v>5</v>
      </c>
      <c r="H20" s="325">
        <v>173</v>
      </c>
      <c r="I20" s="53">
        <v>5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>
        <v>8</v>
      </c>
      <c r="B21" s="106" t="s">
        <v>1185</v>
      </c>
      <c r="C21" s="106" t="s">
        <v>131</v>
      </c>
      <c r="D21" s="325">
        <v>86</v>
      </c>
      <c r="E21" s="325">
        <v>86</v>
      </c>
      <c r="F21" s="326">
        <f>SUM(D21,E21)</f>
        <v>172</v>
      </c>
      <c r="G21" s="19">
        <v>3</v>
      </c>
      <c r="H21" s="325">
        <v>172</v>
      </c>
      <c r="I21" s="53">
        <v>3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3</v>
      </c>
      <c r="B22" s="106" t="s">
        <v>1180</v>
      </c>
      <c r="C22" s="106" t="s">
        <v>153</v>
      </c>
      <c r="D22" s="325">
        <v>85</v>
      </c>
      <c r="E22" s="325">
        <v>82</v>
      </c>
      <c r="F22" s="326">
        <f>SUM(D22,E22)</f>
        <v>167</v>
      </c>
      <c r="G22" s="19">
        <v>2</v>
      </c>
      <c r="H22" s="325">
        <v>167</v>
      </c>
      <c r="I22" s="53">
        <v>2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6">
        <v>5</v>
      </c>
      <c r="B23" s="351" t="s">
        <v>1182</v>
      </c>
      <c r="C23" s="351" t="s">
        <v>476</v>
      </c>
      <c r="D23" s="352">
        <v>78</v>
      </c>
      <c r="E23" s="352">
        <v>81</v>
      </c>
      <c r="F23" s="348">
        <f>SUM(D23,E23)</f>
        <v>159</v>
      </c>
      <c r="G23" s="349">
        <v>1</v>
      </c>
      <c r="H23" s="352">
        <v>159</v>
      </c>
      <c r="I23" s="353">
        <v>1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1186</v>
      </c>
      <c r="C25" s="4" t="s">
        <v>1187</v>
      </c>
      <c r="E25" s="9" t="s">
        <v>1468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40">
        <v>2</v>
      </c>
      <c r="B26" s="322" t="s">
        <v>10</v>
      </c>
      <c r="C26" s="323" t="s">
        <v>11</v>
      </c>
      <c r="D26" s="302"/>
      <c r="E26" s="324"/>
      <c r="F26" s="309" t="s">
        <v>12</v>
      </c>
      <c r="G26" s="309" t="s">
        <v>13</v>
      </c>
      <c r="H26" s="309" t="s">
        <v>14</v>
      </c>
      <c r="I26" s="310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44">
        <v>8</v>
      </c>
      <c r="B27" s="245" t="s">
        <v>1196</v>
      </c>
      <c r="C27" s="245" t="s">
        <v>87</v>
      </c>
      <c r="D27" s="392">
        <v>89</v>
      </c>
      <c r="E27" s="392">
        <v>97.001000000000005</v>
      </c>
      <c r="F27" s="344">
        <f>SUM(D27,E27)</f>
        <v>186.001</v>
      </c>
      <c r="G27" s="318">
        <v>8</v>
      </c>
      <c r="H27" s="392">
        <v>186.001</v>
      </c>
      <c r="I27" s="248">
        <v>8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7</v>
      </c>
      <c r="B28" s="106" t="s">
        <v>1195</v>
      </c>
      <c r="C28" s="106" t="s">
        <v>116</v>
      </c>
      <c r="D28" s="325">
        <v>89</v>
      </c>
      <c r="E28" s="325">
        <v>92.001000000000005</v>
      </c>
      <c r="F28" s="326">
        <f>SUM(D28,E28)</f>
        <v>181.001</v>
      </c>
      <c r="G28" s="19">
        <v>7</v>
      </c>
      <c r="H28" s="325">
        <v>181.001</v>
      </c>
      <c r="I28" s="53">
        <v>7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5</v>
      </c>
      <c r="B29" s="106" t="s">
        <v>1193</v>
      </c>
      <c r="C29" s="106" t="s">
        <v>476</v>
      </c>
      <c r="D29" s="325">
        <v>85</v>
      </c>
      <c r="E29" s="325">
        <v>89</v>
      </c>
      <c r="F29" s="326">
        <f>SUM(D29,E29)</f>
        <v>174</v>
      </c>
      <c r="G29" s="19">
        <v>6</v>
      </c>
      <c r="H29" s="325">
        <v>174</v>
      </c>
      <c r="I29" s="53">
        <v>6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>
        <v>4</v>
      </c>
      <c r="B30" s="106" t="s">
        <v>1191</v>
      </c>
      <c r="C30" s="106" t="s">
        <v>1192</v>
      </c>
      <c r="D30" s="325">
        <v>94</v>
      </c>
      <c r="E30" s="325">
        <v>89</v>
      </c>
      <c r="F30" s="326">
        <f>SUM(D30,E30)-20</f>
        <v>163</v>
      </c>
      <c r="G30" s="19">
        <v>5</v>
      </c>
      <c r="H30" s="325">
        <v>163</v>
      </c>
      <c r="I30" s="53">
        <v>5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1</v>
      </c>
      <c r="B31" s="95" t="s">
        <v>1188</v>
      </c>
      <c r="C31" s="95" t="s">
        <v>190</v>
      </c>
      <c r="D31" s="326">
        <v>83</v>
      </c>
      <c r="E31" s="326">
        <v>79</v>
      </c>
      <c r="F31" s="326">
        <f>SUM(D31,E31)</f>
        <v>162</v>
      </c>
      <c r="G31" s="19">
        <v>4</v>
      </c>
      <c r="H31" s="326">
        <v>162</v>
      </c>
      <c r="I31" s="24">
        <v>4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3</v>
      </c>
      <c r="B32" s="106" t="s">
        <v>1190</v>
      </c>
      <c r="C32" s="106" t="s">
        <v>190</v>
      </c>
      <c r="D32" s="325">
        <v>80</v>
      </c>
      <c r="E32" s="325">
        <v>82</v>
      </c>
      <c r="F32" s="326">
        <f>SUM(D32,E32)</f>
        <v>162</v>
      </c>
      <c r="G32" s="19">
        <v>4</v>
      </c>
      <c r="H32" s="325">
        <v>162</v>
      </c>
      <c r="I32" s="53">
        <v>4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>
        <v>2</v>
      </c>
      <c r="B33" s="106" t="s">
        <v>1189</v>
      </c>
      <c r="C33" s="106" t="s">
        <v>72</v>
      </c>
      <c r="D33" s="325">
        <v>77</v>
      </c>
      <c r="E33" s="325">
        <v>83</v>
      </c>
      <c r="F33" s="326">
        <f>SUM(D33,E33)</f>
        <v>160</v>
      </c>
      <c r="G33" s="19">
        <v>2</v>
      </c>
      <c r="H33" s="325">
        <v>160</v>
      </c>
      <c r="I33" s="53">
        <v>2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4">
        <v>6</v>
      </c>
      <c r="B34" s="351" t="s">
        <v>1194</v>
      </c>
      <c r="C34" s="351" t="s">
        <v>190</v>
      </c>
      <c r="D34" s="352">
        <v>0</v>
      </c>
      <c r="E34" s="352">
        <v>0</v>
      </c>
      <c r="F34" s="348">
        <f>SUM(D34,E34)</f>
        <v>0</v>
      </c>
      <c r="G34" s="349">
        <v>0</v>
      </c>
      <c r="H34" s="352">
        <v>0</v>
      </c>
      <c r="I34" s="353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 t="s">
        <v>1127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4" t="s">
        <v>1128</v>
      </c>
      <c r="E38" s="38" t="s">
        <v>168</v>
      </c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4" t="s">
        <v>169</v>
      </c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03B7660C-0CD3-40CB-BCCF-4FC1D5AAE1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DE28-E0CE-48DE-BB38-5CF3DDF2D6BB}">
  <sheetPr codeName="Sheet1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 t="s">
        <v>262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100" t="s">
        <v>1197</v>
      </c>
    </row>
    <row r="3" spans="1:25" ht="15.75" customHeight="1" x14ac:dyDescent="0.3">
      <c r="A3" s="7"/>
      <c r="B3" s="8" t="s">
        <v>4</v>
      </c>
      <c r="C3" s="4" t="s">
        <v>1198</v>
      </c>
      <c r="E3" s="9" t="s">
        <v>1474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4">
        <v>1</v>
      </c>
      <c r="B5" s="355" t="s">
        <v>1106</v>
      </c>
      <c r="C5" s="355" t="s">
        <v>34</v>
      </c>
      <c r="D5" s="356">
        <v>98.001999999999995</v>
      </c>
      <c r="E5" s="356">
        <v>95.001999999999995</v>
      </c>
      <c r="F5" s="356">
        <v>193.00399999999999</v>
      </c>
      <c r="G5" s="357">
        <v>7</v>
      </c>
      <c r="H5" s="356">
        <v>193.00399999999999</v>
      </c>
      <c r="I5" s="358">
        <v>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9">
        <v>6</v>
      </c>
      <c r="B6" s="367" t="s">
        <v>1035</v>
      </c>
      <c r="C6" s="367" t="s">
        <v>131</v>
      </c>
      <c r="D6" s="364">
        <v>96.001000000000005</v>
      </c>
      <c r="E6" s="364">
        <v>95</v>
      </c>
      <c r="F6" s="361">
        <v>191.001</v>
      </c>
      <c r="G6" s="363">
        <v>6</v>
      </c>
      <c r="H6" s="364">
        <v>191.001</v>
      </c>
      <c r="I6" s="365">
        <v>6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4</v>
      </c>
      <c r="B7" s="367" t="s">
        <v>1109</v>
      </c>
      <c r="C7" s="367" t="s">
        <v>131</v>
      </c>
      <c r="D7" s="364">
        <v>95.001000000000005</v>
      </c>
      <c r="E7" s="364">
        <v>92.001000000000005</v>
      </c>
      <c r="F7" s="361">
        <v>187.00200000000001</v>
      </c>
      <c r="G7" s="363">
        <v>5</v>
      </c>
      <c r="H7" s="364">
        <v>187.00200000000001</v>
      </c>
      <c r="I7" s="365">
        <v>5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66">
        <v>5</v>
      </c>
      <c r="B8" s="367" t="s">
        <v>1149</v>
      </c>
      <c r="C8" s="367" t="s">
        <v>127</v>
      </c>
      <c r="D8" s="364">
        <v>95.001000000000005</v>
      </c>
      <c r="E8" s="364">
        <v>90</v>
      </c>
      <c r="F8" s="361">
        <v>185.001</v>
      </c>
      <c r="G8" s="363">
        <v>4</v>
      </c>
      <c r="H8" s="364">
        <v>185.001</v>
      </c>
      <c r="I8" s="365">
        <v>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6">
        <v>7</v>
      </c>
      <c r="B9" s="367" t="s">
        <v>1185</v>
      </c>
      <c r="C9" s="367" t="s">
        <v>131</v>
      </c>
      <c r="D9" s="364">
        <v>86</v>
      </c>
      <c r="E9" s="364">
        <v>86</v>
      </c>
      <c r="F9" s="361">
        <v>172</v>
      </c>
      <c r="G9" s="363">
        <v>3</v>
      </c>
      <c r="H9" s="364">
        <v>172</v>
      </c>
      <c r="I9" s="365">
        <v>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2</v>
      </c>
      <c r="B10" s="367" t="s">
        <v>1189</v>
      </c>
      <c r="C10" s="367" t="s">
        <v>72</v>
      </c>
      <c r="D10" s="364">
        <v>77</v>
      </c>
      <c r="E10" s="364">
        <v>83</v>
      </c>
      <c r="F10" s="361">
        <v>160</v>
      </c>
      <c r="G10" s="363">
        <v>2</v>
      </c>
      <c r="H10" s="364">
        <v>160</v>
      </c>
      <c r="I10" s="365">
        <v>2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8">
        <v>3</v>
      </c>
      <c r="B11" s="369" t="s">
        <v>1165</v>
      </c>
      <c r="C11" s="369" t="s">
        <v>127</v>
      </c>
      <c r="D11" s="370" t="s">
        <v>46</v>
      </c>
      <c r="E11" s="370" t="s">
        <v>544</v>
      </c>
      <c r="F11" s="371">
        <v>0</v>
      </c>
      <c r="G11" s="372">
        <v>0</v>
      </c>
      <c r="H11" s="370">
        <v>0</v>
      </c>
      <c r="I11" s="373">
        <v>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 t="s">
        <v>1127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265</v>
      </c>
      <c r="E15" s="38" t="s">
        <v>168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169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CC612B93-A550-4ECC-ACBD-93D96C884F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4034-F7A2-4ACE-9063-9D33639BA087}">
  <sheetPr codeName="Sheet1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100" t="s">
        <v>1197</v>
      </c>
    </row>
    <row r="3" spans="1:25" ht="15.75" customHeight="1" x14ac:dyDescent="0.3">
      <c r="A3" s="7"/>
      <c r="B3" s="8" t="s">
        <v>4</v>
      </c>
      <c r="C3" s="4" t="s">
        <v>1199</v>
      </c>
      <c r="E3" s="9" t="s">
        <v>1450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85">
        <v>4</v>
      </c>
      <c r="B5" s="386" t="s">
        <v>1200</v>
      </c>
      <c r="C5" s="386" t="s">
        <v>1201</v>
      </c>
      <c r="D5" s="388">
        <v>100.005</v>
      </c>
      <c r="E5" s="388">
        <v>100.004</v>
      </c>
      <c r="F5" s="356">
        <v>200.00900000000001</v>
      </c>
      <c r="G5" s="357">
        <v>10</v>
      </c>
      <c r="H5" s="388">
        <v>200.00900000000001</v>
      </c>
      <c r="I5" s="390">
        <v>10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9">
        <v>8</v>
      </c>
      <c r="B6" s="367" t="s">
        <v>1204</v>
      </c>
      <c r="C6" s="367" t="s">
        <v>442</v>
      </c>
      <c r="D6" s="364">
        <v>100.004</v>
      </c>
      <c r="E6" s="364">
        <v>100.001</v>
      </c>
      <c r="F6" s="361">
        <v>200.005</v>
      </c>
      <c r="G6" s="363">
        <v>9</v>
      </c>
      <c r="H6" s="364">
        <v>200.005</v>
      </c>
      <c r="I6" s="365">
        <v>9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6">
        <v>9</v>
      </c>
      <c r="B7" s="367" t="s">
        <v>205</v>
      </c>
      <c r="C7" s="367" t="s">
        <v>206</v>
      </c>
      <c r="D7" s="364">
        <v>100.003</v>
      </c>
      <c r="E7" s="364">
        <v>100.002</v>
      </c>
      <c r="F7" s="361">
        <v>200.005</v>
      </c>
      <c r="G7" s="363">
        <v>9</v>
      </c>
      <c r="H7" s="364">
        <v>200.005</v>
      </c>
      <c r="I7" s="365">
        <v>9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66">
        <v>3</v>
      </c>
      <c r="B8" s="367" t="s">
        <v>579</v>
      </c>
      <c r="C8" s="367" t="s">
        <v>494</v>
      </c>
      <c r="D8" s="364">
        <v>100.002</v>
      </c>
      <c r="E8" s="364">
        <v>99.001000000000005</v>
      </c>
      <c r="F8" s="361">
        <v>199.00299999999999</v>
      </c>
      <c r="G8" s="363">
        <v>7</v>
      </c>
      <c r="H8" s="364">
        <v>199.00299999999999</v>
      </c>
      <c r="I8" s="365">
        <v>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9">
        <v>2</v>
      </c>
      <c r="B9" s="367" t="s">
        <v>178</v>
      </c>
      <c r="C9" s="367" t="s">
        <v>32</v>
      </c>
      <c r="D9" s="364">
        <v>99.003</v>
      </c>
      <c r="E9" s="364">
        <v>99.003</v>
      </c>
      <c r="F9" s="361">
        <v>198.006</v>
      </c>
      <c r="G9" s="363">
        <v>6</v>
      </c>
      <c r="H9" s="364">
        <v>198.006</v>
      </c>
      <c r="I9" s="365">
        <v>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6</v>
      </c>
      <c r="B10" s="367" t="s">
        <v>1203</v>
      </c>
      <c r="C10" s="367" t="s">
        <v>442</v>
      </c>
      <c r="D10" s="364">
        <v>99.001000000000005</v>
      </c>
      <c r="E10" s="364">
        <v>98.001999999999995</v>
      </c>
      <c r="F10" s="361">
        <v>197.00299999999999</v>
      </c>
      <c r="G10" s="363">
        <v>5</v>
      </c>
      <c r="H10" s="364">
        <v>197.00299999999999</v>
      </c>
      <c r="I10" s="365">
        <v>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6">
        <v>1</v>
      </c>
      <c r="B11" s="360" t="s">
        <v>366</v>
      </c>
      <c r="C11" s="360" t="s">
        <v>28</v>
      </c>
      <c r="D11" s="361">
        <v>98.001999999999995</v>
      </c>
      <c r="E11" s="361">
        <v>97</v>
      </c>
      <c r="F11" s="361">
        <v>195.00200000000001</v>
      </c>
      <c r="G11" s="363">
        <v>4</v>
      </c>
      <c r="H11" s="361">
        <v>195.00200000000001</v>
      </c>
      <c r="I11" s="391">
        <v>4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6">
        <v>7</v>
      </c>
      <c r="B12" s="367" t="s">
        <v>664</v>
      </c>
      <c r="C12" s="367" t="s">
        <v>127</v>
      </c>
      <c r="D12" s="364">
        <v>98.003</v>
      </c>
      <c r="E12" s="364">
        <v>96.001000000000005</v>
      </c>
      <c r="F12" s="361">
        <v>194.00400000000002</v>
      </c>
      <c r="G12" s="363">
        <v>3</v>
      </c>
      <c r="H12" s="364">
        <v>194.00400000000002</v>
      </c>
      <c r="I12" s="365">
        <v>3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10</v>
      </c>
      <c r="B13" s="367" t="s">
        <v>1035</v>
      </c>
      <c r="C13" s="367" t="s">
        <v>60</v>
      </c>
      <c r="D13" s="364">
        <v>98.001999999999995</v>
      </c>
      <c r="E13" s="364">
        <v>95</v>
      </c>
      <c r="F13" s="361">
        <v>193.00200000000001</v>
      </c>
      <c r="G13" s="363">
        <v>2</v>
      </c>
      <c r="H13" s="364">
        <v>193.00200000000001</v>
      </c>
      <c r="I13" s="365">
        <v>2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68">
        <v>5</v>
      </c>
      <c r="B14" s="369" t="s">
        <v>1202</v>
      </c>
      <c r="C14" s="369" t="s">
        <v>131</v>
      </c>
      <c r="D14" s="370" t="s">
        <v>46</v>
      </c>
      <c r="E14" s="370"/>
      <c r="F14" s="371">
        <v>0</v>
      </c>
      <c r="G14" s="372">
        <v>0</v>
      </c>
      <c r="H14" s="370">
        <v>0</v>
      </c>
      <c r="I14" s="373">
        <v>0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1205</v>
      </c>
      <c r="E16" s="9" t="s">
        <v>1475</v>
      </c>
      <c r="F16" s="8"/>
      <c r="G16" s="8"/>
      <c r="H16" s="8"/>
      <c r="I16" s="8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0">
        <v>2</v>
      </c>
      <c r="B17" s="322" t="s">
        <v>10</v>
      </c>
      <c r="C17" s="323" t="s">
        <v>11</v>
      </c>
      <c r="D17" s="302"/>
      <c r="E17" s="324"/>
      <c r="F17" s="309" t="s">
        <v>12</v>
      </c>
      <c r="G17" s="309" t="s">
        <v>13</v>
      </c>
      <c r="H17" s="309" t="s">
        <v>14</v>
      </c>
      <c r="I17" s="310" t="s">
        <v>15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4">
        <v>7</v>
      </c>
      <c r="B18" s="386" t="s">
        <v>1209</v>
      </c>
      <c r="C18" s="386" t="s">
        <v>1201</v>
      </c>
      <c r="D18" s="388">
        <v>100.002</v>
      </c>
      <c r="E18" s="388">
        <v>99.001000000000005</v>
      </c>
      <c r="F18" s="356">
        <v>199.00299999999999</v>
      </c>
      <c r="G18" s="357">
        <v>10</v>
      </c>
      <c r="H18" s="388">
        <v>199.00299999999999</v>
      </c>
      <c r="I18" s="390">
        <v>10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9">
        <v>4</v>
      </c>
      <c r="B19" s="367" t="s">
        <v>1207</v>
      </c>
      <c r="C19" s="367" t="s">
        <v>41</v>
      </c>
      <c r="D19" s="364">
        <v>100.001</v>
      </c>
      <c r="E19" s="364">
        <v>98.004000000000005</v>
      </c>
      <c r="F19" s="361">
        <v>198.005</v>
      </c>
      <c r="G19" s="363">
        <v>9</v>
      </c>
      <c r="H19" s="364">
        <v>198.005</v>
      </c>
      <c r="I19" s="365">
        <v>9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9">
        <v>8</v>
      </c>
      <c r="B20" s="367" t="s">
        <v>1210</v>
      </c>
      <c r="C20" s="367" t="s">
        <v>34</v>
      </c>
      <c r="D20" s="364">
        <v>100.005</v>
      </c>
      <c r="E20" s="364">
        <v>98</v>
      </c>
      <c r="F20" s="361">
        <v>198.005</v>
      </c>
      <c r="G20" s="363">
        <v>9</v>
      </c>
      <c r="H20" s="364">
        <v>198.005</v>
      </c>
      <c r="I20" s="365">
        <v>9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66">
        <v>3</v>
      </c>
      <c r="B21" s="367" t="s">
        <v>207</v>
      </c>
      <c r="C21" s="367" t="s">
        <v>32</v>
      </c>
      <c r="D21" s="364">
        <v>100.003</v>
      </c>
      <c r="E21" s="364">
        <v>98.001000000000005</v>
      </c>
      <c r="F21" s="361">
        <v>198.00400000000002</v>
      </c>
      <c r="G21" s="363">
        <v>7</v>
      </c>
      <c r="H21" s="364">
        <v>198.00400000000002</v>
      </c>
      <c r="I21" s="365">
        <v>7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66">
        <v>9</v>
      </c>
      <c r="B22" s="367" t="s">
        <v>1211</v>
      </c>
      <c r="C22" s="367" t="s">
        <v>131</v>
      </c>
      <c r="D22" s="364">
        <v>98</v>
      </c>
      <c r="E22" s="364">
        <v>98</v>
      </c>
      <c r="F22" s="361">
        <v>196</v>
      </c>
      <c r="G22" s="363">
        <v>6</v>
      </c>
      <c r="H22" s="364">
        <v>196</v>
      </c>
      <c r="I22" s="365">
        <v>6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2</v>
      </c>
      <c r="B23" s="367" t="s">
        <v>1206</v>
      </c>
      <c r="C23" s="367" t="s">
        <v>28</v>
      </c>
      <c r="D23" s="364">
        <v>98.003</v>
      </c>
      <c r="E23" s="364">
        <v>97.001000000000005</v>
      </c>
      <c r="F23" s="361">
        <v>195.00400000000002</v>
      </c>
      <c r="G23" s="363">
        <v>5</v>
      </c>
      <c r="H23" s="364">
        <v>195.00400000000002</v>
      </c>
      <c r="I23" s="365">
        <v>5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9">
        <v>10</v>
      </c>
      <c r="B24" s="367" t="s">
        <v>1212</v>
      </c>
      <c r="C24" s="367" t="s">
        <v>494</v>
      </c>
      <c r="D24" s="364">
        <v>98</v>
      </c>
      <c r="E24" s="364">
        <v>97.003</v>
      </c>
      <c r="F24" s="361">
        <v>195.00299999999999</v>
      </c>
      <c r="G24" s="363">
        <v>4</v>
      </c>
      <c r="H24" s="364">
        <v>195.00299999999999</v>
      </c>
      <c r="I24" s="365">
        <v>4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6">
        <v>5</v>
      </c>
      <c r="B25" s="367" t="s">
        <v>159</v>
      </c>
      <c r="C25" s="367" t="s">
        <v>131</v>
      </c>
      <c r="D25" s="364">
        <v>99.001000000000005</v>
      </c>
      <c r="E25" s="364">
        <v>96.001000000000005</v>
      </c>
      <c r="F25" s="361">
        <v>195.00200000000001</v>
      </c>
      <c r="G25" s="363">
        <v>3</v>
      </c>
      <c r="H25" s="364">
        <v>195.00200000000001</v>
      </c>
      <c r="I25" s="365">
        <v>3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59">
        <v>6</v>
      </c>
      <c r="B26" s="367" t="s">
        <v>1208</v>
      </c>
      <c r="C26" s="367" t="s">
        <v>28</v>
      </c>
      <c r="D26" s="364">
        <v>97</v>
      </c>
      <c r="E26" s="364">
        <v>96.001999999999995</v>
      </c>
      <c r="F26" s="361">
        <v>193.00200000000001</v>
      </c>
      <c r="G26" s="363">
        <v>2</v>
      </c>
      <c r="H26" s="364">
        <v>193.00200000000001</v>
      </c>
      <c r="I26" s="365">
        <v>2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8">
        <v>1</v>
      </c>
      <c r="B27" s="387" t="s">
        <v>516</v>
      </c>
      <c r="C27" s="387" t="s">
        <v>161</v>
      </c>
      <c r="D27" s="371">
        <v>97.001000000000005</v>
      </c>
      <c r="E27" s="371">
        <v>96</v>
      </c>
      <c r="F27" s="371">
        <v>193.001</v>
      </c>
      <c r="G27" s="372">
        <v>1</v>
      </c>
      <c r="H27" s="371">
        <v>193.001</v>
      </c>
      <c r="I27" s="393">
        <v>1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1213</v>
      </c>
      <c r="E29" s="9" t="s">
        <v>1476</v>
      </c>
      <c r="F29" s="8"/>
      <c r="G29" s="8"/>
      <c r="H29" s="8"/>
      <c r="I29" s="8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40">
        <v>2</v>
      </c>
      <c r="B30" s="322" t="s">
        <v>10</v>
      </c>
      <c r="C30" s="323" t="s">
        <v>11</v>
      </c>
      <c r="D30" s="302"/>
      <c r="E30" s="324"/>
      <c r="F30" s="309" t="s">
        <v>12</v>
      </c>
      <c r="G30" s="309" t="s">
        <v>13</v>
      </c>
      <c r="H30" s="309" t="s">
        <v>14</v>
      </c>
      <c r="I30" s="310" t="s">
        <v>15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54">
        <v>3</v>
      </c>
      <c r="B31" s="386" t="s">
        <v>192</v>
      </c>
      <c r="C31" s="386" t="s">
        <v>30</v>
      </c>
      <c r="D31" s="388">
        <v>97.001000000000005</v>
      </c>
      <c r="E31" s="388">
        <v>98.001999999999995</v>
      </c>
      <c r="F31" s="356">
        <v>195.00299999999999</v>
      </c>
      <c r="G31" s="357">
        <v>9</v>
      </c>
      <c r="H31" s="388">
        <v>195.00299999999999</v>
      </c>
      <c r="I31" s="390">
        <v>9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66">
        <v>9</v>
      </c>
      <c r="B32" s="367" t="s">
        <v>193</v>
      </c>
      <c r="C32" s="367" t="s">
        <v>131</v>
      </c>
      <c r="D32" s="364">
        <v>98</v>
      </c>
      <c r="E32" s="364">
        <v>97</v>
      </c>
      <c r="F32" s="361">
        <v>195</v>
      </c>
      <c r="G32" s="363">
        <v>8</v>
      </c>
      <c r="H32" s="364">
        <v>195</v>
      </c>
      <c r="I32" s="365">
        <v>8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59">
        <v>4</v>
      </c>
      <c r="B33" s="367" t="s">
        <v>1215</v>
      </c>
      <c r="C33" s="367" t="s">
        <v>442</v>
      </c>
      <c r="D33" s="364">
        <v>98.001000000000005</v>
      </c>
      <c r="E33" s="364">
        <v>96.001000000000005</v>
      </c>
      <c r="F33" s="361">
        <v>194.00200000000001</v>
      </c>
      <c r="G33" s="363">
        <v>7</v>
      </c>
      <c r="H33" s="364">
        <v>194.00200000000001</v>
      </c>
      <c r="I33" s="365">
        <v>7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9">
        <v>6</v>
      </c>
      <c r="B34" s="367" t="s">
        <v>1216</v>
      </c>
      <c r="C34" s="367" t="s">
        <v>131</v>
      </c>
      <c r="D34" s="364">
        <v>99.001000000000005</v>
      </c>
      <c r="E34" s="364">
        <v>95</v>
      </c>
      <c r="F34" s="361">
        <v>194.001</v>
      </c>
      <c r="G34" s="363">
        <v>6</v>
      </c>
      <c r="H34" s="364">
        <v>194.001</v>
      </c>
      <c r="I34" s="365">
        <v>6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66">
        <v>5</v>
      </c>
      <c r="B35" s="367" t="s">
        <v>1094</v>
      </c>
      <c r="C35" s="367" t="s">
        <v>30</v>
      </c>
      <c r="D35" s="364">
        <v>96</v>
      </c>
      <c r="E35" s="364">
        <v>95.001000000000005</v>
      </c>
      <c r="F35" s="361">
        <v>191.001</v>
      </c>
      <c r="G35" s="363">
        <v>5</v>
      </c>
      <c r="H35" s="364">
        <v>191.001</v>
      </c>
      <c r="I35" s="365">
        <v>5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66">
        <v>1</v>
      </c>
      <c r="B36" s="360" t="s">
        <v>1214</v>
      </c>
      <c r="C36" s="360" t="s">
        <v>559</v>
      </c>
      <c r="D36" s="361">
        <v>96</v>
      </c>
      <c r="E36" s="361">
        <v>93</v>
      </c>
      <c r="F36" s="361">
        <v>189</v>
      </c>
      <c r="G36" s="363">
        <v>4</v>
      </c>
      <c r="H36" s="361">
        <v>189</v>
      </c>
      <c r="I36" s="391">
        <v>4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9">
        <v>8</v>
      </c>
      <c r="B37" s="367" t="s">
        <v>135</v>
      </c>
      <c r="C37" s="367" t="s">
        <v>32</v>
      </c>
      <c r="D37" s="364">
        <v>93.001999999999995</v>
      </c>
      <c r="E37" s="364">
        <v>88.001000000000005</v>
      </c>
      <c r="F37" s="361">
        <v>181.00299999999999</v>
      </c>
      <c r="G37" s="363">
        <v>3</v>
      </c>
      <c r="H37" s="364">
        <v>181.00299999999999</v>
      </c>
      <c r="I37" s="365">
        <v>3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59">
        <v>2</v>
      </c>
      <c r="B38" s="367" t="s">
        <v>1099</v>
      </c>
      <c r="C38" s="367" t="s">
        <v>442</v>
      </c>
      <c r="D38" s="364" t="s">
        <v>46</v>
      </c>
      <c r="E38" s="364" t="s">
        <v>544</v>
      </c>
      <c r="F38" s="361">
        <v>0</v>
      </c>
      <c r="G38" s="363">
        <v>0</v>
      </c>
      <c r="H38" s="364">
        <v>0</v>
      </c>
      <c r="I38" s="365">
        <v>0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68">
        <v>7</v>
      </c>
      <c r="B39" s="369" t="s">
        <v>1103</v>
      </c>
      <c r="C39" s="369" t="s">
        <v>60</v>
      </c>
      <c r="D39" s="370" t="s">
        <v>46</v>
      </c>
      <c r="E39" s="370" t="s">
        <v>544</v>
      </c>
      <c r="F39" s="371">
        <v>0</v>
      </c>
      <c r="G39" s="372">
        <v>0</v>
      </c>
      <c r="H39" s="370">
        <v>0</v>
      </c>
      <c r="I39" s="373">
        <v>0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1217</v>
      </c>
      <c r="E41" s="9" t="s">
        <v>1477</v>
      </c>
      <c r="F41" s="8"/>
      <c r="G41" s="8"/>
      <c r="H41" s="8"/>
      <c r="I41" s="8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40">
        <v>2</v>
      </c>
      <c r="B42" s="322" t="s">
        <v>10</v>
      </c>
      <c r="C42" s="323" t="s">
        <v>11</v>
      </c>
      <c r="D42" s="302"/>
      <c r="E42" s="324"/>
      <c r="F42" s="309" t="s">
        <v>12</v>
      </c>
      <c r="G42" s="309" t="s">
        <v>13</v>
      </c>
      <c r="H42" s="309" t="s">
        <v>14</v>
      </c>
      <c r="I42" s="310" t="s">
        <v>15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85">
        <v>8</v>
      </c>
      <c r="B43" s="386" t="s">
        <v>1118</v>
      </c>
      <c r="C43" s="386" t="s">
        <v>34</v>
      </c>
      <c r="D43" s="388">
        <v>99</v>
      </c>
      <c r="E43" s="388">
        <v>97.001999999999995</v>
      </c>
      <c r="F43" s="356">
        <v>196.00200000000001</v>
      </c>
      <c r="G43" s="357">
        <v>9</v>
      </c>
      <c r="H43" s="388">
        <v>196.00200000000001</v>
      </c>
      <c r="I43" s="390">
        <v>9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59">
        <v>4</v>
      </c>
      <c r="B44" s="367" t="s">
        <v>1121</v>
      </c>
      <c r="C44" s="367" t="s">
        <v>559</v>
      </c>
      <c r="D44" s="364">
        <v>96.001000000000005</v>
      </c>
      <c r="E44" s="364">
        <v>97.001000000000005</v>
      </c>
      <c r="F44" s="361">
        <v>193.00200000000001</v>
      </c>
      <c r="G44" s="363">
        <v>8</v>
      </c>
      <c r="H44" s="364">
        <v>193.00200000000001</v>
      </c>
      <c r="I44" s="365">
        <v>8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66">
        <v>5</v>
      </c>
      <c r="B45" s="367" t="s">
        <v>1122</v>
      </c>
      <c r="C45" s="367" t="s">
        <v>723</v>
      </c>
      <c r="D45" s="364">
        <v>97.001000000000005</v>
      </c>
      <c r="E45" s="364">
        <v>96</v>
      </c>
      <c r="F45" s="361">
        <v>193.001</v>
      </c>
      <c r="G45" s="363">
        <v>7</v>
      </c>
      <c r="H45" s="364">
        <v>193.001</v>
      </c>
      <c r="I45" s="365">
        <v>7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66">
        <v>1</v>
      </c>
      <c r="B46" s="360" t="s">
        <v>1130</v>
      </c>
      <c r="C46" s="360" t="s">
        <v>127</v>
      </c>
      <c r="D46" s="361">
        <v>96</v>
      </c>
      <c r="E46" s="361">
        <v>96.001000000000005</v>
      </c>
      <c r="F46" s="361">
        <v>192.001</v>
      </c>
      <c r="G46" s="363">
        <v>6</v>
      </c>
      <c r="H46" s="361">
        <v>192.001</v>
      </c>
      <c r="I46" s="391">
        <v>6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66">
        <v>9</v>
      </c>
      <c r="B47" s="367" t="s">
        <v>513</v>
      </c>
      <c r="C47" s="367" t="s">
        <v>190</v>
      </c>
      <c r="D47" s="364">
        <v>94</v>
      </c>
      <c r="E47" s="364">
        <v>95.001000000000005</v>
      </c>
      <c r="F47" s="361">
        <v>189.001</v>
      </c>
      <c r="G47" s="363">
        <v>5</v>
      </c>
      <c r="H47" s="364">
        <v>189.001</v>
      </c>
      <c r="I47" s="365">
        <v>5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59">
        <v>6</v>
      </c>
      <c r="B48" s="367" t="s">
        <v>1115</v>
      </c>
      <c r="C48" s="367" t="s">
        <v>442</v>
      </c>
      <c r="D48" s="364">
        <v>95</v>
      </c>
      <c r="E48" s="364">
        <v>92</v>
      </c>
      <c r="F48" s="361">
        <v>187</v>
      </c>
      <c r="G48" s="363">
        <v>4</v>
      </c>
      <c r="H48" s="364">
        <v>187</v>
      </c>
      <c r="I48" s="365">
        <v>4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6">
        <v>7</v>
      </c>
      <c r="B49" s="367" t="s">
        <v>1116</v>
      </c>
      <c r="C49" s="367" t="s">
        <v>131</v>
      </c>
      <c r="D49" s="364">
        <v>89</v>
      </c>
      <c r="E49" s="364">
        <v>90</v>
      </c>
      <c r="F49" s="361">
        <v>179</v>
      </c>
      <c r="G49" s="363">
        <v>3</v>
      </c>
      <c r="H49" s="364">
        <v>179</v>
      </c>
      <c r="I49" s="365">
        <v>3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59">
        <v>2</v>
      </c>
      <c r="B50" s="367" t="s">
        <v>1107</v>
      </c>
      <c r="C50" s="367" t="s">
        <v>1108</v>
      </c>
      <c r="D50" s="364" t="s">
        <v>46</v>
      </c>
      <c r="E50" s="364" t="s">
        <v>544</v>
      </c>
      <c r="F50" s="361">
        <v>0</v>
      </c>
      <c r="G50" s="363">
        <v>0</v>
      </c>
      <c r="H50" s="364">
        <v>0</v>
      </c>
      <c r="I50" s="365">
        <v>0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68">
        <v>3</v>
      </c>
      <c r="B51" s="369" t="s">
        <v>1120</v>
      </c>
      <c r="C51" s="369" t="s">
        <v>60</v>
      </c>
      <c r="D51" s="370" t="s">
        <v>46</v>
      </c>
      <c r="E51" s="370" t="s">
        <v>544</v>
      </c>
      <c r="F51" s="371">
        <v>0</v>
      </c>
      <c r="G51" s="372">
        <v>0</v>
      </c>
      <c r="H51" s="370">
        <v>0</v>
      </c>
      <c r="I51" s="373">
        <v>0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1218</v>
      </c>
      <c r="E53" s="9" t="s">
        <v>1478</v>
      </c>
      <c r="F53" s="8"/>
      <c r="G53" s="8"/>
      <c r="H53" s="8"/>
      <c r="I53" s="8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40">
        <v>2</v>
      </c>
      <c r="B54" s="322" t="s">
        <v>10</v>
      </c>
      <c r="C54" s="323" t="s">
        <v>11</v>
      </c>
      <c r="D54" s="302"/>
      <c r="E54" s="324"/>
      <c r="F54" s="309" t="s">
        <v>12</v>
      </c>
      <c r="G54" s="309" t="s">
        <v>13</v>
      </c>
      <c r="H54" s="309" t="s">
        <v>14</v>
      </c>
      <c r="I54" s="310" t="s">
        <v>15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54">
        <v>1</v>
      </c>
      <c r="B55" s="355" t="s">
        <v>1140</v>
      </c>
      <c r="C55" s="355" t="s">
        <v>28</v>
      </c>
      <c r="D55" s="356">
        <v>94.001999999999995</v>
      </c>
      <c r="E55" s="356">
        <v>93.001000000000005</v>
      </c>
      <c r="F55" s="356">
        <v>187.00299999999999</v>
      </c>
      <c r="G55" s="357">
        <v>8</v>
      </c>
      <c r="H55" s="356">
        <v>187.00299999999999</v>
      </c>
      <c r="I55" s="358">
        <v>8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59">
        <v>6</v>
      </c>
      <c r="B56" s="367" t="s">
        <v>614</v>
      </c>
      <c r="C56" s="367" t="s">
        <v>87</v>
      </c>
      <c r="D56" s="364">
        <v>96.001000000000005</v>
      </c>
      <c r="E56" s="364">
        <v>91.001000000000005</v>
      </c>
      <c r="F56" s="361">
        <v>187.00200000000001</v>
      </c>
      <c r="G56" s="363">
        <v>7</v>
      </c>
      <c r="H56" s="364">
        <v>187.00200000000001</v>
      </c>
      <c r="I56" s="365">
        <v>7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59">
        <v>4</v>
      </c>
      <c r="B57" s="367" t="s">
        <v>1153</v>
      </c>
      <c r="C57" s="367" t="s">
        <v>442</v>
      </c>
      <c r="D57" s="364">
        <v>91</v>
      </c>
      <c r="E57" s="364">
        <v>95.001000000000005</v>
      </c>
      <c r="F57" s="361">
        <v>186.001</v>
      </c>
      <c r="G57" s="363">
        <v>6</v>
      </c>
      <c r="H57" s="364">
        <v>186.001</v>
      </c>
      <c r="I57" s="365">
        <v>6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66">
        <v>7</v>
      </c>
      <c r="B58" s="367" t="s">
        <v>1024</v>
      </c>
      <c r="C58" s="367" t="s">
        <v>723</v>
      </c>
      <c r="D58" s="364">
        <v>92</v>
      </c>
      <c r="E58" s="364">
        <v>93</v>
      </c>
      <c r="F58" s="361">
        <v>185</v>
      </c>
      <c r="G58" s="363">
        <v>5</v>
      </c>
      <c r="H58" s="364">
        <v>185</v>
      </c>
      <c r="I58" s="365">
        <v>5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59">
        <v>2</v>
      </c>
      <c r="B59" s="367" t="s">
        <v>162</v>
      </c>
      <c r="C59" s="367" t="s">
        <v>34</v>
      </c>
      <c r="D59" s="364">
        <v>93</v>
      </c>
      <c r="E59" s="364">
        <v>91</v>
      </c>
      <c r="F59" s="361">
        <v>184</v>
      </c>
      <c r="G59" s="363">
        <v>4</v>
      </c>
      <c r="H59" s="364">
        <v>184</v>
      </c>
      <c r="I59" s="365">
        <v>4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66">
        <v>3</v>
      </c>
      <c r="B60" s="367" t="s">
        <v>1131</v>
      </c>
      <c r="C60" s="367" t="s">
        <v>127</v>
      </c>
      <c r="D60" s="364" t="s">
        <v>46</v>
      </c>
      <c r="E60" s="364" t="s">
        <v>544</v>
      </c>
      <c r="F60" s="361">
        <v>0</v>
      </c>
      <c r="G60" s="363">
        <v>0</v>
      </c>
      <c r="H60" s="364">
        <v>0</v>
      </c>
      <c r="I60" s="365">
        <v>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6">
        <v>5</v>
      </c>
      <c r="B61" s="367" t="s">
        <v>1173</v>
      </c>
      <c r="C61" s="367" t="s">
        <v>127</v>
      </c>
      <c r="D61" s="364" t="s">
        <v>46</v>
      </c>
      <c r="E61" s="364" t="s">
        <v>544</v>
      </c>
      <c r="F61" s="361">
        <v>0</v>
      </c>
      <c r="G61" s="363">
        <v>0</v>
      </c>
      <c r="H61" s="364">
        <v>0</v>
      </c>
      <c r="I61" s="365">
        <v>0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75">
        <v>8</v>
      </c>
      <c r="B62" s="369" t="s">
        <v>1144</v>
      </c>
      <c r="C62" s="369" t="s">
        <v>559</v>
      </c>
      <c r="D62" s="370">
        <v>0</v>
      </c>
      <c r="E62" s="370">
        <v>0</v>
      </c>
      <c r="F62" s="371">
        <v>0</v>
      </c>
      <c r="G62" s="372">
        <v>0</v>
      </c>
      <c r="H62" s="370">
        <v>0</v>
      </c>
      <c r="I62" s="373">
        <v>0</v>
      </c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 t="s">
        <v>1127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265</v>
      </c>
      <c r="E66" s="38" t="s">
        <v>168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4" t="s">
        <v>169</v>
      </c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98F7A63A-61CE-4BB1-920D-A97A76051B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3102-6AE6-4467-82AD-483942D6D4BF}">
  <sheetPr codeName="Sheet2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1089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100" t="s">
        <v>1197</v>
      </c>
    </row>
    <row r="3" spans="1:25" ht="15.75" customHeight="1" x14ac:dyDescent="0.3">
      <c r="A3" s="7"/>
      <c r="B3" s="8" t="s">
        <v>82</v>
      </c>
      <c r="C3" s="4" t="s">
        <v>1219</v>
      </c>
      <c r="E3" s="9" t="s">
        <v>1479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40">
        <v>2</v>
      </c>
      <c r="B4" s="322" t="s">
        <v>10</v>
      </c>
      <c r="C4" s="323" t="s">
        <v>11</v>
      </c>
      <c r="D4" s="302"/>
      <c r="E4" s="324"/>
      <c r="F4" s="309" t="s">
        <v>12</v>
      </c>
      <c r="G4" s="309" t="s">
        <v>13</v>
      </c>
      <c r="H4" s="309" t="s">
        <v>14</v>
      </c>
      <c r="I4" s="310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85">
        <v>8</v>
      </c>
      <c r="B5" s="386" t="s">
        <v>1184</v>
      </c>
      <c r="C5" s="386" t="s">
        <v>60</v>
      </c>
      <c r="D5" s="388">
        <v>94</v>
      </c>
      <c r="E5" s="388">
        <v>91</v>
      </c>
      <c r="F5" s="356">
        <v>185</v>
      </c>
      <c r="G5" s="357">
        <v>8</v>
      </c>
      <c r="H5" s="388">
        <v>185</v>
      </c>
      <c r="I5" s="390">
        <v>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6">
        <v>7</v>
      </c>
      <c r="B6" s="367" t="s">
        <v>1183</v>
      </c>
      <c r="C6" s="367" t="s">
        <v>476</v>
      </c>
      <c r="D6" s="364">
        <v>88</v>
      </c>
      <c r="E6" s="364">
        <v>92.001000000000005</v>
      </c>
      <c r="F6" s="361">
        <v>180.001</v>
      </c>
      <c r="G6" s="363">
        <v>7</v>
      </c>
      <c r="H6" s="364">
        <v>180.001</v>
      </c>
      <c r="I6" s="365">
        <v>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2</v>
      </c>
      <c r="B7" s="367" t="s">
        <v>1178</v>
      </c>
      <c r="C7" s="367" t="s">
        <v>60</v>
      </c>
      <c r="D7" s="364">
        <v>86</v>
      </c>
      <c r="E7" s="364">
        <v>87</v>
      </c>
      <c r="F7" s="361">
        <v>173</v>
      </c>
      <c r="G7" s="363">
        <v>6</v>
      </c>
      <c r="H7" s="364">
        <v>173</v>
      </c>
      <c r="I7" s="365">
        <v>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6</v>
      </c>
      <c r="B8" s="367" t="s">
        <v>1174</v>
      </c>
      <c r="C8" s="367" t="s">
        <v>559</v>
      </c>
      <c r="D8" s="364">
        <v>88.001000000000005</v>
      </c>
      <c r="E8" s="364">
        <v>84</v>
      </c>
      <c r="F8" s="361">
        <v>172.001</v>
      </c>
      <c r="G8" s="363">
        <v>5</v>
      </c>
      <c r="H8" s="364">
        <v>172.001</v>
      </c>
      <c r="I8" s="365">
        <v>5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9">
        <v>4</v>
      </c>
      <c r="B9" s="367" t="s">
        <v>1191</v>
      </c>
      <c r="C9" s="367" t="s">
        <v>1192</v>
      </c>
      <c r="D9" s="364">
        <v>94</v>
      </c>
      <c r="E9" s="364">
        <v>89</v>
      </c>
      <c r="F9" s="361">
        <v>163</v>
      </c>
      <c r="G9" s="363">
        <v>4</v>
      </c>
      <c r="H9" s="364">
        <v>163</v>
      </c>
      <c r="I9" s="365">
        <v>4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66">
        <v>1</v>
      </c>
      <c r="B10" s="360" t="s">
        <v>1188</v>
      </c>
      <c r="C10" s="360" t="s">
        <v>190</v>
      </c>
      <c r="D10" s="361">
        <v>83</v>
      </c>
      <c r="E10" s="361">
        <v>79</v>
      </c>
      <c r="F10" s="361">
        <v>162</v>
      </c>
      <c r="G10" s="363">
        <v>3</v>
      </c>
      <c r="H10" s="361">
        <v>162</v>
      </c>
      <c r="I10" s="391">
        <v>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6">
        <v>3</v>
      </c>
      <c r="B11" s="367" t="s">
        <v>1190</v>
      </c>
      <c r="C11" s="367" t="s">
        <v>190</v>
      </c>
      <c r="D11" s="364">
        <v>80</v>
      </c>
      <c r="E11" s="364">
        <v>82</v>
      </c>
      <c r="F11" s="361">
        <v>162</v>
      </c>
      <c r="G11" s="363">
        <v>3</v>
      </c>
      <c r="H11" s="364">
        <v>162</v>
      </c>
      <c r="I11" s="365">
        <v>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8">
        <v>5</v>
      </c>
      <c r="B12" s="369" t="s">
        <v>1194</v>
      </c>
      <c r="C12" s="369" t="s">
        <v>190</v>
      </c>
      <c r="D12" s="370">
        <v>0</v>
      </c>
      <c r="E12" s="370">
        <v>0</v>
      </c>
      <c r="F12" s="371">
        <v>0</v>
      </c>
      <c r="G12" s="372">
        <v>0</v>
      </c>
      <c r="H12" s="370">
        <v>0</v>
      </c>
      <c r="I12" s="373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1127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265</v>
      </c>
      <c r="E16" s="38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850B8D81-E5FB-49DC-8B6C-66EB5A99FC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66DD-7340-49C2-960B-D18217CBE3A7}">
  <sheetPr codeName="Sheet3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2" customWidth="1"/>
    <col min="6" max="6" width="8.7109375" style="4" customWidth="1"/>
    <col min="7" max="7" width="4.7109375" style="32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1220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65" t="s">
        <v>2</v>
      </c>
      <c r="B2" s="4"/>
      <c r="C2" s="4"/>
      <c r="D2" s="4"/>
      <c r="E2" s="32"/>
      <c r="F2" s="4"/>
      <c r="G2" s="32"/>
      <c r="H2" s="4"/>
      <c r="I2" s="61" t="s">
        <v>1238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1" t="s">
        <v>1426</v>
      </c>
      <c r="B4" s="302"/>
      <c r="C4" s="303">
        <v>588</v>
      </c>
      <c r="D4" s="302"/>
      <c r="E4" s="304" t="s">
        <v>15</v>
      </c>
      <c r="F4" s="328">
        <f>SUM(F5:F7)</f>
        <v>589.01</v>
      </c>
      <c r="G4" s="68" t="s">
        <v>278</v>
      </c>
      <c r="H4" s="301" t="s">
        <v>1427</v>
      </c>
      <c r="I4" s="302"/>
      <c r="J4" s="303">
        <v>588</v>
      </c>
      <c r="K4" s="302"/>
      <c r="L4" s="304" t="s">
        <v>15</v>
      </c>
      <c r="M4" s="328">
        <f>SUM(M5:M7)</f>
        <v>584.00800000000004</v>
      </c>
      <c r="N4" s="50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7" t="s">
        <v>1207</v>
      </c>
      <c r="B5" s="306"/>
      <c r="C5" s="307"/>
      <c r="D5" s="329">
        <v>100.001</v>
      </c>
      <c r="E5" s="329">
        <v>98.004000000000005</v>
      </c>
      <c r="F5" s="330">
        <f>SUM(D5:E5)</f>
        <v>198.005</v>
      </c>
      <c r="G5" s="50"/>
      <c r="H5" s="167" t="s">
        <v>1280</v>
      </c>
      <c r="I5" s="306"/>
      <c r="J5" s="307"/>
      <c r="K5" s="329">
        <v>100.002</v>
      </c>
      <c r="L5" s="329">
        <v>98.001999999999995</v>
      </c>
      <c r="M5" s="330">
        <f>SUM(K5:L5)</f>
        <v>198.00399999999999</v>
      </c>
      <c r="N5" s="50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71" t="s">
        <v>1399</v>
      </c>
      <c r="B6" s="172"/>
      <c r="C6" s="173"/>
      <c r="D6" s="329">
        <v>98.001999999999995</v>
      </c>
      <c r="E6" s="329">
        <v>96.001000000000005</v>
      </c>
      <c r="F6" s="331">
        <f>SUM(D6:E6)</f>
        <v>194.00299999999999</v>
      </c>
      <c r="G6" s="50"/>
      <c r="H6" s="171" t="s">
        <v>1281</v>
      </c>
      <c r="I6" s="172"/>
      <c r="J6" s="173"/>
      <c r="K6" s="329">
        <v>97</v>
      </c>
      <c r="L6" s="329">
        <v>96.001999999999995</v>
      </c>
      <c r="M6" s="331">
        <f>SUM(K6:L6)</f>
        <v>193.00200000000001</v>
      </c>
      <c r="N6" s="50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5" t="s">
        <v>209</v>
      </c>
      <c r="B7" s="176"/>
      <c r="C7" s="177"/>
      <c r="D7" s="332">
        <v>99.001999999999995</v>
      </c>
      <c r="E7" s="332">
        <v>98</v>
      </c>
      <c r="F7" s="333">
        <f>SUM(D7:E7)</f>
        <v>197.00200000000001</v>
      </c>
      <c r="G7" s="50"/>
      <c r="H7" s="175" t="s">
        <v>1403</v>
      </c>
      <c r="I7" s="176"/>
      <c r="J7" s="177"/>
      <c r="K7" s="332">
        <v>98.001999999999995</v>
      </c>
      <c r="L7" s="332">
        <v>95</v>
      </c>
      <c r="M7" s="333">
        <f>SUM(K7:L7)</f>
        <v>193.00200000000001</v>
      </c>
      <c r="N7" s="50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1" t="s">
        <v>1428</v>
      </c>
      <c r="B9" s="302"/>
      <c r="C9" s="303">
        <v>590</v>
      </c>
      <c r="D9" s="302"/>
      <c r="E9" s="304" t="s">
        <v>15</v>
      </c>
      <c r="F9" s="328">
        <f>SUM(F10:F12)</f>
        <v>587.00919999999996</v>
      </c>
      <c r="G9" s="68" t="s">
        <v>278</v>
      </c>
      <c r="H9" s="301" t="s">
        <v>1429</v>
      </c>
      <c r="I9" s="302"/>
      <c r="J9" s="303">
        <v>593</v>
      </c>
      <c r="K9" s="302"/>
      <c r="L9" s="304" t="s">
        <v>15</v>
      </c>
      <c r="M9" s="328">
        <f>SUM(M10:M12)</f>
        <v>597.0139999999999</v>
      </c>
      <c r="N9" s="50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7" t="s">
        <v>366</v>
      </c>
      <c r="B10" s="306"/>
      <c r="C10" s="307"/>
      <c r="D10" s="329">
        <v>98.002200000000002</v>
      </c>
      <c r="E10" s="329">
        <v>97</v>
      </c>
      <c r="F10" s="330">
        <f>SUM(D10:E10)</f>
        <v>195.00220000000002</v>
      </c>
      <c r="G10" s="50"/>
      <c r="H10" s="167" t="s">
        <v>1273</v>
      </c>
      <c r="I10" s="306"/>
      <c r="J10" s="307"/>
      <c r="K10" s="329">
        <v>100.004</v>
      </c>
      <c r="L10" s="329">
        <v>100.001</v>
      </c>
      <c r="M10" s="330">
        <f>SUM(K10:L10)</f>
        <v>200.005</v>
      </c>
      <c r="N10" s="5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1208</v>
      </c>
      <c r="B11" s="172"/>
      <c r="C11" s="173"/>
      <c r="D11" s="329">
        <v>97</v>
      </c>
      <c r="E11" s="329">
        <v>96.001999999999995</v>
      </c>
      <c r="F11" s="331">
        <f>SUM(D11:E11)</f>
        <v>193.00200000000001</v>
      </c>
      <c r="G11" s="50"/>
      <c r="H11" s="171" t="s">
        <v>1401</v>
      </c>
      <c r="I11" s="172"/>
      <c r="J11" s="173"/>
      <c r="K11" s="329">
        <v>100.003</v>
      </c>
      <c r="L11" s="329">
        <v>99.003</v>
      </c>
      <c r="M11" s="331">
        <f>SUM(K11:L11)</f>
        <v>199.006</v>
      </c>
      <c r="N11" s="5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5" t="s">
        <v>1404</v>
      </c>
      <c r="B12" s="176"/>
      <c r="C12" s="177"/>
      <c r="D12" s="332">
        <v>100.004</v>
      </c>
      <c r="E12" s="332">
        <v>99.001000000000005</v>
      </c>
      <c r="F12" s="333">
        <f>SUM(D12:E12)</f>
        <v>199.005</v>
      </c>
      <c r="G12" s="50"/>
      <c r="H12" s="175" t="s">
        <v>1396</v>
      </c>
      <c r="I12" s="176"/>
      <c r="J12" s="177"/>
      <c r="K12" s="332">
        <v>100.003</v>
      </c>
      <c r="L12" s="332">
        <v>98</v>
      </c>
      <c r="M12" s="333">
        <f>SUM(K12:L12)</f>
        <v>198.00299999999999</v>
      </c>
      <c r="N12" s="5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1" t="s">
        <v>1430</v>
      </c>
      <c r="B14" s="302"/>
      <c r="C14" s="303">
        <v>588</v>
      </c>
      <c r="D14" s="302"/>
      <c r="E14" s="304" t="s">
        <v>15</v>
      </c>
      <c r="F14" s="328">
        <f>SUM(F15:F17)</f>
        <v>596.01300000000003</v>
      </c>
      <c r="G14" s="68" t="s">
        <v>278</v>
      </c>
      <c r="H14" s="301" t="s">
        <v>1431</v>
      </c>
      <c r="I14" s="302"/>
      <c r="J14" s="303">
        <v>591</v>
      </c>
      <c r="K14" s="302"/>
      <c r="L14" s="304" t="s">
        <v>15</v>
      </c>
      <c r="M14" s="328">
        <f>SUM(M15:M17)</f>
        <v>592.01099999999997</v>
      </c>
      <c r="N14" s="5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159</v>
      </c>
      <c r="B15" s="306"/>
      <c r="C15" s="307"/>
      <c r="D15" s="329">
        <v>100.001</v>
      </c>
      <c r="E15" s="329">
        <v>99.004000000000005</v>
      </c>
      <c r="F15" s="330">
        <f>SUM(D15:E15)</f>
        <v>199.005</v>
      </c>
      <c r="G15" s="50"/>
      <c r="H15" s="167" t="s">
        <v>1398</v>
      </c>
      <c r="I15" s="306"/>
      <c r="J15" s="307"/>
      <c r="K15" s="329">
        <v>99.003</v>
      </c>
      <c r="L15" s="329">
        <v>98</v>
      </c>
      <c r="M15" s="330">
        <f>SUM(K15:L15)</f>
        <v>197.00299999999999</v>
      </c>
      <c r="N15" s="5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1211</v>
      </c>
      <c r="B16" s="172"/>
      <c r="C16" s="173"/>
      <c r="D16" s="329">
        <v>99.001000000000005</v>
      </c>
      <c r="E16" s="329">
        <v>98.001000000000005</v>
      </c>
      <c r="F16" s="331">
        <f>SUM(D16:E16)</f>
        <v>197.00200000000001</v>
      </c>
      <c r="G16" s="50"/>
      <c r="H16" s="171" t="s">
        <v>1402</v>
      </c>
      <c r="I16" s="172"/>
      <c r="J16" s="173"/>
      <c r="K16" s="329">
        <v>99.004000000000005</v>
      </c>
      <c r="L16" s="329">
        <v>98.001999999999995</v>
      </c>
      <c r="M16" s="331">
        <f>SUM(K16:L16)</f>
        <v>197.006</v>
      </c>
      <c r="N16" s="5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5" t="s">
        <v>506</v>
      </c>
      <c r="B17" s="176"/>
      <c r="C17" s="177"/>
      <c r="D17" s="332">
        <v>100.003</v>
      </c>
      <c r="E17" s="332">
        <v>100.003</v>
      </c>
      <c r="F17" s="333">
        <f>SUM(D17:E17)</f>
        <v>200.006</v>
      </c>
      <c r="G17" s="50"/>
      <c r="H17" s="175" t="s">
        <v>1395</v>
      </c>
      <c r="I17" s="176"/>
      <c r="J17" s="177"/>
      <c r="K17" s="332">
        <v>100.001</v>
      </c>
      <c r="L17" s="332">
        <v>98.001000000000005</v>
      </c>
      <c r="M17" s="333">
        <f>SUM(K17:L17)</f>
        <v>198.00200000000001</v>
      </c>
      <c r="N17" s="5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2"/>
      <c r="H19" s="308" t="s">
        <v>4</v>
      </c>
      <c r="I19" s="309" t="s">
        <v>284</v>
      </c>
      <c r="J19" s="309" t="s">
        <v>285</v>
      </c>
      <c r="K19" s="309" t="s">
        <v>286</v>
      </c>
      <c r="L19" s="309" t="s">
        <v>287</v>
      </c>
      <c r="M19" s="309" t="s">
        <v>14</v>
      </c>
      <c r="N19" s="310" t="s">
        <v>288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1432</v>
      </c>
      <c r="C20" s="4"/>
      <c r="D20" s="4"/>
      <c r="E20" s="4"/>
      <c r="F20" s="4"/>
      <c r="G20" s="32"/>
      <c r="H20" s="76" t="s">
        <v>1429</v>
      </c>
      <c r="I20" s="19">
        <v>1</v>
      </c>
      <c r="J20" s="19">
        <v>1</v>
      </c>
      <c r="K20" s="19"/>
      <c r="L20" s="19"/>
      <c r="M20" s="396">
        <v>597.0139999999999</v>
      </c>
      <c r="N20" s="70">
        <v>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1482</v>
      </c>
      <c r="C21" s="4"/>
      <c r="D21" s="4"/>
      <c r="E21" s="4"/>
      <c r="F21" s="4"/>
      <c r="G21" s="32"/>
      <c r="H21" s="71" t="s">
        <v>1430</v>
      </c>
      <c r="I21" s="18">
        <v>1</v>
      </c>
      <c r="J21" s="18">
        <v>1</v>
      </c>
      <c r="K21" s="18"/>
      <c r="L21" s="18"/>
      <c r="M21" s="376">
        <v>596.01300000000003</v>
      </c>
      <c r="N21" s="20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291</v>
      </c>
      <c r="C22" s="4"/>
      <c r="D22" s="4"/>
      <c r="E22" s="4"/>
      <c r="F22" s="4"/>
      <c r="G22" s="32"/>
      <c r="H22" s="71" t="s">
        <v>1426</v>
      </c>
      <c r="I22" s="23">
        <v>1</v>
      </c>
      <c r="J22" s="23">
        <v>1</v>
      </c>
      <c r="K22" s="23"/>
      <c r="L22" s="23"/>
      <c r="M22" s="397">
        <v>589.01</v>
      </c>
      <c r="N22" s="24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2"/>
      <c r="F23" s="4"/>
      <c r="G23" s="32"/>
      <c r="H23" s="341" t="s">
        <v>1431</v>
      </c>
      <c r="I23" s="18">
        <v>1</v>
      </c>
      <c r="J23" s="18"/>
      <c r="K23" s="18"/>
      <c r="L23" s="18">
        <v>1</v>
      </c>
      <c r="M23" s="376">
        <v>592.01099999999997</v>
      </c>
      <c r="N23" s="20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2"/>
      <c r="F24" s="4"/>
      <c r="G24" s="32"/>
      <c r="H24" s="341" t="s">
        <v>1428</v>
      </c>
      <c r="I24" s="18">
        <v>1</v>
      </c>
      <c r="J24" s="18"/>
      <c r="K24" s="18"/>
      <c r="L24" s="18">
        <v>1</v>
      </c>
      <c r="M24" s="376">
        <v>587.00919999999996</v>
      </c>
      <c r="N24" s="20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2"/>
      <c r="F25" s="4"/>
      <c r="G25" s="32"/>
      <c r="H25" s="72" t="s">
        <v>1427</v>
      </c>
      <c r="I25" s="27">
        <v>1</v>
      </c>
      <c r="J25" s="27"/>
      <c r="K25" s="27"/>
      <c r="L25" s="27">
        <v>1</v>
      </c>
      <c r="M25" s="377">
        <v>584.00800000000004</v>
      </c>
      <c r="N25" s="31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2"/>
      <c r="F26" s="4"/>
      <c r="G26" s="3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2"/>
      <c r="F28" s="4"/>
      <c r="G28" s="3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1" t="s">
        <v>879</v>
      </c>
      <c r="B30" s="302"/>
      <c r="C30" s="303">
        <v>585</v>
      </c>
      <c r="D30" s="302"/>
      <c r="E30" s="304" t="s">
        <v>15</v>
      </c>
      <c r="F30" s="328">
        <f>SUM(F31:F33)</f>
        <v>577.01299999999992</v>
      </c>
      <c r="G30" s="68" t="s">
        <v>278</v>
      </c>
      <c r="H30" s="301" t="s">
        <v>1433</v>
      </c>
      <c r="I30" s="302"/>
      <c r="J30" s="303">
        <v>583</v>
      </c>
      <c r="K30" s="302"/>
      <c r="L30" s="304" t="s">
        <v>15</v>
      </c>
      <c r="M30" s="328">
        <f>SUM(M31:M33)</f>
        <v>586.01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178</v>
      </c>
      <c r="B31" s="306"/>
      <c r="C31" s="307"/>
      <c r="D31" s="329">
        <v>99.003</v>
      </c>
      <c r="E31" s="329">
        <v>99.003</v>
      </c>
      <c r="F31" s="330">
        <f>SUM(D31:E31)</f>
        <v>198.006</v>
      </c>
      <c r="G31" s="50"/>
      <c r="H31" s="167" t="s">
        <v>664</v>
      </c>
      <c r="I31" s="306"/>
      <c r="J31" s="307"/>
      <c r="K31" s="329">
        <v>98.003</v>
      </c>
      <c r="L31" s="329">
        <v>96.001000000000005</v>
      </c>
      <c r="M31" s="330">
        <f>SUM(K31:L31)</f>
        <v>194.00400000000002</v>
      </c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171" t="s">
        <v>207</v>
      </c>
      <c r="B32" s="172"/>
      <c r="C32" s="173"/>
      <c r="D32" s="329">
        <v>100.003</v>
      </c>
      <c r="E32" s="329">
        <v>98.001000000000005</v>
      </c>
      <c r="F32" s="331">
        <f>SUM(D32:E32)</f>
        <v>198.00400000000002</v>
      </c>
      <c r="G32" s="50"/>
      <c r="H32" s="171" t="s">
        <v>661</v>
      </c>
      <c r="I32" s="172"/>
      <c r="J32" s="173"/>
      <c r="K32" s="329">
        <v>99.001000000000005</v>
      </c>
      <c r="L32" s="329">
        <v>97</v>
      </c>
      <c r="M32" s="331">
        <f>SUM(K32:L32)</f>
        <v>196.001</v>
      </c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5" t="s">
        <v>135</v>
      </c>
      <c r="B33" s="176"/>
      <c r="C33" s="177"/>
      <c r="D33" s="332">
        <v>93.001999999999995</v>
      </c>
      <c r="E33" s="332">
        <v>88.001000000000005</v>
      </c>
      <c r="F33" s="333">
        <f>SUM(D33:E33)</f>
        <v>181.00299999999999</v>
      </c>
      <c r="G33" s="50"/>
      <c r="H33" s="175" t="s">
        <v>1110</v>
      </c>
      <c r="I33" s="176"/>
      <c r="J33" s="177"/>
      <c r="K33" s="332">
        <v>99.001000000000005</v>
      </c>
      <c r="L33" s="332">
        <v>97.004000000000005</v>
      </c>
      <c r="M33" s="333">
        <f>SUM(K33:L33)</f>
        <v>196.005</v>
      </c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01" t="s">
        <v>1377</v>
      </c>
      <c r="B35" s="302"/>
      <c r="C35" s="303">
        <v>580</v>
      </c>
      <c r="D35" s="302"/>
      <c r="E35" s="304" t="s">
        <v>15</v>
      </c>
      <c r="F35" s="328">
        <f>SUM(F36:F38)</f>
        <v>577.01</v>
      </c>
      <c r="G35" s="68" t="s">
        <v>278</v>
      </c>
      <c r="H35" s="301" t="s">
        <v>1434</v>
      </c>
      <c r="I35" s="302"/>
      <c r="J35" s="303">
        <v>587</v>
      </c>
      <c r="K35" s="302"/>
      <c r="L35" s="304" t="s">
        <v>15</v>
      </c>
      <c r="M35" s="328">
        <f>SUM(M36:M38)</f>
        <v>591.01300000000003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1392</v>
      </c>
      <c r="B36" s="306"/>
      <c r="C36" s="307"/>
      <c r="D36" s="329">
        <v>99.001999999999995</v>
      </c>
      <c r="E36" s="329">
        <v>98.003</v>
      </c>
      <c r="F36" s="330">
        <f>SUM(D36:E36)</f>
        <v>197.005</v>
      </c>
      <c r="G36" s="50"/>
      <c r="H36" s="167" t="s">
        <v>480</v>
      </c>
      <c r="I36" s="306"/>
      <c r="J36" s="307"/>
      <c r="K36" s="329">
        <v>98.004000000000005</v>
      </c>
      <c r="L36" s="329">
        <v>98</v>
      </c>
      <c r="M36" s="330">
        <f>SUM(K36:L36)</f>
        <v>196.00400000000002</v>
      </c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1095</v>
      </c>
      <c r="B37" s="172"/>
      <c r="C37" s="173"/>
      <c r="D37" s="329">
        <v>94.003</v>
      </c>
      <c r="E37" s="329">
        <v>93.001000000000005</v>
      </c>
      <c r="F37" s="331">
        <f>SUM(D37:E37)</f>
        <v>187.00400000000002</v>
      </c>
      <c r="G37" s="50"/>
      <c r="H37" s="171" t="s">
        <v>514</v>
      </c>
      <c r="I37" s="172"/>
      <c r="J37" s="173"/>
      <c r="K37" s="329">
        <v>98.003</v>
      </c>
      <c r="L37" s="329">
        <v>98.001000000000005</v>
      </c>
      <c r="M37" s="331">
        <f>SUM(K37:L37)</f>
        <v>196.00400000000002</v>
      </c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5" t="s">
        <v>133</v>
      </c>
      <c r="B38" s="176"/>
      <c r="C38" s="177"/>
      <c r="D38" s="332">
        <v>98.001000000000005</v>
      </c>
      <c r="E38" s="332">
        <v>95</v>
      </c>
      <c r="F38" s="333">
        <f>SUM(D38:E38)</f>
        <v>193.001</v>
      </c>
      <c r="G38" s="50"/>
      <c r="H38" s="178" t="s">
        <v>1389</v>
      </c>
      <c r="I38" s="176"/>
      <c r="J38" s="177"/>
      <c r="K38" s="332">
        <v>100.003</v>
      </c>
      <c r="L38" s="332">
        <v>99.001999999999995</v>
      </c>
      <c r="M38" s="333">
        <f>SUM(K38:L38)</f>
        <v>199.005</v>
      </c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301" t="s">
        <v>296</v>
      </c>
      <c r="B40" s="302"/>
      <c r="C40" s="303">
        <v>582</v>
      </c>
      <c r="D40" s="302"/>
      <c r="E40" s="304" t="s">
        <v>15</v>
      </c>
      <c r="F40" s="328">
        <f>SUM(F41:F43)</f>
        <v>586.01599999999996</v>
      </c>
      <c r="G40" s="68" t="s">
        <v>278</v>
      </c>
      <c r="H40" s="301" t="s">
        <v>1435</v>
      </c>
      <c r="I40" s="302"/>
      <c r="J40" s="303">
        <v>586</v>
      </c>
      <c r="K40" s="302"/>
      <c r="L40" s="304" t="s">
        <v>15</v>
      </c>
      <c r="M40" s="328">
        <f>SUM(M41:M43)</f>
        <v>588.00800000000004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167" t="s">
        <v>1206</v>
      </c>
      <c r="B41" s="306"/>
      <c r="C41" s="307"/>
      <c r="D41" s="329">
        <v>98.003</v>
      </c>
      <c r="E41" s="329">
        <v>97.001000000000005</v>
      </c>
      <c r="F41" s="330">
        <f>SUM(D41:E41)</f>
        <v>195.00400000000002</v>
      </c>
      <c r="G41" s="50"/>
      <c r="H41" s="167" t="s">
        <v>1410</v>
      </c>
      <c r="I41" s="306"/>
      <c r="J41" s="307"/>
      <c r="K41" s="329">
        <v>99</v>
      </c>
      <c r="L41" s="329">
        <v>97.001000000000005</v>
      </c>
      <c r="M41" s="330">
        <f>SUM(K41:L41)</f>
        <v>196.001</v>
      </c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171" t="s">
        <v>1416</v>
      </c>
      <c r="B42" s="172"/>
      <c r="C42" s="173"/>
      <c r="D42" s="329">
        <v>98.003</v>
      </c>
      <c r="E42" s="329">
        <v>98.003</v>
      </c>
      <c r="F42" s="331">
        <f>SUM(D42:E42)</f>
        <v>196.006</v>
      </c>
      <c r="G42" s="50"/>
      <c r="H42" s="171" t="s">
        <v>1411</v>
      </c>
      <c r="I42" s="172"/>
      <c r="J42" s="173"/>
      <c r="K42" s="329">
        <v>98.001999999999995</v>
      </c>
      <c r="L42" s="329">
        <v>97.001000000000005</v>
      </c>
      <c r="M42" s="331">
        <f>SUM(K42:L42)</f>
        <v>195.00299999999999</v>
      </c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175" t="s">
        <v>1419</v>
      </c>
      <c r="B43" s="176"/>
      <c r="C43" s="177"/>
      <c r="D43" s="332">
        <v>98.003</v>
      </c>
      <c r="E43" s="332">
        <v>97.003</v>
      </c>
      <c r="F43" s="333">
        <f>SUM(D43:E43)</f>
        <v>195.006</v>
      </c>
      <c r="G43" s="50"/>
      <c r="H43" s="175" t="s">
        <v>1406</v>
      </c>
      <c r="I43" s="176"/>
      <c r="J43" s="177"/>
      <c r="K43" s="332">
        <v>100.004</v>
      </c>
      <c r="L43" s="332">
        <v>97</v>
      </c>
      <c r="M43" s="333">
        <f>SUM(K43:L43)</f>
        <v>197.00400000000002</v>
      </c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2"/>
      <c r="H45" s="308" t="s">
        <v>7</v>
      </c>
      <c r="I45" s="309" t="s">
        <v>284</v>
      </c>
      <c r="J45" s="309" t="s">
        <v>285</v>
      </c>
      <c r="K45" s="309" t="s">
        <v>286</v>
      </c>
      <c r="L45" s="309" t="s">
        <v>287</v>
      </c>
      <c r="M45" s="309" t="s">
        <v>14</v>
      </c>
      <c r="N45" s="310" t="s">
        <v>288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1436</v>
      </c>
      <c r="C46" s="4"/>
      <c r="D46" s="4"/>
      <c r="E46" s="4"/>
      <c r="F46" s="4"/>
      <c r="G46" s="32"/>
      <c r="H46" s="83" t="s">
        <v>1434</v>
      </c>
      <c r="I46" s="84">
        <v>1</v>
      </c>
      <c r="J46" s="84">
        <v>1</v>
      </c>
      <c r="K46" s="84"/>
      <c r="L46" s="84"/>
      <c r="M46" s="379">
        <v>591.01300000000003</v>
      </c>
      <c r="N46" s="85">
        <v>2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1483</v>
      </c>
      <c r="C47" s="4"/>
      <c r="D47" s="4"/>
      <c r="E47" s="4"/>
      <c r="F47" s="4"/>
      <c r="G47" s="32"/>
      <c r="H47" s="86" t="s">
        <v>1435</v>
      </c>
      <c r="I47" s="52">
        <v>1</v>
      </c>
      <c r="J47" s="52">
        <v>1</v>
      </c>
      <c r="K47" s="52"/>
      <c r="L47" s="52"/>
      <c r="M47" s="380">
        <v>588.00800000000004</v>
      </c>
      <c r="N47" s="53">
        <v>2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291</v>
      </c>
      <c r="C48" s="4"/>
      <c r="D48" s="4"/>
      <c r="E48" s="4"/>
      <c r="F48" s="4"/>
      <c r="G48" s="32"/>
      <c r="H48" s="86" t="s">
        <v>1433</v>
      </c>
      <c r="I48" s="52">
        <v>1</v>
      </c>
      <c r="J48" s="52">
        <v>1</v>
      </c>
      <c r="K48" s="52"/>
      <c r="L48" s="52"/>
      <c r="M48" s="380">
        <v>586.01</v>
      </c>
      <c r="N48" s="53">
        <v>2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2"/>
      <c r="F49" s="4"/>
      <c r="G49" s="32"/>
      <c r="H49" s="86" t="s">
        <v>296</v>
      </c>
      <c r="I49" s="52">
        <v>1</v>
      </c>
      <c r="J49" s="52"/>
      <c r="K49" s="52"/>
      <c r="L49" s="52">
        <v>1</v>
      </c>
      <c r="M49" s="380">
        <v>586.01599999999996</v>
      </c>
      <c r="N49" s="53">
        <v>0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2"/>
      <c r="F50" s="4"/>
      <c r="G50" s="32"/>
      <c r="H50" s="86" t="s">
        <v>879</v>
      </c>
      <c r="I50" s="52">
        <v>1</v>
      </c>
      <c r="J50" s="52"/>
      <c r="K50" s="52"/>
      <c r="L50" s="52">
        <v>1</v>
      </c>
      <c r="M50" s="380">
        <v>577.01299999999992</v>
      </c>
      <c r="N50" s="53">
        <v>0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2"/>
      <c r="F51" s="4"/>
      <c r="G51" s="32"/>
      <c r="H51" s="87" t="s">
        <v>1377</v>
      </c>
      <c r="I51" s="54">
        <v>1</v>
      </c>
      <c r="J51" s="54"/>
      <c r="K51" s="54"/>
      <c r="L51" s="54">
        <v>1</v>
      </c>
      <c r="M51" s="381">
        <v>577.01</v>
      </c>
      <c r="N51" s="55">
        <v>0</v>
      </c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34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3" t="s">
        <v>1127</v>
      </c>
      <c r="B53" s="73"/>
      <c r="C53" s="73"/>
      <c r="D53" s="73"/>
      <c r="E53" s="73"/>
      <c r="F53" s="73"/>
      <c r="G53" s="334"/>
      <c r="H53" s="73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34"/>
      <c r="H54" s="73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1263</v>
      </c>
      <c r="B55" s="4"/>
      <c r="C55" s="4"/>
      <c r="D55" s="4"/>
      <c r="E55" s="94" t="s">
        <v>168</v>
      </c>
      <c r="F55" s="4"/>
      <c r="G55" s="4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2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34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34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34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34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34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34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34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34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34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34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34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34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34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34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34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34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34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34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34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34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34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34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34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34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34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34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34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34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34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34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34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34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34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34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34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34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34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34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34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34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34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34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34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34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34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34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34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34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34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34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34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34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34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34"/>
      <c r="H110" s="73"/>
      <c r="I110" s="73"/>
      <c r="J110" s="73"/>
      <c r="K110" s="73"/>
      <c r="L110" s="73"/>
      <c r="M110" s="73"/>
      <c r="N110" s="7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34"/>
      <c r="H111" s="73"/>
      <c r="I111" s="73"/>
      <c r="J111" s="73"/>
      <c r="K111" s="73"/>
      <c r="L111" s="73"/>
      <c r="M111" s="73"/>
      <c r="N111" s="7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05C49506-E177-460E-9CCB-33A051621C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3027-29E0-4E5D-97F9-4841E36C581F}">
  <sheetPr codeName="Sheet21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2" customWidth="1"/>
    <col min="6" max="6" width="8.7109375" style="4" customWidth="1"/>
    <col min="7" max="7" width="4.7109375" style="32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1220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65" t="s">
        <v>2</v>
      </c>
      <c r="B2" s="4"/>
      <c r="C2" s="4"/>
      <c r="D2" s="4"/>
      <c r="E2" s="32"/>
      <c r="F2" s="4"/>
      <c r="G2" s="32"/>
      <c r="H2" s="4"/>
      <c r="I2" s="61" t="s">
        <v>1090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1" t="s">
        <v>1221</v>
      </c>
      <c r="B4" s="302"/>
      <c r="C4" s="303">
        <v>566</v>
      </c>
      <c r="D4" s="302"/>
      <c r="E4" s="304" t="s">
        <v>15</v>
      </c>
      <c r="F4" s="328">
        <f>SUM(F5:F7)</f>
        <v>551.00600000000009</v>
      </c>
      <c r="G4" s="68" t="s">
        <v>278</v>
      </c>
      <c r="H4" s="301" t="s">
        <v>1222</v>
      </c>
      <c r="I4" s="302"/>
      <c r="J4" s="303">
        <v>577</v>
      </c>
      <c r="K4" s="302"/>
      <c r="L4" s="304" t="s">
        <v>15</v>
      </c>
      <c r="M4" s="328">
        <f>SUM(M5:M7)</f>
        <v>586.00400000000002</v>
      </c>
      <c r="N4" s="50"/>
      <c r="O4" s="50"/>
      <c r="U4" s="4"/>
      <c r="V4" s="4"/>
      <c r="W4" s="4"/>
      <c r="X4" s="4"/>
      <c r="Y4" s="4"/>
    </row>
    <row r="5" spans="1:25" customFormat="1" ht="15.75" customHeight="1" x14ac:dyDescent="0.3">
      <c r="A5" s="167" t="s">
        <v>1140</v>
      </c>
      <c r="B5" s="306"/>
      <c r="C5" s="307"/>
      <c r="D5" s="329">
        <v>94.001999999999995</v>
      </c>
      <c r="E5" s="329">
        <v>93.001000000000005</v>
      </c>
      <c r="F5" s="330">
        <f>SUM(D5:E5)</f>
        <v>187.00299999999999</v>
      </c>
      <c r="G5" s="50"/>
      <c r="H5" s="170" t="s">
        <v>1122</v>
      </c>
      <c r="I5" s="306"/>
      <c r="J5" s="307"/>
      <c r="K5" s="329">
        <v>97.001000000000005</v>
      </c>
      <c r="L5" s="329">
        <v>96</v>
      </c>
      <c r="M5" s="330">
        <f>SUM(K5:L5)</f>
        <v>193.001</v>
      </c>
      <c r="N5" s="50"/>
      <c r="O5" s="50"/>
      <c r="U5" s="4"/>
      <c r="V5" s="4"/>
      <c r="W5" s="4"/>
      <c r="X5" s="4"/>
      <c r="Y5" s="4"/>
    </row>
    <row r="6" spans="1:25" customFormat="1" ht="15.75" customHeight="1" x14ac:dyDescent="0.3">
      <c r="A6" s="171" t="s">
        <v>403</v>
      </c>
      <c r="B6" s="172"/>
      <c r="C6" s="173"/>
      <c r="D6" s="329">
        <v>89</v>
      </c>
      <c r="E6" s="329">
        <v>94.001000000000005</v>
      </c>
      <c r="F6" s="331">
        <f>SUM(D6:E6)</f>
        <v>183.001</v>
      </c>
      <c r="G6" s="50"/>
      <c r="H6" s="174" t="s">
        <v>1223</v>
      </c>
      <c r="I6" s="172"/>
      <c r="J6" s="173"/>
      <c r="K6" s="329">
        <v>98.001000000000005</v>
      </c>
      <c r="L6" s="329">
        <v>99.001000000000005</v>
      </c>
      <c r="M6" s="331">
        <f>SUM(K6:L6)</f>
        <v>197.00200000000001</v>
      </c>
      <c r="N6" s="50"/>
      <c r="O6" s="50"/>
      <c r="U6" s="4"/>
      <c r="V6" s="4"/>
      <c r="W6" s="4"/>
      <c r="X6" s="4"/>
      <c r="Y6" s="4"/>
    </row>
    <row r="7" spans="1:25" customFormat="1" ht="15.75" customHeight="1" x14ac:dyDescent="0.3">
      <c r="A7" s="175" t="s">
        <v>1096</v>
      </c>
      <c r="B7" s="176"/>
      <c r="C7" s="177"/>
      <c r="D7" s="332">
        <v>86</v>
      </c>
      <c r="E7" s="332">
        <v>95.001999999999995</v>
      </c>
      <c r="F7" s="333">
        <f>SUM(D7:E7)</f>
        <v>181.00200000000001</v>
      </c>
      <c r="G7" s="50"/>
      <c r="H7" s="178" t="s">
        <v>921</v>
      </c>
      <c r="I7" s="176"/>
      <c r="J7" s="177"/>
      <c r="K7" s="332">
        <v>99.001000000000005</v>
      </c>
      <c r="L7" s="332">
        <v>97</v>
      </c>
      <c r="M7" s="333">
        <f>SUM(K7:L7)</f>
        <v>196.001</v>
      </c>
      <c r="N7" s="50"/>
      <c r="O7" s="50"/>
      <c r="U7" s="4"/>
      <c r="V7" s="4"/>
      <c r="W7" s="4"/>
      <c r="X7" s="4"/>
      <c r="Y7" s="4"/>
    </row>
    <row r="8" spans="1:25" customFormat="1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U8" s="4"/>
      <c r="V8" s="4"/>
      <c r="W8" s="4"/>
      <c r="X8" s="4"/>
      <c r="Y8" s="4"/>
    </row>
    <row r="9" spans="1:25" customFormat="1" ht="15.75" customHeight="1" x14ac:dyDescent="0.3">
      <c r="A9" s="301" t="s">
        <v>1067</v>
      </c>
      <c r="B9" s="302"/>
      <c r="C9" s="303">
        <v>574</v>
      </c>
      <c r="D9" s="302"/>
      <c r="E9" s="304" t="s">
        <v>15</v>
      </c>
      <c r="F9" s="328">
        <f>SUM(F10:F12)</f>
        <v>582.00300000000004</v>
      </c>
      <c r="G9" s="68" t="s">
        <v>278</v>
      </c>
      <c r="H9" s="301" t="s">
        <v>1224</v>
      </c>
      <c r="I9" s="302"/>
      <c r="J9" s="303">
        <v>564</v>
      </c>
      <c r="K9" s="302"/>
      <c r="L9" s="304" t="s">
        <v>15</v>
      </c>
      <c r="M9" s="328">
        <f>SUM(M10:M12)</f>
        <v>575.00099999999998</v>
      </c>
      <c r="N9" s="50"/>
      <c r="O9" s="50"/>
      <c r="U9" s="4"/>
      <c r="V9" s="4"/>
      <c r="W9" s="4"/>
      <c r="X9" s="4"/>
      <c r="Y9" s="4"/>
    </row>
    <row r="10" spans="1:25" customFormat="1" ht="15.75" customHeight="1" x14ac:dyDescent="0.3">
      <c r="A10" s="167" t="s">
        <v>1225</v>
      </c>
      <c r="B10" s="306"/>
      <c r="C10" s="307"/>
      <c r="D10" s="329">
        <v>99</v>
      </c>
      <c r="E10" s="329">
        <v>99</v>
      </c>
      <c r="F10" s="330">
        <f>SUM(D10:E10)</f>
        <v>198</v>
      </c>
      <c r="G10" s="50"/>
      <c r="H10" s="167" t="s">
        <v>1130</v>
      </c>
      <c r="I10" s="306"/>
      <c r="J10" s="307"/>
      <c r="K10" s="329">
        <v>96.001000000000005</v>
      </c>
      <c r="L10" s="329">
        <v>96</v>
      </c>
      <c r="M10" s="330">
        <f>SUM(K10:L10)</f>
        <v>192.001</v>
      </c>
      <c r="N10" s="50"/>
      <c r="O10" s="50"/>
      <c r="U10" s="4"/>
      <c r="V10" s="4"/>
      <c r="W10" s="4"/>
      <c r="X10" s="4"/>
      <c r="Y10" s="4"/>
    </row>
    <row r="11" spans="1:25" customFormat="1" ht="15.75" customHeight="1" x14ac:dyDescent="0.3">
      <c r="A11" s="171" t="s">
        <v>1121</v>
      </c>
      <c r="B11" s="172"/>
      <c r="C11" s="173"/>
      <c r="D11" s="329">
        <v>97.001000000000005</v>
      </c>
      <c r="E11" s="329">
        <v>96.001000000000005</v>
      </c>
      <c r="F11" s="331">
        <f>SUM(D11:E11)</f>
        <v>193.00200000000001</v>
      </c>
      <c r="G11" s="50"/>
      <c r="H11" s="171" t="s">
        <v>1111</v>
      </c>
      <c r="I11" s="172"/>
      <c r="J11" s="173"/>
      <c r="K11" s="329">
        <v>95</v>
      </c>
      <c r="L11" s="329">
        <v>97</v>
      </c>
      <c r="M11" s="331">
        <f>SUM(K11:L11)</f>
        <v>192</v>
      </c>
      <c r="N11" s="50"/>
      <c r="O11" s="50"/>
      <c r="U11" s="4"/>
      <c r="V11" s="4"/>
      <c r="W11" s="4"/>
      <c r="X11" s="4"/>
      <c r="Y11" s="4"/>
    </row>
    <row r="12" spans="1:25" customFormat="1" ht="15.75" customHeight="1" x14ac:dyDescent="0.3">
      <c r="A12" s="175" t="s">
        <v>1134</v>
      </c>
      <c r="B12" s="176"/>
      <c r="C12" s="177"/>
      <c r="D12" s="332">
        <v>95.001000000000005</v>
      </c>
      <c r="E12" s="332">
        <v>96</v>
      </c>
      <c r="F12" s="333">
        <f>SUM(D12:E12)</f>
        <v>191.001</v>
      </c>
      <c r="G12" s="50"/>
      <c r="H12" s="175" t="s">
        <v>1135</v>
      </c>
      <c r="I12" s="176"/>
      <c r="J12" s="177"/>
      <c r="K12" s="332">
        <v>93</v>
      </c>
      <c r="L12" s="332">
        <v>98</v>
      </c>
      <c r="M12" s="333">
        <f>SUM(K12:L12)</f>
        <v>191</v>
      </c>
      <c r="N12" s="50"/>
      <c r="O12" s="50"/>
      <c r="U12" s="4"/>
      <c r="V12" s="4"/>
      <c r="W12" s="4"/>
      <c r="X12" s="4"/>
      <c r="Y12" s="4"/>
    </row>
    <row r="13" spans="1:25" customFormat="1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U13" s="4"/>
      <c r="V13" s="4"/>
      <c r="W13" s="4"/>
      <c r="X13" s="4"/>
      <c r="Y13" s="4"/>
    </row>
    <row r="14" spans="1:25" customFormat="1" ht="15.75" customHeight="1" x14ac:dyDescent="0.3">
      <c r="A14" s="301" t="s">
        <v>1226</v>
      </c>
      <c r="B14" s="302"/>
      <c r="C14" s="303">
        <v>576</v>
      </c>
      <c r="D14" s="302"/>
      <c r="E14" s="304" t="s">
        <v>15</v>
      </c>
      <c r="F14" s="328">
        <f>SUM(F15:F17)</f>
        <v>578.01</v>
      </c>
      <c r="G14" s="68" t="s">
        <v>278</v>
      </c>
      <c r="H14" s="301" t="s">
        <v>1227</v>
      </c>
      <c r="I14" s="302"/>
      <c r="J14" s="303">
        <v>566</v>
      </c>
      <c r="K14" s="302"/>
      <c r="L14" s="304" t="s">
        <v>15</v>
      </c>
      <c r="M14" s="328">
        <f>SUM(M15:M17)</f>
        <v>577.00600000000009</v>
      </c>
      <c r="N14" s="50"/>
      <c r="O14" s="50"/>
      <c r="U14" s="4"/>
      <c r="V14" s="4"/>
      <c r="W14" s="4"/>
      <c r="X14" s="4"/>
      <c r="Y14" s="4"/>
    </row>
    <row r="15" spans="1:25" customFormat="1" ht="15.75" customHeight="1" x14ac:dyDescent="0.3">
      <c r="A15" s="167" t="s">
        <v>1106</v>
      </c>
      <c r="B15" s="306"/>
      <c r="C15" s="307"/>
      <c r="D15" s="329">
        <v>98.001999999999995</v>
      </c>
      <c r="E15" s="329">
        <v>95.001999999999995</v>
      </c>
      <c r="F15" s="330">
        <f>SUM(D15:E15)</f>
        <v>193.00399999999999</v>
      </c>
      <c r="G15" s="50"/>
      <c r="H15" s="167" t="s">
        <v>694</v>
      </c>
      <c r="I15" s="306"/>
      <c r="J15" s="307"/>
      <c r="K15" s="329">
        <v>95.001000000000005</v>
      </c>
      <c r="L15" s="329">
        <v>94</v>
      </c>
      <c r="M15" s="330">
        <f>SUM(K15:L15)</f>
        <v>189.001</v>
      </c>
      <c r="N15" s="50"/>
      <c r="O15" s="50"/>
      <c r="U15" s="4"/>
      <c r="V15" s="4"/>
      <c r="W15" s="4"/>
      <c r="X15" s="4"/>
      <c r="Y15" s="4"/>
    </row>
    <row r="16" spans="1:25" customFormat="1" ht="15.75" customHeight="1" x14ac:dyDescent="0.3">
      <c r="A16" s="171" t="s">
        <v>208</v>
      </c>
      <c r="B16" s="172"/>
      <c r="C16" s="173"/>
      <c r="D16" s="329">
        <v>98.001000000000005</v>
      </c>
      <c r="E16" s="329">
        <v>89</v>
      </c>
      <c r="F16" s="331">
        <f>SUM(D16:E16)</f>
        <v>187.001</v>
      </c>
      <c r="G16" s="50"/>
      <c r="H16" s="171" t="s">
        <v>1118</v>
      </c>
      <c r="I16" s="172"/>
      <c r="J16" s="173"/>
      <c r="K16" s="329">
        <v>99</v>
      </c>
      <c r="L16" s="329">
        <v>97.001999999999995</v>
      </c>
      <c r="M16" s="331">
        <f>SUM(K16:L16)</f>
        <v>196.00200000000001</v>
      </c>
      <c r="N16" s="50"/>
      <c r="O16" s="50"/>
      <c r="U16" s="4"/>
      <c r="V16" s="4"/>
      <c r="W16" s="4"/>
      <c r="X16" s="4"/>
      <c r="Y16" s="4"/>
    </row>
    <row r="17" spans="1:25" customFormat="1" ht="15.75" customHeight="1" x14ac:dyDescent="0.3">
      <c r="A17" s="178" t="s">
        <v>1210</v>
      </c>
      <c r="B17" s="176"/>
      <c r="C17" s="177"/>
      <c r="D17" s="332">
        <v>100.005</v>
      </c>
      <c r="E17" s="332">
        <v>98</v>
      </c>
      <c r="F17" s="333">
        <f>SUM(D17:E17)</f>
        <v>198.005</v>
      </c>
      <c r="G17" s="50"/>
      <c r="H17" s="175" t="s">
        <v>1126</v>
      </c>
      <c r="I17" s="176"/>
      <c r="J17" s="177"/>
      <c r="K17" s="332">
        <v>96.001999999999995</v>
      </c>
      <c r="L17" s="332">
        <v>96.001000000000005</v>
      </c>
      <c r="M17" s="333">
        <f>SUM(K17:L17)</f>
        <v>192.00299999999999</v>
      </c>
      <c r="N17" s="50"/>
      <c r="O17" s="50"/>
      <c r="U17" s="4"/>
      <c r="V17" s="4"/>
      <c r="W17" s="4"/>
      <c r="X17" s="4"/>
      <c r="Y17" s="4"/>
    </row>
    <row r="18" spans="1:25" customFormat="1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2"/>
      <c r="H19" s="308" t="s">
        <v>48</v>
      </c>
      <c r="I19" s="309" t="s">
        <v>284</v>
      </c>
      <c r="J19" s="309" t="s">
        <v>285</v>
      </c>
      <c r="K19" s="309" t="s">
        <v>286</v>
      </c>
      <c r="L19" s="309" t="s">
        <v>287</v>
      </c>
      <c r="M19" s="309" t="s">
        <v>14</v>
      </c>
      <c r="N19" s="310" t="s">
        <v>288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1228</v>
      </c>
      <c r="C20" s="4"/>
      <c r="D20" s="4"/>
      <c r="E20" s="4"/>
      <c r="F20" s="4"/>
      <c r="G20" s="32"/>
      <c r="H20" s="83" t="s">
        <v>1222</v>
      </c>
      <c r="I20" s="84">
        <v>1</v>
      </c>
      <c r="J20" s="84">
        <v>1</v>
      </c>
      <c r="K20" s="84"/>
      <c r="L20" s="84"/>
      <c r="M20" s="379">
        <v>586.00400000000002</v>
      </c>
      <c r="N20" s="85">
        <v>2</v>
      </c>
      <c r="O20" s="50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1484</v>
      </c>
      <c r="C21" s="4"/>
      <c r="D21" s="4"/>
      <c r="E21" s="4"/>
      <c r="F21" s="4"/>
      <c r="G21" s="32"/>
      <c r="H21" s="86" t="s">
        <v>1067</v>
      </c>
      <c r="I21" s="52">
        <v>1</v>
      </c>
      <c r="J21" s="52">
        <v>1</v>
      </c>
      <c r="K21" s="52"/>
      <c r="L21" s="52"/>
      <c r="M21" s="380">
        <v>582.00300000000004</v>
      </c>
      <c r="N21" s="53">
        <v>2</v>
      </c>
      <c r="O21" s="50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291</v>
      </c>
      <c r="C22" s="4"/>
      <c r="D22" s="4"/>
      <c r="E22" s="4"/>
      <c r="F22" s="4"/>
      <c r="G22" s="32"/>
      <c r="H22" s="86" t="s">
        <v>1226</v>
      </c>
      <c r="I22" s="52">
        <v>1</v>
      </c>
      <c r="J22" s="52">
        <v>1</v>
      </c>
      <c r="K22" s="52"/>
      <c r="L22" s="52"/>
      <c r="M22" s="380">
        <v>578.01</v>
      </c>
      <c r="N22" s="53">
        <v>2</v>
      </c>
      <c r="O22" s="50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2"/>
      <c r="F23" s="4"/>
      <c r="G23" s="32"/>
      <c r="H23" s="86" t="s">
        <v>1227</v>
      </c>
      <c r="I23" s="52">
        <v>1</v>
      </c>
      <c r="J23" s="52"/>
      <c r="K23" s="52"/>
      <c r="L23" s="52">
        <v>1</v>
      </c>
      <c r="M23" s="380">
        <v>577.00600000000009</v>
      </c>
      <c r="N23" s="53">
        <v>0</v>
      </c>
      <c r="O23" s="50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2"/>
      <c r="F24" s="4"/>
      <c r="G24" s="32"/>
      <c r="H24" s="86" t="s">
        <v>1224</v>
      </c>
      <c r="I24" s="52">
        <v>1</v>
      </c>
      <c r="J24" s="52"/>
      <c r="K24" s="52"/>
      <c r="L24" s="52">
        <v>1</v>
      </c>
      <c r="M24" s="380">
        <v>575.00099999999998</v>
      </c>
      <c r="N24" s="53">
        <v>0</v>
      </c>
      <c r="O24" s="50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2"/>
      <c r="F25" s="4"/>
      <c r="G25" s="32"/>
      <c r="H25" s="87" t="s">
        <v>1221</v>
      </c>
      <c r="I25" s="54">
        <v>1</v>
      </c>
      <c r="J25" s="54"/>
      <c r="K25" s="54"/>
      <c r="L25" s="54">
        <v>1</v>
      </c>
      <c r="M25" s="381">
        <v>551.00600000000009</v>
      </c>
      <c r="N25" s="55">
        <v>0</v>
      </c>
      <c r="O25" s="50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2"/>
      <c r="F26" s="4"/>
      <c r="G26" s="3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2"/>
      <c r="F28" s="4"/>
      <c r="G28" s="3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1" t="s">
        <v>1229</v>
      </c>
      <c r="B30" s="302"/>
      <c r="C30" s="303">
        <v>562</v>
      </c>
      <c r="D30" s="302"/>
      <c r="E30" s="304" t="s">
        <v>15</v>
      </c>
      <c r="F30" s="328">
        <f>SUM(F31:F33)</f>
        <v>586.00300000000004</v>
      </c>
      <c r="G30" s="68" t="s">
        <v>278</v>
      </c>
      <c r="H30" s="50" t="s">
        <v>1230</v>
      </c>
      <c r="I30" s="50"/>
      <c r="J30" s="89">
        <v>540</v>
      </c>
      <c r="K30" s="50"/>
      <c r="L30" s="50"/>
      <c r="M30" s="382">
        <v>540</v>
      </c>
      <c r="N30" s="50"/>
      <c r="O30" s="50"/>
      <c r="U30" s="4"/>
      <c r="V30" s="4"/>
      <c r="W30" s="4"/>
      <c r="X30" s="4"/>
      <c r="Y30" s="4"/>
    </row>
    <row r="31" spans="1:25" customFormat="1" ht="15.75" customHeight="1" x14ac:dyDescent="0.3">
      <c r="A31" s="167" t="s">
        <v>1172</v>
      </c>
      <c r="B31" s="306"/>
      <c r="C31" s="307"/>
      <c r="D31" s="329">
        <v>97.001000000000005</v>
      </c>
      <c r="E31" s="329">
        <v>98.001000000000005</v>
      </c>
      <c r="F31" s="330">
        <f>SUM(D31:E31)</f>
        <v>195.00200000000001</v>
      </c>
      <c r="G31" s="50"/>
      <c r="H31" s="50"/>
      <c r="I31" s="50"/>
      <c r="J31" s="50"/>
      <c r="K31" s="50"/>
      <c r="L31" s="50"/>
      <c r="M31" s="50"/>
      <c r="N31" s="50"/>
      <c r="O31" s="50"/>
      <c r="U31" s="4"/>
      <c r="V31" s="4"/>
      <c r="W31" s="4"/>
      <c r="X31" s="4"/>
      <c r="Y31" s="4"/>
    </row>
    <row r="32" spans="1:25" customFormat="1" ht="15.75" customHeight="1" x14ac:dyDescent="0.3">
      <c r="A32" s="171" t="s">
        <v>1231</v>
      </c>
      <c r="B32" s="172"/>
      <c r="C32" s="173"/>
      <c r="D32" s="329">
        <v>98</v>
      </c>
      <c r="E32" s="329">
        <v>98</v>
      </c>
      <c r="F32" s="331">
        <f>SUM(D32:E32)</f>
        <v>196</v>
      </c>
      <c r="G32" s="50"/>
      <c r="H32" s="50"/>
      <c r="I32" s="50"/>
      <c r="J32" s="50"/>
      <c r="K32" s="50"/>
      <c r="L32" s="50"/>
      <c r="M32" s="50"/>
      <c r="N32" s="50"/>
      <c r="O32" s="50"/>
      <c r="U32" s="4"/>
      <c r="V32" s="4"/>
      <c r="W32" s="4"/>
      <c r="X32" s="4"/>
      <c r="Y32" s="4"/>
    </row>
    <row r="33" spans="1:25" customFormat="1" ht="15.75" customHeight="1" x14ac:dyDescent="0.3">
      <c r="A33" s="175" t="s">
        <v>176</v>
      </c>
      <c r="B33" s="176"/>
      <c r="C33" s="177"/>
      <c r="D33" s="332">
        <v>97</v>
      </c>
      <c r="E33" s="332">
        <v>98.001000000000005</v>
      </c>
      <c r="F33" s="333">
        <f>SUM(D33:E33)</f>
        <v>195.001</v>
      </c>
      <c r="G33" s="50"/>
      <c r="H33" s="50"/>
      <c r="I33" s="50"/>
      <c r="J33" s="50"/>
      <c r="K33" s="50"/>
      <c r="L33" s="50"/>
      <c r="M33" s="50"/>
      <c r="N33" s="50"/>
      <c r="O33" s="50"/>
      <c r="U33" s="4"/>
      <c r="V33" s="4"/>
      <c r="W33" s="4"/>
      <c r="X33" s="4"/>
      <c r="Y33" s="4"/>
    </row>
    <row r="34" spans="1:25" customFormat="1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U34" s="4"/>
      <c r="V34" s="4"/>
      <c r="W34" s="4"/>
      <c r="X34" s="4"/>
      <c r="Y34" s="4"/>
    </row>
    <row r="35" spans="1:25" customFormat="1" ht="15.75" customHeight="1" x14ac:dyDescent="0.3">
      <c r="A35" s="301" t="s">
        <v>1232</v>
      </c>
      <c r="B35" s="302"/>
      <c r="C35" s="303">
        <v>558</v>
      </c>
      <c r="D35" s="302"/>
      <c r="E35" s="304" t="s">
        <v>15</v>
      </c>
      <c r="F35" s="328">
        <f>SUM(F36:F38)</f>
        <v>546.00099999999998</v>
      </c>
      <c r="G35" s="68" t="s">
        <v>278</v>
      </c>
      <c r="H35" s="301" t="s">
        <v>1233</v>
      </c>
      <c r="I35" s="302"/>
      <c r="J35" s="303">
        <v>542</v>
      </c>
      <c r="K35" s="302"/>
      <c r="L35" s="304" t="s">
        <v>15</v>
      </c>
      <c r="M35" s="328">
        <f>SUM(M36:M38)</f>
        <v>370.00099999999998</v>
      </c>
      <c r="N35" s="50"/>
      <c r="O35" s="50"/>
      <c r="U35" s="4"/>
      <c r="V35" s="4"/>
      <c r="W35" s="4"/>
      <c r="X35" s="4"/>
      <c r="Y35" s="4"/>
    </row>
    <row r="36" spans="1:25" customFormat="1" ht="15.75" customHeight="1" x14ac:dyDescent="0.3">
      <c r="A36" s="167" t="s">
        <v>1139</v>
      </c>
      <c r="B36" s="306"/>
      <c r="C36" s="307"/>
      <c r="D36" s="329">
        <v>89</v>
      </c>
      <c r="E36" s="329">
        <v>85</v>
      </c>
      <c r="F36" s="330">
        <f>SUM(D36:E36)</f>
        <v>174</v>
      </c>
      <c r="G36" s="50"/>
      <c r="H36" s="167" t="s">
        <v>1165</v>
      </c>
      <c r="I36" s="306"/>
      <c r="J36" s="307"/>
      <c r="K36" s="329" t="s">
        <v>46</v>
      </c>
      <c r="L36" s="329"/>
      <c r="M36" s="330">
        <f>SUM(K36:L36)</f>
        <v>0</v>
      </c>
      <c r="N36" s="50"/>
      <c r="O36" s="50"/>
      <c r="U36" s="4"/>
      <c r="V36" s="4"/>
      <c r="W36" s="4"/>
      <c r="X36" s="4"/>
      <c r="Y36" s="4"/>
    </row>
    <row r="37" spans="1:25" customFormat="1" ht="15.75" customHeight="1" x14ac:dyDescent="0.3">
      <c r="A37" s="171" t="s">
        <v>1142</v>
      </c>
      <c r="B37" s="172"/>
      <c r="C37" s="173"/>
      <c r="D37" s="329">
        <v>97</v>
      </c>
      <c r="E37" s="329">
        <v>95</v>
      </c>
      <c r="F37" s="331">
        <f>SUM(D37:E37)</f>
        <v>192</v>
      </c>
      <c r="G37" s="50"/>
      <c r="H37" s="171" t="s">
        <v>1149</v>
      </c>
      <c r="I37" s="172"/>
      <c r="J37" s="173"/>
      <c r="K37" s="329">
        <v>90</v>
      </c>
      <c r="L37" s="329">
        <v>95.001000000000005</v>
      </c>
      <c r="M37" s="331">
        <f>SUM(K37:L37)</f>
        <v>185.001</v>
      </c>
      <c r="N37" s="50"/>
      <c r="O37" s="50"/>
      <c r="U37" s="4"/>
      <c r="V37" s="4"/>
      <c r="W37" s="4"/>
      <c r="X37" s="4"/>
      <c r="Y37" s="4"/>
    </row>
    <row r="38" spans="1:25" customFormat="1" ht="15.75" customHeight="1" x14ac:dyDescent="0.3">
      <c r="A38" s="175" t="s">
        <v>853</v>
      </c>
      <c r="B38" s="176"/>
      <c r="C38" s="177"/>
      <c r="D38" s="332">
        <v>91.001000000000005</v>
      </c>
      <c r="E38" s="332">
        <v>89</v>
      </c>
      <c r="F38" s="333">
        <f>SUM(D38:E38)</f>
        <v>180.001</v>
      </c>
      <c r="G38" s="50"/>
      <c r="H38" s="175" t="s">
        <v>1169</v>
      </c>
      <c r="I38" s="176"/>
      <c r="J38" s="177"/>
      <c r="K38" s="332">
        <v>91</v>
      </c>
      <c r="L38" s="332">
        <v>94</v>
      </c>
      <c r="M38" s="333">
        <f>SUM(K38:L38)</f>
        <v>185</v>
      </c>
      <c r="N38" s="50"/>
      <c r="O38" s="50"/>
      <c r="U38" s="4"/>
      <c r="V38" s="4"/>
      <c r="W38" s="4"/>
      <c r="X38" s="4"/>
      <c r="Y38" s="4"/>
    </row>
    <row r="39" spans="1:25" customFormat="1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U39" s="4"/>
      <c r="V39" s="4"/>
      <c r="W39" s="4"/>
      <c r="X39" s="4"/>
      <c r="Y39" s="4"/>
    </row>
    <row r="40" spans="1:25" customFormat="1" ht="15.75" customHeight="1" x14ac:dyDescent="0.3">
      <c r="A40" s="301" t="s">
        <v>1234</v>
      </c>
      <c r="B40" s="302"/>
      <c r="C40" s="303">
        <v>537</v>
      </c>
      <c r="D40" s="302"/>
      <c r="E40" s="304" t="s">
        <v>15</v>
      </c>
      <c r="F40" s="328">
        <f>SUM(F41:F43)</f>
        <v>534.00199999999995</v>
      </c>
      <c r="G40" s="68" t="s">
        <v>278</v>
      </c>
      <c r="H40" s="301" t="s">
        <v>1235</v>
      </c>
      <c r="I40" s="302"/>
      <c r="J40" s="303">
        <v>560</v>
      </c>
      <c r="K40" s="302"/>
      <c r="L40" s="304" t="s">
        <v>15</v>
      </c>
      <c r="M40" s="328">
        <f>SUM(M41:M43)</f>
        <v>191.00200000000001</v>
      </c>
      <c r="N40" s="50"/>
      <c r="O40" s="50"/>
      <c r="U40" s="4"/>
      <c r="V40" s="4"/>
      <c r="W40" s="4"/>
      <c r="X40" s="4"/>
      <c r="Y40" s="4"/>
    </row>
    <row r="41" spans="1:25" customFormat="1" ht="15.75" customHeight="1" x14ac:dyDescent="0.3">
      <c r="A41" s="167" t="s">
        <v>695</v>
      </c>
      <c r="B41" s="306"/>
      <c r="C41" s="307"/>
      <c r="D41" s="329">
        <v>81</v>
      </c>
      <c r="E41" s="329">
        <v>81</v>
      </c>
      <c r="F41" s="330">
        <f>SUM(D41:E41)</f>
        <v>162</v>
      </c>
      <c r="G41" s="50"/>
      <c r="H41" s="167" t="s">
        <v>126</v>
      </c>
      <c r="I41" s="306"/>
      <c r="J41" s="307"/>
      <c r="K41" s="329">
        <v>94.001000000000005</v>
      </c>
      <c r="L41" s="329">
        <v>97.001000000000005</v>
      </c>
      <c r="M41" s="330">
        <f>SUM(K41:L41)</f>
        <v>191.00200000000001</v>
      </c>
      <c r="N41" s="50"/>
      <c r="O41" s="50"/>
      <c r="U41" s="4"/>
      <c r="V41" s="4"/>
      <c r="W41" s="4"/>
      <c r="X41" s="4"/>
      <c r="Y41" s="4"/>
    </row>
    <row r="42" spans="1:25" customFormat="1" ht="15.75" customHeight="1" x14ac:dyDescent="0.3">
      <c r="A42" s="171" t="s">
        <v>162</v>
      </c>
      <c r="B42" s="172"/>
      <c r="C42" s="173"/>
      <c r="D42" s="329">
        <v>91</v>
      </c>
      <c r="E42" s="329">
        <v>93</v>
      </c>
      <c r="F42" s="331">
        <f>SUM(D42:E42)</f>
        <v>184</v>
      </c>
      <c r="G42" s="50"/>
      <c r="H42" s="171" t="s">
        <v>1131</v>
      </c>
      <c r="I42" s="172"/>
      <c r="J42" s="173"/>
      <c r="K42" s="329" t="s">
        <v>46</v>
      </c>
      <c r="L42" s="329"/>
      <c r="M42" s="331">
        <f>SUM(K42:L42)</f>
        <v>0</v>
      </c>
      <c r="N42" s="50"/>
      <c r="O42" s="50"/>
      <c r="U42" s="4"/>
      <c r="V42" s="4"/>
      <c r="W42" s="4"/>
      <c r="X42" s="4"/>
      <c r="Y42" s="4"/>
    </row>
    <row r="43" spans="1:25" customFormat="1" ht="15.75" customHeight="1" x14ac:dyDescent="0.3">
      <c r="A43" s="175" t="s">
        <v>1159</v>
      </c>
      <c r="B43" s="176"/>
      <c r="C43" s="177"/>
      <c r="D43" s="332">
        <v>95.001000000000005</v>
      </c>
      <c r="E43" s="332">
        <v>93.001000000000005</v>
      </c>
      <c r="F43" s="333">
        <f>SUM(D43:E43)</f>
        <v>188.00200000000001</v>
      </c>
      <c r="G43" s="50"/>
      <c r="H43" s="175" t="s">
        <v>1143</v>
      </c>
      <c r="I43" s="176"/>
      <c r="J43" s="177"/>
      <c r="K43" s="332">
        <v>0</v>
      </c>
      <c r="L43" s="332">
        <v>0</v>
      </c>
      <c r="M43" s="333">
        <f>SUM(K43:L43)</f>
        <v>0</v>
      </c>
      <c r="N43" s="50"/>
      <c r="O43" s="50"/>
      <c r="U43" s="4"/>
      <c r="V43" s="4"/>
      <c r="W43" s="4"/>
      <c r="X43" s="4"/>
      <c r="Y43" s="4"/>
    </row>
    <row r="44" spans="1:25" customFormat="1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2"/>
      <c r="H45" s="308" t="s">
        <v>51</v>
      </c>
      <c r="I45" s="309" t="s">
        <v>284</v>
      </c>
      <c r="J45" s="309" t="s">
        <v>285</v>
      </c>
      <c r="K45" s="309" t="s">
        <v>286</v>
      </c>
      <c r="L45" s="309" t="s">
        <v>287</v>
      </c>
      <c r="M45" s="309" t="s">
        <v>14</v>
      </c>
      <c r="N45" s="310" t="s">
        <v>288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1236</v>
      </c>
      <c r="C46" s="4"/>
      <c r="D46" s="4"/>
      <c r="E46" s="4"/>
      <c r="F46" s="4"/>
      <c r="G46" s="32"/>
      <c r="H46" s="83" t="s">
        <v>1229</v>
      </c>
      <c r="I46" s="84">
        <v>1</v>
      </c>
      <c r="J46" s="84">
        <v>1</v>
      </c>
      <c r="K46" s="84"/>
      <c r="L46" s="84"/>
      <c r="M46" s="379">
        <v>586.00300000000004</v>
      </c>
      <c r="N46" s="85">
        <v>2</v>
      </c>
      <c r="O46" s="50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1485</v>
      </c>
      <c r="C47" s="4"/>
      <c r="D47" s="4"/>
      <c r="E47" s="4"/>
      <c r="F47" s="4"/>
      <c r="G47" s="32"/>
      <c r="H47" s="86" t="s">
        <v>1232</v>
      </c>
      <c r="I47" s="52">
        <v>1</v>
      </c>
      <c r="J47" s="52">
        <v>1</v>
      </c>
      <c r="K47" s="52"/>
      <c r="L47" s="52"/>
      <c r="M47" s="380">
        <v>546.00099999999998</v>
      </c>
      <c r="N47" s="53">
        <v>2</v>
      </c>
      <c r="O47" s="50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291</v>
      </c>
      <c r="C48" s="4"/>
      <c r="D48" s="4"/>
      <c r="E48" s="4"/>
      <c r="F48" s="4"/>
      <c r="G48" s="32"/>
      <c r="H48" s="86" t="s">
        <v>1234</v>
      </c>
      <c r="I48" s="52">
        <v>1</v>
      </c>
      <c r="J48" s="52">
        <v>1</v>
      </c>
      <c r="K48" s="52"/>
      <c r="L48" s="52"/>
      <c r="M48" s="380">
        <v>534.00199999999995</v>
      </c>
      <c r="N48" s="53">
        <v>2</v>
      </c>
      <c r="O48" s="50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2"/>
      <c r="F49" s="4"/>
      <c r="G49" s="32"/>
      <c r="H49" s="86" t="s">
        <v>1230</v>
      </c>
      <c r="I49" s="52">
        <v>1</v>
      </c>
      <c r="J49" s="52"/>
      <c r="K49" s="52"/>
      <c r="L49" s="52">
        <v>1</v>
      </c>
      <c r="M49" s="380">
        <v>540</v>
      </c>
      <c r="N49" s="53">
        <v>0</v>
      </c>
      <c r="O49" s="50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2"/>
      <c r="F50" s="4"/>
      <c r="G50" s="32"/>
      <c r="H50" s="86" t="s">
        <v>1233</v>
      </c>
      <c r="I50" s="52">
        <v>1</v>
      </c>
      <c r="J50" s="52"/>
      <c r="K50" s="52"/>
      <c r="L50" s="52">
        <v>1</v>
      </c>
      <c r="M50" s="380">
        <v>370.00099999999998</v>
      </c>
      <c r="N50" s="53">
        <v>0</v>
      </c>
      <c r="O50" s="50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2"/>
      <c r="F51" s="4"/>
      <c r="G51" s="32"/>
      <c r="H51" s="87" t="s">
        <v>1235</v>
      </c>
      <c r="I51" s="54">
        <v>1</v>
      </c>
      <c r="J51" s="54"/>
      <c r="K51" s="54"/>
      <c r="L51" s="54">
        <v>1</v>
      </c>
      <c r="M51" s="381">
        <v>191.00200000000001</v>
      </c>
      <c r="N51" s="55">
        <v>0</v>
      </c>
      <c r="O51" s="50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34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1127</v>
      </c>
      <c r="B53" s="4"/>
      <c r="C53" s="4"/>
      <c r="D53" s="4"/>
      <c r="E53" s="32"/>
      <c r="F53" s="4"/>
      <c r="G53" s="32"/>
      <c r="H53" s="4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32"/>
      <c r="F54" s="4"/>
      <c r="G54" s="32"/>
      <c r="H54" s="4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1128</v>
      </c>
      <c r="B55" s="4"/>
      <c r="C55" s="4"/>
      <c r="D55" s="4"/>
      <c r="E55" s="94" t="s">
        <v>168</v>
      </c>
      <c r="F55" s="4"/>
      <c r="G55" s="4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2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34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34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34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34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34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34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34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34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34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34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34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34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34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34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34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34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34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34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34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34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34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34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34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34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34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34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34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34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34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34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34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34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34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34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34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34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34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34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34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34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34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34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34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34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34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34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34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34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34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34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34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34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34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BBF8E0E-FD23-47EE-9BC6-4473BA1ACC4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D4F2-06A0-4ABA-AAFE-A0C758D2BC1B}">
  <sheetPr codeName="Sheet36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463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464</v>
      </c>
    </row>
    <row r="3" spans="1:25" ht="15.75" customHeight="1" x14ac:dyDescent="0.3">
      <c r="A3" s="7"/>
      <c r="B3" s="8" t="s">
        <v>4</v>
      </c>
      <c r="C3" s="9" t="s">
        <v>465</v>
      </c>
      <c r="D3" s="9"/>
      <c r="E3" s="9" t="s">
        <v>466</v>
      </c>
      <c r="F3" s="8"/>
      <c r="G3" s="8"/>
      <c r="H3" s="8"/>
      <c r="I3" s="8"/>
      <c r="J3" s="8"/>
      <c r="K3" s="7"/>
      <c r="L3" s="8" t="s">
        <v>7</v>
      </c>
      <c r="M3" s="9" t="s">
        <v>467</v>
      </c>
      <c r="N3" s="9"/>
      <c r="O3" s="9" t="s">
        <v>468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0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4</v>
      </c>
      <c r="B5" s="101" t="s">
        <v>469</v>
      </c>
      <c r="C5" s="102" t="s">
        <v>190</v>
      </c>
      <c r="D5" s="15">
        <v>100</v>
      </c>
      <c r="E5" s="15">
        <v>100</v>
      </c>
      <c r="F5" s="15">
        <f t="shared" ref="F5:F12" si="0">SUM(D5:E5)</f>
        <v>200</v>
      </c>
      <c r="G5" s="15">
        <v>8</v>
      </c>
      <c r="H5" s="15">
        <v>200</v>
      </c>
      <c r="I5" s="16">
        <v>8</v>
      </c>
      <c r="K5" s="14">
        <v>1</v>
      </c>
      <c r="L5" s="102" t="s">
        <v>129</v>
      </c>
      <c r="M5" s="102" t="s">
        <v>442</v>
      </c>
      <c r="N5" s="15">
        <v>99</v>
      </c>
      <c r="O5" s="15">
        <v>97</v>
      </c>
      <c r="P5" s="15">
        <f t="shared" ref="P5:P12" si="1">SUM(N5:O5)</f>
        <v>196</v>
      </c>
      <c r="Q5" s="15">
        <v>8</v>
      </c>
      <c r="R5" s="34">
        <v>196</v>
      </c>
      <c r="S5" s="35">
        <v>8</v>
      </c>
    </row>
    <row r="6" spans="1:25" ht="15.75" customHeight="1" x14ac:dyDescent="0.3">
      <c r="A6" s="17">
        <v>2</v>
      </c>
      <c r="B6" s="95" t="s">
        <v>470</v>
      </c>
      <c r="C6" s="95" t="s">
        <v>161</v>
      </c>
      <c r="D6" s="18">
        <v>100</v>
      </c>
      <c r="E6" s="18">
        <v>99</v>
      </c>
      <c r="F6" s="18">
        <f t="shared" si="0"/>
        <v>199</v>
      </c>
      <c r="G6" s="19">
        <v>7</v>
      </c>
      <c r="H6" s="23">
        <v>199</v>
      </c>
      <c r="I6" s="24">
        <v>7</v>
      </c>
      <c r="K6" s="17">
        <v>5</v>
      </c>
      <c r="L6" s="95" t="s">
        <v>471</v>
      </c>
      <c r="M6" s="95" t="s">
        <v>442</v>
      </c>
      <c r="N6" s="18">
        <v>99</v>
      </c>
      <c r="O6" s="18">
        <v>97</v>
      </c>
      <c r="P6" s="18">
        <f t="shared" si="1"/>
        <v>196</v>
      </c>
      <c r="Q6" s="19">
        <v>8</v>
      </c>
      <c r="R6" s="18">
        <v>196</v>
      </c>
      <c r="S6" s="20">
        <v>8</v>
      </c>
    </row>
    <row r="7" spans="1:25" ht="15.75" customHeight="1" x14ac:dyDescent="0.3">
      <c r="A7" s="17">
        <v>3</v>
      </c>
      <c r="B7" s="95" t="s">
        <v>472</v>
      </c>
      <c r="C7" s="95" t="s">
        <v>473</v>
      </c>
      <c r="D7" s="18">
        <v>100</v>
      </c>
      <c r="E7" s="18">
        <v>99</v>
      </c>
      <c r="F7" s="18">
        <f t="shared" si="0"/>
        <v>199</v>
      </c>
      <c r="G7" s="19">
        <v>7</v>
      </c>
      <c r="H7" s="18">
        <v>199</v>
      </c>
      <c r="I7" s="20">
        <v>7</v>
      </c>
      <c r="J7" s="94"/>
      <c r="K7" s="17">
        <v>7</v>
      </c>
      <c r="L7" s="95" t="s">
        <v>474</v>
      </c>
      <c r="M7" s="95" t="s">
        <v>473</v>
      </c>
      <c r="N7" s="18">
        <v>98</v>
      </c>
      <c r="O7" s="18">
        <v>98</v>
      </c>
      <c r="P7" s="18">
        <f t="shared" si="1"/>
        <v>196</v>
      </c>
      <c r="Q7" s="19">
        <v>8</v>
      </c>
      <c r="R7" s="18">
        <v>196</v>
      </c>
      <c r="S7" s="20">
        <v>8</v>
      </c>
    </row>
    <row r="8" spans="1:25" ht="15.75" customHeight="1" x14ac:dyDescent="0.3">
      <c r="A8" s="17">
        <v>8</v>
      </c>
      <c r="B8" s="95" t="s">
        <v>475</v>
      </c>
      <c r="C8" s="95" t="s">
        <v>476</v>
      </c>
      <c r="D8" s="18">
        <v>100</v>
      </c>
      <c r="E8" s="18">
        <v>99</v>
      </c>
      <c r="F8" s="18">
        <f t="shared" si="0"/>
        <v>199</v>
      </c>
      <c r="G8" s="19">
        <v>7</v>
      </c>
      <c r="H8" s="18">
        <v>199</v>
      </c>
      <c r="I8" s="20">
        <v>7</v>
      </c>
      <c r="K8" s="17">
        <v>8</v>
      </c>
      <c r="L8" s="95" t="s">
        <v>477</v>
      </c>
      <c r="M8" s="95" t="s">
        <v>476</v>
      </c>
      <c r="N8" s="18">
        <v>98</v>
      </c>
      <c r="O8" s="18">
        <v>96</v>
      </c>
      <c r="P8" s="18">
        <f t="shared" si="1"/>
        <v>194</v>
      </c>
      <c r="Q8" s="19">
        <v>5</v>
      </c>
      <c r="R8" s="18">
        <v>194</v>
      </c>
      <c r="S8" s="20">
        <v>5</v>
      </c>
    </row>
    <row r="9" spans="1:25" ht="15.75" customHeight="1" x14ac:dyDescent="0.3">
      <c r="A9" s="17">
        <v>6</v>
      </c>
      <c r="B9" s="95" t="s">
        <v>478</v>
      </c>
      <c r="C9" s="95" t="s">
        <v>442</v>
      </c>
      <c r="D9" s="18">
        <v>98</v>
      </c>
      <c r="E9" s="18">
        <v>98</v>
      </c>
      <c r="F9" s="18">
        <f t="shared" si="0"/>
        <v>196</v>
      </c>
      <c r="G9" s="19">
        <v>4</v>
      </c>
      <c r="H9" s="18">
        <v>196</v>
      </c>
      <c r="I9" s="20">
        <v>4</v>
      </c>
      <c r="K9" s="17">
        <v>2</v>
      </c>
      <c r="L9" s="95" t="s">
        <v>479</v>
      </c>
      <c r="M9" s="95" t="s">
        <v>254</v>
      </c>
      <c r="N9" s="18">
        <v>97</v>
      </c>
      <c r="O9" s="18">
        <v>96</v>
      </c>
      <c r="P9" s="18">
        <f t="shared" si="1"/>
        <v>193</v>
      </c>
      <c r="Q9" s="19">
        <v>4</v>
      </c>
      <c r="R9" s="18">
        <v>193</v>
      </c>
      <c r="S9" s="20">
        <v>4</v>
      </c>
    </row>
    <row r="10" spans="1:25" ht="15.75" customHeight="1" x14ac:dyDescent="0.3">
      <c r="A10" s="17">
        <v>1</v>
      </c>
      <c r="B10" s="95" t="s">
        <v>480</v>
      </c>
      <c r="C10" s="95" t="s">
        <v>481</v>
      </c>
      <c r="D10" s="18">
        <v>98</v>
      </c>
      <c r="E10" s="18">
        <v>97</v>
      </c>
      <c r="F10" s="18">
        <f t="shared" si="0"/>
        <v>195</v>
      </c>
      <c r="G10" s="19">
        <v>3</v>
      </c>
      <c r="H10" s="23">
        <v>195</v>
      </c>
      <c r="I10" s="24">
        <v>3</v>
      </c>
      <c r="K10" s="17">
        <v>6</v>
      </c>
      <c r="L10" s="95" t="s">
        <v>482</v>
      </c>
      <c r="M10" s="95" t="s">
        <v>483</v>
      </c>
      <c r="N10" s="18">
        <v>96</v>
      </c>
      <c r="O10" s="18">
        <v>96</v>
      </c>
      <c r="P10" s="18">
        <f t="shared" si="1"/>
        <v>192</v>
      </c>
      <c r="Q10" s="19">
        <v>3</v>
      </c>
      <c r="R10" s="18">
        <v>192</v>
      </c>
      <c r="S10" s="20">
        <v>3</v>
      </c>
    </row>
    <row r="11" spans="1:25" ht="15.75" customHeight="1" x14ac:dyDescent="0.3">
      <c r="A11" s="17">
        <v>7</v>
      </c>
      <c r="B11" s="95" t="s">
        <v>484</v>
      </c>
      <c r="C11" s="95" t="s">
        <v>476</v>
      </c>
      <c r="D11" s="18">
        <v>99</v>
      </c>
      <c r="E11" s="18">
        <v>95</v>
      </c>
      <c r="F11" s="18">
        <f t="shared" si="0"/>
        <v>194</v>
      </c>
      <c r="G11" s="19">
        <v>2</v>
      </c>
      <c r="H11" s="18">
        <v>194</v>
      </c>
      <c r="I11" s="20">
        <v>2</v>
      </c>
      <c r="K11" s="17">
        <v>4</v>
      </c>
      <c r="L11" s="103" t="s">
        <v>485</v>
      </c>
      <c r="M11" s="95" t="s">
        <v>190</v>
      </c>
      <c r="N11" s="18">
        <v>96</v>
      </c>
      <c r="O11" s="18">
        <v>95</v>
      </c>
      <c r="P11" s="18">
        <f t="shared" si="1"/>
        <v>191</v>
      </c>
      <c r="Q11" s="19">
        <v>2</v>
      </c>
      <c r="R11" s="18">
        <v>191</v>
      </c>
      <c r="S11" s="20">
        <v>2</v>
      </c>
    </row>
    <row r="12" spans="1:25" ht="15.75" customHeight="1" x14ac:dyDescent="0.3">
      <c r="A12" s="25">
        <v>5</v>
      </c>
      <c r="B12" s="104" t="s">
        <v>486</v>
      </c>
      <c r="C12" s="104" t="s">
        <v>481</v>
      </c>
      <c r="D12" s="27">
        <v>97</v>
      </c>
      <c r="E12" s="27">
        <v>95</v>
      </c>
      <c r="F12" s="27">
        <f t="shared" si="0"/>
        <v>192</v>
      </c>
      <c r="G12" s="28">
        <v>1</v>
      </c>
      <c r="H12" s="27">
        <v>192</v>
      </c>
      <c r="I12" s="31">
        <v>1</v>
      </c>
      <c r="K12" s="25">
        <v>3</v>
      </c>
      <c r="L12" s="104" t="s">
        <v>487</v>
      </c>
      <c r="M12" s="104" t="s">
        <v>473</v>
      </c>
      <c r="N12" s="27">
        <v>96</v>
      </c>
      <c r="O12" s="27">
        <v>91</v>
      </c>
      <c r="P12" s="27">
        <f t="shared" si="1"/>
        <v>187</v>
      </c>
      <c r="Q12" s="28">
        <v>1</v>
      </c>
      <c r="R12" s="27">
        <v>187</v>
      </c>
      <c r="S12" s="31">
        <v>1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488</v>
      </c>
      <c r="D14" s="9"/>
      <c r="E14" s="9" t="s">
        <v>489</v>
      </c>
      <c r="F14" s="8"/>
      <c r="G14" s="8"/>
      <c r="H14" s="8"/>
      <c r="I14" s="8"/>
      <c r="K14" s="7"/>
      <c r="L14" s="8" t="s">
        <v>51</v>
      </c>
      <c r="M14" s="9" t="s">
        <v>490</v>
      </c>
      <c r="N14" s="9"/>
      <c r="O14" s="9" t="s">
        <v>491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0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90" t="s">
        <v>11</v>
      </c>
      <c r="N15" s="64"/>
      <c r="O15" s="98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6</v>
      </c>
      <c r="B16" s="102" t="s">
        <v>492</v>
      </c>
      <c r="C16" s="102" t="s">
        <v>161</v>
      </c>
      <c r="D16" s="15">
        <v>99</v>
      </c>
      <c r="E16" s="15">
        <v>97</v>
      </c>
      <c r="F16" s="15">
        <f t="shared" ref="F16:F23" si="2">SUM(D16:E16)</f>
        <v>196</v>
      </c>
      <c r="G16" s="15">
        <v>8</v>
      </c>
      <c r="H16" s="15">
        <v>196</v>
      </c>
      <c r="I16" s="16">
        <v>8</v>
      </c>
      <c r="K16" s="14">
        <v>3</v>
      </c>
      <c r="L16" s="102" t="s">
        <v>493</v>
      </c>
      <c r="M16" s="102" t="s">
        <v>494</v>
      </c>
      <c r="N16" s="15">
        <v>97</v>
      </c>
      <c r="O16" s="15">
        <v>96</v>
      </c>
      <c r="P16" s="15">
        <f t="shared" ref="P16:P23" si="3">SUM(N16:O16)</f>
        <v>193</v>
      </c>
      <c r="Q16" s="15">
        <v>8</v>
      </c>
      <c r="R16" s="15">
        <v>193</v>
      </c>
      <c r="S16" s="16">
        <v>8</v>
      </c>
    </row>
    <row r="17" spans="1:19" ht="15.75" customHeight="1" x14ac:dyDescent="0.3">
      <c r="A17" s="17">
        <v>5</v>
      </c>
      <c r="B17" s="95" t="s">
        <v>495</v>
      </c>
      <c r="C17" s="95" t="s">
        <v>496</v>
      </c>
      <c r="D17" s="18">
        <v>98</v>
      </c>
      <c r="E17" s="18">
        <v>97</v>
      </c>
      <c r="F17" s="18">
        <f t="shared" si="2"/>
        <v>195</v>
      </c>
      <c r="G17" s="19">
        <v>7</v>
      </c>
      <c r="H17" s="18">
        <v>195</v>
      </c>
      <c r="I17" s="20">
        <v>7</v>
      </c>
      <c r="K17" s="17">
        <v>7</v>
      </c>
      <c r="L17" s="95" t="s">
        <v>497</v>
      </c>
      <c r="M17" s="95" t="s">
        <v>473</v>
      </c>
      <c r="N17" s="18">
        <v>97</v>
      </c>
      <c r="O17" s="18">
        <v>96</v>
      </c>
      <c r="P17" s="18">
        <f t="shared" si="3"/>
        <v>193</v>
      </c>
      <c r="Q17" s="19">
        <v>8</v>
      </c>
      <c r="R17" s="18">
        <v>193</v>
      </c>
      <c r="S17" s="20">
        <v>8</v>
      </c>
    </row>
    <row r="18" spans="1:19" ht="15.75" customHeight="1" x14ac:dyDescent="0.3">
      <c r="A18" s="17">
        <v>8</v>
      </c>
      <c r="B18" s="95" t="s">
        <v>498</v>
      </c>
      <c r="C18" s="95" t="s">
        <v>476</v>
      </c>
      <c r="D18" s="18">
        <v>97</v>
      </c>
      <c r="E18" s="18">
        <v>96</v>
      </c>
      <c r="F18" s="18">
        <f t="shared" si="2"/>
        <v>193</v>
      </c>
      <c r="G18" s="19">
        <v>6</v>
      </c>
      <c r="H18" s="18">
        <v>193</v>
      </c>
      <c r="I18" s="20">
        <v>6</v>
      </c>
      <c r="K18" s="17">
        <v>1</v>
      </c>
      <c r="L18" s="95" t="s">
        <v>499</v>
      </c>
      <c r="M18" s="95" t="s">
        <v>496</v>
      </c>
      <c r="N18" s="18">
        <v>96</v>
      </c>
      <c r="O18" s="18">
        <v>96</v>
      </c>
      <c r="P18" s="18">
        <f t="shared" si="3"/>
        <v>192</v>
      </c>
      <c r="Q18" s="19">
        <v>6</v>
      </c>
      <c r="R18" s="23">
        <v>192</v>
      </c>
      <c r="S18" s="24">
        <v>6</v>
      </c>
    </row>
    <row r="19" spans="1:19" ht="15.75" customHeight="1" x14ac:dyDescent="0.3">
      <c r="A19" s="17">
        <v>2</v>
      </c>
      <c r="B19" s="95" t="s">
        <v>500</v>
      </c>
      <c r="C19" s="95" t="s">
        <v>496</v>
      </c>
      <c r="D19" s="18">
        <v>96</v>
      </c>
      <c r="E19" s="18">
        <v>95</v>
      </c>
      <c r="F19" s="18">
        <f t="shared" si="2"/>
        <v>191</v>
      </c>
      <c r="G19" s="19">
        <v>5</v>
      </c>
      <c r="H19" s="18">
        <v>191</v>
      </c>
      <c r="I19" s="20">
        <v>5</v>
      </c>
      <c r="K19" s="17">
        <v>8</v>
      </c>
      <c r="L19" s="95" t="s">
        <v>501</v>
      </c>
      <c r="M19" s="95" t="s">
        <v>496</v>
      </c>
      <c r="N19" s="18">
        <v>97</v>
      </c>
      <c r="O19" s="18">
        <v>95</v>
      </c>
      <c r="P19" s="18">
        <f t="shared" si="3"/>
        <v>192</v>
      </c>
      <c r="Q19" s="19">
        <v>6</v>
      </c>
      <c r="R19" s="18">
        <v>192</v>
      </c>
      <c r="S19" s="20">
        <v>6</v>
      </c>
    </row>
    <row r="20" spans="1:19" ht="15.75" customHeight="1" x14ac:dyDescent="0.3">
      <c r="A20" s="17">
        <v>1</v>
      </c>
      <c r="B20" s="103" t="s">
        <v>502</v>
      </c>
      <c r="C20" s="95" t="s">
        <v>190</v>
      </c>
      <c r="D20" s="18">
        <v>96</v>
      </c>
      <c r="E20" s="18">
        <v>94</v>
      </c>
      <c r="F20" s="18">
        <f t="shared" si="2"/>
        <v>190</v>
      </c>
      <c r="G20" s="19">
        <v>4</v>
      </c>
      <c r="H20" s="23">
        <v>190</v>
      </c>
      <c r="I20" s="24">
        <v>4</v>
      </c>
      <c r="K20" s="17">
        <v>4</v>
      </c>
      <c r="L20" s="103" t="s">
        <v>503</v>
      </c>
      <c r="M20" s="95" t="s">
        <v>190</v>
      </c>
      <c r="N20" s="18">
        <v>94</v>
      </c>
      <c r="O20" s="18">
        <v>92</v>
      </c>
      <c r="P20" s="18">
        <f t="shared" si="3"/>
        <v>186</v>
      </c>
      <c r="Q20" s="19">
        <v>4</v>
      </c>
      <c r="R20" s="18">
        <v>186</v>
      </c>
      <c r="S20" s="20">
        <v>4</v>
      </c>
    </row>
    <row r="21" spans="1:19" ht="15.75" customHeight="1" x14ac:dyDescent="0.3">
      <c r="A21" s="17">
        <v>4</v>
      </c>
      <c r="B21" s="95" t="s">
        <v>66</v>
      </c>
      <c r="C21" s="95" t="s">
        <v>496</v>
      </c>
      <c r="D21" s="18">
        <v>97</v>
      </c>
      <c r="E21" s="18">
        <v>93</v>
      </c>
      <c r="F21" s="18">
        <f t="shared" si="2"/>
        <v>190</v>
      </c>
      <c r="G21" s="19">
        <v>4</v>
      </c>
      <c r="H21" s="18">
        <v>190</v>
      </c>
      <c r="I21" s="20">
        <v>4</v>
      </c>
      <c r="K21" s="17">
        <v>5</v>
      </c>
      <c r="L21" s="95" t="s">
        <v>504</v>
      </c>
      <c r="M21" s="95" t="s">
        <v>496</v>
      </c>
      <c r="N21" s="18">
        <v>94</v>
      </c>
      <c r="O21" s="18">
        <v>90</v>
      </c>
      <c r="P21" s="18">
        <f t="shared" si="3"/>
        <v>184</v>
      </c>
      <c r="Q21" s="19">
        <v>3</v>
      </c>
      <c r="R21" s="18">
        <v>184</v>
      </c>
      <c r="S21" s="20">
        <v>3</v>
      </c>
    </row>
    <row r="22" spans="1:19" ht="15.75" customHeight="1" x14ac:dyDescent="0.3">
      <c r="A22" s="17">
        <v>7</v>
      </c>
      <c r="B22" s="95" t="s">
        <v>484</v>
      </c>
      <c r="C22" s="95" t="s">
        <v>442</v>
      </c>
      <c r="D22" s="18">
        <v>97</v>
      </c>
      <c r="E22" s="18">
        <v>93</v>
      </c>
      <c r="F22" s="18">
        <f t="shared" si="2"/>
        <v>190</v>
      </c>
      <c r="G22" s="19">
        <v>4</v>
      </c>
      <c r="H22" s="18">
        <v>190</v>
      </c>
      <c r="I22" s="20">
        <v>4</v>
      </c>
      <c r="K22" s="17">
        <v>2</v>
      </c>
      <c r="L22" s="95" t="s">
        <v>436</v>
      </c>
      <c r="M22" s="95" t="s">
        <v>131</v>
      </c>
      <c r="N22" s="18">
        <v>93</v>
      </c>
      <c r="O22" s="18">
        <v>87</v>
      </c>
      <c r="P22" s="18">
        <f t="shared" si="3"/>
        <v>180</v>
      </c>
      <c r="Q22" s="19">
        <v>2</v>
      </c>
      <c r="R22" s="18">
        <v>180</v>
      </c>
      <c r="S22" s="20">
        <v>2</v>
      </c>
    </row>
    <row r="23" spans="1:19" ht="15.75" customHeight="1" x14ac:dyDescent="0.3">
      <c r="A23" s="25">
        <v>3</v>
      </c>
      <c r="B23" s="104" t="s">
        <v>505</v>
      </c>
      <c r="C23" s="104" t="s">
        <v>473</v>
      </c>
      <c r="D23" s="27">
        <v>95</v>
      </c>
      <c r="E23" s="27">
        <v>94</v>
      </c>
      <c r="F23" s="27">
        <f t="shared" si="2"/>
        <v>189</v>
      </c>
      <c r="G23" s="28">
        <v>1</v>
      </c>
      <c r="H23" s="27">
        <v>189</v>
      </c>
      <c r="I23" s="31">
        <v>1</v>
      </c>
      <c r="K23" s="25">
        <v>6</v>
      </c>
      <c r="L23" s="104" t="s">
        <v>506</v>
      </c>
      <c r="M23" s="104" t="s">
        <v>131</v>
      </c>
      <c r="N23" s="27">
        <v>90</v>
      </c>
      <c r="O23" s="27">
        <v>87</v>
      </c>
      <c r="P23" s="27">
        <f t="shared" si="3"/>
        <v>177</v>
      </c>
      <c r="Q23" s="28">
        <v>1</v>
      </c>
      <c r="R23" s="27">
        <v>177</v>
      </c>
      <c r="S23" s="31">
        <v>1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507</v>
      </c>
      <c r="D25" s="9"/>
      <c r="E25" s="9" t="s">
        <v>508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509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0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90" t="s">
        <v>11</v>
      </c>
      <c r="N26" s="64"/>
      <c r="O26" s="98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102" t="s">
        <v>510</v>
      </c>
      <c r="C27" s="102" t="s">
        <v>87</v>
      </c>
      <c r="D27" s="15">
        <v>97</v>
      </c>
      <c r="E27" s="15">
        <v>97</v>
      </c>
      <c r="F27" s="15">
        <f t="shared" ref="F27:F34" si="4">SUM(D27:E27)</f>
        <v>194</v>
      </c>
      <c r="G27" s="15">
        <v>8</v>
      </c>
      <c r="H27" s="15">
        <v>194</v>
      </c>
      <c r="I27" s="16">
        <v>8</v>
      </c>
      <c r="K27" s="14">
        <v>4</v>
      </c>
      <c r="L27" s="101" t="s">
        <v>511</v>
      </c>
      <c r="M27" s="102" t="s">
        <v>512</v>
      </c>
      <c r="N27" s="15">
        <v>97</v>
      </c>
      <c r="O27" s="15">
        <v>93</v>
      </c>
      <c r="P27" s="15">
        <f t="shared" ref="P27:P34" si="5">SUM(N27:O27)</f>
        <v>190</v>
      </c>
      <c r="Q27" s="15">
        <v>8</v>
      </c>
      <c r="R27" s="15">
        <v>190</v>
      </c>
      <c r="S27" s="16">
        <v>8</v>
      </c>
    </row>
    <row r="28" spans="1:19" ht="15.75" customHeight="1" x14ac:dyDescent="0.3">
      <c r="A28" s="17">
        <v>5</v>
      </c>
      <c r="B28" s="103" t="s">
        <v>513</v>
      </c>
      <c r="C28" s="95" t="s">
        <v>190</v>
      </c>
      <c r="D28" s="18">
        <v>97</v>
      </c>
      <c r="E28" s="18">
        <v>96</v>
      </c>
      <c r="F28" s="18">
        <f t="shared" si="4"/>
        <v>193</v>
      </c>
      <c r="G28" s="19">
        <v>7</v>
      </c>
      <c r="H28" s="18">
        <v>193</v>
      </c>
      <c r="I28" s="20">
        <v>7</v>
      </c>
      <c r="K28" s="17">
        <v>8</v>
      </c>
      <c r="L28" s="95" t="s">
        <v>514</v>
      </c>
      <c r="M28" s="95" t="s">
        <v>481</v>
      </c>
      <c r="N28" s="18">
        <v>96</v>
      </c>
      <c r="O28" s="18">
        <v>93</v>
      </c>
      <c r="P28" s="18">
        <f t="shared" si="5"/>
        <v>189</v>
      </c>
      <c r="Q28" s="19">
        <v>7</v>
      </c>
      <c r="R28" s="18">
        <v>189</v>
      </c>
      <c r="S28" s="20">
        <v>7</v>
      </c>
    </row>
    <row r="29" spans="1:19" ht="15.75" customHeight="1" x14ac:dyDescent="0.3">
      <c r="A29" s="17">
        <v>1</v>
      </c>
      <c r="B29" s="95" t="s">
        <v>515</v>
      </c>
      <c r="C29" s="95" t="s">
        <v>161</v>
      </c>
      <c r="D29" s="18">
        <v>95</v>
      </c>
      <c r="E29" s="18">
        <v>95</v>
      </c>
      <c r="F29" s="18">
        <f t="shared" si="4"/>
        <v>190</v>
      </c>
      <c r="G29" s="19">
        <v>6</v>
      </c>
      <c r="H29" s="23">
        <v>190</v>
      </c>
      <c r="I29" s="24">
        <v>6</v>
      </c>
      <c r="K29" s="17">
        <v>1</v>
      </c>
      <c r="L29" s="95" t="s">
        <v>516</v>
      </c>
      <c r="M29" s="95" t="s">
        <v>161</v>
      </c>
      <c r="N29" s="18">
        <v>93</v>
      </c>
      <c r="O29" s="18">
        <v>90</v>
      </c>
      <c r="P29" s="18">
        <f t="shared" si="5"/>
        <v>183</v>
      </c>
      <c r="Q29" s="19">
        <v>6</v>
      </c>
      <c r="R29" s="23">
        <v>183</v>
      </c>
      <c r="S29" s="24">
        <v>6</v>
      </c>
    </row>
    <row r="30" spans="1:19" ht="15.75" customHeight="1" x14ac:dyDescent="0.3">
      <c r="A30" s="17">
        <v>3</v>
      </c>
      <c r="B30" s="95" t="s">
        <v>517</v>
      </c>
      <c r="C30" s="95" t="s">
        <v>161</v>
      </c>
      <c r="D30" s="18">
        <v>98</v>
      </c>
      <c r="E30" s="18">
        <v>91</v>
      </c>
      <c r="F30" s="18">
        <f t="shared" si="4"/>
        <v>189</v>
      </c>
      <c r="G30" s="19">
        <v>5</v>
      </c>
      <c r="H30" s="18">
        <v>189</v>
      </c>
      <c r="I30" s="20">
        <v>5</v>
      </c>
      <c r="K30" s="17">
        <v>3</v>
      </c>
      <c r="L30" s="95" t="s">
        <v>518</v>
      </c>
      <c r="M30" s="95" t="s">
        <v>161</v>
      </c>
      <c r="N30" s="18">
        <v>94</v>
      </c>
      <c r="O30" s="18">
        <v>88</v>
      </c>
      <c r="P30" s="18">
        <f t="shared" si="5"/>
        <v>182</v>
      </c>
      <c r="Q30" s="19">
        <v>5</v>
      </c>
      <c r="R30" s="18">
        <v>182</v>
      </c>
      <c r="S30" s="20">
        <v>5</v>
      </c>
    </row>
    <row r="31" spans="1:19" ht="15.75" customHeight="1" x14ac:dyDescent="0.3">
      <c r="A31" s="17">
        <v>4</v>
      </c>
      <c r="B31" s="103" t="s">
        <v>519</v>
      </c>
      <c r="C31" s="95" t="s">
        <v>190</v>
      </c>
      <c r="D31" s="18">
        <v>96</v>
      </c>
      <c r="E31" s="18">
        <v>93</v>
      </c>
      <c r="F31" s="18">
        <f t="shared" si="4"/>
        <v>189</v>
      </c>
      <c r="G31" s="19">
        <v>5</v>
      </c>
      <c r="H31" s="18">
        <v>189</v>
      </c>
      <c r="I31" s="20">
        <v>5</v>
      </c>
      <c r="K31" s="17">
        <v>7</v>
      </c>
      <c r="L31" s="95" t="s">
        <v>520</v>
      </c>
      <c r="M31" s="95" t="s">
        <v>476</v>
      </c>
      <c r="N31" s="18">
        <v>90</v>
      </c>
      <c r="O31" s="18">
        <v>86</v>
      </c>
      <c r="P31" s="18">
        <f t="shared" si="5"/>
        <v>176</v>
      </c>
      <c r="Q31" s="19">
        <v>4</v>
      </c>
      <c r="R31" s="18">
        <v>176</v>
      </c>
      <c r="S31" s="20">
        <v>4</v>
      </c>
    </row>
    <row r="32" spans="1:19" ht="15.75" customHeight="1" x14ac:dyDescent="0.3">
      <c r="A32" s="17">
        <v>2</v>
      </c>
      <c r="B32" s="95" t="s">
        <v>521</v>
      </c>
      <c r="C32" s="95" t="s">
        <v>99</v>
      </c>
      <c r="D32" s="18">
        <v>94</v>
      </c>
      <c r="E32" s="18">
        <v>91</v>
      </c>
      <c r="F32" s="18">
        <f t="shared" si="4"/>
        <v>185</v>
      </c>
      <c r="G32" s="19">
        <v>3</v>
      </c>
      <c r="H32" s="18">
        <v>185</v>
      </c>
      <c r="I32" s="20">
        <v>3</v>
      </c>
      <c r="K32" s="17">
        <v>6</v>
      </c>
      <c r="L32" s="95" t="s">
        <v>522</v>
      </c>
      <c r="M32" s="95" t="s">
        <v>476</v>
      </c>
      <c r="N32" s="18">
        <v>87</v>
      </c>
      <c r="O32" s="18">
        <v>87</v>
      </c>
      <c r="P32" s="18">
        <f t="shared" si="5"/>
        <v>174</v>
      </c>
      <c r="Q32" s="19">
        <v>3</v>
      </c>
      <c r="R32" s="18">
        <v>174</v>
      </c>
      <c r="S32" s="20">
        <v>3</v>
      </c>
    </row>
    <row r="33" spans="1:19" ht="15.75" customHeight="1" x14ac:dyDescent="0.3">
      <c r="A33" s="17">
        <v>7</v>
      </c>
      <c r="B33" s="95" t="s">
        <v>233</v>
      </c>
      <c r="C33" s="95" t="s">
        <v>99</v>
      </c>
      <c r="D33" s="18">
        <v>94</v>
      </c>
      <c r="E33" s="18">
        <v>91</v>
      </c>
      <c r="F33" s="18">
        <f t="shared" si="4"/>
        <v>185</v>
      </c>
      <c r="G33" s="19">
        <v>3</v>
      </c>
      <c r="H33" s="18">
        <v>185</v>
      </c>
      <c r="I33" s="20">
        <v>3</v>
      </c>
      <c r="K33" s="17">
        <v>5</v>
      </c>
      <c r="L33" s="103" t="s">
        <v>523</v>
      </c>
      <c r="M33" s="95" t="s">
        <v>512</v>
      </c>
      <c r="N33" s="18">
        <v>92</v>
      </c>
      <c r="O33" s="18">
        <v>78</v>
      </c>
      <c r="P33" s="18">
        <f t="shared" si="5"/>
        <v>170</v>
      </c>
      <c r="Q33" s="19">
        <v>2</v>
      </c>
      <c r="R33" s="18">
        <v>170</v>
      </c>
      <c r="S33" s="20">
        <v>2</v>
      </c>
    </row>
    <row r="34" spans="1:19" ht="15.75" customHeight="1" x14ac:dyDescent="0.3">
      <c r="A34" s="25">
        <v>8</v>
      </c>
      <c r="B34" s="104" t="s">
        <v>524</v>
      </c>
      <c r="C34" s="104" t="s">
        <v>254</v>
      </c>
      <c r="D34" s="27" t="s">
        <v>46</v>
      </c>
      <c r="E34" s="27"/>
      <c r="F34" s="27">
        <f t="shared" si="4"/>
        <v>0</v>
      </c>
      <c r="G34" s="28">
        <v>0</v>
      </c>
      <c r="H34" s="27">
        <v>0</v>
      </c>
      <c r="I34" s="31">
        <v>0</v>
      </c>
      <c r="K34" s="25">
        <v>2</v>
      </c>
      <c r="L34" s="104" t="s">
        <v>525</v>
      </c>
      <c r="M34" s="104" t="s">
        <v>496</v>
      </c>
      <c r="N34" s="27" t="s">
        <v>46</v>
      </c>
      <c r="O34" s="27"/>
      <c r="P34" s="27">
        <f t="shared" si="5"/>
        <v>0</v>
      </c>
      <c r="Q34" s="28">
        <v>0</v>
      </c>
      <c r="R34" s="27">
        <v>0</v>
      </c>
      <c r="S34" s="31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526</v>
      </c>
      <c r="D36" s="9"/>
      <c r="E36" s="9" t="s">
        <v>527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90" t="s">
        <v>11</v>
      </c>
      <c r="D37" s="64"/>
      <c r="E37" s="98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6</v>
      </c>
      <c r="B38" s="102" t="s">
        <v>528</v>
      </c>
      <c r="C38" s="102" t="s">
        <v>153</v>
      </c>
      <c r="D38" s="15">
        <v>97</v>
      </c>
      <c r="E38" s="15">
        <v>87</v>
      </c>
      <c r="F38" s="15">
        <f t="shared" ref="F38:F45" si="6">SUM(D38:E38)</f>
        <v>184</v>
      </c>
      <c r="G38" s="15">
        <v>8</v>
      </c>
      <c r="H38" s="15">
        <v>184</v>
      </c>
      <c r="I38" s="16">
        <v>8</v>
      </c>
    </row>
    <row r="39" spans="1:19" ht="15.75" customHeight="1" x14ac:dyDescent="0.3">
      <c r="A39" s="17">
        <v>4</v>
      </c>
      <c r="B39" s="103" t="s">
        <v>529</v>
      </c>
      <c r="C39" s="95" t="s">
        <v>512</v>
      </c>
      <c r="D39" s="18">
        <v>93</v>
      </c>
      <c r="E39" s="18">
        <v>88</v>
      </c>
      <c r="F39" s="18">
        <f t="shared" si="6"/>
        <v>181</v>
      </c>
      <c r="G39" s="19">
        <v>7</v>
      </c>
      <c r="H39" s="18">
        <v>181</v>
      </c>
      <c r="I39" s="20">
        <v>7</v>
      </c>
    </row>
    <row r="40" spans="1:19" ht="15.75" customHeight="1" x14ac:dyDescent="0.3">
      <c r="A40" s="17">
        <v>2</v>
      </c>
      <c r="B40" s="95" t="s">
        <v>530</v>
      </c>
      <c r="C40" s="95" t="s">
        <v>153</v>
      </c>
      <c r="D40" s="18">
        <v>87</v>
      </c>
      <c r="E40" s="18">
        <v>87</v>
      </c>
      <c r="F40" s="18">
        <f t="shared" si="6"/>
        <v>174</v>
      </c>
      <c r="G40" s="19">
        <v>6</v>
      </c>
      <c r="H40" s="18">
        <v>174</v>
      </c>
      <c r="I40" s="20">
        <v>6</v>
      </c>
    </row>
    <row r="41" spans="1:19" ht="15.75" customHeight="1" x14ac:dyDescent="0.3">
      <c r="A41" s="17">
        <v>5</v>
      </c>
      <c r="B41" s="95" t="s">
        <v>531</v>
      </c>
      <c r="C41" s="95" t="s">
        <v>473</v>
      </c>
      <c r="D41" s="18">
        <v>88</v>
      </c>
      <c r="E41" s="18">
        <v>85</v>
      </c>
      <c r="F41" s="18">
        <f t="shared" si="6"/>
        <v>173</v>
      </c>
      <c r="G41" s="19">
        <v>5</v>
      </c>
      <c r="H41" s="18">
        <v>173</v>
      </c>
      <c r="I41" s="20">
        <v>5</v>
      </c>
    </row>
    <row r="42" spans="1:19" ht="15.75" customHeight="1" x14ac:dyDescent="0.3">
      <c r="A42" s="17">
        <v>8</v>
      </c>
      <c r="B42" s="95" t="s">
        <v>532</v>
      </c>
      <c r="C42" s="95" t="s">
        <v>99</v>
      </c>
      <c r="D42" s="18">
        <v>88</v>
      </c>
      <c r="E42" s="18">
        <v>85</v>
      </c>
      <c r="F42" s="18">
        <f t="shared" si="6"/>
        <v>173</v>
      </c>
      <c r="G42" s="19">
        <v>5</v>
      </c>
      <c r="H42" s="18">
        <v>173</v>
      </c>
      <c r="I42" s="20">
        <v>5</v>
      </c>
    </row>
    <row r="43" spans="1:19" ht="15.75" customHeight="1" x14ac:dyDescent="0.3">
      <c r="A43" s="17">
        <v>1</v>
      </c>
      <c r="B43" s="95" t="s">
        <v>533</v>
      </c>
      <c r="C43" s="95" t="s">
        <v>496</v>
      </c>
      <c r="D43" s="18">
        <v>81</v>
      </c>
      <c r="E43" s="18">
        <v>81</v>
      </c>
      <c r="F43" s="18">
        <f t="shared" si="6"/>
        <v>162</v>
      </c>
      <c r="G43" s="19">
        <v>3</v>
      </c>
      <c r="H43" s="23">
        <v>162</v>
      </c>
      <c r="I43" s="24">
        <v>3</v>
      </c>
    </row>
    <row r="44" spans="1:19" ht="15.75" customHeight="1" x14ac:dyDescent="0.3">
      <c r="A44" s="17">
        <v>3</v>
      </c>
      <c r="B44" s="95" t="s">
        <v>534</v>
      </c>
      <c r="C44" s="95" t="s">
        <v>254</v>
      </c>
      <c r="D44" s="18">
        <v>85</v>
      </c>
      <c r="E44" s="18">
        <v>55</v>
      </c>
      <c r="F44" s="18">
        <f t="shared" si="6"/>
        <v>140</v>
      </c>
      <c r="G44" s="19">
        <v>2</v>
      </c>
      <c r="H44" s="18">
        <v>140</v>
      </c>
      <c r="I44" s="20">
        <v>2</v>
      </c>
    </row>
    <row r="45" spans="1:19" ht="15.75" customHeight="1" x14ac:dyDescent="0.3">
      <c r="A45" s="25">
        <v>7</v>
      </c>
      <c r="B45" s="104" t="s">
        <v>535</v>
      </c>
      <c r="C45" s="104" t="s">
        <v>99</v>
      </c>
      <c r="D45" s="27" t="s">
        <v>46</v>
      </c>
      <c r="E45" s="27"/>
      <c r="F45" s="27">
        <f t="shared" si="6"/>
        <v>0</v>
      </c>
      <c r="G45" s="28">
        <v>0</v>
      </c>
      <c r="H45" s="27">
        <v>0</v>
      </c>
      <c r="I45" s="31">
        <v>0</v>
      </c>
    </row>
    <row r="46" spans="1:19" ht="15.75" customHeight="1" x14ac:dyDescent="0.3"/>
    <row r="47" spans="1:19" ht="15.75" customHeight="1" x14ac:dyDescent="0.3">
      <c r="B47" s="8" t="s">
        <v>536</v>
      </c>
    </row>
    <row r="48" spans="1:19" ht="15.75" customHeight="1" x14ac:dyDescent="0.3"/>
    <row r="49" spans="2:6" ht="15.75" customHeight="1" x14ac:dyDescent="0.3">
      <c r="B49" s="4" t="s">
        <v>537</v>
      </c>
      <c r="F49" s="38" t="s">
        <v>168</v>
      </c>
    </row>
    <row r="50" spans="2:6" ht="15.75" customHeight="1" x14ac:dyDescent="0.3">
      <c r="B50" s="4" t="s">
        <v>169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DDFF03E5-AB78-4B90-BA2E-B507E98CCB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5984-697F-44E0-B298-0DC635B1CB8F}">
  <sheetPr codeName="Sheet37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463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464</v>
      </c>
    </row>
    <row r="3" spans="1:25" ht="15.75" customHeight="1" x14ac:dyDescent="0.3">
      <c r="A3" s="7"/>
      <c r="B3" s="8" t="s">
        <v>4</v>
      </c>
      <c r="C3" s="4" t="s">
        <v>538</v>
      </c>
      <c r="E3" s="9" t="s">
        <v>539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05" t="s">
        <v>472</v>
      </c>
      <c r="C5" s="105" t="s">
        <v>473</v>
      </c>
      <c r="D5" s="57">
        <v>100</v>
      </c>
      <c r="E5" s="57">
        <v>99</v>
      </c>
      <c r="F5" s="15">
        <v>199</v>
      </c>
      <c r="G5" s="15">
        <v>8</v>
      </c>
      <c r="H5" s="57">
        <v>199</v>
      </c>
      <c r="I5" s="58">
        <v>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95" t="s">
        <v>129</v>
      </c>
      <c r="C6" s="95" t="s">
        <v>442</v>
      </c>
      <c r="D6" s="18">
        <v>99</v>
      </c>
      <c r="E6" s="18">
        <v>97</v>
      </c>
      <c r="F6" s="18">
        <v>196</v>
      </c>
      <c r="G6" s="18">
        <v>7</v>
      </c>
      <c r="H6" s="23">
        <v>196</v>
      </c>
      <c r="I6" s="24">
        <v>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5</v>
      </c>
      <c r="B7" s="106" t="s">
        <v>478</v>
      </c>
      <c r="C7" s="106" t="s">
        <v>442</v>
      </c>
      <c r="D7" s="52">
        <v>98</v>
      </c>
      <c r="E7" s="52">
        <v>98</v>
      </c>
      <c r="F7" s="18">
        <v>196</v>
      </c>
      <c r="G7" s="18">
        <v>7</v>
      </c>
      <c r="H7" s="52">
        <v>196</v>
      </c>
      <c r="I7" s="53">
        <v>7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6</v>
      </c>
      <c r="B8" s="106" t="s">
        <v>471</v>
      </c>
      <c r="C8" s="106" t="s">
        <v>442</v>
      </c>
      <c r="D8" s="52">
        <v>99</v>
      </c>
      <c r="E8" s="52">
        <v>97</v>
      </c>
      <c r="F8" s="18">
        <v>196</v>
      </c>
      <c r="G8" s="18">
        <v>7</v>
      </c>
      <c r="H8" s="52">
        <v>196</v>
      </c>
      <c r="I8" s="53">
        <v>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106" t="s">
        <v>484</v>
      </c>
      <c r="C9" s="106" t="s">
        <v>476</v>
      </c>
      <c r="D9" s="52">
        <v>99</v>
      </c>
      <c r="E9" s="52">
        <v>95</v>
      </c>
      <c r="F9" s="18">
        <v>194</v>
      </c>
      <c r="G9" s="18">
        <v>4</v>
      </c>
      <c r="H9" s="52">
        <v>194</v>
      </c>
      <c r="I9" s="53">
        <v>4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8</v>
      </c>
      <c r="B10" s="106" t="s">
        <v>477</v>
      </c>
      <c r="C10" s="106" t="s">
        <v>476</v>
      </c>
      <c r="D10" s="52">
        <v>98</v>
      </c>
      <c r="E10" s="52">
        <v>96</v>
      </c>
      <c r="F10" s="18">
        <v>194</v>
      </c>
      <c r="G10" s="18">
        <v>4</v>
      </c>
      <c r="H10" s="52">
        <v>194</v>
      </c>
      <c r="I10" s="53">
        <v>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>
        <v>2</v>
      </c>
      <c r="B11" s="106" t="s">
        <v>479</v>
      </c>
      <c r="C11" s="106" t="s">
        <v>254</v>
      </c>
      <c r="D11" s="52">
        <v>97</v>
      </c>
      <c r="E11" s="52">
        <v>96</v>
      </c>
      <c r="F11" s="18">
        <v>193</v>
      </c>
      <c r="G11" s="18">
        <v>2</v>
      </c>
      <c r="H11" s="52">
        <v>193</v>
      </c>
      <c r="I11" s="53">
        <v>2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9">
        <v>4</v>
      </c>
      <c r="B12" s="107" t="s">
        <v>485</v>
      </c>
      <c r="C12" s="104" t="s">
        <v>190</v>
      </c>
      <c r="D12" s="27">
        <v>96</v>
      </c>
      <c r="E12" s="27">
        <v>95</v>
      </c>
      <c r="F12" s="27">
        <v>191</v>
      </c>
      <c r="G12" s="27">
        <v>1</v>
      </c>
      <c r="H12" s="54">
        <v>191</v>
      </c>
      <c r="I12" s="55">
        <v>1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4" t="s">
        <v>540</v>
      </c>
      <c r="E14" s="9" t="s">
        <v>541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90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4">
        <v>7</v>
      </c>
      <c r="B16" s="105" t="s">
        <v>498</v>
      </c>
      <c r="C16" s="105" t="s">
        <v>476</v>
      </c>
      <c r="D16" s="57">
        <v>97</v>
      </c>
      <c r="E16" s="57">
        <v>96</v>
      </c>
      <c r="F16" s="15">
        <v>193</v>
      </c>
      <c r="G16" s="15">
        <v>7</v>
      </c>
      <c r="H16" s="57">
        <v>193</v>
      </c>
      <c r="I16" s="58">
        <v>7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1</v>
      </c>
      <c r="B17" s="95" t="s">
        <v>515</v>
      </c>
      <c r="C17" s="95" t="s">
        <v>161</v>
      </c>
      <c r="D17" s="18">
        <v>95</v>
      </c>
      <c r="E17" s="18">
        <v>95</v>
      </c>
      <c r="F17" s="18">
        <v>190</v>
      </c>
      <c r="G17" s="18">
        <v>6</v>
      </c>
      <c r="H17" s="23">
        <v>190</v>
      </c>
      <c r="I17" s="24">
        <v>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2</v>
      </c>
      <c r="B18" s="103" t="s">
        <v>502</v>
      </c>
      <c r="C18" s="95" t="s">
        <v>190</v>
      </c>
      <c r="D18" s="18">
        <v>96</v>
      </c>
      <c r="E18" s="18">
        <v>94</v>
      </c>
      <c r="F18" s="18">
        <v>190</v>
      </c>
      <c r="G18" s="18">
        <v>6</v>
      </c>
      <c r="H18" s="52">
        <v>190</v>
      </c>
      <c r="I18" s="53">
        <v>6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6</v>
      </c>
      <c r="B19" s="106" t="s">
        <v>484</v>
      </c>
      <c r="C19" s="106" t="s">
        <v>442</v>
      </c>
      <c r="D19" s="18">
        <v>97</v>
      </c>
      <c r="E19" s="18">
        <v>93</v>
      </c>
      <c r="F19" s="18">
        <v>190</v>
      </c>
      <c r="G19" s="18">
        <v>6</v>
      </c>
      <c r="H19" s="52">
        <v>190</v>
      </c>
      <c r="I19" s="53">
        <v>6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4</v>
      </c>
      <c r="B20" s="106" t="s">
        <v>487</v>
      </c>
      <c r="C20" s="106" t="s">
        <v>473</v>
      </c>
      <c r="D20" s="52">
        <v>96</v>
      </c>
      <c r="E20" s="52">
        <v>91</v>
      </c>
      <c r="F20" s="18">
        <v>187</v>
      </c>
      <c r="G20" s="18">
        <v>3</v>
      </c>
      <c r="H20" s="52">
        <v>187</v>
      </c>
      <c r="I20" s="53">
        <v>3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5</v>
      </c>
      <c r="B21" s="103" t="s">
        <v>503</v>
      </c>
      <c r="C21" s="95" t="s">
        <v>190</v>
      </c>
      <c r="D21" s="18">
        <v>94</v>
      </c>
      <c r="E21" s="18">
        <v>92</v>
      </c>
      <c r="F21" s="18">
        <v>186</v>
      </c>
      <c r="G21" s="18">
        <v>2</v>
      </c>
      <c r="H21" s="52">
        <v>186</v>
      </c>
      <c r="I21" s="53">
        <v>2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5">
        <v>3</v>
      </c>
      <c r="B22" s="108" t="s">
        <v>436</v>
      </c>
      <c r="C22" s="108" t="s">
        <v>131</v>
      </c>
      <c r="D22" s="54">
        <v>93</v>
      </c>
      <c r="E22" s="54">
        <v>87</v>
      </c>
      <c r="F22" s="27">
        <v>180</v>
      </c>
      <c r="G22" s="27">
        <v>1</v>
      </c>
      <c r="H22" s="54">
        <v>180</v>
      </c>
      <c r="I22" s="55">
        <v>1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7"/>
      <c r="B24" s="8" t="s">
        <v>48</v>
      </c>
      <c r="C24" s="4" t="s">
        <v>542</v>
      </c>
      <c r="E24" s="9" t="s">
        <v>543</v>
      </c>
      <c r="F24" s="8"/>
      <c r="G24" s="8"/>
      <c r="H24" s="8"/>
      <c r="I24" s="8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0">
        <v>2</v>
      </c>
      <c r="B25" s="11" t="s">
        <v>10</v>
      </c>
      <c r="C25" s="90" t="s">
        <v>11</v>
      </c>
      <c r="D25" s="64"/>
      <c r="E25" s="98"/>
      <c r="F25" s="12" t="s">
        <v>12</v>
      </c>
      <c r="G25" s="12" t="s">
        <v>13</v>
      </c>
      <c r="H25" s="12" t="s">
        <v>14</v>
      </c>
      <c r="I25" s="13" t="s">
        <v>15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4">
        <v>5</v>
      </c>
      <c r="B26" s="101" t="s">
        <v>513</v>
      </c>
      <c r="C26" s="102" t="s">
        <v>190</v>
      </c>
      <c r="D26" s="15">
        <v>97</v>
      </c>
      <c r="E26" s="15">
        <v>96</v>
      </c>
      <c r="F26" s="15">
        <v>193</v>
      </c>
      <c r="G26" s="15">
        <v>7</v>
      </c>
      <c r="H26" s="57">
        <v>193</v>
      </c>
      <c r="I26" s="58">
        <v>7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7">
        <v>3</v>
      </c>
      <c r="B27" s="103" t="s">
        <v>519</v>
      </c>
      <c r="C27" s="95" t="s">
        <v>190</v>
      </c>
      <c r="D27" s="18">
        <v>96</v>
      </c>
      <c r="E27" s="18">
        <v>93</v>
      </c>
      <c r="F27" s="18">
        <v>189</v>
      </c>
      <c r="G27" s="18">
        <v>6</v>
      </c>
      <c r="H27" s="52">
        <v>189</v>
      </c>
      <c r="I27" s="53">
        <v>6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1</v>
      </c>
      <c r="B28" s="95" t="s">
        <v>516</v>
      </c>
      <c r="C28" s="95" t="s">
        <v>161</v>
      </c>
      <c r="D28" s="18">
        <v>93</v>
      </c>
      <c r="E28" s="18">
        <v>90</v>
      </c>
      <c r="F28" s="18">
        <v>183</v>
      </c>
      <c r="G28" s="18">
        <v>5</v>
      </c>
      <c r="H28" s="23">
        <v>183</v>
      </c>
      <c r="I28" s="24">
        <v>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6</v>
      </c>
      <c r="B29" s="106" t="s">
        <v>520</v>
      </c>
      <c r="C29" s="106" t="s">
        <v>476</v>
      </c>
      <c r="D29" s="52">
        <v>90</v>
      </c>
      <c r="E29" s="52">
        <v>86</v>
      </c>
      <c r="F29" s="18">
        <v>176</v>
      </c>
      <c r="G29" s="18">
        <v>4</v>
      </c>
      <c r="H29" s="52">
        <v>176</v>
      </c>
      <c r="I29" s="53">
        <v>4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>
        <v>2</v>
      </c>
      <c r="B30" s="106" t="s">
        <v>522</v>
      </c>
      <c r="C30" s="106" t="s">
        <v>476</v>
      </c>
      <c r="D30" s="52">
        <v>87</v>
      </c>
      <c r="E30" s="52">
        <v>87</v>
      </c>
      <c r="F30" s="18">
        <v>174</v>
      </c>
      <c r="G30" s="18">
        <v>3</v>
      </c>
      <c r="H30" s="52">
        <v>174</v>
      </c>
      <c r="I30" s="53">
        <v>3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>
        <v>4</v>
      </c>
      <c r="B31" s="106" t="s">
        <v>534</v>
      </c>
      <c r="C31" s="106" t="s">
        <v>254</v>
      </c>
      <c r="D31" s="52">
        <v>85</v>
      </c>
      <c r="E31" s="52">
        <v>55</v>
      </c>
      <c r="F31" s="18">
        <v>140</v>
      </c>
      <c r="G31" s="18">
        <v>2</v>
      </c>
      <c r="H31" s="52">
        <v>140</v>
      </c>
      <c r="I31" s="53">
        <v>2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5">
        <v>7</v>
      </c>
      <c r="B32" s="108" t="s">
        <v>524</v>
      </c>
      <c r="C32" s="108" t="s">
        <v>254</v>
      </c>
      <c r="D32" s="54" t="s">
        <v>46</v>
      </c>
      <c r="E32" s="54" t="s">
        <v>544</v>
      </c>
      <c r="F32" s="27">
        <v>0</v>
      </c>
      <c r="G32" s="27">
        <v>0</v>
      </c>
      <c r="H32" s="54">
        <v>0</v>
      </c>
      <c r="I32" s="55">
        <v>0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109" t="s">
        <v>536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4" t="s">
        <v>265</v>
      </c>
      <c r="F36" s="38" t="s">
        <v>168</v>
      </c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4" t="s">
        <v>169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B77C18F9-A5D9-4A31-BB89-4D25C27505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3AA1-562A-4264-9EE2-FC42F910E0FE}">
  <sheetPr codeName="Sheet38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545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464</v>
      </c>
    </row>
    <row r="3" spans="1:25" ht="15.75" customHeight="1" x14ac:dyDescent="0.3">
      <c r="A3" s="7"/>
      <c r="B3" s="8" t="s">
        <v>4</v>
      </c>
      <c r="C3" s="9" t="s">
        <v>546</v>
      </c>
      <c r="D3" s="9"/>
      <c r="E3" s="9" t="s">
        <v>547</v>
      </c>
      <c r="F3" s="8"/>
      <c r="G3" s="8"/>
      <c r="H3" s="8"/>
      <c r="I3" s="8"/>
      <c r="J3" s="8"/>
      <c r="K3" s="7"/>
      <c r="L3" s="8" t="s">
        <v>7</v>
      </c>
      <c r="M3" s="9" t="s">
        <v>548</v>
      </c>
      <c r="N3" s="9"/>
      <c r="O3" s="9" t="s">
        <v>549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0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102" t="s">
        <v>475</v>
      </c>
      <c r="C5" s="102" t="s">
        <v>476</v>
      </c>
      <c r="D5" s="15">
        <v>100</v>
      </c>
      <c r="E5" s="15">
        <v>98</v>
      </c>
      <c r="F5" s="15">
        <f t="shared" ref="F5:F13" si="0">SUM(D5:E5)</f>
        <v>198</v>
      </c>
      <c r="G5" s="15">
        <v>9</v>
      </c>
      <c r="H5" s="15">
        <v>198</v>
      </c>
      <c r="I5" s="16">
        <v>9</v>
      </c>
      <c r="K5" s="14">
        <v>3</v>
      </c>
      <c r="L5" s="102" t="s">
        <v>550</v>
      </c>
      <c r="M5" s="102" t="s">
        <v>30</v>
      </c>
      <c r="N5" s="15">
        <v>99</v>
      </c>
      <c r="O5" s="15">
        <v>98</v>
      </c>
      <c r="P5" s="15">
        <f t="shared" ref="P5:P13" si="1">SUM(N5:O5)</f>
        <v>197</v>
      </c>
      <c r="Q5" s="15">
        <v>9</v>
      </c>
      <c r="R5" s="15">
        <v>197</v>
      </c>
      <c r="S5" s="16">
        <v>9</v>
      </c>
    </row>
    <row r="6" spans="1:25" ht="15.75" customHeight="1" x14ac:dyDescent="0.3">
      <c r="A6" s="17">
        <v>9</v>
      </c>
      <c r="B6" s="95" t="s">
        <v>551</v>
      </c>
      <c r="C6" s="95" t="s">
        <v>476</v>
      </c>
      <c r="D6" s="18">
        <v>98</v>
      </c>
      <c r="E6" s="18">
        <v>98</v>
      </c>
      <c r="F6" s="18">
        <f t="shared" si="0"/>
        <v>196</v>
      </c>
      <c r="G6" s="19">
        <v>8</v>
      </c>
      <c r="H6" s="18">
        <v>196</v>
      </c>
      <c r="I6" s="20">
        <v>8</v>
      </c>
      <c r="K6" s="17">
        <v>5</v>
      </c>
      <c r="L6" s="95" t="s">
        <v>552</v>
      </c>
      <c r="M6" s="95" t="s">
        <v>496</v>
      </c>
      <c r="N6" s="18">
        <v>98</v>
      </c>
      <c r="O6" s="18">
        <v>96</v>
      </c>
      <c r="P6" s="18">
        <f t="shared" si="1"/>
        <v>194</v>
      </c>
      <c r="Q6" s="19">
        <v>8</v>
      </c>
      <c r="R6" s="18">
        <v>194</v>
      </c>
      <c r="S6" s="20">
        <v>8</v>
      </c>
    </row>
    <row r="7" spans="1:25" ht="15.75" customHeight="1" x14ac:dyDescent="0.3">
      <c r="A7" s="17">
        <v>3</v>
      </c>
      <c r="B7" s="95" t="s">
        <v>553</v>
      </c>
      <c r="C7" s="95" t="s">
        <v>30</v>
      </c>
      <c r="D7" s="18">
        <v>98</v>
      </c>
      <c r="E7" s="18">
        <v>97</v>
      </c>
      <c r="F7" s="18">
        <f t="shared" si="0"/>
        <v>195</v>
      </c>
      <c r="G7" s="19">
        <v>7</v>
      </c>
      <c r="H7" s="18">
        <v>195</v>
      </c>
      <c r="I7" s="20">
        <v>7</v>
      </c>
      <c r="J7" s="94"/>
      <c r="K7" s="17">
        <v>1</v>
      </c>
      <c r="L7" s="95" t="s">
        <v>554</v>
      </c>
      <c r="M7" s="95" t="s">
        <v>483</v>
      </c>
      <c r="N7" s="18">
        <v>96</v>
      </c>
      <c r="O7" s="18">
        <v>95</v>
      </c>
      <c r="P7" s="18">
        <f t="shared" si="1"/>
        <v>191</v>
      </c>
      <c r="Q7" s="19">
        <v>7</v>
      </c>
      <c r="R7" s="23">
        <v>191</v>
      </c>
      <c r="S7" s="24">
        <v>7</v>
      </c>
    </row>
    <row r="8" spans="1:25" ht="15.75" customHeight="1" x14ac:dyDescent="0.3">
      <c r="A8" s="17">
        <v>5</v>
      </c>
      <c r="B8" s="95" t="s">
        <v>495</v>
      </c>
      <c r="C8" s="95" t="s">
        <v>496</v>
      </c>
      <c r="D8" s="18">
        <v>98</v>
      </c>
      <c r="E8" s="18">
        <v>97</v>
      </c>
      <c r="F8" s="18">
        <f t="shared" si="0"/>
        <v>195</v>
      </c>
      <c r="G8" s="19">
        <v>7</v>
      </c>
      <c r="H8" s="18">
        <v>195</v>
      </c>
      <c r="I8" s="20">
        <v>7</v>
      </c>
      <c r="K8" s="17">
        <v>7</v>
      </c>
      <c r="L8" s="103" t="s">
        <v>503</v>
      </c>
      <c r="M8" s="95" t="s">
        <v>190</v>
      </c>
      <c r="N8" s="18">
        <v>95</v>
      </c>
      <c r="O8" s="18">
        <v>94</v>
      </c>
      <c r="P8" s="18">
        <f t="shared" si="1"/>
        <v>189</v>
      </c>
      <c r="Q8" s="19">
        <v>6</v>
      </c>
      <c r="R8" s="18">
        <v>189</v>
      </c>
      <c r="S8" s="20">
        <v>6</v>
      </c>
    </row>
    <row r="9" spans="1:25" ht="15.75" customHeight="1" x14ac:dyDescent="0.3">
      <c r="A9" s="17">
        <v>6</v>
      </c>
      <c r="B9" s="103" t="s">
        <v>469</v>
      </c>
      <c r="C9" s="95" t="s">
        <v>190</v>
      </c>
      <c r="D9" s="18">
        <v>97</v>
      </c>
      <c r="E9" s="18">
        <v>97</v>
      </c>
      <c r="F9" s="18">
        <f t="shared" si="0"/>
        <v>194</v>
      </c>
      <c r="G9" s="19">
        <v>5</v>
      </c>
      <c r="H9" s="18">
        <v>194</v>
      </c>
      <c r="I9" s="20">
        <v>5</v>
      </c>
      <c r="K9" s="17">
        <v>2</v>
      </c>
      <c r="L9" s="95" t="s">
        <v>555</v>
      </c>
      <c r="M9" s="95" t="s">
        <v>496</v>
      </c>
      <c r="N9" s="18">
        <v>97</v>
      </c>
      <c r="O9" s="18">
        <v>89</v>
      </c>
      <c r="P9" s="18">
        <f t="shared" si="1"/>
        <v>186</v>
      </c>
      <c r="Q9" s="19">
        <v>5</v>
      </c>
      <c r="R9" s="18">
        <v>186</v>
      </c>
      <c r="S9" s="20">
        <v>5</v>
      </c>
    </row>
    <row r="10" spans="1:25" ht="15.75" customHeight="1" x14ac:dyDescent="0.3">
      <c r="A10" s="17">
        <v>2</v>
      </c>
      <c r="B10" s="95" t="s">
        <v>556</v>
      </c>
      <c r="C10" s="95" t="s">
        <v>147</v>
      </c>
      <c r="D10" s="18">
        <v>98</v>
      </c>
      <c r="E10" s="18">
        <v>95</v>
      </c>
      <c r="F10" s="18">
        <f t="shared" si="0"/>
        <v>193</v>
      </c>
      <c r="G10" s="19">
        <v>4</v>
      </c>
      <c r="H10" s="23">
        <v>193</v>
      </c>
      <c r="I10" s="24">
        <v>4</v>
      </c>
      <c r="K10" s="17">
        <v>9</v>
      </c>
      <c r="L10" s="95" t="s">
        <v>557</v>
      </c>
      <c r="M10" s="95" t="s">
        <v>496</v>
      </c>
      <c r="N10" s="18">
        <v>94</v>
      </c>
      <c r="O10" s="18">
        <v>91</v>
      </c>
      <c r="P10" s="18">
        <f t="shared" si="1"/>
        <v>185</v>
      </c>
      <c r="Q10" s="19">
        <v>4</v>
      </c>
      <c r="R10" s="18">
        <v>185</v>
      </c>
      <c r="S10" s="20">
        <v>4</v>
      </c>
    </row>
    <row r="11" spans="1:25" ht="15.75" customHeight="1" x14ac:dyDescent="0.3">
      <c r="A11" s="17">
        <v>1</v>
      </c>
      <c r="B11" s="95" t="s">
        <v>558</v>
      </c>
      <c r="C11" s="95" t="s">
        <v>559</v>
      </c>
      <c r="D11" s="18">
        <v>96</v>
      </c>
      <c r="E11" s="18">
        <v>95</v>
      </c>
      <c r="F11" s="18">
        <f t="shared" si="0"/>
        <v>191</v>
      </c>
      <c r="G11" s="19">
        <v>3</v>
      </c>
      <c r="H11" s="23">
        <v>191</v>
      </c>
      <c r="I11" s="24">
        <v>3</v>
      </c>
      <c r="K11" s="17">
        <v>4</v>
      </c>
      <c r="L11" s="95" t="s">
        <v>560</v>
      </c>
      <c r="M11" s="95" t="s">
        <v>101</v>
      </c>
      <c r="N11" s="18">
        <v>94</v>
      </c>
      <c r="O11" s="18">
        <v>90</v>
      </c>
      <c r="P11" s="18">
        <f t="shared" si="1"/>
        <v>184</v>
      </c>
      <c r="Q11" s="19">
        <v>3</v>
      </c>
      <c r="R11" s="18">
        <v>184</v>
      </c>
      <c r="S11" s="20">
        <v>3</v>
      </c>
    </row>
    <row r="12" spans="1:25" ht="15.75" customHeight="1" x14ac:dyDescent="0.3">
      <c r="A12" s="17">
        <v>8</v>
      </c>
      <c r="B12" s="95" t="s">
        <v>498</v>
      </c>
      <c r="C12" s="95" t="s">
        <v>476</v>
      </c>
      <c r="D12" s="18">
        <v>95</v>
      </c>
      <c r="E12" s="18">
        <v>95</v>
      </c>
      <c r="F12" s="18">
        <f t="shared" si="0"/>
        <v>190</v>
      </c>
      <c r="G12" s="19">
        <v>2</v>
      </c>
      <c r="H12" s="18">
        <v>190</v>
      </c>
      <c r="I12" s="20">
        <v>2</v>
      </c>
      <c r="K12" s="17">
        <v>6</v>
      </c>
      <c r="L12" s="95" t="s">
        <v>561</v>
      </c>
      <c r="M12" s="95" t="s">
        <v>562</v>
      </c>
      <c r="N12" s="18">
        <v>89</v>
      </c>
      <c r="O12" s="18">
        <v>88</v>
      </c>
      <c r="P12" s="18">
        <f t="shared" si="1"/>
        <v>177</v>
      </c>
      <c r="Q12" s="19">
        <v>2</v>
      </c>
      <c r="R12" s="18">
        <v>177</v>
      </c>
      <c r="S12" s="20">
        <v>2</v>
      </c>
    </row>
    <row r="13" spans="1:25" ht="15.75" customHeight="1" x14ac:dyDescent="0.3">
      <c r="A13" s="25">
        <v>4</v>
      </c>
      <c r="B13" s="104" t="s">
        <v>563</v>
      </c>
      <c r="C13" s="104" t="s">
        <v>496</v>
      </c>
      <c r="D13" s="27">
        <v>97</v>
      </c>
      <c r="E13" s="27">
        <v>90</v>
      </c>
      <c r="F13" s="27">
        <f t="shared" si="0"/>
        <v>187</v>
      </c>
      <c r="G13" s="28">
        <v>1</v>
      </c>
      <c r="H13" s="27">
        <v>187</v>
      </c>
      <c r="I13" s="31">
        <v>1</v>
      </c>
      <c r="K13" s="25">
        <v>8</v>
      </c>
      <c r="L13" s="104" t="s">
        <v>504</v>
      </c>
      <c r="M13" s="104" t="s">
        <v>496</v>
      </c>
      <c r="N13" s="27">
        <v>89</v>
      </c>
      <c r="O13" s="27">
        <v>79</v>
      </c>
      <c r="P13" s="27">
        <f t="shared" si="1"/>
        <v>168</v>
      </c>
      <c r="Q13" s="28">
        <v>1</v>
      </c>
      <c r="R13" s="27">
        <v>168</v>
      </c>
      <c r="S13" s="31">
        <v>1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564</v>
      </c>
      <c r="D15" s="9"/>
      <c r="E15" s="9" t="s">
        <v>565</v>
      </c>
      <c r="F15" s="8"/>
      <c r="G15" s="8"/>
      <c r="H15" s="8"/>
      <c r="I15" s="8"/>
      <c r="K15" s="7"/>
      <c r="L15" s="8" t="s">
        <v>51</v>
      </c>
      <c r="M15" s="9" t="s">
        <v>350</v>
      </c>
      <c r="N15" s="9"/>
      <c r="O15" s="9" t="s">
        <v>566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0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90" t="s">
        <v>11</v>
      </c>
      <c r="N16" s="64"/>
      <c r="O16" s="98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102" t="s">
        <v>163</v>
      </c>
      <c r="C17" s="102" t="s">
        <v>30</v>
      </c>
      <c r="D17" s="15">
        <v>99</v>
      </c>
      <c r="E17" s="15">
        <v>93</v>
      </c>
      <c r="F17" s="15">
        <f t="shared" ref="F17:F25" si="2">SUM(D17:E17)</f>
        <v>192</v>
      </c>
      <c r="G17" s="15">
        <v>9</v>
      </c>
      <c r="H17" s="15">
        <v>192</v>
      </c>
      <c r="I17" s="16">
        <v>9</v>
      </c>
      <c r="K17" s="14">
        <v>8</v>
      </c>
      <c r="L17" s="102" t="s">
        <v>567</v>
      </c>
      <c r="M17" s="102" t="s">
        <v>153</v>
      </c>
      <c r="N17" s="15">
        <v>94</v>
      </c>
      <c r="O17" s="15">
        <v>92</v>
      </c>
      <c r="P17" s="15">
        <f t="shared" ref="P17:P24" si="3">SUM(N17:O17)</f>
        <v>186</v>
      </c>
      <c r="Q17" s="15">
        <v>8</v>
      </c>
      <c r="R17" s="15">
        <v>186</v>
      </c>
      <c r="S17" s="16">
        <v>8</v>
      </c>
    </row>
    <row r="18" spans="1:19" ht="15.75" customHeight="1" x14ac:dyDescent="0.3">
      <c r="A18" s="17">
        <v>4</v>
      </c>
      <c r="B18" s="95" t="s">
        <v>441</v>
      </c>
      <c r="C18" s="95" t="s">
        <v>442</v>
      </c>
      <c r="D18" s="18">
        <v>94</v>
      </c>
      <c r="E18" s="18">
        <v>92</v>
      </c>
      <c r="F18" s="18">
        <f t="shared" si="2"/>
        <v>186</v>
      </c>
      <c r="G18" s="19">
        <v>8</v>
      </c>
      <c r="H18" s="18">
        <v>186</v>
      </c>
      <c r="I18" s="20">
        <v>8</v>
      </c>
      <c r="K18" s="17">
        <v>3</v>
      </c>
      <c r="L18" s="95" t="s">
        <v>358</v>
      </c>
      <c r="M18" s="95" t="s">
        <v>101</v>
      </c>
      <c r="N18" s="18">
        <v>95</v>
      </c>
      <c r="O18" s="18">
        <v>89</v>
      </c>
      <c r="P18" s="18">
        <f t="shared" si="3"/>
        <v>184</v>
      </c>
      <c r="Q18" s="19">
        <v>7</v>
      </c>
      <c r="R18" s="18">
        <v>184</v>
      </c>
      <c r="S18" s="20">
        <v>7</v>
      </c>
    </row>
    <row r="19" spans="1:19" ht="15.75" customHeight="1" x14ac:dyDescent="0.3">
      <c r="A19" s="17">
        <v>1</v>
      </c>
      <c r="B19" s="95" t="s">
        <v>568</v>
      </c>
      <c r="C19" s="95" t="s">
        <v>161</v>
      </c>
      <c r="D19" s="18">
        <v>93</v>
      </c>
      <c r="E19" s="18">
        <v>91</v>
      </c>
      <c r="F19" s="18">
        <f t="shared" si="2"/>
        <v>184</v>
      </c>
      <c r="G19" s="19">
        <v>7</v>
      </c>
      <c r="H19" s="23">
        <v>184</v>
      </c>
      <c r="I19" s="24">
        <v>7</v>
      </c>
      <c r="K19" s="17">
        <v>2</v>
      </c>
      <c r="L19" s="95" t="s">
        <v>569</v>
      </c>
      <c r="M19" s="95" t="s">
        <v>570</v>
      </c>
      <c r="N19" s="18">
        <v>92</v>
      </c>
      <c r="O19" s="18">
        <v>91</v>
      </c>
      <c r="P19" s="18">
        <f t="shared" si="3"/>
        <v>183</v>
      </c>
      <c r="Q19" s="19">
        <v>6</v>
      </c>
      <c r="R19" s="18">
        <v>183</v>
      </c>
      <c r="S19" s="20">
        <v>6</v>
      </c>
    </row>
    <row r="20" spans="1:19" ht="15.75" customHeight="1" x14ac:dyDescent="0.3">
      <c r="A20" s="17">
        <v>5</v>
      </c>
      <c r="B20" s="95" t="s">
        <v>571</v>
      </c>
      <c r="C20" s="95" t="s">
        <v>99</v>
      </c>
      <c r="D20" s="18">
        <v>92</v>
      </c>
      <c r="E20" s="18">
        <v>92</v>
      </c>
      <c r="F20" s="18">
        <f t="shared" si="2"/>
        <v>184</v>
      </c>
      <c r="G20" s="19">
        <v>7</v>
      </c>
      <c r="H20" s="18">
        <v>184</v>
      </c>
      <c r="I20" s="20">
        <v>7</v>
      </c>
      <c r="K20" s="17">
        <v>4</v>
      </c>
      <c r="L20" s="95" t="s">
        <v>572</v>
      </c>
      <c r="M20" s="95" t="s">
        <v>573</v>
      </c>
      <c r="N20" s="18">
        <v>92</v>
      </c>
      <c r="O20" s="18">
        <v>91</v>
      </c>
      <c r="P20" s="18">
        <f t="shared" si="3"/>
        <v>183</v>
      </c>
      <c r="Q20" s="19">
        <v>6</v>
      </c>
      <c r="R20" s="18">
        <v>183</v>
      </c>
      <c r="S20" s="20">
        <v>6</v>
      </c>
    </row>
    <row r="21" spans="1:19" ht="15.75" customHeight="1" x14ac:dyDescent="0.3">
      <c r="A21" s="17">
        <v>6</v>
      </c>
      <c r="B21" s="95" t="s">
        <v>574</v>
      </c>
      <c r="C21" s="95" t="s">
        <v>30</v>
      </c>
      <c r="D21" s="18">
        <v>97</v>
      </c>
      <c r="E21" s="18">
        <v>86</v>
      </c>
      <c r="F21" s="18">
        <f t="shared" si="2"/>
        <v>183</v>
      </c>
      <c r="G21" s="19">
        <v>5</v>
      </c>
      <c r="H21" s="18">
        <v>183</v>
      </c>
      <c r="I21" s="20">
        <v>5</v>
      </c>
      <c r="K21" s="17">
        <v>5</v>
      </c>
      <c r="L21" s="95" t="s">
        <v>575</v>
      </c>
      <c r="M21" s="95" t="s">
        <v>99</v>
      </c>
      <c r="N21" s="18">
        <v>92</v>
      </c>
      <c r="O21" s="18">
        <v>89</v>
      </c>
      <c r="P21" s="18">
        <f t="shared" si="3"/>
        <v>181</v>
      </c>
      <c r="Q21" s="19">
        <v>4</v>
      </c>
      <c r="R21" s="18">
        <v>181</v>
      </c>
      <c r="S21" s="20">
        <v>4</v>
      </c>
    </row>
    <row r="22" spans="1:19" ht="15.75" customHeight="1" x14ac:dyDescent="0.3">
      <c r="A22" s="17">
        <v>8</v>
      </c>
      <c r="B22" s="95" t="s">
        <v>576</v>
      </c>
      <c r="C22" s="95" t="s">
        <v>496</v>
      </c>
      <c r="D22" s="18">
        <v>91</v>
      </c>
      <c r="E22" s="18">
        <v>89</v>
      </c>
      <c r="F22" s="18">
        <f t="shared" si="2"/>
        <v>180</v>
      </c>
      <c r="G22" s="19">
        <v>4</v>
      </c>
      <c r="H22" s="18">
        <v>180</v>
      </c>
      <c r="I22" s="20">
        <v>4</v>
      </c>
      <c r="K22" s="17">
        <v>1</v>
      </c>
      <c r="L22" s="103" t="s">
        <v>502</v>
      </c>
      <c r="M22" s="95" t="s">
        <v>190</v>
      </c>
      <c r="N22" s="18">
        <v>93</v>
      </c>
      <c r="O22" s="18">
        <v>87</v>
      </c>
      <c r="P22" s="18">
        <f t="shared" si="3"/>
        <v>180</v>
      </c>
      <c r="Q22" s="19">
        <v>3</v>
      </c>
      <c r="R22" s="23">
        <v>180</v>
      </c>
      <c r="S22" s="24">
        <v>3</v>
      </c>
    </row>
    <row r="23" spans="1:19" ht="15.75" customHeight="1" x14ac:dyDescent="0.3">
      <c r="A23" s="17">
        <v>9</v>
      </c>
      <c r="B23" s="95" t="s">
        <v>577</v>
      </c>
      <c r="C23" s="95" t="s">
        <v>99</v>
      </c>
      <c r="D23" s="18">
        <v>89</v>
      </c>
      <c r="E23" s="18">
        <v>85</v>
      </c>
      <c r="F23" s="18">
        <f t="shared" si="2"/>
        <v>174</v>
      </c>
      <c r="G23" s="19">
        <v>3</v>
      </c>
      <c r="H23" s="18">
        <v>174</v>
      </c>
      <c r="I23" s="20">
        <v>3</v>
      </c>
      <c r="K23" s="17">
        <v>6</v>
      </c>
      <c r="L23" s="95" t="s">
        <v>578</v>
      </c>
      <c r="M23" s="95" t="s">
        <v>147</v>
      </c>
      <c r="N23" s="18">
        <v>92</v>
      </c>
      <c r="O23" s="18">
        <v>88</v>
      </c>
      <c r="P23" s="18">
        <f t="shared" si="3"/>
        <v>180</v>
      </c>
      <c r="Q23" s="19">
        <v>3</v>
      </c>
      <c r="R23" s="18">
        <v>180</v>
      </c>
      <c r="S23" s="20">
        <v>3</v>
      </c>
    </row>
    <row r="24" spans="1:19" ht="15.75" customHeight="1" x14ac:dyDescent="0.3">
      <c r="A24" s="17">
        <v>2</v>
      </c>
      <c r="B24" s="95" t="s">
        <v>579</v>
      </c>
      <c r="C24" s="95" t="s">
        <v>494</v>
      </c>
      <c r="D24" s="18">
        <v>88</v>
      </c>
      <c r="E24" s="18">
        <v>85</v>
      </c>
      <c r="F24" s="18">
        <f t="shared" si="2"/>
        <v>173</v>
      </c>
      <c r="G24" s="19">
        <v>2</v>
      </c>
      <c r="H24" s="18">
        <v>173</v>
      </c>
      <c r="I24" s="20">
        <v>2</v>
      </c>
      <c r="K24" s="25">
        <v>7</v>
      </c>
      <c r="L24" s="107" t="s">
        <v>580</v>
      </c>
      <c r="M24" s="104" t="s">
        <v>161</v>
      </c>
      <c r="N24" s="27">
        <v>91</v>
      </c>
      <c r="O24" s="27">
        <v>89</v>
      </c>
      <c r="P24" s="27">
        <f t="shared" si="3"/>
        <v>180</v>
      </c>
      <c r="Q24" s="28">
        <v>3</v>
      </c>
      <c r="R24" s="27">
        <v>180</v>
      </c>
      <c r="S24" s="31">
        <v>3</v>
      </c>
    </row>
    <row r="25" spans="1:19" ht="15.75" customHeight="1" x14ac:dyDescent="0.3">
      <c r="A25" s="25">
        <v>7</v>
      </c>
      <c r="B25" s="104" t="s">
        <v>581</v>
      </c>
      <c r="C25" s="104" t="s">
        <v>582</v>
      </c>
      <c r="D25" s="27">
        <v>86</v>
      </c>
      <c r="E25" s="37">
        <v>74</v>
      </c>
      <c r="F25" s="27">
        <f t="shared" si="2"/>
        <v>160</v>
      </c>
      <c r="G25" s="28">
        <v>1</v>
      </c>
      <c r="H25" s="27">
        <v>160</v>
      </c>
      <c r="I25" s="31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583</v>
      </c>
      <c r="D27" s="9"/>
      <c r="E27" s="9" t="s">
        <v>584</v>
      </c>
      <c r="F27" s="8"/>
      <c r="G27" s="8"/>
      <c r="H27" s="8"/>
      <c r="I27" s="8"/>
      <c r="K27" s="7"/>
      <c r="L27" s="8" t="s">
        <v>82</v>
      </c>
      <c r="M27" s="9" t="s">
        <v>585</v>
      </c>
      <c r="N27" s="9"/>
      <c r="O27" s="9" t="s">
        <v>586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0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90" t="s">
        <v>11</v>
      </c>
      <c r="N28" s="64"/>
      <c r="O28" s="98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7</v>
      </c>
      <c r="B29" s="102" t="s">
        <v>250</v>
      </c>
      <c r="C29" s="102" t="s">
        <v>147</v>
      </c>
      <c r="D29" s="15">
        <v>94</v>
      </c>
      <c r="E29" s="15">
        <v>90</v>
      </c>
      <c r="F29" s="15">
        <f t="shared" ref="F29:F36" si="4">SUM(D29:E29)</f>
        <v>184</v>
      </c>
      <c r="G29" s="15">
        <v>8</v>
      </c>
      <c r="H29" s="15">
        <v>184</v>
      </c>
      <c r="I29" s="16">
        <v>8</v>
      </c>
      <c r="K29" s="14">
        <v>2</v>
      </c>
      <c r="L29" s="102" t="s">
        <v>587</v>
      </c>
      <c r="M29" s="102" t="s">
        <v>573</v>
      </c>
      <c r="N29" s="15">
        <v>95</v>
      </c>
      <c r="O29" s="15">
        <v>93</v>
      </c>
      <c r="P29" s="15">
        <f t="shared" ref="P29:P36" si="5">SUM(N29:O29)</f>
        <v>188</v>
      </c>
      <c r="Q29" s="15">
        <v>8</v>
      </c>
      <c r="R29" s="15">
        <v>188</v>
      </c>
      <c r="S29" s="16">
        <v>8</v>
      </c>
    </row>
    <row r="30" spans="1:19" ht="15.75" customHeight="1" x14ac:dyDescent="0.3">
      <c r="A30" s="17">
        <v>1</v>
      </c>
      <c r="B30" s="95" t="s">
        <v>588</v>
      </c>
      <c r="C30" s="95" t="s">
        <v>573</v>
      </c>
      <c r="D30" s="18">
        <v>91</v>
      </c>
      <c r="E30" s="18">
        <v>89</v>
      </c>
      <c r="F30" s="18">
        <f t="shared" si="4"/>
        <v>180</v>
      </c>
      <c r="G30" s="19">
        <v>7</v>
      </c>
      <c r="H30" s="23">
        <v>180</v>
      </c>
      <c r="I30" s="24">
        <v>7</v>
      </c>
      <c r="K30" s="17">
        <v>6</v>
      </c>
      <c r="L30" s="95" t="s">
        <v>589</v>
      </c>
      <c r="M30" s="95" t="s">
        <v>147</v>
      </c>
      <c r="N30" s="18">
        <v>93</v>
      </c>
      <c r="O30" s="18">
        <v>85</v>
      </c>
      <c r="P30" s="18">
        <f t="shared" si="5"/>
        <v>178</v>
      </c>
      <c r="Q30" s="19">
        <v>7</v>
      </c>
      <c r="R30" s="18">
        <v>178</v>
      </c>
      <c r="S30" s="20">
        <v>7</v>
      </c>
    </row>
    <row r="31" spans="1:19" ht="15.75" customHeight="1" x14ac:dyDescent="0.3">
      <c r="A31" s="17">
        <v>4</v>
      </c>
      <c r="B31" s="95" t="s">
        <v>590</v>
      </c>
      <c r="C31" s="95" t="s">
        <v>562</v>
      </c>
      <c r="D31" s="18">
        <v>94</v>
      </c>
      <c r="E31" s="18">
        <v>86</v>
      </c>
      <c r="F31" s="18">
        <f t="shared" si="4"/>
        <v>180</v>
      </c>
      <c r="G31" s="19">
        <v>7</v>
      </c>
      <c r="H31" s="18">
        <v>180</v>
      </c>
      <c r="I31" s="20">
        <v>7</v>
      </c>
      <c r="K31" s="17">
        <v>5</v>
      </c>
      <c r="L31" s="103" t="s">
        <v>591</v>
      </c>
      <c r="M31" s="95" t="s">
        <v>562</v>
      </c>
      <c r="N31" s="18">
        <v>92</v>
      </c>
      <c r="O31" s="18">
        <v>85</v>
      </c>
      <c r="P31" s="18">
        <f t="shared" si="5"/>
        <v>177</v>
      </c>
      <c r="Q31" s="19">
        <v>6</v>
      </c>
      <c r="R31" s="18">
        <v>177</v>
      </c>
      <c r="S31" s="20">
        <v>6</v>
      </c>
    </row>
    <row r="32" spans="1:19" ht="15.75" customHeight="1" x14ac:dyDescent="0.3">
      <c r="A32" s="17">
        <v>3</v>
      </c>
      <c r="B32" s="95" t="s">
        <v>592</v>
      </c>
      <c r="C32" s="95" t="s">
        <v>147</v>
      </c>
      <c r="D32" s="18">
        <v>90</v>
      </c>
      <c r="E32" s="18">
        <v>89</v>
      </c>
      <c r="F32" s="18">
        <f t="shared" si="4"/>
        <v>179</v>
      </c>
      <c r="G32" s="19">
        <v>5</v>
      </c>
      <c r="H32" s="18">
        <v>179</v>
      </c>
      <c r="I32" s="20">
        <v>5</v>
      </c>
      <c r="K32" s="17">
        <v>4</v>
      </c>
      <c r="L32" s="95" t="s">
        <v>593</v>
      </c>
      <c r="M32" s="95" t="s">
        <v>570</v>
      </c>
      <c r="N32" s="18">
        <v>90</v>
      </c>
      <c r="O32" s="18">
        <v>86</v>
      </c>
      <c r="P32" s="18">
        <f t="shared" si="5"/>
        <v>176</v>
      </c>
      <c r="Q32" s="19">
        <v>5</v>
      </c>
      <c r="R32" s="18">
        <v>176</v>
      </c>
      <c r="S32" s="20">
        <v>5</v>
      </c>
    </row>
    <row r="33" spans="1:19" ht="15.75" customHeight="1" x14ac:dyDescent="0.3">
      <c r="A33" s="17">
        <v>8</v>
      </c>
      <c r="B33" s="95" t="s">
        <v>594</v>
      </c>
      <c r="C33" s="95" t="s">
        <v>595</v>
      </c>
      <c r="D33" s="18">
        <v>92</v>
      </c>
      <c r="E33" s="82">
        <v>83</v>
      </c>
      <c r="F33" s="18">
        <f t="shared" si="4"/>
        <v>175</v>
      </c>
      <c r="G33" s="19">
        <v>4</v>
      </c>
      <c r="H33" s="18">
        <v>175</v>
      </c>
      <c r="I33" s="20">
        <v>4</v>
      </c>
      <c r="K33" s="17">
        <v>8</v>
      </c>
      <c r="L33" s="95" t="s">
        <v>596</v>
      </c>
      <c r="M33" s="95" t="s">
        <v>147</v>
      </c>
      <c r="N33" s="18">
        <v>88</v>
      </c>
      <c r="O33" s="18">
        <v>86</v>
      </c>
      <c r="P33" s="18">
        <f t="shared" si="5"/>
        <v>174</v>
      </c>
      <c r="Q33" s="19">
        <v>4</v>
      </c>
      <c r="R33" s="18">
        <v>174</v>
      </c>
      <c r="S33" s="20">
        <v>4</v>
      </c>
    </row>
    <row r="34" spans="1:19" ht="15.75" customHeight="1" x14ac:dyDescent="0.3">
      <c r="A34" s="17">
        <v>5</v>
      </c>
      <c r="B34" s="95" t="s">
        <v>597</v>
      </c>
      <c r="C34" s="95" t="s">
        <v>570</v>
      </c>
      <c r="D34" s="18">
        <v>90</v>
      </c>
      <c r="E34" s="18">
        <v>84</v>
      </c>
      <c r="F34" s="18">
        <f t="shared" si="4"/>
        <v>174</v>
      </c>
      <c r="G34" s="19">
        <v>3</v>
      </c>
      <c r="H34" s="18">
        <v>174</v>
      </c>
      <c r="I34" s="20">
        <v>3</v>
      </c>
      <c r="K34" s="17">
        <v>7</v>
      </c>
      <c r="L34" s="95" t="s">
        <v>598</v>
      </c>
      <c r="M34" s="95" t="s">
        <v>573</v>
      </c>
      <c r="N34" s="18">
        <v>87</v>
      </c>
      <c r="O34" s="18">
        <v>81</v>
      </c>
      <c r="P34" s="18">
        <f t="shared" si="5"/>
        <v>168</v>
      </c>
      <c r="Q34" s="19">
        <v>3</v>
      </c>
      <c r="R34" s="18">
        <v>168</v>
      </c>
      <c r="S34" s="20">
        <v>3</v>
      </c>
    </row>
    <row r="35" spans="1:19" ht="15.75" customHeight="1" x14ac:dyDescent="0.3">
      <c r="A35" s="17">
        <v>6</v>
      </c>
      <c r="B35" s="95" t="s">
        <v>231</v>
      </c>
      <c r="C35" s="95" t="s">
        <v>562</v>
      </c>
      <c r="D35" s="18">
        <v>88</v>
      </c>
      <c r="E35" s="18">
        <v>82</v>
      </c>
      <c r="F35" s="18">
        <f t="shared" si="4"/>
        <v>170</v>
      </c>
      <c r="G35" s="19">
        <v>2</v>
      </c>
      <c r="H35" s="18">
        <v>170</v>
      </c>
      <c r="I35" s="20">
        <v>2</v>
      </c>
      <c r="K35" s="17">
        <v>1</v>
      </c>
      <c r="L35" s="95" t="s">
        <v>599</v>
      </c>
      <c r="M35" s="95" t="s">
        <v>101</v>
      </c>
      <c r="N35" s="18">
        <v>85</v>
      </c>
      <c r="O35" s="18">
        <v>82</v>
      </c>
      <c r="P35" s="18">
        <f t="shared" si="5"/>
        <v>167</v>
      </c>
      <c r="Q35" s="19">
        <v>2</v>
      </c>
      <c r="R35" s="23">
        <v>167</v>
      </c>
      <c r="S35" s="24">
        <v>2</v>
      </c>
    </row>
    <row r="36" spans="1:19" ht="15.75" customHeight="1" x14ac:dyDescent="0.3">
      <c r="A36" s="25">
        <v>2</v>
      </c>
      <c r="B36" s="104" t="s">
        <v>600</v>
      </c>
      <c r="C36" s="104" t="s">
        <v>60</v>
      </c>
      <c r="D36" s="27">
        <v>88</v>
      </c>
      <c r="E36" s="27">
        <v>81</v>
      </c>
      <c r="F36" s="27">
        <f t="shared" si="4"/>
        <v>169</v>
      </c>
      <c r="G36" s="28">
        <v>1</v>
      </c>
      <c r="H36" s="27">
        <v>169</v>
      </c>
      <c r="I36" s="31">
        <v>1</v>
      </c>
      <c r="K36" s="25">
        <v>3</v>
      </c>
      <c r="L36" s="104" t="s">
        <v>601</v>
      </c>
      <c r="M36" s="104" t="s">
        <v>496</v>
      </c>
      <c r="N36" s="27">
        <v>81</v>
      </c>
      <c r="O36" s="27">
        <v>79</v>
      </c>
      <c r="P36" s="27">
        <f t="shared" si="5"/>
        <v>160</v>
      </c>
      <c r="Q36" s="28">
        <v>1</v>
      </c>
      <c r="R36" s="27">
        <v>160</v>
      </c>
      <c r="S36" s="31">
        <v>1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602</v>
      </c>
      <c r="D38" s="9"/>
      <c r="E38" s="9" t="s">
        <v>603</v>
      </c>
      <c r="F38" s="8"/>
      <c r="G38" s="8"/>
      <c r="H38" s="8"/>
      <c r="I38" s="8"/>
      <c r="K38" s="7"/>
      <c r="L38" s="8" t="s">
        <v>112</v>
      </c>
      <c r="M38" s="9" t="s">
        <v>604</v>
      </c>
      <c r="N38" s="9"/>
      <c r="O38" s="9" t="s">
        <v>605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90" t="s">
        <v>11</v>
      </c>
      <c r="D39" s="64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90" t="s">
        <v>11</v>
      </c>
      <c r="N39" s="64"/>
      <c r="O39" s="98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102" t="s">
        <v>193</v>
      </c>
      <c r="C40" s="102" t="s">
        <v>131</v>
      </c>
      <c r="D40" s="15">
        <v>97</v>
      </c>
      <c r="E40" s="15">
        <v>94</v>
      </c>
      <c r="F40" s="15">
        <f t="shared" ref="F40:F47" si="6">SUM(D40:E40)</f>
        <v>191</v>
      </c>
      <c r="G40" s="15">
        <v>8</v>
      </c>
      <c r="H40" s="15">
        <v>191</v>
      </c>
      <c r="I40" s="16">
        <v>8</v>
      </c>
      <c r="K40" s="14">
        <v>4</v>
      </c>
      <c r="L40" s="102" t="s">
        <v>606</v>
      </c>
      <c r="M40" s="102" t="s">
        <v>30</v>
      </c>
      <c r="N40" s="15">
        <v>89</v>
      </c>
      <c r="O40" s="15">
        <v>83</v>
      </c>
      <c r="P40" s="15">
        <f t="shared" ref="P40:P47" si="7">SUM(N40:O40)</f>
        <v>172</v>
      </c>
      <c r="Q40" s="15">
        <v>8</v>
      </c>
      <c r="R40" s="15">
        <v>172</v>
      </c>
      <c r="S40" s="16">
        <v>8</v>
      </c>
    </row>
    <row r="41" spans="1:19" ht="15.75" customHeight="1" x14ac:dyDescent="0.3">
      <c r="A41" s="17">
        <v>3</v>
      </c>
      <c r="B41" s="103" t="s">
        <v>607</v>
      </c>
      <c r="C41" s="95" t="s">
        <v>512</v>
      </c>
      <c r="D41" s="18">
        <v>93</v>
      </c>
      <c r="E41" s="18">
        <v>90</v>
      </c>
      <c r="F41" s="18">
        <f t="shared" si="6"/>
        <v>183</v>
      </c>
      <c r="G41" s="19">
        <v>7</v>
      </c>
      <c r="H41" s="18">
        <v>183</v>
      </c>
      <c r="I41" s="20">
        <v>7</v>
      </c>
      <c r="K41" s="17">
        <v>2</v>
      </c>
      <c r="L41" s="95" t="s">
        <v>608</v>
      </c>
      <c r="M41" s="95" t="s">
        <v>131</v>
      </c>
      <c r="N41" s="18">
        <v>81</v>
      </c>
      <c r="O41" s="18">
        <v>90</v>
      </c>
      <c r="P41" s="18">
        <f t="shared" si="7"/>
        <v>171</v>
      </c>
      <c r="Q41" s="19">
        <v>7</v>
      </c>
      <c r="R41" s="18">
        <v>171</v>
      </c>
      <c r="S41" s="20">
        <v>7</v>
      </c>
    </row>
    <row r="42" spans="1:19" ht="15.75" customHeight="1" x14ac:dyDescent="0.3">
      <c r="A42" s="17">
        <v>5</v>
      </c>
      <c r="B42" s="103" t="s">
        <v>609</v>
      </c>
      <c r="C42" s="95" t="s">
        <v>512</v>
      </c>
      <c r="D42" s="18">
        <v>90</v>
      </c>
      <c r="E42" s="18">
        <v>85</v>
      </c>
      <c r="F42" s="18">
        <f t="shared" si="6"/>
        <v>175</v>
      </c>
      <c r="G42" s="19">
        <v>6</v>
      </c>
      <c r="H42" s="18">
        <v>175</v>
      </c>
      <c r="I42" s="20">
        <v>6</v>
      </c>
      <c r="K42" s="17">
        <v>8</v>
      </c>
      <c r="L42" s="103" t="s">
        <v>610</v>
      </c>
      <c r="M42" s="95" t="s">
        <v>512</v>
      </c>
      <c r="N42" s="18">
        <v>86</v>
      </c>
      <c r="O42" s="18">
        <v>81</v>
      </c>
      <c r="P42" s="18">
        <f t="shared" si="7"/>
        <v>167</v>
      </c>
      <c r="Q42" s="19">
        <v>6</v>
      </c>
      <c r="R42" s="18">
        <v>167</v>
      </c>
      <c r="S42" s="20">
        <v>6</v>
      </c>
    </row>
    <row r="43" spans="1:19" ht="15.75" customHeight="1" x14ac:dyDescent="0.3">
      <c r="A43" s="17">
        <v>6</v>
      </c>
      <c r="B43" s="103" t="s">
        <v>611</v>
      </c>
      <c r="C43" s="95" t="s">
        <v>512</v>
      </c>
      <c r="D43" s="18">
        <v>88</v>
      </c>
      <c r="E43" s="18">
        <v>85</v>
      </c>
      <c r="F43" s="18">
        <f t="shared" si="6"/>
        <v>173</v>
      </c>
      <c r="G43" s="19">
        <v>5</v>
      </c>
      <c r="H43" s="18">
        <v>173</v>
      </c>
      <c r="I43" s="20">
        <v>5</v>
      </c>
      <c r="K43" s="17">
        <v>1</v>
      </c>
      <c r="L43" s="95" t="s">
        <v>612</v>
      </c>
      <c r="M43" s="95" t="s">
        <v>496</v>
      </c>
      <c r="N43" s="18">
        <v>84</v>
      </c>
      <c r="O43" s="18">
        <v>78</v>
      </c>
      <c r="P43" s="18">
        <f t="shared" si="7"/>
        <v>162</v>
      </c>
      <c r="Q43" s="19">
        <v>5</v>
      </c>
      <c r="R43" s="23">
        <v>162</v>
      </c>
      <c r="S43" s="24">
        <v>5</v>
      </c>
    </row>
    <row r="44" spans="1:19" ht="15.75" customHeight="1" x14ac:dyDescent="0.3">
      <c r="A44" s="17">
        <v>7</v>
      </c>
      <c r="B44" s="95" t="s">
        <v>613</v>
      </c>
      <c r="C44" s="95" t="s">
        <v>570</v>
      </c>
      <c r="D44" s="18">
        <v>89</v>
      </c>
      <c r="E44" s="18">
        <v>84</v>
      </c>
      <c r="F44" s="18">
        <f t="shared" si="6"/>
        <v>173</v>
      </c>
      <c r="G44" s="19">
        <v>5</v>
      </c>
      <c r="H44" s="18">
        <v>173</v>
      </c>
      <c r="I44" s="20">
        <v>5</v>
      </c>
      <c r="K44" s="17">
        <v>5</v>
      </c>
      <c r="L44" s="95" t="s">
        <v>614</v>
      </c>
      <c r="M44" s="95" t="s">
        <v>87</v>
      </c>
      <c r="N44" s="18">
        <v>87</v>
      </c>
      <c r="O44" s="18">
        <v>72</v>
      </c>
      <c r="P44" s="18">
        <f t="shared" si="7"/>
        <v>159</v>
      </c>
      <c r="Q44" s="19">
        <v>4</v>
      </c>
      <c r="R44" s="18">
        <v>159</v>
      </c>
      <c r="S44" s="20">
        <v>4</v>
      </c>
    </row>
    <row r="45" spans="1:19" ht="15.75" customHeight="1" x14ac:dyDescent="0.3">
      <c r="A45" s="17">
        <v>2</v>
      </c>
      <c r="B45" s="95" t="s">
        <v>522</v>
      </c>
      <c r="C45" s="95" t="s">
        <v>476</v>
      </c>
      <c r="D45" s="18">
        <v>89</v>
      </c>
      <c r="E45" s="18">
        <v>83</v>
      </c>
      <c r="F45" s="18">
        <f t="shared" si="6"/>
        <v>172</v>
      </c>
      <c r="G45" s="19">
        <v>3</v>
      </c>
      <c r="H45" s="18">
        <v>172</v>
      </c>
      <c r="I45" s="20">
        <v>3</v>
      </c>
      <c r="K45" s="17">
        <v>3</v>
      </c>
      <c r="L45" s="95" t="s">
        <v>615</v>
      </c>
      <c r="M45" s="95" t="s">
        <v>496</v>
      </c>
      <c r="N45" s="18">
        <v>81</v>
      </c>
      <c r="O45" s="18">
        <v>76</v>
      </c>
      <c r="P45" s="18">
        <f t="shared" si="7"/>
        <v>157</v>
      </c>
      <c r="Q45" s="19">
        <v>3</v>
      </c>
      <c r="R45" s="18">
        <v>157</v>
      </c>
      <c r="S45" s="20">
        <v>3</v>
      </c>
    </row>
    <row r="46" spans="1:19" ht="15.75" customHeight="1" x14ac:dyDescent="0.3">
      <c r="A46" s="17">
        <v>4</v>
      </c>
      <c r="B46" s="95" t="s">
        <v>616</v>
      </c>
      <c r="C46" s="95" t="s">
        <v>496</v>
      </c>
      <c r="D46" s="18">
        <v>89</v>
      </c>
      <c r="E46" s="18">
        <v>83</v>
      </c>
      <c r="F46" s="18">
        <f t="shared" si="6"/>
        <v>172</v>
      </c>
      <c r="G46" s="19">
        <v>3</v>
      </c>
      <c r="H46" s="18">
        <v>172</v>
      </c>
      <c r="I46" s="20">
        <v>3</v>
      </c>
      <c r="K46" s="17">
        <v>6</v>
      </c>
      <c r="L46" s="95" t="s">
        <v>617</v>
      </c>
      <c r="M46" s="95" t="s">
        <v>147</v>
      </c>
      <c r="N46" s="18" t="s">
        <v>46</v>
      </c>
      <c r="O46" s="18"/>
      <c r="P46" s="18">
        <f t="shared" si="7"/>
        <v>0</v>
      </c>
      <c r="Q46" s="19">
        <v>0</v>
      </c>
      <c r="R46" s="18">
        <v>0</v>
      </c>
      <c r="S46" s="20">
        <v>0</v>
      </c>
    </row>
    <row r="47" spans="1:19" ht="15.75" customHeight="1" x14ac:dyDescent="0.3">
      <c r="A47" s="25">
        <v>1</v>
      </c>
      <c r="B47" s="104" t="s">
        <v>618</v>
      </c>
      <c r="C47" s="104" t="s">
        <v>496</v>
      </c>
      <c r="D47" s="27">
        <v>83</v>
      </c>
      <c r="E47" s="27">
        <v>82</v>
      </c>
      <c r="F47" s="27">
        <f t="shared" si="6"/>
        <v>165</v>
      </c>
      <c r="G47" s="28">
        <v>1</v>
      </c>
      <c r="H47" s="29">
        <v>165</v>
      </c>
      <c r="I47" s="30">
        <v>1</v>
      </c>
      <c r="K47" s="25">
        <v>7</v>
      </c>
      <c r="L47" s="104" t="s">
        <v>619</v>
      </c>
      <c r="M47" s="104" t="s">
        <v>147</v>
      </c>
      <c r="N47" s="27" t="s">
        <v>46</v>
      </c>
      <c r="O47" s="27"/>
      <c r="P47" s="27">
        <f t="shared" si="7"/>
        <v>0</v>
      </c>
      <c r="Q47" s="28">
        <v>0</v>
      </c>
      <c r="R47" s="27">
        <v>0</v>
      </c>
      <c r="S47" s="31">
        <v>0</v>
      </c>
    </row>
    <row r="48" spans="1:19" ht="15.75" customHeight="1" x14ac:dyDescent="0.3"/>
    <row r="49" spans="2:6" ht="15.75" customHeight="1" x14ac:dyDescent="0.3">
      <c r="B49" s="8" t="s">
        <v>536</v>
      </c>
    </row>
    <row r="50" spans="2:6" ht="15.75" customHeight="1" x14ac:dyDescent="0.3"/>
    <row r="51" spans="2:6" ht="15.75" customHeight="1" x14ac:dyDescent="0.3">
      <c r="B51" s="4" t="s">
        <v>537</v>
      </c>
      <c r="F51" s="38" t="s">
        <v>168</v>
      </c>
    </row>
    <row r="52" spans="2:6" ht="15.75" customHeight="1" x14ac:dyDescent="0.3">
      <c r="B52" s="4" t="s">
        <v>169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43E909BC-2217-4F09-8B31-6169EFC12C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4B77-A409-4133-8A7E-BB058680D53E}">
  <sheetPr codeName="Sheet39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545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464</v>
      </c>
    </row>
    <row r="3" spans="1:25" ht="15.75" customHeight="1" x14ac:dyDescent="0.3">
      <c r="A3" s="7"/>
      <c r="B3" s="8" t="s">
        <v>4</v>
      </c>
      <c r="C3" s="4" t="s">
        <v>620</v>
      </c>
      <c r="E3" s="9" t="s">
        <v>621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6">
        <v>2</v>
      </c>
      <c r="B5" s="105" t="s">
        <v>550</v>
      </c>
      <c r="C5" s="105" t="s">
        <v>30</v>
      </c>
      <c r="D5" s="57">
        <v>99</v>
      </c>
      <c r="E5" s="57">
        <v>98</v>
      </c>
      <c r="F5" s="15">
        <v>197</v>
      </c>
      <c r="G5" s="15">
        <v>7</v>
      </c>
      <c r="H5" s="57">
        <v>197</v>
      </c>
      <c r="I5" s="58">
        <v>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106" t="s">
        <v>551</v>
      </c>
      <c r="C6" s="106" t="s">
        <v>476</v>
      </c>
      <c r="D6" s="52">
        <v>98</v>
      </c>
      <c r="E6" s="52">
        <v>98</v>
      </c>
      <c r="F6" s="18">
        <v>196</v>
      </c>
      <c r="G6" s="18">
        <v>6</v>
      </c>
      <c r="H6" s="52">
        <v>196</v>
      </c>
      <c r="I6" s="53">
        <v>6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106" t="s">
        <v>556</v>
      </c>
      <c r="C7" s="106" t="s">
        <v>147</v>
      </c>
      <c r="D7" s="52">
        <v>98</v>
      </c>
      <c r="E7" s="52">
        <v>95</v>
      </c>
      <c r="F7" s="18">
        <v>193</v>
      </c>
      <c r="G7" s="18">
        <v>5</v>
      </c>
      <c r="H7" s="52">
        <v>193</v>
      </c>
      <c r="I7" s="53">
        <v>5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6</v>
      </c>
      <c r="B8" s="106" t="s">
        <v>498</v>
      </c>
      <c r="C8" s="106" t="s">
        <v>476</v>
      </c>
      <c r="D8" s="52">
        <v>95</v>
      </c>
      <c r="E8" s="52">
        <v>95</v>
      </c>
      <c r="F8" s="18">
        <v>190</v>
      </c>
      <c r="G8" s="18">
        <v>4</v>
      </c>
      <c r="H8" s="52">
        <v>190</v>
      </c>
      <c r="I8" s="53">
        <v>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103" t="s">
        <v>503</v>
      </c>
      <c r="C9" s="95" t="s">
        <v>190</v>
      </c>
      <c r="D9" s="18">
        <v>95</v>
      </c>
      <c r="E9" s="18">
        <v>94</v>
      </c>
      <c r="F9" s="18">
        <v>189</v>
      </c>
      <c r="G9" s="18">
        <v>3</v>
      </c>
      <c r="H9" s="52">
        <v>189</v>
      </c>
      <c r="I9" s="53">
        <v>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4</v>
      </c>
      <c r="B10" s="106" t="s">
        <v>441</v>
      </c>
      <c r="C10" s="106" t="s">
        <v>442</v>
      </c>
      <c r="D10" s="52">
        <v>94</v>
      </c>
      <c r="E10" s="52">
        <v>92</v>
      </c>
      <c r="F10" s="18">
        <v>186</v>
      </c>
      <c r="G10" s="18">
        <v>2</v>
      </c>
      <c r="H10" s="52">
        <v>186</v>
      </c>
      <c r="I10" s="53">
        <v>2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5">
        <v>1</v>
      </c>
      <c r="B11" s="104" t="s">
        <v>568</v>
      </c>
      <c r="C11" s="104" t="s">
        <v>161</v>
      </c>
      <c r="D11" s="27">
        <v>93</v>
      </c>
      <c r="E11" s="27">
        <v>91</v>
      </c>
      <c r="F11" s="27">
        <v>184</v>
      </c>
      <c r="G11" s="27">
        <v>1</v>
      </c>
      <c r="H11" s="29">
        <v>184</v>
      </c>
      <c r="I11" s="30">
        <v>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4" t="s">
        <v>310</v>
      </c>
      <c r="E13" s="9" t="s">
        <v>622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90" t="s">
        <v>11</v>
      </c>
      <c r="D14" s="64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7</v>
      </c>
      <c r="B15" s="105" t="s">
        <v>250</v>
      </c>
      <c r="C15" s="105" t="s">
        <v>147</v>
      </c>
      <c r="D15" s="57">
        <v>94</v>
      </c>
      <c r="E15" s="57">
        <v>90</v>
      </c>
      <c r="F15" s="15">
        <v>184</v>
      </c>
      <c r="G15" s="15">
        <v>7</v>
      </c>
      <c r="H15" s="57">
        <v>184</v>
      </c>
      <c r="I15" s="58">
        <v>7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7">
        <v>5</v>
      </c>
      <c r="B16" s="106" t="s">
        <v>574</v>
      </c>
      <c r="C16" s="106" t="s">
        <v>30</v>
      </c>
      <c r="D16" s="52">
        <v>97</v>
      </c>
      <c r="E16" s="52">
        <v>86</v>
      </c>
      <c r="F16" s="18">
        <v>183</v>
      </c>
      <c r="G16" s="18">
        <v>6</v>
      </c>
      <c r="H16" s="52">
        <v>183</v>
      </c>
      <c r="I16" s="53">
        <v>6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6</v>
      </c>
      <c r="B17" s="106" t="s">
        <v>572</v>
      </c>
      <c r="C17" s="106" t="s">
        <v>573</v>
      </c>
      <c r="D17" s="52">
        <v>92</v>
      </c>
      <c r="E17" s="52">
        <v>91</v>
      </c>
      <c r="F17" s="18">
        <v>183</v>
      </c>
      <c r="G17" s="18">
        <v>6</v>
      </c>
      <c r="H17" s="52">
        <v>183</v>
      </c>
      <c r="I17" s="53">
        <v>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1</v>
      </c>
      <c r="B18" s="95" t="s">
        <v>588</v>
      </c>
      <c r="C18" s="95" t="s">
        <v>573</v>
      </c>
      <c r="D18" s="18">
        <v>91</v>
      </c>
      <c r="E18" s="18">
        <v>89</v>
      </c>
      <c r="F18" s="18">
        <v>180</v>
      </c>
      <c r="G18" s="18">
        <v>4</v>
      </c>
      <c r="H18" s="23">
        <v>180</v>
      </c>
      <c r="I18" s="24">
        <v>4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2</v>
      </c>
      <c r="B19" s="103" t="s">
        <v>502</v>
      </c>
      <c r="C19" s="95" t="s">
        <v>190</v>
      </c>
      <c r="D19" s="18">
        <v>93</v>
      </c>
      <c r="E19" s="18">
        <v>87</v>
      </c>
      <c r="F19" s="18">
        <v>180</v>
      </c>
      <c r="G19" s="18">
        <v>4</v>
      </c>
      <c r="H19" s="52">
        <v>180</v>
      </c>
      <c r="I19" s="53">
        <v>4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4</v>
      </c>
      <c r="B20" s="106" t="s">
        <v>592</v>
      </c>
      <c r="C20" s="106" t="s">
        <v>147</v>
      </c>
      <c r="D20" s="52">
        <v>90</v>
      </c>
      <c r="E20" s="52">
        <v>89</v>
      </c>
      <c r="F20" s="18">
        <v>179</v>
      </c>
      <c r="G20" s="18">
        <v>2</v>
      </c>
      <c r="H20" s="52">
        <v>179</v>
      </c>
      <c r="I20" s="53">
        <v>2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5">
        <v>3</v>
      </c>
      <c r="B21" s="108" t="s">
        <v>579</v>
      </c>
      <c r="C21" s="108" t="s">
        <v>494</v>
      </c>
      <c r="D21" s="54">
        <v>88</v>
      </c>
      <c r="E21" s="54">
        <v>85</v>
      </c>
      <c r="F21" s="27">
        <v>173</v>
      </c>
      <c r="G21" s="27">
        <v>1</v>
      </c>
      <c r="H21" s="54">
        <v>173</v>
      </c>
      <c r="I21" s="55">
        <v>1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48</v>
      </c>
      <c r="C23" s="4" t="s">
        <v>623</v>
      </c>
      <c r="E23" s="9" t="s">
        <v>624</v>
      </c>
      <c r="F23" s="8"/>
      <c r="G23" s="8"/>
      <c r="H23" s="8"/>
      <c r="I23" s="8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90" t="s">
        <v>11</v>
      </c>
      <c r="D24" s="64"/>
      <c r="E24" s="98"/>
      <c r="F24" s="12" t="s">
        <v>12</v>
      </c>
      <c r="G24" s="12" t="s">
        <v>13</v>
      </c>
      <c r="H24" s="12" t="s">
        <v>14</v>
      </c>
      <c r="I24" s="13" t="s">
        <v>15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6">
        <v>6</v>
      </c>
      <c r="B25" s="105" t="s">
        <v>193</v>
      </c>
      <c r="C25" s="105" t="s">
        <v>131</v>
      </c>
      <c r="D25" s="57">
        <v>97</v>
      </c>
      <c r="E25" s="57">
        <v>94</v>
      </c>
      <c r="F25" s="15">
        <v>191</v>
      </c>
      <c r="G25" s="15">
        <v>6</v>
      </c>
      <c r="H25" s="57">
        <v>191</v>
      </c>
      <c r="I25" s="58">
        <v>6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7">
        <v>1</v>
      </c>
      <c r="B26" s="95" t="s">
        <v>522</v>
      </c>
      <c r="C26" s="95" t="s">
        <v>476</v>
      </c>
      <c r="D26" s="18">
        <v>89</v>
      </c>
      <c r="E26" s="18">
        <v>83</v>
      </c>
      <c r="F26" s="18">
        <v>172</v>
      </c>
      <c r="G26" s="18">
        <v>5</v>
      </c>
      <c r="H26" s="23">
        <v>172</v>
      </c>
      <c r="I26" s="24">
        <v>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>
        <v>2</v>
      </c>
      <c r="B27" s="106" t="s">
        <v>608</v>
      </c>
      <c r="C27" s="106" t="s">
        <v>131</v>
      </c>
      <c r="D27" s="52">
        <v>81</v>
      </c>
      <c r="E27" s="52">
        <v>90</v>
      </c>
      <c r="F27" s="18">
        <v>171</v>
      </c>
      <c r="G27" s="18">
        <v>4</v>
      </c>
      <c r="H27" s="52">
        <v>171</v>
      </c>
      <c r="I27" s="53">
        <v>4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3</v>
      </c>
      <c r="B28" s="106" t="s">
        <v>614</v>
      </c>
      <c r="C28" s="106" t="s">
        <v>87</v>
      </c>
      <c r="D28" s="52">
        <v>87</v>
      </c>
      <c r="E28" s="52">
        <v>72</v>
      </c>
      <c r="F28" s="18">
        <v>159</v>
      </c>
      <c r="G28" s="18">
        <v>3</v>
      </c>
      <c r="H28" s="52">
        <v>159</v>
      </c>
      <c r="I28" s="53">
        <v>3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4</v>
      </c>
      <c r="B29" s="106" t="s">
        <v>617</v>
      </c>
      <c r="C29" s="106" t="s">
        <v>147</v>
      </c>
      <c r="D29" s="52" t="s">
        <v>46</v>
      </c>
      <c r="E29" s="52" t="s">
        <v>544</v>
      </c>
      <c r="F29" s="18">
        <v>0</v>
      </c>
      <c r="G29" s="18">
        <v>0</v>
      </c>
      <c r="H29" s="52">
        <v>0</v>
      </c>
      <c r="I29" s="53">
        <v>0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5">
        <v>5</v>
      </c>
      <c r="B30" s="108" t="s">
        <v>619</v>
      </c>
      <c r="C30" s="108" t="s">
        <v>147</v>
      </c>
      <c r="D30" s="54" t="s">
        <v>46</v>
      </c>
      <c r="E30" s="54" t="s">
        <v>544</v>
      </c>
      <c r="F30" s="27">
        <v>0</v>
      </c>
      <c r="G30" s="27">
        <v>0</v>
      </c>
      <c r="H30" s="54">
        <v>0</v>
      </c>
      <c r="I30" s="55">
        <v>0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109" t="s">
        <v>536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4" t="s">
        <v>265</v>
      </c>
      <c r="F34" s="38" t="s">
        <v>168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4" t="s">
        <v>169</v>
      </c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1D77B1EB-FD10-4650-8CB6-4509733D64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A14B-58F4-48DF-8000-EA85D30AD2FF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263</v>
      </c>
      <c r="E3" s="9" t="s">
        <v>264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3" t="s">
        <v>54</v>
      </c>
      <c r="C5" s="33" t="s">
        <v>28</v>
      </c>
      <c r="D5" s="15">
        <v>186</v>
      </c>
      <c r="E5" s="15">
        <v>8</v>
      </c>
      <c r="F5" s="34">
        <v>186</v>
      </c>
      <c r="G5" s="35">
        <v>8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4</v>
      </c>
      <c r="B6" s="52" t="s">
        <v>35</v>
      </c>
      <c r="C6" s="52" t="s">
        <v>36</v>
      </c>
      <c r="D6" s="52">
        <v>185</v>
      </c>
      <c r="E6" s="18">
        <v>7</v>
      </c>
      <c r="F6" s="52">
        <v>185</v>
      </c>
      <c r="G6" s="53">
        <v>7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6</v>
      </c>
      <c r="B7" s="52" t="s">
        <v>33</v>
      </c>
      <c r="C7" s="52" t="s">
        <v>34</v>
      </c>
      <c r="D7" s="52">
        <v>183</v>
      </c>
      <c r="E7" s="18">
        <v>6</v>
      </c>
      <c r="F7" s="52">
        <v>183</v>
      </c>
      <c r="G7" s="53">
        <v>6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52" t="s">
        <v>37</v>
      </c>
      <c r="C8" s="52" t="s">
        <v>38</v>
      </c>
      <c r="D8" s="52">
        <v>182</v>
      </c>
      <c r="E8" s="18">
        <v>5</v>
      </c>
      <c r="F8" s="52">
        <v>182</v>
      </c>
      <c r="G8" s="53">
        <v>5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8</v>
      </c>
      <c r="B9" s="52" t="s">
        <v>176</v>
      </c>
      <c r="C9" s="52" t="s">
        <v>30</v>
      </c>
      <c r="D9" s="52">
        <v>172</v>
      </c>
      <c r="E9" s="18">
        <v>4</v>
      </c>
      <c r="F9" s="52">
        <v>172</v>
      </c>
      <c r="G9" s="53">
        <v>4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2</v>
      </c>
      <c r="B10" s="52" t="s">
        <v>125</v>
      </c>
      <c r="C10" s="52" t="s">
        <v>32</v>
      </c>
      <c r="D10" s="52">
        <v>167</v>
      </c>
      <c r="E10" s="18">
        <v>3</v>
      </c>
      <c r="F10" s="52">
        <v>167</v>
      </c>
      <c r="G10" s="53">
        <v>3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2" t="s">
        <v>232</v>
      </c>
      <c r="C11" s="52" t="s">
        <v>30</v>
      </c>
      <c r="D11" s="52">
        <v>150</v>
      </c>
      <c r="E11" s="18">
        <v>2</v>
      </c>
      <c r="F11" s="52">
        <v>150</v>
      </c>
      <c r="G11" s="53">
        <v>2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5">
        <v>3</v>
      </c>
      <c r="B12" s="54" t="s">
        <v>258</v>
      </c>
      <c r="C12" s="54" t="s">
        <v>30</v>
      </c>
      <c r="D12" s="54">
        <v>113</v>
      </c>
      <c r="E12" s="27">
        <v>1</v>
      </c>
      <c r="F12" s="54">
        <v>113</v>
      </c>
      <c r="G12" s="55">
        <v>1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265</v>
      </c>
      <c r="F14" s="38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E62B5A17-942D-4015-BFFF-7E7F21860B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021D-0CE4-43AC-AEF6-8D5BC7855239}">
  <sheetPr codeName="Sheet40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626</v>
      </c>
    </row>
    <row r="3" spans="1:25" ht="15.75" customHeight="1" x14ac:dyDescent="0.3">
      <c r="A3" s="7"/>
      <c r="B3" s="8" t="s">
        <v>4</v>
      </c>
      <c r="C3" s="9" t="s">
        <v>627</v>
      </c>
      <c r="D3" s="9"/>
      <c r="E3" s="9" t="s">
        <v>628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472</v>
      </c>
      <c r="C5" s="15" t="s">
        <v>473</v>
      </c>
      <c r="D5" s="15">
        <v>95</v>
      </c>
      <c r="E5" s="15">
        <v>96</v>
      </c>
      <c r="F5" s="15">
        <f t="shared" ref="F5:F14" si="0">SUM(D5:E5)</f>
        <v>191</v>
      </c>
      <c r="G5" s="15">
        <v>10</v>
      </c>
      <c r="H5" s="15">
        <v>191</v>
      </c>
      <c r="I5" s="16">
        <v>10</v>
      </c>
      <c r="K5" s="4"/>
    </row>
    <row r="6" spans="1:25" ht="15.75" customHeight="1" x14ac:dyDescent="0.3">
      <c r="A6" s="17">
        <v>9</v>
      </c>
      <c r="B6" s="18" t="s">
        <v>471</v>
      </c>
      <c r="C6" s="18" t="s">
        <v>442</v>
      </c>
      <c r="D6" s="18">
        <v>93</v>
      </c>
      <c r="E6" s="18">
        <v>98</v>
      </c>
      <c r="F6" s="18">
        <f t="shared" si="0"/>
        <v>191</v>
      </c>
      <c r="G6" s="19">
        <v>10</v>
      </c>
      <c r="H6" s="18">
        <v>191</v>
      </c>
      <c r="I6" s="20">
        <v>10</v>
      </c>
      <c r="K6" s="4"/>
    </row>
    <row r="7" spans="1:25" ht="15.75" customHeight="1" x14ac:dyDescent="0.3">
      <c r="A7" s="17">
        <v>10</v>
      </c>
      <c r="B7" s="18" t="s">
        <v>484</v>
      </c>
      <c r="C7" s="18" t="s">
        <v>442</v>
      </c>
      <c r="D7" s="18">
        <v>95</v>
      </c>
      <c r="E7" s="18">
        <v>96</v>
      </c>
      <c r="F7" s="18">
        <f t="shared" si="0"/>
        <v>191</v>
      </c>
      <c r="G7" s="19">
        <v>10</v>
      </c>
      <c r="H7" s="18">
        <v>191</v>
      </c>
      <c r="I7" s="20">
        <v>10</v>
      </c>
      <c r="J7" s="94"/>
      <c r="K7" s="4"/>
    </row>
    <row r="8" spans="1:25" ht="15.75" customHeight="1" x14ac:dyDescent="0.3">
      <c r="A8" s="17">
        <v>6</v>
      </c>
      <c r="B8" s="18" t="s">
        <v>629</v>
      </c>
      <c r="C8" s="18" t="s">
        <v>473</v>
      </c>
      <c r="D8" s="18">
        <v>94</v>
      </c>
      <c r="E8" s="18">
        <v>95</v>
      </c>
      <c r="F8" s="18">
        <f t="shared" si="0"/>
        <v>189</v>
      </c>
      <c r="G8" s="19">
        <v>7</v>
      </c>
      <c r="H8" s="18">
        <v>189</v>
      </c>
      <c r="I8" s="20">
        <v>7</v>
      </c>
      <c r="K8" s="4"/>
    </row>
    <row r="9" spans="1:25" ht="15.75" customHeight="1" x14ac:dyDescent="0.3">
      <c r="A9" s="17">
        <v>5</v>
      </c>
      <c r="B9" s="18" t="s">
        <v>630</v>
      </c>
      <c r="C9" s="18" t="s">
        <v>496</v>
      </c>
      <c r="D9" s="18">
        <v>92</v>
      </c>
      <c r="E9" s="18">
        <v>95</v>
      </c>
      <c r="F9" s="18">
        <f t="shared" si="0"/>
        <v>187</v>
      </c>
      <c r="G9" s="19">
        <v>6</v>
      </c>
      <c r="H9" s="18">
        <v>187</v>
      </c>
      <c r="I9" s="20">
        <v>6</v>
      </c>
    </row>
    <row r="10" spans="1:25" ht="15.75" customHeight="1" x14ac:dyDescent="0.3">
      <c r="A10" s="17">
        <v>7</v>
      </c>
      <c r="B10" s="18" t="s">
        <v>469</v>
      </c>
      <c r="C10" s="18" t="s">
        <v>190</v>
      </c>
      <c r="D10" s="18">
        <v>90</v>
      </c>
      <c r="E10" s="18">
        <v>95</v>
      </c>
      <c r="F10" s="18">
        <f t="shared" si="0"/>
        <v>185</v>
      </c>
      <c r="G10" s="19">
        <v>5</v>
      </c>
      <c r="H10" s="18">
        <v>185</v>
      </c>
      <c r="I10" s="20">
        <v>5</v>
      </c>
    </row>
    <row r="11" spans="1:25" ht="15.75" customHeight="1" x14ac:dyDescent="0.3">
      <c r="A11" s="17">
        <v>8</v>
      </c>
      <c r="B11" s="18" t="s">
        <v>513</v>
      </c>
      <c r="C11" s="18" t="s">
        <v>190</v>
      </c>
      <c r="D11" s="18">
        <v>88</v>
      </c>
      <c r="E11" s="18">
        <v>95</v>
      </c>
      <c r="F11" s="18">
        <f t="shared" si="0"/>
        <v>183</v>
      </c>
      <c r="G11" s="19">
        <v>4</v>
      </c>
      <c r="H11" s="18">
        <v>183</v>
      </c>
      <c r="I11" s="20">
        <v>4</v>
      </c>
    </row>
    <row r="12" spans="1:25" ht="15.75" customHeight="1" x14ac:dyDescent="0.3">
      <c r="A12" s="17">
        <v>2</v>
      </c>
      <c r="B12" s="18" t="s">
        <v>558</v>
      </c>
      <c r="C12" s="18" t="s">
        <v>559</v>
      </c>
      <c r="D12" s="18">
        <v>88</v>
      </c>
      <c r="E12" s="18">
        <v>94</v>
      </c>
      <c r="F12" s="18">
        <f t="shared" si="0"/>
        <v>182</v>
      </c>
      <c r="G12" s="19">
        <v>3</v>
      </c>
      <c r="H12" s="23">
        <v>182</v>
      </c>
      <c r="I12" s="24">
        <v>3</v>
      </c>
    </row>
    <row r="13" spans="1:25" ht="15.75" customHeight="1" x14ac:dyDescent="0.3">
      <c r="A13" s="17">
        <v>1</v>
      </c>
      <c r="B13" s="18" t="s">
        <v>62</v>
      </c>
      <c r="C13" s="18" t="s">
        <v>30</v>
      </c>
      <c r="D13" s="18">
        <v>85</v>
      </c>
      <c r="E13" s="18">
        <v>90</v>
      </c>
      <c r="F13" s="18">
        <f t="shared" si="0"/>
        <v>175</v>
      </c>
      <c r="G13" s="19">
        <v>2</v>
      </c>
      <c r="H13" s="23">
        <v>175</v>
      </c>
      <c r="I13" s="24">
        <v>2</v>
      </c>
    </row>
    <row r="14" spans="1:25" ht="15.75" customHeight="1" x14ac:dyDescent="0.3">
      <c r="A14" s="25">
        <v>3</v>
      </c>
      <c r="B14" s="27" t="s">
        <v>66</v>
      </c>
      <c r="C14" s="27" t="s">
        <v>496</v>
      </c>
      <c r="D14" s="27">
        <v>84</v>
      </c>
      <c r="E14" s="27">
        <v>86</v>
      </c>
      <c r="F14" s="27">
        <f t="shared" si="0"/>
        <v>170</v>
      </c>
      <c r="G14" s="28">
        <v>1</v>
      </c>
      <c r="H14" s="27">
        <v>170</v>
      </c>
      <c r="I14" s="31">
        <v>1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631</v>
      </c>
      <c r="D16" s="9"/>
      <c r="E16" s="9" t="s">
        <v>632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0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5" t="s">
        <v>633</v>
      </c>
      <c r="C18" s="15" t="s">
        <v>30</v>
      </c>
      <c r="D18" s="15">
        <v>87</v>
      </c>
      <c r="E18" s="15">
        <v>89</v>
      </c>
      <c r="F18" s="15">
        <f t="shared" ref="F18:F27" si="1">SUM(D18:E18)</f>
        <v>176</v>
      </c>
      <c r="G18" s="15">
        <v>10</v>
      </c>
      <c r="H18" s="15">
        <v>176</v>
      </c>
      <c r="I18" s="16">
        <v>10</v>
      </c>
    </row>
    <row r="19" spans="1:9" ht="15.75" customHeight="1" x14ac:dyDescent="0.3">
      <c r="A19" s="17">
        <v>1</v>
      </c>
      <c r="B19" s="18" t="s">
        <v>634</v>
      </c>
      <c r="C19" s="18" t="s">
        <v>473</v>
      </c>
      <c r="D19" s="18">
        <v>87</v>
      </c>
      <c r="E19" s="18">
        <v>88</v>
      </c>
      <c r="F19" s="18">
        <f t="shared" si="1"/>
        <v>175</v>
      </c>
      <c r="G19" s="19">
        <v>9</v>
      </c>
      <c r="H19" s="23">
        <v>175</v>
      </c>
      <c r="I19" s="24">
        <v>9</v>
      </c>
    </row>
    <row r="20" spans="1:9" ht="15.75" customHeight="1" x14ac:dyDescent="0.3">
      <c r="A20" s="17">
        <v>2</v>
      </c>
      <c r="B20" s="18" t="s">
        <v>505</v>
      </c>
      <c r="C20" s="18" t="s">
        <v>473</v>
      </c>
      <c r="D20" s="18">
        <v>85</v>
      </c>
      <c r="E20" s="18">
        <v>90</v>
      </c>
      <c r="F20" s="18">
        <f t="shared" si="1"/>
        <v>175</v>
      </c>
      <c r="G20" s="19">
        <v>9</v>
      </c>
      <c r="H20" s="18">
        <v>175</v>
      </c>
      <c r="I20" s="20">
        <v>9</v>
      </c>
    </row>
    <row r="21" spans="1:9" ht="15.75" customHeight="1" x14ac:dyDescent="0.3">
      <c r="A21" s="17">
        <v>4</v>
      </c>
      <c r="B21" s="18" t="s">
        <v>635</v>
      </c>
      <c r="C21" s="18" t="s">
        <v>496</v>
      </c>
      <c r="D21" s="18">
        <v>84</v>
      </c>
      <c r="E21" s="18">
        <v>85</v>
      </c>
      <c r="F21" s="18">
        <f t="shared" si="1"/>
        <v>169</v>
      </c>
      <c r="G21" s="19">
        <v>7</v>
      </c>
      <c r="H21" s="18">
        <v>169</v>
      </c>
      <c r="I21" s="20">
        <v>7</v>
      </c>
    </row>
    <row r="22" spans="1:9" ht="15.75" customHeight="1" x14ac:dyDescent="0.3">
      <c r="A22" s="17">
        <v>7</v>
      </c>
      <c r="B22" s="18" t="s">
        <v>485</v>
      </c>
      <c r="C22" s="18" t="s">
        <v>190</v>
      </c>
      <c r="D22" s="18">
        <v>83</v>
      </c>
      <c r="E22" s="18">
        <v>86</v>
      </c>
      <c r="F22" s="18">
        <f t="shared" si="1"/>
        <v>169</v>
      </c>
      <c r="G22" s="19">
        <v>7</v>
      </c>
      <c r="H22" s="18">
        <v>169</v>
      </c>
      <c r="I22" s="20">
        <v>7</v>
      </c>
    </row>
    <row r="23" spans="1:9" ht="15.75" customHeight="1" x14ac:dyDescent="0.3">
      <c r="A23" s="17">
        <v>10</v>
      </c>
      <c r="B23" s="18" t="s">
        <v>598</v>
      </c>
      <c r="C23" s="18" t="s">
        <v>573</v>
      </c>
      <c r="D23" s="18">
        <v>81</v>
      </c>
      <c r="E23" s="18">
        <v>88</v>
      </c>
      <c r="F23" s="18">
        <f t="shared" si="1"/>
        <v>169</v>
      </c>
      <c r="G23" s="19">
        <v>7</v>
      </c>
      <c r="H23" s="18">
        <v>169</v>
      </c>
      <c r="I23" s="20">
        <v>7</v>
      </c>
    </row>
    <row r="24" spans="1:9" ht="15.75" customHeight="1" x14ac:dyDescent="0.3">
      <c r="A24" s="17">
        <v>5</v>
      </c>
      <c r="B24" s="18" t="s">
        <v>487</v>
      </c>
      <c r="C24" s="18" t="s">
        <v>473</v>
      </c>
      <c r="D24" s="18">
        <v>82</v>
      </c>
      <c r="E24" s="18">
        <v>85</v>
      </c>
      <c r="F24" s="18">
        <f t="shared" si="1"/>
        <v>167</v>
      </c>
      <c r="G24" s="19">
        <v>4</v>
      </c>
      <c r="H24" s="18">
        <v>167</v>
      </c>
      <c r="I24" s="20">
        <v>4</v>
      </c>
    </row>
    <row r="25" spans="1:9" ht="15.75" customHeight="1" x14ac:dyDescent="0.3">
      <c r="A25" s="17">
        <v>3</v>
      </c>
      <c r="B25" s="18" t="s">
        <v>437</v>
      </c>
      <c r="C25" s="18" t="s">
        <v>131</v>
      </c>
      <c r="D25" s="18">
        <v>77</v>
      </c>
      <c r="E25" s="18">
        <v>87</v>
      </c>
      <c r="F25" s="18">
        <f t="shared" si="1"/>
        <v>164</v>
      </c>
      <c r="G25" s="19">
        <v>3</v>
      </c>
      <c r="H25" s="18">
        <v>164</v>
      </c>
      <c r="I25" s="20">
        <v>3</v>
      </c>
    </row>
    <row r="26" spans="1:9" ht="15.75" customHeight="1" x14ac:dyDescent="0.3">
      <c r="A26" s="17">
        <v>9</v>
      </c>
      <c r="B26" s="18" t="s">
        <v>636</v>
      </c>
      <c r="C26" s="18" t="s">
        <v>496</v>
      </c>
      <c r="D26" s="18">
        <v>72</v>
      </c>
      <c r="E26" s="18">
        <v>90</v>
      </c>
      <c r="F26" s="18">
        <f t="shared" si="1"/>
        <v>162</v>
      </c>
      <c r="G26" s="19">
        <v>2</v>
      </c>
      <c r="H26" s="18">
        <v>162</v>
      </c>
      <c r="I26" s="20">
        <v>2</v>
      </c>
    </row>
    <row r="27" spans="1:9" ht="15.75" customHeight="1" x14ac:dyDescent="0.3">
      <c r="A27" s="25">
        <v>8</v>
      </c>
      <c r="B27" s="27" t="s">
        <v>637</v>
      </c>
      <c r="C27" s="27" t="s">
        <v>190</v>
      </c>
      <c r="D27" s="27">
        <v>72</v>
      </c>
      <c r="E27" s="27">
        <v>88</v>
      </c>
      <c r="F27" s="27">
        <f t="shared" si="1"/>
        <v>160</v>
      </c>
      <c r="G27" s="28">
        <v>1</v>
      </c>
      <c r="H27" s="27">
        <v>160</v>
      </c>
      <c r="I27" s="31">
        <v>1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638</v>
      </c>
      <c r="D29" s="9"/>
      <c r="E29" s="9" t="s">
        <v>527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90" t="s">
        <v>11</v>
      </c>
      <c r="D30" s="64"/>
      <c r="E30" s="98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3</v>
      </c>
      <c r="B31" s="15" t="s">
        <v>639</v>
      </c>
      <c r="C31" s="15" t="s">
        <v>483</v>
      </c>
      <c r="D31" s="15">
        <v>93</v>
      </c>
      <c r="E31" s="15">
        <v>95</v>
      </c>
      <c r="F31" s="15">
        <f t="shared" ref="F31:F39" si="2">SUM(D31:E31)</f>
        <v>188</v>
      </c>
      <c r="G31" s="15">
        <v>9</v>
      </c>
      <c r="H31" s="15">
        <v>188</v>
      </c>
      <c r="I31" s="16">
        <v>9</v>
      </c>
    </row>
    <row r="32" spans="1:9" ht="15.75" customHeight="1" x14ac:dyDescent="0.3">
      <c r="A32" s="17">
        <v>5</v>
      </c>
      <c r="B32" s="18" t="s">
        <v>640</v>
      </c>
      <c r="C32" s="18" t="s">
        <v>30</v>
      </c>
      <c r="D32" s="18">
        <v>93</v>
      </c>
      <c r="E32" s="18">
        <v>93</v>
      </c>
      <c r="F32" s="18">
        <f t="shared" si="2"/>
        <v>186</v>
      </c>
      <c r="G32" s="19">
        <v>8</v>
      </c>
      <c r="H32" s="18">
        <v>186</v>
      </c>
      <c r="I32" s="20">
        <v>8</v>
      </c>
    </row>
    <row r="33" spans="1:9" ht="15.75" customHeight="1" x14ac:dyDescent="0.3">
      <c r="A33" s="17">
        <v>8</v>
      </c>
      <c r="B33" s="18" t="s">
        <v>641</v>
      </c>
      <c r="C33" s="18" t="s">
        <v>442</v>
      </c>
      <c r="D33" s="18">
        <v>84</v>
      </c>
      <c r="E33" s="18">
        <v>87</v>
      </c>
      <c r="F33" s="18">
        <f t="shared" si="2"/>
        <v>171</v>
      </c>
      <c r="G33" s="19">
        <v>7</v>
      </c>
      <c r="H33" s="18">
        <v>171</v>
      </c>
      <c r="I33" s="20">
        <v>7</v>
      </c>
    </row>
    <row r="34" spans="1:9" ht="15.75" customHeight="1" x14ac:dyDescent="0.3">
      <c r="A34" s="17">
        <v>2</v>
      </c>
      <c r="B34" s="18" t="s">
        <v>642</v>
      </c>
      <c r="C34" s="18" t="s">
        <v>483</v>
      </c>
      <c r="D34" s="18">
        <v>79</v>
      </c>
      <c r="E34" s="18">
        <v>90</v>
      </c>
      <c r="F34" s="18">
        <f t="shared" si="2"/>
        <v>169</v>
      </c>
      <c r="G34" s="19">
        <v>6</v>
      </c>
      <c r="H34" s="18">
        <v>169</v>
      </c>
      <c r="I34" s="20">
        <v>6</v>
      </c>
    </row>
    <row r="35" spans="1:9" ht="15.75" customHeight="1" x14ac:dyDescent="0.3">
      <c r="A35" s="17">
        <v>7</v>
      </c>
      <c r="B35" s="18" t="s">
        <v>572</v>
      </c>
      <c r="C35" s="18" t="s">
        <v>573</v>
      </c>
      <c r="D35" s="18">
        <v>81</v>
      </c>
      <c r="E35" s="18">
        <v>86</v>
      </c>
      <c r="F35" s="18">
        <f t="shared" si="2"/>
        <v>167</v>
      </c>
      <c r="G35" s="19">
        <v>5</v>
      </c>
      <c r="H35" s="18">
        <v>167</v>
      </c>
      <c r="I35" s="20">
        <v>5</v>
      </c>
    </row>
    <row r="36" spans="1:9" ht="15.75" customHeight="1" x14ac:dyDescent="0.3">
      <c r="A36" s="17">
        <v>1</v>
      </c>
      <c r="B36" s="18" t="s">
        <v>643</v>
      </c>
      <c r="C36" s="18" t="s">
        <v>496</v>
      </c>
      <c r="D36" s="18">
        <v>81</v>
      </c>
      <c r="E36" s="18">
        <v>82</v>
      </c>
      <c r="F36" s="18">
        <f t="shared" si="2"/>
        <v>163</v>
      </c>
      <c r="G36" s="19">
        <v>4</v>
      </c>
      <c r="H36" s="23">
        <v>163</v>
      </c>
      <c r="I36" s="24">
        <v>4</v>
      </c>
    </row>
    <row r="37" spans="1:9" ht="15.75" customHeight="1" x14ac:dyDescent="0.3">
      <c r="A37" s="17">
        <v>6</v>
      </c>
      <c r="B37" s="18" t="s">
        <v>644</v>
      </c>
      <c r="C37" s="18" t="s">
        <v>23</v>
      </c>
      <c r="D37" s="18">
        <v>77</v>
      </c>
      <c r="E37" s="18">
        <v>85</v>
      </c>
      <c r="F37" s="18">
        <f t="shared" si="2"/>
        <v>162</v>
      </c>
      <c r="G37" s="19">
        <v>3</v>
      </c>
      <c r="H37" s="18">
        <v>162</v>
      </c>
      <c r="I37" s="20">
        <v>3</v>
      </c>
    </row>
    <row r="38" spans="1:9" ht="15.75" customHeight="1" x14ac:dyDescent="0.3">
      <c r="A38" s="17">
        <v>9</v>
      </c>
      <c r="B38" s="18" t="s">
        <v>503</v>
      </c>
      <c r="C38" s="18" t="s">
        <v>190</v>
      </c>
      <c r="D38" s="18">
        <v>80</v>
      </c>
      <c r="E38" s="18">
        <v>81</v>
      </c>
      <c r="F38" s="18">
        <f t="shared" si="2"/>
        <v>161</v>
      </c>
      <c r="G38" s="19">
        <v>2</v>
      </c>
      <c r="H38" s="18">
        <v>161</v>
      </c>
      <c r="I38" s="20">
        <v>2</v>
      </c>
    </row>
    <row r="39" spans="1:9" ht="15.75" customHeight="1" x14ac:dyDescent="0.3">
      <c r="A39" s="25">
        <v>4</v>
      </c>
      <c r="B39" s="27" t="s">
        <v>645</v>
      </c>
      <c r="C39" s="27" t="s">
        <v>496</v>
      </c>
      <c r="D39" s="27">
        <v>75</v>
      </c>
      <c r="E39" s="27">
        <v>84</v>
      </c>
      <c r="F39" s="27">
        <f t="shared" si="2"/>
        <v>159</v>
      </c>
      <c r="G39" s="28">
        <v>1</v>
      </c>
      <c r="H39" s="27">
        <v>159</v>
      </c>
      <c r="I39" s="31">
        <v>1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646</v>
      </c>
      <c r="D41" s="9"/>
      <c r="E41" s="9" t="s">
        <v>647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0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5" t="s">
        <v>648</v>
      </c>
      <c r="C43" s="15" t="s">
        <v>153</v>
      </c>
      <c r="D43" s="15">
        <v>91</v>
      </c>
      <c r="E43" s="15">
        <v>92</v>
      </c>
      <c r="F43" s="15">
        <f t="shared" ref="F43:F51" si="3">SUM(D43:E43)</f>
        <v>183</v>
      </c>
      <c r="G43" s="15">
        <v>9</v>
      </c>
      <c r="H43" s="15">
        <v>183</v>
      </c>
      <c r="I43" s="16">
        <v>9</v>
      </c>
    </row>
    <row r="44" spans="1:9" ht="15.75" customHeight="1" x14ac:dyDescent="0.3">
      <c r="A44" s="17">
        <v>9</v>
      </c>
      <c r="B44" s="18" t="s">
        <v>160</v>
      </c>
      <c r="C44" s="18" t="s">
        <v>161</v>
      </c>
      <c r="D44" s="18">
        <v>83</v>
      </c>
      <c r="E44" s="18">
        <v>87</v>
      </c>
      <c r="F44" s="18">
        <f t="shared" si="3"/>
        <v>170</v>
      </c>
      <c r="G44" s="19">
        <v>8</v>
      </c>
      <c r="H44" s="18">
        <v>170</v>
      </c>
      <c r="I44" s="20">
        <v>8</v>
      </c>
    </row>
    <row r="45" spans="1:9" ht="15.75" customHeight="1" x14ac:dyDescent="0.3">
      <c r="A45" s="17">
        <v>1</v>
      </c>
      <c r="B45" s="18" t="s">
        <v>587</v>
      </c>
      <c r="C45" s="18" t="s">
        <v>573</v>
      </c>
      <c r="D45" s="18">
        <v>80</v>
      </c>
      <c r="E45" s="18">
        <v>83</v>
      </c>
      <c r="F45" s="18">
        <f t="shared" si="3"/>
        <v>163</v>
      </c>
      <c r="G45" s="19">
        <v>7</v>
      </c>
      <c r="H45" s="23">
        <v>163</v>
      </c>
      <c r="I45" s="24">
        <v>7</v>
      </c>
    </row>
    <row r="46" spans="1:9" ht="15.75" customHeight="1" x14ac:dyDescent="0.3">
      <c r="A46" s="17">
        <v>2</v>
      </c>
      <c r="B46" s="18" t="s">
        <v>649</v>
      </c>
      <c r="C46" s="18" t="s">
        <v>573</v>
      </c>
      <c r="D46" s="18">
        <v>75</v>
      </c>
      <c r="E46" s="18">
        <v>83</v>
      </c>
      <c r="F46" s="18">
        <f t="shared" si="3"/>
        <v>158</v>
      </c>
      <c r="G46" s="19">
        <v>6</v>
      </c>
      <c r="H46" s="18">
        <v>158</v>
      </c>
      <c r="I46" s="20">
        <v>6</v>
      </c>
    </row>
    <row r="47" spans="1:9" ht="15.75" customHeight="1" x14ac:dyDescent="0.3">
      <c r="A47" s="17">
        <v>5</v>
      </c>
      <c r="B47" s="18" t="s">
        <v>500</v>
      </c>
      <c r="C47" s="18" t="s">
        <v>496</v>
      </c>
      <c r="D47" s="18">
        <v>77</v>
      </c>
      <c r="E47" s="18">
        <v>78</v>
      </c>
      <c r="F47" s="18">
        <f t="shared" si="3"/>
        <v>155</v>
      </c>
      <c r="G47" s="19">
        <v>5</v>
      </c>
      <c r="H47" s="18">
        <v>155</v>
      </c>
      <c r="I47" s="20">
        <v>5</v>
      </c>
    </row>
    <row r="48" spans="1:9" ht="15.75" customHeight="1" x14ac:dyDescent="0.3">
      <c r="A48" s="17">
        <v>6</v>
      </c>
      <c r="B48" s="18" t="s">
        <v>612</v>
      </c>
      <c r="C48" s="18" t="s">
        <v>496</v>
      </c>
      <c r="D48" s="18">
        <v>68</v>
      </c>
      <c r="E48" s="18">
        <v>73</v>
      </c>
      <c r="F48" s="18">
        <f t="shared" si="3"/>
        <v>141</v>
      </c>
      <c r="G48" s="19">
        <v>4</v>
      </c>
      <c r="H48" s="18">
        <v>141</v>
      </c>
      <c r="I48" s="20">
        <v>4</v>
      </c>
    </row>
    <row r="49" spans="1:9" ht="15.75" customHeight="1" x14ac:dyDescent="0.3">
      <c r="A49" s="17">
        <v>4</v>
      </c>
      <c r="B49" s="18" t="s">
        <v>650</v>
      </c>
      <c r="C49" s="18" t="s">
        <v>60</v>
      </c>
      <c r="D49" s="82">
        <v>69</v>
      </c>
      <c r="E49" s="18">
        <v>71</v>
      </c>
      <c r="F49" s="18">
        <f t="shared" si="3"/>
        <v>140</v>
      </c>
      <c r="G49" s="19">
        <v>3</v>
      </c>
      <c r="H49" s="18">
        <v>140</v>
      </c>
      <c r="I49" s="20">
        <v>3</v>
      </c>
    </row>
    <row r="50" spans="1:9" ht="15.75" customHeight="1" x14ac:dyDescent="0.3">
      <c r="A50" s="17">
        <v>3</v>
      </c>
      <c r="B50" s="18" t="s">
        <v>651</v>
      </c>
      <c r="C50" s="18" t="s">
        <v>496</v>
      </c>
      <c r="D50" s="18">
        <v>0</v>
      </c>
      <c r="E50" s="18">
        <v>0</v>
      </c>
      <c r="F50" s="18">
        <f t="shared" si="3"/>
        <v>0</v>
      </c>
      <c r="G50" s="19">
        <v>0</v>
      </c>
      <c r="H50" s="18">
        <v>0</v>
      </c>
      <c r="I50" s="20">
        <v>0</v>
      </c>
    </row>
    <row r="51" spans="1:9" ht="15.75" customHeight="1" x14ac:dyDescent="0.3">
      <c r="A51" s="25">
        <v>8</v>
      </c>
      <c r="B51" s="27" t="s">
        <v>652</v>
      </c>
      <c r="C51" s="27" t="s">
        <v>153</v>
      </c>
      <c r="D51" s="27" t="s">
        <v>46</v>
      </c>
      <c r="E51" s="27"/>
      <c r="F51" s="27">
        <f t="shared" si="3"/>
        <v>0</v>
      </c>
      <c r="G51" s="28">
        <v>0</v>
      </c>
      <c r="H51" s="27">
        <v>0</v>
      </c>
      <c r="I51" s="31">
        <v>0</v>
      </c>
    </row>
    <row r="52" spans="1:9" ht="15.75" customHeight="1" x14ac:dyDescent="0.3"/>
    <row r="53" spans="1:9" ht="15.75" customHeight="1" x14ac:dyDescent="0.3">
      <c r="B53" s="4" t="s">
        <v>653</v>
      </c>
      <c r="F53" s="38" t="s">
        <v>168</v>
      </c>
    </row>
    <row r="54" spans="1:9" ht="15.75" customHeight="1" x14ac:dyDescent="0.3">
      <c r="B54" s="4" t="s">
        <v>169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9543E2C4-084A-4CCD-8F48-5DC526E945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A225-BE08-405B-8F25-129EDB2FFD66}">
  <sheetPr codeName="Sheet4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2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625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626</v>
      </c>
    </row>
    <row r="3" spans="1:25" ht="15.75" customHeight="1" x14ac:dyDescent="0.3">
      <c r="A3" s="7"/>
      <c r="B3" s="8" t="s">
        <v>4</v>
      </c>
      <c r="C3" s="4" t="s">
        <v>654</v>
      </c>
      <c r="E3" s="9" t="s">
        <v>624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0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6">
        <v>4</v>
      </c>
      <c r="B5" s="57" t="s">
        <v>472</v>
      </c>
      <c r="C5" s="57" t="s">
        <v>473</v>
      </c>
      <c r="D5" s="57">
        <v>95</v>
      </c>
      <c r="E5" s="57">
        <v>96</v>
      </c>
      <c r="F5" s="15">
        <v>191</v>
      </c>
      <c r="G5" s="15">
        <v>12</v>
      </c>
      <c r="H5" s="57">
        <v>191</v>
      </c>
      <c r="I5" s="58">
        <v>12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11</v>
      </c>
      <c r="B6" s="52" t="s">
        <v>471</v>
      </c>
      <c r="C6" s="52" t="s">
        <v>442</v>
      </c>
      <c r="D6" s="52">
        <v>93</v>
      </c>
      <c r="E6" s="52">
        <v>98</v>
      </c>
      <c r="F6" s="18">
        <v>191</v>
      </c>
      <c r="G6" s="18">
        <v>12</v>
      </c>
      <c r="H6" s="52">
        <v>191</v>
      </c>
      <c r="I6" s="53">
        <v>12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12</v>
      </c>
      <c r="B7" s="52" t="s">
        <v>484</v>
      </c>
      <c r="C7" s="52" t="s">
        <v>442</v>
      </c>
      <c r="D7" s="52">
        <v>95</v>
      </c>
      <c r="E7" s="52">
        <v>96</v>
      </c>
      <c r="F7" s="18">
        <v>191</v>
      </c>
      <c r="G7" s="18">
        <v>12</v>
      </c>
      <c r="H7" s="52">
        <v>191</v>
      </c>
      <c r="I7" s="53">
        <v>12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1">
        <v>10</v>
      </c>
      <c r="B8" s="52" t="s">
        <v>513</v>
      </c>
      <c r="C8" s="52" t="s">
        <v>190</v>
      </c>
      <c r="D8" s="52">
        <v>88</v>
      </c>
      <c r="E8" s="52">
        <v>95</v>
      </c>
      <c r="F8" s="18">
        <v>183</v>
      </c>
      <c r="G8" s="18">
        <v>9</v>
      </c>
      <c r="H8" s="52">
        <v>183</v>
      </c>
      <c r="I8" s="53">
        <v>9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2</v>
      </c>
      <c r="B9" s="52" t="s">
        <v>634</v>
      </c>
      <c r="C9" s="52" t="s">
        <v>473</v>
      </c>
      <c r="D9" s="52">
        <v>87</v>
      </c>
      <c r="E9" s="52">
        <v>88</v>
      </c>
      <c r="F9" s="18">
        <v>175</v>
      </c>
      <c r="G9" s="18">
        <v>8</v>
      </c>
      <c r="H9" s="52">
        <v>175</v>
      </c>
      <c r="I9" s="53">
        <v>8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2" t="s">
        <v>485</v>
      </c>
      <c r="C10" s="52" t="s">
        <v>190</v>
      </c>
      <c r="D10" s="52">
        <v>83</v>
      </c>
      <c r="E10" s="52">
        <v>86</v>
      </c>
      <c r="F10" s="18">
        <v>169</v>
      </c>
      <c r="G10" s="18">
        <v>7</v>
      </c>
      <c r="H10" s="52">
        <v>169</v>
      </c>
      <c r="I10" s="53">
        <v>7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2" t="s">
        <v>487</v>
      </c>
      <c r="C11" s="52" t="s">
        <v>473</v>
      </c>
      <c r="D11" s="52">
        <v>82</v>
      </c>
      <c r="E11" s="52">
        <v>85</v>
      </c>
      <c r="F11" s="18">
        <v>167</v>
      </c>
      <c r="G11" s="18">
        <v>6</v>
      </c>
      <c r="H11" s="52">
        <v>167</v>
      </c>
      <c r="I11" s="53">
        <v>6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7</v>
      </c>
      <c r="B12" s="52" t="s">
        <v>572</v>
      </c>
      <c r="C12" s="52" t="s">
        <v>573</v>
      </c>
      <c r="D12" s="52">
        <v>81</v>
      </c>
      <c r="E12" s="52">
        <v>86</v>
      </c>
      <c r="F12" s="18">
        <v>167</v>
      </c>
      <c r="G12" s="18">
        <v>6</v>
      </c>
      <c r="H12" s="52">
        <v>167</v>
      </c>
      <c r="I12" s="53">
        <v>6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3</v>
      </c>
      <c r="B13" s="52" t="s">
        <v>437</v>
      </c>
      <c r="C13" s="52" t="s">
        <v>131</v>
      </c>
      <c r="D13" s="52">
        <v>77</v>
      </c>
      <c r="E13" s="52">
        <v>87</v>
      </c>
      <c r="F13" s="18">
        <v>164</v>
      </c>
      <c r="G13" s="18">
        <v>4</v>
      </c>
      <c r="H13" s="52">
        <v>164</v>
      </c>
      <c r="I13" s="53">
        <v>4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>
        <v>6</v>
      </c>
      <c r="B14" s="52" t="s">
        <v>644</v>
      </c>
      <c r="C14" s="52" t="s">
        <v>23</v>
      </c>
      <c r="D14" s="52">
        <v>77</v>
      </c>
      <c r="E14" s="52">
        <v>85</v>
      </c>
      <c r="F14" s="18">
        <v>162</v>
      </c>
      <c r="G14" s="18">
        <v>3</v>
      </c>
      <c r="H14" s="52">
        <v>162</v>
      </c>
      <c r="I14" s="53">
        <v>3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>
        <v>8</v>
      </c>
      <c r="B15" s="52" t="s">
        <v>503</v>
      </c>
      <c r="C15" s="52" t="s">
        <v>190</v>
      </c>
      <c r="D15" s="52">
        <v>80</v>
      </c>
      <c r="E15" s="52">
        <v>81</v>
      </c>
      <c r="F15" s="18">
        <v>161</v>
      </c>
      <c r="G15" s="18">
        <v>2</v>
      </c>
      <c r="H15" s="52">
        <v>161</v>
      </c>
      <c r="I15" s="53">
        <v>2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">
        <v>1</v>
      </c>
      <c r="B16" s="27" t="s">
        <v>649</v>
      </c>
      <c r="C16" s="27" t="s">
        <v>573</v>
      </c>
      <c r="D16" s="27">
        <v>75</v>
      </c>
      <c r="E16" s="27">
        <v>83</v>
      </c>
      <c r="F16" s="27">
        <v>158</v>
      </c>
      <c r="G16" s="27">
        <v>1</v>
      </c>
      <c r="H16" s="29">
        <v>158</v>
      </c>
      <c r="I16" s="30">
        <v>1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265</v>
      </c>
      <c r="F18" s="38" t="s">
        <v>168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4" t="s">
        <v>169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46D64F85-FC32-455D-B819-32C36B874F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B9B8-810E-44F0-A590-2BB117391D93}">
  <sheetPr codeName="Sheet42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4" customWidth="1"/>
    <col min="2" max="3" width="20.7109375" style="114" customWidth="1"/>
    <col min="4" max="9" width="5" style="114" customWidth="1"/>
    <col min="10" max="10" width="1.7109375" style="114" customWidth="1"/>
    <col min="11" max="11" width="2.7109375" style="114" customWidth="1"/>
    <col min="12" max="13" width="20.7109375" style="114" customWidth="1"/>
    <col min="14" max="19" width="5" style="114" customWidth="1"/>
    <col min="20" max="25" width="10.28515625" style="114"/>
  </cols>
  <sheetData>
    <row r="1" spans="1:25" ht="18" x14ac:dyDescent="0.35">
      <c r="A1" s="110"/>
      <c r="B1" s="110" t="s">
        <v>655</v>
      </c>
      <c r="C1" s="111"/>
      <c r="D1" s="111"/>
      <c r="E1" s="111"/>
      <c r="F1" s="111"/>
      <c r="G1" s="111"/>
      <c r="H1" s="111"/>
      <c r="I1" s="111" t="s">
        <v>1</v>
      </c>
      <c r="J1" s="111"/>
      <c r="K1" s="111"/>
      <c r="L1" s="111"/>
      <c r="M1" s="112"/>
      <c r="N1" s="111"/>
      <c r="O1" s="111"/>
      <c r="P1" s="111"/>
      <c r="Q1" s="111"/>
      <c r="R1" s="111"/>
      <c r="S1" s="111"/>
      <c r="T1" s="111"/>
      <c r="U1" s="113"/>
      <c r="V1" s="113"/>
      <c r="W1" s="113"/>
      <c r="X1" s="113"/>
      <c r="Y1" s="113"/>
    </row>
    <row r="2" spans="1:25" ht="15.75" customHeight="1" x14ac:dyDescent="0.3">
      <c r="B2" s="115" t="s">
        <v>2</v>
      </c>
      <c r="C2" s="116"/>
      <c r="D2" s="116"/>
      <c r="E2" s="116"/>
      <c r="H2" s="116"/>
      <c r="I2" s="117" t="s">
        <v>656</v>
      </c>
    </row>
    <row r="3" spans="1:25" ht="15.75" customHeight="1" x14ac:dyDescent="0.3">
      <c r="B3" s="116" t="s">
        <v>4</v>
      </c>
      <c r="C3" s="118" t="s">
        <v>657</v>
      </c>
      <c r="D3" s="118"/>
      <c r="E3" s="119" t="s">
        <v>658</v>
      </c>
      <c r="J3" s="120"/>
      <c r="T3" s="120"/>
      <c r="U3" s="120"/>
      <c r="V3" s="120"/>
      <c r="W3" s="120"/>
      <c r="X3" s="120"/>
      <c r="Y3" s="120"/>
    </row>
    <row r="4" spans="1:25" ht="15.75" customHeight="1" x14ac:dyDescent="0.3">
      <c r="A4" s="121">
        <v>2</v>
      </c>
      <c r="B4" s="122" t="s">
        <v>10</v>
      </c>
      <c r="C4" s="123" t="s">
        <v>11</v>
      </c>
      <c r="D4" s="124"/>
      <c r="E4" s="125"/>
      <c r="F4" s="126" t="s">
        <v>12</v>
      </c>
      <c r="G4" s="126" t="s">
        <v>13</v>
      </c>
      <c r="H4" s="126" t="s">
        <v>14</v>
      </c>
      <c r="I4" s="127" t="s">
        <v>15</v>
      </c>
      <c r="J4" s="120"/>
      <c r="T4" s="120"/>
      <c r="U4" s="120"/>
      <c r="V4" s="120"/>
      <c r="W4" s="120"/>
      <c r="X4" s="120"/>
      <c r="Y4" s="120"/>
    </row>
    <row r="5" spans="1:25" ht="15.75" customHeight="1" x14ac:dyDescent="0.3">
      <c r="A5" s="128">
        <v>7</v>
      </c>
      <c r="B5" s="129" t="s">
        <v>659</v>
      </c>
      <c r="C5" s="129" t="s">
        <v>562</v>
      </c>
      <c r="D5" s="129">
        <v>98</v>
      </c>
      <c r="E5" s="129">
        <v>97</v>
      </c>
      <c r="F5" s="129">
        <f t="shared" ref="F5:F12" si="0">SUM(D5:E5)</f>
        <v>195</v>
      </c>
      <c r="G5" s="129">
        <v>8</v>
      </c>
      <c r="H5" s="129">
        <v>195</v>
      </c>
      <c r="I5" s="130">
        <v>8</v>
      </c>
      <c r="J5" s="120"/>
      <c r="T5" s="120"/>
      <c r="U5" s="120"/>
      <c r="X5" s="120"/>
      <c r="Y5" s="120"/>
    </row>
    <row r="6" spans="1:25" ht="15.75" customHeight="1" x14ac:dyDescent="0.3">
      <c r="A6" s="131">
        <v>2</v>
      </c>
      <c r="B6" s="132" t="s">
        <v>660</v>
      </c>
      <c r="C6" s="132" t="s">
        <v>254</v>
      </c>
      <c r="D6" s="132">
        <v>96</v>
      </c>
      <c r="E6" s="132">
        <v>97</v>
      </c>
      <c r="F6" s="132">
        <f t="shared" si="0"/>
        <v>193</v>
      </c>
      <c r="G6" s="133">
        <v>7</v>
      </c>
      <c r="H6" s="132">
        <v>193</v>
      </c>
      <c r="I6" s="134">
        <v>7</v>
      </c>
    </row>
    <row r="7" spans="1:25" ht="15.75" customHeight="1" x14ac:dyDescent="0.3">
      <c r="A7" s="131">
        <v>4</v>
      </c>
      <c r="B7" s="132" t="s">
        <v>661</v>
      </c>
      <c r="C7" s="132" t="s">
        <v>127</v>
      </c>
      <c r="D7" s="132">
        <v>99</v>
      </c>
      <c r="E7" s="132">
        <v>94</v>
      </c>
      <c r="F7" s="132">
        <f t="shared" si="0"/>
        <v>193</v>
      </c>
      <c r="G7" s="133">
        <v>7</v>
      </c>
      <c r="H7" s="132">
        <v>193</v>
      </c>
      <c r="I7" s="134">
        <v>7</v>
      </c>
      <c r="J7" s="135"/>
    </row>
    <row r="8" spans="1:25" ht="15.75" customHeight="1" x14ac:dyDescent="0.3">
      <c r="A8" s="131">
        <v>1</v>
      </c>
      <c r="B8" s="132" t="s">
        <v>662</v>
      </c>
      <c r="C8" s="132" t="s">
        <v>206</v>
      </c>
      <c r="D8" s="132">
        <v>95</v>
      </c>
      <c r="E8" s="132">
        <v>95</v>
      </c>
      <c r="F8" s="132">
        <f t="shared" si="0"/>
        <v>190</v>
      </c>
      <c r="G8" s="133">
        <v>5</v>
      </c>
      <c r="H8" s="136">
        <v>190</v>
      </c>
      <c r="I8" s="137">
        <v>5</v>
      </c>
      <c r="K8" s="138"/>
    </row>
    <row r="9" spans="1:25" ht="15.75" customHeight="1" x14ac:dyDescent="0.3">
      <c r="A9" s="131">
        <v>8</v>
      </c>
      <c r="B9" s="132" t="s">
        <v>663</v>
      </c>
      <c r="C9" s="132" t="s">
        <v>562</v>
      </c>
      <c r="D9" s="132">
        <v>93</v>
      </c>
      <c r="E9" s="132">
        <v>93</v>
      </c>
      <c r="F9" s="132">
        <f t="shared" si="0"/>
        <v>186</v>
      </c>
      <c r="G9" s="133">
        <v>4</v>
      </c>
      <c r="H9" s="132">
        <v>186</v>
      </c>
      <c r="I9" s="134">
        <v>4</v>
      </c>
    </row>
    <row r="10" spans="1:25" ht="15.75" customHeight="1" x14ac:dyDescent="0.3">
      <c r="A10" s="131">
        <v>3</v>
      </c>
      <c r="B10" s="132" t="s">
        <v>664</v>
      </c>
      <c r="C10" s="132" t="s">
        <v>127</v>
      </c>
      <c r="D10" s="132">
        <v>93</v>
      </c>
      <c r="E10" s="132">
        <v>89</v>
      </c>
      <c r="F10" s="132">
        <f t="shared" si="0"/>
        <v>182</v>
      </c>
      <c r="G10" s="133">
        <v>3</v>
      </c>
      <c r="H10" s="132">
        <v>182</v>
      </c>
      <c r="I10" s="134">
        <v>3</v>
      </c>
    </row>
    <row r="11" spans="1:25" ht="15.75" customHeight="1" x14ac:dyDescent="0.3">
      <c r="A11" s="131">
        <v>6</v>
      </c>
      <c r="B11" s="132" t="s">
        <v>665</v>
      </c>
      <c r="C11" s="132" t="s">
        <v>562</v>
      </c>
      <c r="D11" s="132">
        <v>90</v>
      </c>
      <c r="E11" s="132">
        <v>92</v>
      </c>
      <c r="F11" s="132">
        <f t="shared" si="0"/>
        <v>182</v>
      </c>
      <c r="G11" s="133">
        <v>3</v>
      </c>
      <c r="H11" s="132">
        <v>182</v>
      </c>
      <c r="I11" s="134">
        <v>3</v>
      </c>
      <c r="V11" s="120"/>
      <c r="W11" s="120"/>
    </row>
    <row r="12" spans="1:25" ht="15.75" customHeight="1" x14ac:dyDescent="0.3">
      <c r="A12" s="139">
        <v>5</v>
      </c>
      <c r="B12" s="140" t="s">
        <v>561</v>
      </c>
      <c r="C12" s="140" t="s">
        <v>562</v>
      </c>
      <c r="D12" s="140">
        <v>88</v>
      </c>
      <c r="E12" s="140">
        <v>92</v>
      </c>
      <c r="F12" s="140">
        <f t="shared" si="0"/>
        <v>180</v>
      </c>
      <c r="G12" s="141">
        <v>1</v>
      </c>
      <c r="H12" s="140">
        <v>180</v>
      </c>
      <c r="I12" s="142">
        <v>1</v>
      </c>
    </row>
    <row r="13" spans="1:25" ht="15.75" customHeight="1" x14ac:dyDescent="0.3"/>
    <row r="14" spans="1:25" ht="15.75" customHeight="1" x14ac:dyDescent="0.3">
      <c r="B14" s="114" t="s">
        <v>666</v>
      </c>
      <c r="F14" s="143" t="s">
        <v>168</v>
      </c>
    </row>
    <row r="15" spans="1:25" ht="15.75" customHeight="1" x14ac:dyDescent="0.3">
      <c r="B15" s="114" t="s">
        <v>169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12EB20C3-1493-4F45-853E-712832996C7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7447-A6C1-44BC-9C11-F5400B826032}">
  <sheetPr codeName="Sheet43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667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668</v>
      </c>
    </row>
    <row r="3" spans="1:25" ht="15.75" customHeight="1" x14ac:dyDescent="0.3">
      <c r="A3" s="147"/>
      <c r="B3" s="147" t="s">
        <v>4</v>
      </c>
      <c r="C3" s="148" t="s">
        <v>669</v>
      </c>
      <c r="D3" s="148"/>
      <c r="E3" s="148" t="s">
        <v>670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4</v>
      </c>
      <c r="B5" s="15" t="s">
        <v>470</v>
      </c>
      <c r="C5" s="15" t="s">
        <v>161</v>
      </c>
      <c r="D5" s="15">
        <v>92</v>
      </c>
      <c r="E5" s="153">
        <v>6</v>
      </c>
      <c r="F5" s="15">
        <v>92</v>
      </c>
      <c r="G5" s="16">
        <v>6</v>
      </c>
    </row>
    <row r="6" spans="1:25" ht="15.75" customHeight="1" x14ac:dyDescent="0.3">
      <c r="A6" s="154">
        <v>5</v>
      </c>
      <c r="B6" s="18" t="s">
        <v>671</v>
      </c>
      <c r="C6" s="18" t="s">
        <v>570</v>
      </c>
      <c r="D6" s="155">
        <v>89</v>
      </c>
      <c r="E6" s="156">
        <v>5</v>
      </c>
      <c r="F6" s="155">
        <v>89</v>
      </c>
      <c r="G6" s="157">
        <v>5</v>
      </c>
      <c r="V6" s="4"/>
      <c r="W6" s="4"/>
    </row>
    <row r="7" spans="1:25" ht="15.75" customHeight="1" x14ac:dyDescent="0.3">
      <c r="A7" s="154">
        <v>3</v>
      </c>
      <c r="B7" s="18" t="s">
        <v>672</v>
      </c>
      <c r="C7" s="18" t="s">
        <v>99</v>
      </c>
      <c r="D7" s="18">
        <v>87</v>
      </c>
      <c r="E7" s="156">
        <v>4</v>
      </c>
      <c r="F7" s="18">
        <v>87</v>
      </c>
      <c r="G7" s="20">
        <v>4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54">
        <v>6</v>
      </c>
      <c r="B8" s="18" t="s">
        <v>673</v>
      </c>
      <c r="C8" s="18" t="s">
        <v>161</v>
      </c>
      <c r="D8" s="155">
        <v>84</v>
      </c>
      <c r="E8" s="156">
        <v>3</v>
      </c>
      <c r="F8" s="155">
        <v>84</v>
      </c>
      <c r="G8" s="157">
        <v>3</v>
      </c>
      <c r="H8" s="4"/>
      <c r="I8" s="4"/>
      <c r="J8" s="4"/>
      <c r="K8" s="32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4">
        <v>2</v>
      </c>
      <c r="B9" s="155" t="s">
        <v>515</v>
      </c>
      <c r="C9" s="155" t="s">
        <v>161</v>
      </c>
      <c r="D9" s="155">
        <v>79</v>
      </c>
      <c r="E9" s="156">
        <v>2</v>
      </c>
      <c r="F9" s="155">
        <v>79</v>
      </c>
      <c r="G9" s="157">
        <v>2</v>
      </c>
    </row>
    <row r="10" spans="1:25" ht="15.75" customHeight="1" x14ac:dyDescent="0.3">
      <c r="A10" s="158">
        <v>1</v>
      </c>
      <c r="B10" s="159" t="s">
        <v>568</v>
      </c>
      <c r="C10" s="159" t="s">
        <v>161</v>
      </c>
      <c r="D10" s="159">
        <v>73</v>
      </c>
      <c r="E10" s="160">
        <v>1</v>
      </c>
      <c r="F10" s="29">
        <v>73</v>
      </c>
      <c r="G10" s="30">
        <v>1</v>
      </c>
    </row>
    <row r="11" spans="1:25" ht="15.75" customHeight="1" x14ac:dyDescent="0.3"/>
    <row r="12" spans="1:25" ht="15.75" customHeight="1" x14ac:dyDescent="0.3">
      <c r="B12" s="147" t="s">
        <v>536</v>
      </c>
    </row>
    <row r="13" spans="1:25" ht="15.75" customHeight="1" x14ac:dyDescent="0.3"/>
    <row r="14" spans="1:25" ht="15.75" customHeight="1" x14ac:dyDescent="0.3">
      <c r="B14" s="4" t="s">
        <v>674</v>
      </c>
      <c r="C14" s="4"/>
      <c r="D14" s="4"/>
      <c r="E14" s="4"/>
      <c r="F14" s="38" t="s">
        <v>168</v>
      </c>
      <c r="G14" s="4"/>
    </row>
    <row r="15" spans="1:25" ht="15.75" customHeight="1" x14ac:dyDescent="0.3">
      <c r="B15" s="4" t="s">
        <v>169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4B46ACE-EE15-4ECE-9DF5-872B045AC6E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7300-EE65-46BB-9BF3-7A301D8936A1}">
  <sheetPr codeName="Sheet44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675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668</v>
      </c>
    </row>
    <row r="3" spans="1:25" ht="15.75" customHeight="1" x14ac:dyDescent="0.3">
      <c r="A3" s="147"/>
      <c r="B3" s="147" t="s">
        <v>4</v>
      </c>
      <c r="C3" s="148" t="s">
        <v>676</v>
      </c>
      <c r="D3" s="148"/>
      <c r="E3" s="148" t="s">
        <v>677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6</v>
      </c>
      <c r="B5" s="15" t="s">
        <v>422</v>
      </c>
      <c r="C5" s="15" t="s">
        <v>101</v>
      </c>
      <c r="D5" s="153">
        <v>96</v>
      </c>
      <c r="E5" s="153">
        <v>10</v>
      </c>
      <c r="F5" s="153">
        <v>96</v>
      </c>
      <c r="G5" s="161">
        <v>10</v>
      </c>
    </row>
    <row r="6" spans="1:25" ht="15.75" customHeight="1" x14ac:dyDescent="0.3">
      <c r="A6" s="154">
        <v>4</v>
      </c>
      <c r="B6" s="18" t="s">
        <v>100</v>
      </c>
      <c r="C6" s="18" t="s">
        <v>101</v>
      </c>
      <c r="D6" s="18">
        <v>89</v>
      </c>
      <c r="E6" s="156">
        <v>9</v>
      </c>
      <c r="F6" s="18">
        <v>89</v>
      </c>
      <c r="G6" s="20">
        <v>9</v>
      </c>
    </row>
    <row r="7" spans="1:25" ht="15.75" customHeight="1" x14ac:dyDescent="0.3">
      <c r="A7" s="154">
        <v>9</v>
      </c>
      <c r="B7" s="155" t="s">
        <v>482</v>
      </c>
      <c r="C7" s="155" t="s">
        <v>483</v>
      </c>
      <c r="D7" s="155">
        <v>87</v>
      </c>
      <c r="E7" s="156">
        <v>8</v>
      </c>
      <c r="F7" s="155">
        <v>87</v>
      </c>
      <c r="G7" s="157">
        <v>8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4">
        <v>8</v>
      </c>
      <c r="B8" s="155" t="s">
        <v>673</v>
      </c>
      <c r="C8" s="155" t="s">
        <v>161</v>
      </c>
      <c r="D8" s="155">
        <v>86</v>
      </c>
      <c r="E8" s="156">
        <v>7</v>
      </c>
      <c r="F8" s="155">
        <v>86</v>
      </c>
      <c r="G8" s="157">
        <v>7</v>
      </c>
      <c r="H8" s="4"/>
      <c r="I8" s="4"/>
      <c r="J8" s="4"/>
      <c r="K8" s="32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4">
        <v>3</v>
      </c>
      <c r="B9" s="18" t="s">
        <v>558</v>
      </c>
      <c r="C9" s="18" t="s">
        <v>559</v>
      </c>
      <c r="D9" s="18">
        <v>80</v>
      </c>
      <c r="E9" s="156">
        <v>6</v>
      </c>
      <c r="F9" s="18">
        <v>80</v>
      </c>
      <c r="G9" s="20">
        <v>6</v>
      </c>
      <c r="V9" s="4"/>
      <c r="W9" s="4"/>
    </row>
    <row r="10" spans="1:25" ht="15.75" customHeight="1" x14ac:dyDescent="0.3">
      <c r="A10" s="154">
        <v>2</v>
      </c>
      <c r="B10" s="155" t="s">
        <v>678</v>
      </c>
      <c r="C10" s="155" t="s">
        <v>483</v>
      </c>
      <c r="D10" s="155">
        <v>71</v>
      </c>
      <c r="E10" s="156">
        <v>5</v>
      </c>
      <c r="F10" s="155">
        <v>71</v>
      </c>
      <c r="G10" s="157">
        <v>5</v>
      </c>
    </row>
    <row r="11" spans="1:25" ht="15.75" customHeight="1" x14ac:dyDescent="0.3">
      <c r="A11" s="154">
        <v>1</v>
      </c>
      <c r="B11" s="155" t="s">
        <v>679</v>
      </c>
      <c r="C11" s="155" t="s">
        <v>483</v>
      </c>
      <c r="D11" s="155">
        <v>49</v>
      </c>
      <c r="E11" s="156">
        <v>4</v>
      </c>
      <c r="F11" s="23">
        <v>49</v>
      </c>
      <c r="G11" s="24">
        <v>4</v>
      </c>
      <c r="V11" s="4"/>
      <c r="W11" s="4"/>
    </row>
    <row r="12" spans="1:25" ht="15.75" customHeight="1" x14ac:dyDescent="0.3">
      <c r="A12" s="154">
        <v>5</v>
      </c>
      <c r="B12" s="18" t="s">
        <v>31</v>
      </c>
      <c r="C12" s="18" t="s">
        <v>32</v>
      </c>
      <c r="D12" s="155" t="s">
        <v>246</v>
      </c>
      <c r="E12" s="156">
        <v>0</v>
      </c>
      <c r="F12" s="155">
        <v>0</v>
      </c>
      <c r="G12" s="157">
        <v>0</v>
      </c>
    </row>
    <row r="13" spans="1:25" ht="15.75" customHeight="1" x14ac:dyDescent="0.3">
      <c r="A13" s="154">
        <v>7</v>
      </c>
      <c r="B13" s="155" t="s">
        <v>56</v>
      </c>
      <c r="C13" s="155" t="s">
        <v>32</v>
      </c>
      <c r="D13" s="155" t="s">
        <v>46</v>
      </c>
      <c r="E13" s="156">
        <v>0</v>
      </c>
      <c r="F13" s="155">
        <v>0</v>
      </c>
      <c r="G13" s="157">
        <v>0</v>
      </c>
    </row>
    <row r="14" spans="1:25" ht="15.75" customHeight="1" x14ac:dyDescent="0.3">
      <c r="A14" s="158">
        <v>10</v>
      </c>
      <c r="B14" s="159" t="s">
        <v>193</v>
      </c>
      <c r="C14" s="159" t="s">
        <v>131</v>
      </c>
      <c r="D14" s="159" t="s">
        <v>246</v>
      </c>
      <c r="E14" s="160">
        <v>0</v>
      </c>
      <c r="F14" s="159">
        <v>0</v>
      </c>
      <c r="G14" s="162">
        <v>0</v>
      </c>
    </row>
    <row r="15" spans="1:25" ht="15.75" customHeight="1" x14ac:dyDescent="0.3"/>
    <row r="16" spans="1:25" ht="15.75" customHeight="1" x14ac:dyDescent="0.3">
      <c r="B16" s="147" t="s">
        <v>536</v>
      </c>
    </row>
    <row r="17" spans="2:7" ht="15.75" customHeight="1" x14ac:dyDescent="0.3"/>
    <row r="18" spans="2:7" ht="15.75" customHeight="1" x14ac:dyDescent="0.3">
      <c r="B18" s="4" t="s">
        <v>674</v>
      </c>
      <c r="C18" s="4"/>
      <c r="D18" s="4"/>
      <c r="E18" s="4"/>
      <c r="F18" s="38" t="s">
        <v>168</v>
      </c>
      <c r="G18" s="4"/>
    </row>
    <row r="19" spans="2:7" ht="15.75" customHeight="1" x14ac:dyDescent="0.3">
      <c r="B19" s="4" t="s">
        <v>169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686A15A3-92C0-43C7-95F2-0BD19ADAE02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06BF-4810-4926-B679-97AD6F7F5571}">
  <sheetPr codeName="Sheet45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5" customWidth="1"/>
    <col min="2" max="3" width="20.7109375" style="145" customWidth="1"/>
    <col min="4" max="7" width="5" style="145" customWidth="1"/>
    <col min="8" max="8" width="1.7109375" style="145" customWidth="1"/>
    <col min="9" max="9" width="2.7109375" style="145" customWidth="1"/>
    <col min="10" max="11" width="20.7109375" style="145" customWidth="1"/>
    <col min="12" max="15" width="5" style="145" customWidth="1"/>
    <col min="16" max="25" width="11.7109375" style="145"/>
  </cols>
  <sheetData>
    <row r="1" spans="1:25" ht="18" x14ac:dyDescent="0.35">
      <c r="A1" s="144"/>
      <c r="B1" s="144" t="s">
        <v>680</v>
      </c>
      <c r="C1" s="144"/>
      <c r="D1" s="3"/>
      <c r="E1" s="3"/>
      <c r="F1" s="3"/>
      <c r="G1" s="3"/>
      <c r="H1" s="3"/>
      <c r="I1" s="3" t="s">
        <v>1</v>
      </c>
      <c r="J1" s="3"/>
      <c r="K1" s="3"/>
      <c r="L1" s="3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668</v>
      </c>
    </row>
    <row r="3" spans="1:25" ht="15.75" customHeight="1" x14ac:dyDescent="0.3">
      <c r="A3" s="147"/>
      <c r="B3" s="147" t="s">
        <v>4</v>
      </c>
      <c r="C3" s="148" t="s">
        <v>681</v>
      </c>
      <c r="D3" s="148"/>
      <c r="E3" s="148" t="s">
        <v>682</v>
      </c>
      <c r="F3" s="147"/>
      <c r="G3" s="147"/>
      <c r="H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10">
        <v>1</v>
      </c>
      <c r="B4" s="149" t="s">
        <v>10</v>
      </c>
      <c r="C4" s="149" t="s">
        <v>11</v>
      </c>
      <c r="D4" s="150" t="s">
        <v>12</v>
      </c>
      <c r="E4" s="150" t="s">
        <v>13</v>
      </c>
      <c r="F4" s="150" t="s">
        <v>14</v>
      </c>
      <c r="G4" s="151" t="s">
        <v>15</v>
      </c>
    </row>
    <row r="5" spans="1:25" ht="15.75" customHeight="1" x14ac:dyDescent="0.3">
      <c r="A5" s="152">
        <v>6</v>
      </c>
      <c r="B5" s="15" t="s">
        <v>673</v>
      </c>
      <c r="C5" s="15" t="s">
        <v>161</v>
      </c>
      <c r="D5" s="153">
        <v>86</v>
      </c>
      <c r="E5" s="153">
        <v>7</v>
      </c>
      <c r="F5" s="153">
        <v>86</v>
      </c>
      <c r="G5" s="161">
        <v>7</v>
      </c>
    </row>
    <row r="6" spans="1:25" ht="15.75" customHeight="1" x14ac:dyDescent="0.3">
      <c r="A6" s="154">
        <v>1</v>
      </c>
      <c r="B6" s="155" t="s">
        <v>558</v>
      </c>
      <c r="C6" s="155" t="s">
        <v>559</v>
      </c>
      <c r="D6" s="155">
        <v>85</v>
      </c>
      <c r="E6" s="156">
        <v>6</v>
      </c>
      <c r="F6" s="23">
        <v>85</v>
      </c>
      <c r="G6" s="24">
        <v>6</v>
      </c>
    </row>
    <row r="7" spans="1:25" ht="15.75" customHeight="1" x14ac:dyDescent="0.3">
      <c r="A7" s="154">
        <v>2</v>
      </c>
      <c r="B7" s="155" t="s">
        <v>683</v>
      </c>
      <c r="C7" s="155" t="s">
        <v>496</v>
      </c>
      <c r="D7" s="155">
        <v>84</v>
      </c>
      <c r="E7" s="156">
        <v>5</v>
      </c>
      <c r="F7" s="155">
        <v>84</v>
      </c>
      <c r="G7" s="157">
        <v>5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4">
        <v>4</v>
      </c>
      <c r="B8" s="18" t="s">
        <v>528</v>
      </c>
      <c r="C8" s="18" t="s">
        <v>153</v>
      </c>
      <c r="D8" s="18">
        <v>82</v>
      </c>
      <c r="E8" s="156">
        <v>4</v>
      </c>
      <c r="F8" s="18">
        <v>82</v>
      </c>
      <c r="G8" s="20">
        <v>4</v>
      </c>
      <c r="H8" s="4"/>
      <c r="I8" s="4"/>
      <c r="J8" s="4"/>
      <c r="K8" s="3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54">
        <v>7</v>
      </c>
      <c r="B9" s="155" t="s">
        <v>135</v>
      </c>
      <c r="C9" s="155" t="s">
        <v>32</v>
      </c>
      <c r="D9" s="155">
        <v>77</v>
      </c>
      <c r="E9" s="156">
        <v>3</v>
      </c>
      <c r="F9" s="155">
        <v>77</v>
      </c>
      <c r="G9" s="157">
        <v>3</v>
      </c>
    </row>
    <row r="10" spans="1:25" ht="15.75" customHeight="1" x14ac:dyDescent="0.3">
      <c r="A10" s="154">
        <v>5</v>
      </c>
      <c r="B10" s="18" t="s">
        <v>684</v>
      </c>
      <c r="C10" s="18" t="s">
        <v>32</v>
      </c>
      <c r="D10" s="155">
        <v>76</v>
      </c>
      <c r="E10" s="156">
        <v>2</v>
      </c>
      <c r="F10" s="155">
        <v>76</v>
      </c>
      <c r="G10" s="157">
        <v>2</v>
      </c>
      <c r="V10" s="4"/>
      <c r="W10" s="4"/>
    </row>
    <row r="11" spans="1:25" ht="15.75" customHeight="1" x14ac:dyDescent="0.3">
      <c r="A11" s="158">
        <v>3</v>
      </c>
      <c r="B11" s="27" t="s">
        <v>630</v>
      </c>
      <c r="C11" s="27" t="s">
        <v>496</v>
      </c>
      <c r="D11" s="27">
        <v>60</v>
      </c>
      <c r="E11" s="160">
        <v>1</v>
      </c>
      <c r="F11" s="27">
        <v>60</v>
      </c>
      <c r="G11" s="31">
        <v>1</v>
      </c>
    </row>
    <row r="12" spans="1:25" ht="15.75" customHeight="1" x14ac:dyDescent="0.3"/>
    <row r="13" spans="1:25" ht="15.75" customHeight="1" x14ac:dyDescent="0.3">
      <c r="A13" s="147"/>
      <c r="B13" s="147" t="s">
        <v>7</v>
      </c>
      <c r="C13" s="148" t="s">
        <v>685</v>
      </c>
      <c r="D13" s="148"/>
      <c r="E13" s="148" t="s">
        <v>686</v>
      </c>
      <c r="F13" s="147"/>
      <c r="G13" s="147"/>
    </row>
    <row r="14" spans="1:25" ht="15.75" customHeight="1" x14ac:dyDescent="0.3">
      <c r="A14" s="10">
        <v>1</v>
      </c>
      <c r="B14" s="149" t="s">
        <v>10</v>
      </c>
      <c r="C14" s="149" t="s">
        <v>11</v>
      </c>
      <c r="D14" s="150" t="s">
        <v>12</v>
      </c>
      <c r="E14" s="150" t="s">
        <v>13</v>
      </c>
      <c r="F14" s="150" t="s">
        <v>14</v>
      </c>
      <c r="G14" s="151" t="s">
        <v>15</v>
      </c>
    </row>
    <row r="15" spans="1:25" ht="15.75" customHeight="1" x14ac:dyDescent="0.3">
      <c r="A15" s="152">
        <v>7</v>
      </c>
      <c r="B15" s="153" t="s">
        <v>687</v>
      </c>
      <c r="C15" s="153" t="s">
        <v>496</v>
      </c>
      <c r="D15" s="153">
        <v>85</v>
      </c>
      <c r="E15" s="153">
        <v>7</v>
      </c>
      <c r="F15" s="153">
        <v>85</v>
      </c>
      <c r="G15" s="161">
        <v>7</v>
      </c>
    </row>
    <row r="16" spans="1:25" ht="15.75" customHeight="1" x14ac:dyDescent="0.3">
      <c r="A16" s="154">
        <v>4</v>
      </c>
      <c r="B16" s="155" t="s">
        <v>644</v>
      </c>
      <c r="C16" s="155" t="s">
        <v>23</v>
      </c>
      <c r="D16" s="155">
        <v>77</v>
      </c>
      <c r="E16" s="156">
        <v>6</v>
      </c>
      <c r="F16" s="155">
        <v>77</v>
      </c>
      <c r="G16" s="157">
        <v>6</v>
      </c>
    </row>
    <row r="17" spans="1:7" ht="15.75" customHeight="1" x14ac:dyDescent="0.3">
      <c r="A17" s="154">
        <v>2</v>
      </c>
      <c r="B17" s="155" t="s">
        <v>688</v>
      </c>
      <c r="C17" s="155" t="s">
        <v>23</v>
      </c>
      <c r="D17" s="155">
        <v>75</v>
      </c>
      <c r="E17" s="156">
        <v>5</v>
      </c>
      <c r="F17" s="155">
        <v>75</v>
      </c>
      <c r="G17" s="157">
        <v>5</v>
      </c>
    </row>
    <row r="18" spans="1:7" ht="15.75" customHeight="1" x14ac:dyDescent="0.3">
      <c r="A18" s="154">
        <v>1</v>
      </c>
      <c r="B18" s="155" t="s">
        <v>530</v>
      </c>
      <c r="C18" s="155" t="s">
        <v>153</v>
      </c>
      <c r="D18" s="155">
        <v>64</v>
      </c>
      <c r="E18" s="156">
        <v>4</v>
      </c>
      <c r="F18" s="23">
        <v>64</v>
      </c>
      <c r="G18" s="24">
        <v>4</v>
      </c>
    </row>
    <row r="19" spans="1:7" ht="15.75" customHeight="1" x14ac:dyDescent="0.3">
      <c r="A19" s="154">
        <v>5</v>
      </c>
      <c r="B19" s="155" t="s">
        <v>689</v>
      </c>
      <c r="C19" s="155" t="s">
        <v>483</v>
      </c>
      <c r="D19" s="155">
        <v>60</v>
      </c>
      <c r="E19" s="156">
        <v>3</v>
      </c>
      <c r="F19" s="155">
        <v>60</v>
      </c>
      <c r="G19" s="157">
        <v>3</v>
      </c>
    </row>
    <row r="20" spans="1:7" ht="15.75" customHeight="1" x14ac:dyDescent="0.3">
      <c r="A20" s="154">
        <v>3</v>
      </c>
      <c r="B20" s="155" t="s">
        <v>612</v>
      </c>
      <c r="C20" s="155" t="s">
        <v>496</v>
      </c>
      <c r="D20" s="155">
        <v>46</v>
      </c>
      <c r="E20" s="156">
        <v>2</v>
      </c>
      <c r="F20" s="155">
        <v>46</v>
      </c>
      <c r="G20" s="157">
        <v>2</v>
      </c>
    </row>
    <row r="21" spans="1:7" ht="15.75" customHeight="1" x14ac:dyDescent="0.3">
      <c r="A21" s="158">
        <v>6</v>
      </c>
      <c r="B21" s="159" t="s">
        <v>193</v>
      </c>
      <c r="C21" s="159" t="s">
        <v>131</v>
      </c>
      <c r="D21" s="159" t="s">
        <v>246</v>
      </c>
      <c r="E21" s="160">
        <v>0</v>
      </c>
      <c r="F21" s="159">
        <v>0</v>
      </c>
      <c r="G21" s="162">
        <v>0</v>
      </c>
    </row>
    <row r="22" spans="1:7" ht="15.75" customHeight="1" x14ac:dyDescent="0.3"/>
    <row r="23" spans="1:7" ht="15.75" customHeight="1" x14ac:dyDescent="0.3">
      <c r="B23" s="147" t="s">
        <v>536</v>
      </c>
    </row>
    <row r="24" spans="1:7" ht="15.75" customHeight="1" x14ac:dyDescent="0.3"/>
    <row r="25" spans="1:7" ht="15.75" customHeight="1" x14ac:dyDescent="0.3">
      <c r="B25" s="4" t="s">
        <v>674</v>
      </c>
      <c r="C25" s="4"/>
      <c r="D25" s="4"/>
      <c r="E25" s="4"/>
      <c r="F25" s="38" t="s">
        <v>168</v>
      </c>
      <c r="G25" s="4"/>
    </row>
    <row r="26" spans="1:7" ht="15.75" customHeight="1" x14ac:dyDescent="0.3">
      <c r="B26" s="4" t="s">
        <v>169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49CE794-25D4-441F-8362-7A16BD06113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564B-56AD-4C86-BDDE-87186148179D}">
  <sheetPr codeName="Sheet46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690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691</v>
      </c>
    </row>
    <row r="3" spans="1:25" ht="15.75" customHeight="1" x14ac:dyDescent="0.3">
      <c r="A3" s="7"/>
      <c r="B3" s="8" t="s">
        <v>4</v>
      </c>
      <c r="C3" s="9" t="s">
        <v>692</v>
      </c>
      <c r="D3" s="9"/>
      <c r="E3" s="9" t="s">
        <v>693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0" t="s">
        <v>11</v>
      </c>
      <c r="D4" s="66"/>
      <c r="E4" s="66"/>
      <c r="F4" s="66"/>
      <c r="G4" s="9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33</v>
      </c>
      <c r="C5" s="15" t="s">
        <v>34</v>
      </c>
      <c r="D5" s="15">
        <v>44</v>
      </c>
      <c r="E5" s="15">
        <v>47</v>
      </c>
      <c r="F5" s="15">
        <v>45</v>
      </c>
      <c r="G5" s="15">
        <v>45</v>
      </c>
      <c r="H5" s="15">
        <f t="shared" ref="H5:H15" si="0">SUM(D5:G5)</f>
        <v>181</v>
      </c>
      <c r="I5" s="15">
        <v>11</v>
      </c>
      <c r="J5" s="15">
        <v>181</v>
      </c>
      <c r="K5" s="16">
        <v>11</v>
      </c>
    </row>
    <row r="6" spans="1:25" ht="15.75" customHeight="1" x14ac:dyDescent="0.3">
      <c r="A6" s="17">
        <v>8</v>
      </c>
      <c r="B6" s="18" t="s">
        <v>31</v>
      </c>
      <c r="C6" s="18" t="s">
        <v>32</v>
      </c>
      <c r="D6" s="18">
        <v>45</v>
      </c>
      <c r="E6" s="18">
        <v>46</v>
      </c>
      <c r="F6" s="18">
        <v>43</v>
      </c>
      <c r="G6" s="18">
        <v>41</v>
      </c>
      <c r="H6" s="18">
        <f t="shared" si="0"/>
        <v>175</v>
      </c>
      <c r="I6" s="19">
        <v>10</v>
      </c>
      <c r="J6" s="18">
        <v>175</v>
      </c>
      <c r="K6" s="20">
        <v>10</v>
      </c>
    </row>
    <row r="7" spans="1:25" ht="15.75" customHeight="1" x14ac:dyDescent="0.3">
      <c r="A7" s="17">
        <v>4</v>
      </c>
      <c r="B7" s="18" t="s">
        <v>208</v>
      </c>
      <c r="C7" s="18" t="s">
        <v>34</v>
      </c>
      <c r="D7" s="18">
        <v>42</v>
      </c>
      <c r="E7" s="18">
        <v>46</v>
      </c>
      <c r="F7" s="18">
        <v>41</v>
      </c>
      <c r="G7" s="18">
        <v>42</v>
      </c>
      <c r="H7" s="18">
        <f t="shared" si="0"/>
        <v>171</v>
      </c>
      <c r="I7" s="19">
        <v>9</v>
      </c>
      <c r="J7" s="18">
        <v>171</v>
      </c>
      <c r="K7" s="20">
        <v>9</v>
      </c>
    </row>
    <row r="8" spans="1:25" ht="15.75" customHeight="1" x14ac:dyDescent="0.3">
      <c r="A8" s="17">
        <v>5</v>
      </c>
      <c r="B8" s="18" t="s">
        <v>26</v>
      </c>
      <c r="C8" s="18" t="s">
        <v>21</v>
      </c>
      <c r="D8" s="18">
        <v>40</v>
      </c>
      <c r="E8" s="18">
        <v>41</v>
      </c>
      <c r="F8" s="18">
        <v>44</v>
      </c>
      <c r="G8" s="18">
        <v>44</v>
      </c>
      <c r="H8" s="18">
        <f t="shared" si="0"/>
        <v>169</v>
      </c>
      <c r="I8" s="19">
        <v>8</v>
      </c>
      <c r="J8" s="18">
        <v>169</v>
      </c>
      <c r="K8" s="20">
        <v>8</v>
      </c>
    </row>
    <row r="9" spans="1:25" ht="15.75" customHeight="1" x14ac:dyDescent="0.3">
      <c r="A9" s="17">
        <v>6</v>
      </c>
      <c r="B9" s="18" t="s">
        <v>42</v>
      </c>
      <c r="C9" s="18" t="s">
        <v>32</v>
      </c>
      <c r="D9" s="18">
        <v>40</v>
      </c>
      <c r="E9" s="18">
        <v>43</v>
      </c>
      <c r="F9" s="18">
        <v>40</v>
      </c>
      <c r="G9" s="18">
        <v>42</v>
      </c>
      <c r="H9" s="18">
        <f t="shared" si="0"/>
        <v>165</v>
      </c>
      <c r="I9" s="19">
        <v>7</v>
      </c>
      <c r="J9" s="18">
        <v>165</v>
      </c>
      <c r="K9" s="20">
        <v>7</v>
      </c>
    </row>
    <row r="10" spans="1:25" ht="15.75" customHeight="1" x14ac:dyDescent="0.3">
      <c r="A10" s="17">
        <v>7</v>
      </c>
      <c r="B10" s="18" t="s">
        <v>694</v>
      </c>
      <c r="C10" s="18" t="s">
        <v>34</v>
      </c>
      <c r="D10" s="18">
        <v>34</v>
      </c>
      <c r="E10" s="18">
        <v>41</v>
      </c>
      <c r="F10" s="18">
        <v>44</v>
      </c>
      <c r="G10" s="18">
        <v>46</v>
      </c>
      <c r="H10" s="18">
        <f t="shared" si="0"/>
        <v>165</v>
      </c>
      <c r="I10" s="19">
        <v>7</v>
      </c>
      <c r="J10" s="18">
        <v>165</v>
      </c>
      <c r="K10" s="20">
        <v>7</v>
      </c>
    </row>
    <row r="11" spans="1:25" ht="15.75" customHeight="1" x14ac:dyDescent="0.3">
      <c r="A11" s="17">
        <v>1</v>
      </c>
      <c r="B11" s="18" t="s">
        <v>695</v>
      </c>
      <c r="C11" s="18" t="s">
        <v>34</v>
      </c>
      <c r="D11" s="18">
        <v>34</v>
      </c>
      <c r="E11" s="18">
        <v>41</v>
      </c>
      <c r="F11" s="18">
        <v>40</v>
      </c>
      <c r="G11" s="18">
        <v>41</v>
      </c>
      <c r="H11" s="18">
        <f t="shared" si="0"/>
        <v>156</v>
      </c>
      <c r="I11" s="19">
        <v>5</v>
      </c>
      <c r="J11" s="23">
        <v>156</v>
      </c>
      <c r="K11" s="24">
        <v>5</v>
      </c>
    </row>
    <row r="12" spans="1:25" ht="15.75" customHeight="1" x14ac:dyDescent="0.3">
      <c r="A12" s="17">
        <v>2</v>
      </c>
      <c r="B12" s="18" t="s">
        <v>241</v>
      </c>
      <c r="C12" s="18" t="s">
        <v>21</v>
      </c>
      <c r="D12" s="18">
        <v>45</v>
      </c>
      <c r="E12" s="18">
        <v>35</v>
      </c>
      <c r="F12" s="18">
        <v>37</v>
      </c>
      <c r="G12" s="18">
        <v>36</v>
      </c>
      <c r="H12" s="18">
        <f t="shared" si="0"/>
        <v>153</v>
      </c>
      <c r="I12" s="19">
        <v>4</v>
      </c>
      <c r="J12" s="18">
        <v>153</v>
      </c>
      <c r="K12" s="20">
        <v>4</v>
      </c>
    </row>
    <row r="13" spans="1:25" ht="15.75" customHeight="1" x14ac:dyDescent="0.3">
      <c r="A13" s="17">
        <v>9</v>
      </c>
      <c r="B13" s="18" t="s">
        <v>202</v>
      </c>
      <c r="C13" s="18" t="s">
        <v>131</v>
      </c>
      <c r="D13" s="18">
        <v>32</v>
      </c>
      <c r="E13" s="18">
        <v>38</v>
      </c>
      <c r="F13" s="18">
        <v>46</v>
      </c>
      <c r="G13" s="18">
        <v>37</v>
      </c>
      <c r="H13" s="18">
        <f t="shared" si="0"/>
        <v>153</v>
      </c>
      <c r="I13" s="19">
        <v>4</v>
      </c>
      <c r="J13" s="18">
        <v>153</v>
      </c>
      <c r="K13" s="20">
        <v>4</v>
      </c>
    </row>
    <row r="14" spans="1:25" ht="15.75" customHeight="1" x14ac:dyDescent="0.3">
      <c r="A14" s="17">
        <v>3</v>
      </c>
      <c r="B14" s="18" t="s">
        <v>162</v>
      </c>
      <c r="C14" s="18" t="s">
        <v>34</v>
      </c>
      <c r="D14" s="18">
        <v>35</v>
      </c>
      <c r="E14" s="18">
        <v>36</v>
      </c>
      <c r="F14" s="18">
        <v>41</v>
      </c>
      <c r="G14" s="18">
        <v>31</v>
      </c>
      <c r="H14" s="18">
        <f t="shared" si="0"/>
        <v>143</v>
      </c>
      <c r="I14" s="19">
        <v>2</v>
      </c>
      <c r="J14" s="18">
        <v>143</v>
      </c>
      <c r="K14" s="20">
        <v>2</v>
      </c>
    </row>
    <row r="15" spans="1:25" ht="15.75" customHeight="1" x14ac:dyDescent="0.3">
      <c r="A15" s="25">
        <v>11</v>
      </c>
      <c r="B15" s="27" t="s">
        <v>135</v>
      </c>
      <c r="C15" s="27" t="s">
        <v>32</v>
      </c>
      <c r="D15" s="27">
        <v>33</v>
      </c>
      <c r="E15" s="27">
        <v>36</v>
      </c>
      <c r="F15" s="27">
        <v>39</v>
      </c>
      <c r="G15" s="27">
        <v>32</v>
      </c>
      <c r="H15" s="27">
        <f t="shared" si="0"/>
        <v>140</v>
      </c>
      <c r="I15" s="28">
        <v>1</v>
      </c>
      <c r="J15" s="27">
        <v>140</v>
      </c>
      <c r="K15" s="31">
        <v>1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696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347</v>
      </c>
      <c r="F19" s="38" t="s">
        <v>168</v>
      </c>
    </row>
    <row r="20" spans="1:6" ht="15.75" customHeight="1" x14ac:dyDescent="0.3">
      <c r="A20" s="4"/>
      <c r="B20" s="4" t="s">
        <v>169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4FA35816-CE1B-4E9E-B5CC-7C21EB2813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0711-4062-49FA-8675-A56079DA5EF7}">
  <sheetPr codeName="Sheet47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697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698</v>
      </c>
    </row>
    <row r="3" spans="1:25" ht="15.75" customHeight="1" x14ac:dyDescent="0.3">
      <c r="A3" s="7"/>
      <c r="B3" s="8" t="s">
        <v>4</v>
      </c>
      <c r="C3" s="9" t="s">
        <v>699</v>
      </c>
      <c r="D3" s="9"/>
      <c r="E3" s="9" t="s">
        <v>700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4</v>
      </c>
      <c r="B5" s="15" t="s">
        <v>550</v>
      </c>
      <c r="C5" s="15" t="s">
        <v>30</v>
      </c>
      <c r="D5" s="15">
        <v>94</v>
      </c>
      <c r="E5" s="15">
        <v>97</v>
      </c>
      <c r="F5" s="15">
        <v>95</v>
      </c>
      <c r="G5" s="15">
        <f t="shared" ref="G5:G13" si="0">SUM(D5:F5)</f>
        <v>286</v>
      </c>
      <c r="H5" s="15">
        <v>9</v>
      </c>
      <c r="I5" s="15">
        <v>286</v>
      </c>
      <c r="J5" s="16">
        <v>9</v>
      </c>
    </row>
    <row r="6" spans="1:25" ht="15.75" customHeight="1" x14ac:dyDescent="0.3">
      <c r="A6" s="17">
        <v>3</v>
      </c>
      <c r="B6" s="18" t="s">
        <v>499</v>
      </c>
      <c r="C6" s="18" t="s">
        <v>496</v>
      </c>
      <c r="D6" s="18">
        <v>96</v>
      </c>
      <c r="E6" s="18">
        <v>95</v>
      </c>
      <c r="F6" s="18">
        <v>94</v>
      </c>
      <c r="G6" s="18">
        <f t="shared" si="0"/>
        <v>285</v>
      </c>
      <c r="H6" s="19">
        <v>8</v>
      </c>
      <c r="I6" s="18">
        <v>285</v>
      </c>
      <c r="J6" s="20">
        <v>8</v>
      </c>
    </row>
    <row r="7" spans="1:25" ht="15.75" customHeight="1" x14ac:dyDescent="0.3">
      <c r="A7" s="17">
        <v>2</v>
      </c>
      <c r="B7" s="18" t="s">
        <v>421</v>
      </c>
      <c r="C7" s="18" t="s">
        <v>131</v>
      </c>
      <c r="D7" s="18">
        <v>94</v>
      </c>
      <c r="E7" s="18">
        <v>96</v>
      </c>
      <c r="F7" s="18">
        <v>92</v>
      </c>
      <c r="G7" s="18">
        <f t="shared" si="0"/>
        <v>282</v>
      </c>
      <c r="H7" s="19">
        <v>7</v>
      </c>
      <c r="I7" s="18">
        <v>282</v>
      </c>
      <c r="J7" s="20">
        <v>7</v>
      </c>
    </row>
    <row r="8" spans="1:25" ht="15.75" customHeight="1" x14ac:dyDescent="0.3">
      <c r="A8" s="17">
        <v>8</v>
      </c>
      <c r="B8" s="18" t="s">
        <v>701</v>
      </c>
      <c r="C8" s="18" t="s">
        <v>65</v>
      </c>
      <c r="D8" s="18">
        <v>91</v>
      </c>
      <c r="E8" s="18">
        <v>91</v>
      </c>
      <c r="F8" s="18">
        <v>97</v>
      </c>
      <c r="G8" s="18">
        <f t="shared" si="0"/>
        <v>279</v>
      </c>
      <c r="H8" s="19">
        <v>6</v>
      </c>
      <c r="I8" s="18">
        <v>279</v>
      </c>
      <c r="J8" s="20">
        <v>6</v>
      </c>
      <c r="K8" s="32"/>
    </row>
    <row r="9" spans="1:25" ht="15.75" customHeight="1" x14ac:dyDescent="0.3">
      <c r="A9" s="17">
        <v>5</v>
      </c>
      <c r="B9" s="36" t="s">
        <v>702</v>
      </c>
      <c r="C9" s="18" t="s">
        <v>23</v>
      </c>
      <c r="D9" s="163">
        <v>91</v>
      </c>
      <c r="E9" s="163">
        <v>87</v>
      </c>
      <c r="F9" s="163">
        <v>80</v>
      </c>
      <c r="G9" s="18">
        <f t="shared" si="0"/>
        <v>258</v>
      </c>
      <c r="H9" s="19">
        <v>5</v>
      </c>
      <c r="I9" s="18">
        <v>258</v>
      </c>
      <c r="J9" s="20">
        <v>5</v>
      </c>
    </row>
    <row r="10" spans="1:25" ht="15.75" customHeight="1" x14ac:dyDescent="0.3">
      <c r="A10" s="17">
        <v>7</v>
      </c>
      <c r="B10" s="18" t="s">
        <v>506</v>
      </c>
      <c r="C10" s="18" t="s">
        <v>131</v>
      </c>
      <c r="D10" s="18">
        <v>86</v>
      </c>
      <c r="E10" s="18">
        <v>86</v>
      </c>
      <c r="F10" s="18">
        <v>86</v>
      </c>
      <c r="G10" s="18">
        <f t="shared" si="0"/>
        <v>258</v>
      </c>
      <c r="H10" s="19">
        <v>5</v>
      </c>
      <c r="I10" s="18">
        <v>258</v>
      </c>
      <c r="J10" s="20">
        <v>5</v>
      </c>
    </row>
    <row r="11" spans="1:25" ht="15.75" customHeight="1" x14ac:dyDescent="0.3">
      <c r="A11" s="17">
        <v>1</v>
      </c>
      <c r="B11" s="18" t="s">
        <v>601</v>
      </c>
      <c r="C11" s="18" t="s">
        <v>496</v>
      </c>
      <c r="D11" s="18">
        <v>83</v>
      </c>
      <c r="E11" s="18">
        <v>83</v>
      </c>
      <c r="F11" s="18">
        <v>82</v>
      </c>
      <c r="G11" s="18">
        <f t="shared" si="0"/>
        <v>248</v>
      </c>
      <c r="H11" s="19">
        <v>3</v>
      </c>
      <c r="I11" s="23">
        <v>248</v>
      </c>
      <c r="J11" s="24">
        <v>3</v>
      </c>
    </row>
    <row r="12" spans="1:25" ht="15.75" customHeight="1" x14ac:dyDescent="0.3">
      <c r="A12" s="17">
        <v>6</v>
      </c>
      <c r="B12" s="18" t="s">
        <v>616</v>
      </c>
      <c r="C12" s="18" t="s">
        <v>496</v>
      </c>
      <c r="D12" s="18">
        <v>81</v>
      </c>
      <c r="E12" s="18">
        <v>73</v>
      </c>
      <c r="F12" s="18">
        <v>68</v>
      </c>
      <c r="G12" s="18">
        <f t="shared" si="0"/>
        <v>222</v>
      </c>
      <c r="H12" s="19">
        <v>2</v>
      </c>
      <c r="I12" s="18">
        <v>222</v>
      </c>
      <c r="J12" s="20">
        <v>2</v>
      </c>
    </row>
    <row r="13" spans="1:25" ht="15.75" customHeight="1" x14ac:dyDescent="0.3">
      <c r="A13" s="25">
        <v>9</v>
      </c>
      <c r="B13" s="27" t="s">
        <v>703</v>
      </c>
      <c r="C13" s="27" t="s">
        <v>496</v>
      </c>
      <c r="D13" s="27" t="s">
        <v>46</v>
      </c>
      <c r="E13" s="27"/>
      <c r="F13" s="27"/>
      <c r="G13" s="27">
        <f t="shared" si="0"/>
        <v>0</v>
      </c>
      <c r="H13" s="28">
        <v>0</v>
      </c>
      <c r="I13" s="27">
        <v>0</v>
      </c>
      <c r="J13" s="31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704</v>
      </c>
      <c r="D15" s="9"/>
      <c r="E15" s="9" t="s">
        <v>705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96" t="s">
        <v>706</v>
      </c>
      <c r="C17" s="15" t="s">
        <v>23</v>
      </c>
      <c r="D17" s="164">
        <v>88</v>
      </c>
      <c r="E17" s="164">
        <v>90</v>
      </c>
      <c r="F17" s="164">
        <v>80</v>
      </c>
      <c r="G17" s="15">
        <f t="shared" ref="G17:G26" si="1">SUM(D17:F17)</f>
        <v>258</v>
      </c>
      <c r="H17" s="15">
        <v>10</v>
      </c>
      <c r="I17" s="15">
        <v>258</v>
      </c>
      <c r="J17" s="16">
        <v>10</v>
      </c>
    </row>
    <row r="18" spans="1:10" ht="15.75" customHeight="1" x14ac:dyDescent="0.3">
      <c r="A18" s="17">
        <v>5</v>
      </c>
      <c r="B18" s="18" t="s">
        <v>450</v>
      </c>
      <c r="C18" s="18" t="s">
        <v>481</v>
      </c>
      <c r="D18" s="18">
        <v>86</v>
      </c>
      <c r="E18" s="18">
        <v>86</v>
      </c>
      <c r="F18" s="18">
        <v>85</v>
      </c>
      <c r="G18" s="18">
        <f t="shared" si="1"/>
        <v>257</v>
      </c>
      <c r="H18" s="19">
        <v>9</v>
      </c>
      <c r="I18" s="18">
        <v>257</v>
      </c>
      <c r="J18" s="20">
        <v>9</v>
      </c>
    </row>
    <row r="19" spans="1:10" ht="15.75" customHeight="1" x14ac:dyDescent="0.3">
      <c r="A19" s="17">
        <v>2</v>
      </c>
      <c r="B19" s="18" t="s">
        <v>707</v>
      </c>
      <c r="C19" s="18" t="s">
        <v>65</v>
      </c>
      <c r="D19" s="18">
        <v>88</v>
      </c>
      <c r="E19" s="18">
        <v>87</v>
      </c>
      <c r="F19" s="18">
        <v>79</v>
      </c>
      <c r="G19" s="18">
        <f t="shared" si="1"/>
        <v>254</v>
      </c>
      <c r="H19" s="19">
        <v>8</v>
      </c>
      <c r="I19" s="18">
        <v>254</v>
      </c>
      <c r="J19" s="20">
        <v>8</v>
      </c>
    </row>
    <row r="20" spans="1:10" ht="15.75" customHeight="1" x14ac:dyDescent="0.3">
      <c r="A20" s="17">
        <v>9</v>
      </c>
      <c r="B20" s="18" t="s">
        <v>57</v>
      </c>
      <c r="C20" s="18" t="s">
        <v>23</v>
      </c>
      <c r="D20" s="18">
        <v>78</v>
      </c>
      <c r="E20" s="18">
        <v>80</v>
      </c>
      <c r="F20" s="18">
        <v>84</v>
      </c>
      <c r="G20" s="18">
        <f t="shared" si="1"/>
        <v>242</v>
      </c>
      <c r="H20" s="19">
        <v>7</v>
      </c>
      <c r="I20" s="18">
        <v>242</v>
      </c>
      <c r="J20" s="20">
        <v>7</v>
      </c>
    </row>
    <row r="21" spans="1:10" ht="15.75" customHeight="1" x14ac:dyDescent="0.3">
      <c r="A21" s="17">
        <v>3</v>
      </c>
      <c r="B21" s="18" t="s">
        <v>708</v>
      </c>
      <c r="C21" s="18" t="s">
        <v>709</v>
      </c>
      <c r="D21" s="82">
        <v>74</v>
      </c>
      <c r="E21" s="18">
        <v>78</v>
      </c>
      <c r="F21" s="18">
        <v>78</v>
      </c>
      <c r="G21" s="18">
        <f t="shared" si="1"/>
        <v>230</v>
      </c>
      <c r="H21" s="19">
        <v>6</v>
      </c>
      <c r="I21" s="18">
        <v>230</v>
      </c>
      <c r="J21" s="20">
        <v>6</v>
      </c>
    </row>
    <row r="22" spans="1:10" ht="15.75" customHeight="1" x14ac:dyDescent="0.3">
      <c r="A22" s="17">
        <v>7</v>
      </c>
      <c r="B22" s="18" t="s">
        <v>710</v>
      </c>
      <c r="C22" s="18" t="s">
        <v>476</v>
      </c>
      <c r="D22" s="18">
        <v>84</v>
      </c>
      <c r="E22" s="18">
        <v>83</v>
      </c>
      <c r="F22" s="18">
        <v>63</v>
      </c>
      <c r="G22" s="18">
        <f t="shared" si="1"/>
        <v>230</v>
      </c>
      <c r="H22" s="19">
        <v>6</v>
      </c>
      <c r="I22" s="18">
        <v>230</v>
      </c>
      <c r="J22" s="20">
        <v>6</v>
      </c>
    </row>
    <row r="23" spans="1:10" ht="15.75" customHeight="1" x14ac:dyDescent="0.3">
      <c r="A23" s="17">
        <v>10</v>
      </c>
      <c r="B23" s="36" t="s">
        <v>711</v>
      </c>
      <c r="C23" s="18" t="s">
        <v>23</v>
      </c>
      <c r="D23" s="163">
        <v>83</v>
      </c>
      <c r="E23" s="163">
        <v>74</v>
      </c>
      <c r="F23" s="163">
        <v>70</v>
      </c>
      <c r="G23" s="18">
        <f t="shared" si="1"/>
        <v>227</v>
      </c>
      <c r="H23" s="19">
        <v>4</v>
      </c>
      <c r="I23" s="18">
        <v>227</v>
      </c>
      <c r="J23" s="20">
        <v>4</v>
      </c>
    </row>
    <row r="24" spans="1:10" ht="15.75" customHeight="1" x14ac:dyDescent="0.3">
      <c r="A24" s="17">
        <v>8</v>
      </c>
      <c r="B24" s="18" t="s">
        <v>612</v>
      </c>
      <c r="C24" s="18" t="s">
        <v>496</v>
      </c>
      <c r="D24" s="18">
        <v>69</v>
      </c>
      <c r="E24" s="18">
        <v>71</v>
      </c>
      <c r="F24" s="18">
        <v>58</v>
      </c>
      <c r="G24" s="18">
        <f t="shared" si="1"/>
        <v>198</v>
      </c>
      <c r="H24" s="19">
        <v>3</v>
      </c>
      <c r="I24" s="18">
        <v>198</v>
      </c>
      <c r="J24" s="20">
        <v>3</v>
      </c>
    </row>
    <row r="25" spans="1:10" ht="15.75" customHeight="1" x14ac:dyDescent="0.3">
      <c r="A25" s="17">
        <v>1</v>
      </c>
      <c r="B25" s="18" t="s">
        <v>712</v>
      </c>
      <c r="C25" s="18" t="s">
        <v>65</v>
      </c>
      <c r="D25" s="18">
        <v>72</v>
      </c>
      <c r="E25" s="18">
        <v>62</v>
      </c>
      <c r="F25" s="18">
        <v>60</v>
      </c>
      <c r="G25" s="18">
        <f t="shared" si="1"/>
        <v>194</v>
      </c>
      <c r="H25" s="19">
        <v>2</v>
      </c>
      <c r="I25" s="23">
        <v>194</v>
      </c>
      <c r="J25" s="24">
        <v>2</v>
      </c>
    </row>
    <row r="26" spans="1:10" ht="15.75" customHeight="1" x14ac:dyDescent="0.3">
      <c r="A26" s="25">
        <v>6</v>
      </c>
      <c r="B26" s="27" t="s">
        <v>713</v>
      </c>
      <c r="C26" s="27" t="s">
        <v>65</v>
      </c>
      <c r="D26" s="27" t="s">
        <v>246</v>
      </c>
      <c r="E26" s="27"/>
      <c r="F26" s="27"/>
      <c r="G26" s="27">
        <f t="shared" si="1"/>
        <v>0</v>
      </c>
      <c r="H26" s="28">
        <v>0</v>
      </c>
      <c r="I26" s="27">
        <v>0</v>
      </c>
      <c r="J26" s="31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714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715</v>
      </c>
      <c r="F30" s="38" t="s">
        <v>168</v>
      </c>
    </row>
    <row r="31" spans="1:10" ht="15.75" customHeight="1" x14ac:dyDescent="0.3">
      <c r="A31" s="4"/>
      <c r="B31" s="4" t="s">
        <v>169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83C0E3A4-A5C1-419A-9045-FD769E45C1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8FCA-564E-4386-A712-7AA27E776643}">
  <sheetPr codeName="Sheet4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" t="s">
        <v>717</v>
      </c>
    </row>
    <row r="3" spans="1:25" ht="15.75" customHeight="1" x14ac:dyDescent="0.3">
      <c r="A3" s="7"/>
      <c r="B3" s="8" t="s">
        <v>4</v>
      </c>
      <c r="C3" s="9" t="s">
        <v>718</v>
      </c>
      <c r="D3" s="9"/>
      <c r="E3" s="9" t="s">
        <v>719</v>
      </c>
      <c r="F3" s="8"/>
      <c r="G3" s="8"/>
      <c r="H3" s="8"/>
      <c r="I3" s="7"/>
      <c r="J3" s="8" t="s">
        <v>7</v>
      </c>
      <c r="K3" s="9" t="s">
        <v>720</v>
      </c>
      <c r="L3" s="9"/>
      <c r="M3" s="9" t="s">
        <v>721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3</v>
      </c>
      <c r="B5" s="15" t="s">
        <v>558</v>
      </c>
      <c r="C5" s="15" t="s">
        <v>559</v>
      </c>
      <c r="D5" s="15">
        <v>98</v>
      </c>
      <c r="E5" s="15">
        <v>9</v>
      </c>
      <c r="F5" s="15">
        <v>98</v>
      </c>
      <c r="G5" s="16">
        <v>9</v>
      </c>
      <c r="I5" s="14">
        <v>8</v>
      </c>
      <c r="J5" s="96" t="s">
        <v>722</v>
      </c>
      <c r="K5" s="15" t="s">
        <v>723</v>
      </c>
      <c r="L5" s="92">
        <v>100</v>
      </c>
      <c r="M5" s="15">
        <v>9</v>
      </c>
      <c r="N5" s="15">
        <v>100</v>
      </c>
      <c r="O5" s="16">
        <v>9</v>
      </c>
    </row>
    <row r="6" spans="1:25" ht="15.75" customHeight="1" x14ac:dyDescent="0.3">
      <c r="A6" s="17">
        <v>5</v>
      </c>
      <c r="B6" s="18" t="s">
        <v>724</v>
      </c>
      <c r="C6" s="18" t="s">
        <v>725</v>
      </c>
      <c r="D6" s="18">
        <v>98</v>
      </c>
      <c r="E6" s="19">
        <v>9</v>
      </c>
      <c r="F6" s="18">
        <v>98</v>
      </c>
      <c r="G6" s="20">
        <v>9</v>
      </c>
      <c r="I6" s="17">
        <v>5</v>
      </c>
      <c r="J6" s="36" t="s">
        <v>726</v>
      </c>
      <c r="K6" s="18" t="s">
        <v>723</v>
      </c>
      <c r="L6" s="18">
        <v>98</v>
      </c>
      <c r="M6" s="19">
        <v>8</v>
      </c>
      <c r="N6" s="18">
        <v>98</v>
      </c>
      <c r="O6" s="20">
        <v>8</v>
      </c>
    </row>
    <row r="7" spans="1:25" ht="15.75" customHeight="1" x14ac:dyDescent="0.3">
      <c r="A7" s="17">
        <v>9</v>
      </c>
      <c r="B7" s="18" t="s">
        <v>71</v>
      </c>
      <c r="C7" s="18" t="s">
        <v>72</v>
      </c>
      <c r="D7" s="18">
        <v>98</v>
      </c>
      <c r="E7" s="19">
        <v>9</v>
      </c>
      <c r="F7" s="18">
        <v>98</v>
      </c>
      <c r="G7" s="20">
        <v>9</v>
      </c>
      <c r="I7" s="17">
        <v>6</v>
      </c>
      <c r="J7" s="18" t="s">
        <v>727</v>
      </c>
      <c r="K7" s="18" t="s">
        <v>728</v>
      </c>
      <c r="L7" s="93">
        <v>97</v>
      </c>
      <c r="M7" s="19">
        <v>7</v>
      </c>
      <c r="N7" s="18">
        <v>97</v>
      </c>
      <c r="O7" s="20">
        <v>7</v>
      </c>
    </row>
    <row r="8" spans="1:25" ht="15.75" customHeight="1" x14ac:dyDescent="0.3">
      <c r="A8" s="17">
        <v>1</v>
      </c>
      <c r="B8" s="18" t="s">
        <v>729</v>
      </c>
      <c r="C8" s="18" t="s">
        <v>127</v>
      </c>
      <c r="D8" s="18">
        <v>97</v>
      </c>
      <c r="E8" s="19">
        <v>6</v>
      </c>
      <c r="F8" s="23">
        <v>97</v>
      </c>
      <c r="G8" s="24">
        <v>6</v>
      </c>
      <c r="I8" s="17">
        <v>3</v>
      </c>
      <c r="J8" s="21" t="s">
        <v>730</v>
      </c>
      <c r="K8" s="18" t="s">
        <v>131</v>
      </c>
      <c r="L8" s="18">
        <v>96</v>
      </c>
      <c r="M8" s="19">
        <v>6</v>
      </c>
      <c r="N8" s="18">
        <v>96</v>
      </c>
      <c r="O8" s="20">
        <v>6</v>
      </c>
    </row>
    <row r="9" spans="1:25" ht="15.75" customHeight="1" x14ac:dyDescent="0.3">
      <c r="A9" s="17">
        <v>4</v>
      </c>
      <c r="B9" s="18" t="s">
        <v>731</v>
      </c>
      <c r="C9" s="18" t="s">
        <v>72</v>
      </c>
      <c r="D9" s="18">
        <v>97</v>
      </c>
      <c r="E9" s="19">
        <v>6</v>
      </c>
      <c r="F9" s="18">
        <v>97</v>
      </c>
      <c r="G9" s="20">
        <v>6</v>
      </c>
      <c r="I9" s="17">
        <v>4</v>
      </c>
      <c r="J9" s="18" t="s">
        <v>732</v>
      </c>
      <c r="K9" s="95" t="s">
        <v>257</v>
      </c>
      <c r="L9" s="18">
        <v>95</v>
      </c>
      <c r="M9" s="19">
        <v>5</v>
      </c>
      <c r="N9" s="18">
        <v>95</v>
      </c>
      <c r="O9" s="20">
        <v>5</v>
      </c>
    </row>
    <row r="10" spans="1:25" ht="15.75" customHeight="1" x14ac:dyDescent="0.3">
      <c r="A10" s="17">
        <v>7</v>
      </c>
      <c r="B10" s="18" t="s">
        <v>661</v>
      </c>
      <c r="C10" s="18" t="s">
        <v>127</v>
      </c>
      <c r="D10" s="18">
        <v>97</v>
      </c>
      <c r="E10" s="19">
        <v>6</v>
      </c>
      <c r="F10" s="18">
        <v>97</v>
      </c>
      <c r="G10" s="20">
        <v>6</v>
      </c>
      <c r="I10" s="17">
        <v>7</v>
      </c>
      <c r="J10" s="18" t="s">
        <v>733</v>
      </c>
      <c r="K10" s="18" t="s">
        <v>32</v>
      </c>
      <c r="L10" s="18">
        <v>95</v>
      </c>
      <c r="M10" s="19">
        <v>5</v>
      </c>
      <c r="N10" s="18">
        <v>95</v>
      </c>
      <c r="O10" s="20">
        <v>5</v>
      </c>
    </row>
    <row r="11" spans="1:25" ht="15.75" customHeight="1" x14ac:dyDescent="0.3">
      <c r="A11" s="17">
        <v>8</v>
      </c>
      <c r="B11" s="36" t="s">
        <v>734</v>
      </c>
      <c r="C11" s="18" t="s">
        <v>723</v>
      </c>
      <c r="D11" s="18">
        <v>97</v>
      </c>
      <c r="E11" s="19">
        <v>6</v>
      </c>
      <c r="F11" s="18">
        <v>97</v>
      </c>
      <c r="G11" s="20">
        <v>6</v>
      </c>
      <c r="I11" s="17">
        <v>1</v>
      </c>
      <c r="J11" s="18" t="s">
        <v>735</v>
      </c>
      <c r="K11" s="18" t="s">
        <v>728</v>
      </c>
      <c r="L11" s="18">
        <v>94</v>
      </c>
      <c r="M11" s="19">
        <v>3</v>
      </c>
      <c r="N11" s="23">
        <v>94</v>
      </c>
      <c r="O11" s="24">
        <v>3</v>
      </c>
    </row>
    <row r="12" spans="1:25" ht="15.75" customHeight="1" x14ac:dyDescent="0.3">
      <c r="A12" s="17">
        <v>6</v>
      </c>
      <c r="B12" s="18" t="s">
        <v>736</v>
      </c>
      <c r="C12" s="18" t="s">
        <v>36</v>
      </c>
      <c r="D12" s="18">
        <v>96</v>
      </c>
      <c r="E12" s="19">
        <v>2</v>
      </c>
      <c r="F12" s="18">
        <v>96</v>
      </c>
      <c r="G12" s="20">
        <v>2</v>
      </c>
      <c r="I12" s="17">
        <v>2</v>
      </c>
      <c r="J12" s="18" t="s">
        <v>98</v>
      </c>
      <c r="K12" s="18" t="s">
        <v>99</v>
      </c>
      <c r="L12" s="18" t="s">
        <v>46</v>
      </c>
      <c r="M12" s="19">
        <v>0</v>
      </c>
      <c r="N12" s="18">
        <v>0</v>
      </c>
      <c r="O12" s="20">
        <v>0</v>
      </c>
    </row>
    <row r="13" spans="1:25" ht="15.75" customHeight="1" x14ac:dyDescent="0.3">
      <c r="A13" s="25">
        <v>2</v>
      </c>
      <c r="B13" s="97" t="s">
        <v>737</v>
      </c>
      <c r="C13" s="27" t="s">
        <v>723</v>
      </c>
      <c r="D13" s="27">
        <v>92</v>
      </c>
      <c r="E13" s="28">
        <v>1</v>
      </c>
      <c r="F13" s="27">
        <v>92</v>
      </c>
      <c r="G13" s="31">
        <v>1</v>
      </c>
      <c r="I13" s="25">
        <v>9</v>
      </c>
      <c r="J13" s="27" t="s">
        <v>738</v>
      </c>
      <c r="K13" s="27" t="s">
        <v>559</v>
      </c>
      <c r="L13" s="27" t="s">
        <v>46</v>
      </c>
      <c r="M13" s="28">
        <v>0</v>
      </c>
      <c r="N13" s="27">
        <v>0</v>
      </c>
      <c r="O13" s="31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739</v>
      </c>
      <c r="D15" s="9"/>
      <c r="E15" s="9" t="s">
        <v>740</v>
      </c>
      <c r="F15" s="8"/>
      <c r="G15" s="8"/>
      <c r="I15" s="7"/>
      <c r="J15" s="8" t="s">
        <v>51</v>
      </c>
      <c r="K15" s="9" t="s">
        <v>741</v>
      </c>
      <c r="L15" s="9"/>
      <c r="M15" s="9" t="s">
        <v>742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9</v>
      </c>
      <c r="B17" s="15" t="s">
        <v>743</v>
      </c>
      <c r="C17" s="15" t="s">
        <v>72</v>
      </c>
      <c r="D17" s="15">
        <v>97</v>
      </c>
      <c r="E17" s="15">
        <v>9</v>
      </c>
      <c r="F17" s="15">
        <v>97</v>
      </c>
      <c r="G17" s="16">
        <v>9</v>
      </c>
      <c r="I17" s="14">
        <v>7</v>
      </c>
      <c r="J17" s="15" t="s">
        <v>744</v>
      </c>
      <c r="K17" s="15" t="s">
        <v>65</v>
      </c>
      <c r="L17" s="15">
        <v>96</v>
      </c>
      <c r="M17" s="15">
        <v>9</v>
      </c>
      <c r="N17" s="15">
        <v>96</v>
      </c>
      <c r="O17" s="16">
        <v>9</v>
      </c>
    </row>
    <row r="18" spans="1:15" ht="15.75" customHeight="1" x14ac:dyDescent="0.3">
      <c r="A18" s="17">
        <v>5</v>
      </c>
      <c r="B18" s="18" t="s">
        <v>745</v>
      </c>
      <c r="C18" s="18" t="s">
        <v>728</v>
      </c>
      <c r="D18" s="18">
        <v>96</v>
      </c>
      <c r="E18" s="19">
        <v>8</v>
      </c>
      <c r="F18" s="18">
        <v>96</v>
      </c>
      <c r="G18" s="20">
        <v>8</v>
      </c>
      <c r="I18" s="17">
        <v>3</v>
      </c>
      <c r="J18" s="18" t="s">
        <v>746</v>
      </c>
      <c r="K18" s="18" t="s">
        <v>36</v>
      </c>
      <c r="L18" s="18">
        <v>95</v>
      </c>
      <c r="M18" s="19">
        <v>8</v>
      </c>
      <c r="N18" s="18">
        <v>95</v>
      </c>
      <c r="O18" s="20">
        <v>8</v>
      </c>
    </row>
    <row r="19" spans="1:15" ht="15.75" customHeight="1" x14ac:dyDescent="0.3">
      <c r="A19" s="17">
        <v>8</v>
      </c>
      <c r="B19" s="18" t="s">
        <v>747</v>
      </c>
      <c r="C19" s="18" t="s">
        <v>116</v>
      </c>
      <c r="D19" s="18">
        <v>96</v>
      </c>
      <c r="E19" s="19">
        <v>8</v>
      </c>
      <c r="F19" s="18">
        <v>96</v>
      </c>
      <c r="G19" s="20">
        <v>8</v>
      </c>
      <c r="I19" s="17">
        <v>4</v>
      </c>
      <c r="J19" s="18" t="s">
        <v>748</v>
      </c>
      <c r="K19" s="18" t="s">
        <v>749</v>
      </c>
      <c r="L19" s="18">
        <v>95</v>
      </c>
      <c r="M19" s="19">
        <v>8</v>
      </c>
      <c r="N19" s="18">
        <v>95</v>
      </c>
      <c r="O19" s="20">
        <v>8</v>
      </c>
    </row>
    <row r="20" spans="1:15" ht="15.75" customHeight="1" x14ac:dyDescent="0.3">
      <c r="A20" s="17">
        <v>1</v>
      </c>
      <c r="B20" s="18" t="s">
        <v>750</v>
      </c>
      <c r="C20" s="18" t="s">
        <v>72</v>
      </c>
      <c r="D20" s="18">
        <v>94</v>
      </c>
      <c r="E20" s="19">
        <v>6</v>
      </c>
      <c r="F20" s="23">
        <v>94</v>
      </c>
      <c r="G20" s="24">
        <v>6</v>
      </c>
      <c r="I20" s="17">
        <v>5</v>
      </c>
      <c r="J20" s="18" t="s">
        <v>751</v>
      </c>
      <c r="K20" s="18" t="s">
        <v>559</v>
      </c>
      <c r="L20" s="18">
        <v>95</v>
      </c>
      <c r="M20" s="19">
        <v>8</v>
      </c>
      <c r="N20" s="18">
        <v>95</v>
      </c>
      <c r="O20" s="20">
        <v>8</v>
      </c>
    </row>
    <row r="21" spans="1:15" ht="15.75" customHeight="1" x14ac:dyDescent="0.3">
      <c r="A21" s="17">
        <v>7</v>
      </c>
      <c r="B21" s="18" t="s">
        <v>752</v>
      </c>
      <c r="C21" s="18" t="s">
        <v>19</v>
      </c>
      <c r="D21" s="18">
        <v>94</v>
      </c>
      <c r="E21" s="19">
        <v>6</v>
      </c>
      <c r="F21" s="18">
        <v>94</v>
      </c>
      <c r="G21" s="20">
        <v>6</v>
      </c>
      <c r="I21" s="17">
        <v>2</v>
      </c>
      <c r="J21" s="18" t="s">
        <v>753</v>
      </c>
      <c r="K21" s="18" t="s">
        <v>127</v>
      </c>
      <c r="L21" s="18">
        <v>94</v>
      </c>
      <c r="M21" s="19">
        <v>5</v>
      </c>
      <c r="N21" s="18">
        <v>94</v>
      </c>
      <c r="O21" s="20">
        <v>5</v>
      </c>
    </row>
    <row r="22" spans="1:15" ht="15.75" customHeight="1" x14ac:dyDescent="0.3">
      <c r="A22" s="17">
        <v>3</v>
      </c>
      <c r="B22" s="18" t="s">
        <v>754</v>
      </c>
      <c r="C22" s="18" t="s">
        <v>32</v>
      </c>
      <c r="D22" s="18">
        <v>93</v>
      </c>
      <c r="E22" s="19">
        <v>4</v>
      </c>
      <c r="F22" s="18">
        <v>93</v>
      </c>
      <c r="G22" s="20">
        <v>4</v>
      </c>
      <c r="I22" s="17">
        <v>9</v>
      </c>
      <c r="J22" s="18" t="s">
        <v>755</v>
      </c>
      <c r="K22" s="18" t="s">
        <v>728</v>
      </c>
      <c r="L22" s="18">
        <v>94</v>
      </c>
      <c r="M22" s="19">
        <v>5</v>
      </c>
      <c r="N22" s="18">
        <v>94</v>
      </c>
      <c r="O22" s="20">
        <v>5</v>
      </c>
    </row>
    <row r="23" spans="1:15" ht="15.75" customHeight="1" x14ac:dyDescent="0.3">
      <c r="A23" s="17">
        <v>6</v>
      </c>
      <c r="B23" s="18" t="s">
        <v>756</v>
      </c>
      <c r="C23" s="18" t="s">
        <v>23</v>
      </c>
      <c r="D23" s="18">
        <v>93</v>
      </c>
      <c r="E23" s="19">
        <v>4</v>
      </c>
      <c r="F23" s="18">
        <v>93</v>
      </c>
      <c r="G23" s="20">
        <v>4</v>
      </c>
      <c r="I23" s="17">
        <v>6</v>
      </c>
      <c r="J23" s="18" t="s">
        <v>253</v>
      </c>
      <c r="K23" s="18" t="s">
        <v>254</v>
      </c>
      <c r="L23" s="18">
        <v>90</v>
      </c>
      <c r="M23" s="19">
        <v>3</v>
      </c>
      <c r="N23" s="18">
        <v>90</v>
      </c>
      <c r="O23" s="20">
        <v>3</v>
      </c>
    </row>
    <row r="24" spans="1:15" ht="15.75" customHeight="1" x14ac:dyDescent="0.3">
      <c r="A24" s="17">
        <v>2</v>
      </c>
      <c r="B24" s="18" t="s">
        <v>757</v>
      </c>
      <c r="C24" s="18" t="s">
        <v>116</v>
      </c>
      <c r="D24" s="18">
        <v>92</v>
      </c>
      <c r="E24" s="19">
        <v>2</v>
      </c>
      <c r="F24" s="18">
        <v>92</v>
      </c>
      <c r="G24" s="20">
        <v>2</v>
      </c>
      <c r="I24" s="17">
        <v>1</v>
      </c>
      <c r="J24" s="18" t="s">
        <v>758</v>
      </c>
      <c r="K24" s="18" t="s">
        <v>728</v>
      </c>
      <c r="L24" s="18" t="s">
        <v>46</v>
      </c>
      <c r="M24" s="19">
        <v>0</v>
      </c>
      <c r="N24" s="23">
        <v>0</v>
      </c>
      <c r="O24" s="24">
        <v>0</v>
      </c>
    </row>
    <row r="25" spans="1:15" ht="15.75" customHeight="1" x14ac:dyDescent="0.3">
      <c r="A25" s="25">
        <v>4</v>
      </c>
      <c r="B25" s="27" t="s">
        <v>759</v>
      </c>
      <c r="C25" s="27" t="s">
        <v>72</v>
      </c>
      <c r="D25" s="27" t="s">
        <v>46</v>
      </c>
      <c r="E25" s="28">
        <v>0</v>
      </c>
      <c r="F25" s="27">
        <v>0</v>
      </c>
      <c r="G25" s="31">
        <v>0</v>
      </c>
      <c r="I25" s="25">
        <v>8</v>
      </c>
      <c r="J25" s="97" t="s">
        <v>760</v>
      </c>
      <c r="K25" s="27" t="s">
        <v>725</v>
      </c>
      <c r="L25" s="27" t="s">
        <v>46</v>
      </c>
      <c r="M25" s="28">
        <v>0</v>
      </c>
      <c r="N25" s="27">
        <v>0</v>
      </c>
      <c r="O25" s="31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761</v>
      </c>
      <c r="D27" s="9"/>
      <c r="E27" s="9" t="s">
        <v>762</v>
      </c>
      <c r="F27" s="8"/>
      <c r="G27" s="8"/>
      <c r="I27" s="7"/>
      <c r="J27" s="8" t="s">
        <v>82</v>
      </c>
      <c r="K27" s="9" t="s">
        <v>763</v>
      </c>
      <c r="L27" s="9"/>
      <c r="M27" s="9" t="s">
        <v>764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5" t="s">
        <v>765</v>
      </c>
      <c r="C29" s="15" t="s">
        <v>36</v>
      </c>
      <c r="D29" s="15">
        <v>99</v>
      </c>
      <c r="E29" s="15">
        <v>9</v>
      </c>
      <c r="F29" s="15">
        <v>99</v>
      </c>
      <c r="G29" s="16">
        <v>9</v>
      </c>
      <c r="I29" s="14">
        <v>9</v>
      </c>
      <c r="J29" s="15" t="s">
        <v>766</v>
      </c>
      <c r="K29" s="15" t="s">
        <v>123</v>
      </c>
      <c r="L29" s="15">
        <v>96</v>
      </c>
      <c r="M29" s="15">
        <v>9</v>
      </c>
      <c r="N29" s="15">
        <v>96</v>
      </c>
      <c r="O29" s="16">
        <v>9</v>
      </c>
    </row>
    <row r="30" spans="1:15" ht="15.75" customHeight="1" x14ac:dyDescent="0.3">
      <c r="A30" s="17">
        <v>3</v>
      </c>
      <c r="B30" s="18" t="s">
        <v>767</v>
      </c>
      <c r="C30" s="18" t="s">
        <v>768</v>
      </c>
      <c r="D30" s="18">
        <v>96</v>
      </c>
      <c r="E30" s="19">
        <v>8</v>
      </c>
      <c r="F30" s="18">
        <v>96</v>
      </c>
      <c r="G30" s="20">
        <v>8</v>
      </c>
      <c r="I30" s="17">
        <v>4</v>
      </c>
      <c r="J30" s="18" t="s">
        <v>186</v>
      </c>
      <c r="K30" s="18" t="s">
        <v>99</v>
      </c>
      <c r="L30" s="18">
        <v>95</v>
      </c>
      <c r="M30" s="19">
        <v>8</v>
      </c>
      <c r="N30" s="18">
        <v>95</v>
      </c>
      <c r="O30" s="20">
        <v>8</v>
      </c>
    </row>
    <row r="31" spans="1:15" ht="15.75" customHeight="1" x14ac:dyDescent="0.3">
      <c r="A31" s="17">
        <v>6</v>
      </c>
      <c r="B31" s="18" t="s">
        <v>769</v>
      </c>
      <c r="C31" s="18" t="s">
        <v>257</v>
      </c>
      <c r="D31" s="18">
        <v>96</v>
      </c>
      <c r="E31" s="19">
        <v>8</v>
      </c>
      <c r="F31" s="18">
        <v>96</v>
      </c>
      <c r="G31" s="20">
        <v>8</v>
      </c>
      <c r="I31" s="17">
        <v>7</v>
      </c>
      <c r="J31" s="18" t="s">
        <v>484</v>
      </c>
      <c r="K31" s="18" t="s">
        <v>131</v>
      </c>
      <c r="L31" s="18">
        <v>94</v>
      </c>
      <c r="M31" s="19">
        <v>7</v>
      </c>
      <c r="N31" s="18">
        <v>94</v>
      </c>
      <c r="O31" s="20">
        <v>7</v>
      </c>
    </row>
    <row r="32" spans="1:15" ht="15.75" customHeight="1" x14ac:dyDescent="0.3">
      <c r="A32" s="17">
        <v>7</v>
      </c>
      <c r="B32" s="18" t="s">
        <v>770</v>
      </c>
      <c r="C32" s="18" t="s">
        <v>127</v>
      </c>
      <c r="D32" s="18">
        <v>96</v>
      </c>
      <c r="E32" s="19">
        <v>8</v>
      </c>
      <c r="F32" s="18">
        <v>96</v>
      </c>
      <c r="G32" s="20">
        <v>8</v>
      </c>
      <c r="I32" s="17">
        <v>1</v>
      </c>
      <c r="J32" s="18" t="s">
        <v>771</v>
      </c>
      <c r="K32" s="18" t="s">
        <v>559</v>
      </c>
      <c r="L32" s="18">
        <v>93</v>
      </c>
      <c r="M32" s="19">
        <v>6</v>
      </c>
      <c r="N32" s="23">
        <v>93</v>
      </c>
      <c r="O32" s="24">
        <v>6</v>
      </c>
    </row>
    <row r="33" spans="1:15" ht="15.75" customHeight="1" x14ac:dyDescent="0.3">
      <c r="A33" s="17">
        <v>4</v>
      </c>
      <c r="B33" s="18" t="s">
        <v>772</v>
      </c>
      <c r="C33" s="18" t="s">
        <v>257</v>
      </c>
      <c r="D33" s="18">
        <v>94</v>
      </c>
      <c r="E33" s="19">
        <v>5</v>
      </c>
      <c r="F33" s="18">
        <v>94</v>
      </c>
      <c r="G33" s="20">
        <v>5</v>
      </c>
      <c r="I33" s="17">
        <v>3</v>
      </c>
      <c r="J33" s="36" t="s">
        <v>773</v>
      </c>
      <c r="K33" s="18" t="s">
        <v>723</v>
      </c>
      <c r="L33" s="18">
        <v>93</v>
      </c>
      <c r="M33" s="19">
        <v>6</v>
      </c>
      <c r="N33" s="18">
        <v>93</v>
      </c>
      <c r="O33" s="20">
        <v>6</v>
      </c>
    </row>
    <row r="34" spans="1:15" ht="15.75" customHeight="1" x14ac:dyDescent="0.3">
      <c r="A34" s="17">
        <v>5</v>
      </c>
      <c r="B34" s="36" t="s">
        <v>122</v>
      </c>
      <c r="C34" s="18" t="s">
        <v>123</v>
      </c>
      <c r="D34" s="18">
        <v>94</v>
      </c>
      <c r="E34" s="19">
        <v>5</v>
      </c>
      <c r="F34" s="18">
        <v>94</v>
      </c>
      <c r="G34" s="20">
        <v>5</v>
      </c>
      <c r="I34" s="17">
        <v>8</v>
      </c>
      <c r="J34" s="18" t="s">
        <v>774</v>
      </c>
      <c r="K34" s="18" t="s">
        <v>123</v>
      </c>
      <c r="L34" s="18">
        <v>93</v>
      </c>
      <c r="M34" s="19">
        <v>6</v>
      </c>
      <c r="N34" s="18">
        <v>93</v>
      </c>
      <c r="O34" s="20">
        <v>6</v>
      </c>
    </row>
    <row r="35" spans="1:15" ht="15.75" customHeight="1" x14ac:dyDescent="0.3">
      <c r="A35" s="17">
        <v>9</v>
      </c>
      <c r="B35" s="18" t="s">
        <v>775</v>
      </c>
      <c r="C35" s="18" t="s">
        <v>768</v>
      </c>
      <c r="D35" s="18">
        <v>93</v>
      </c>
      <c r="E35" s="19">
        <v>3</v>
      </c>
      <c r="F35" s="18">
        <v>93</v>
      </c>
      <c r="G35" s="20">
        <v>3</v>
      </c>
      <c r="I35" s="17">
        <v>5</v>
      </c>
      <c r="J35" s="36" t="s">
        <v>776</v>
      </c>
      <c r="K35" s="18" t="s">
        <v>723</v>
      </c>
      <c r="L35" s="18">
        <v>92</v>
      </c>
      <c r="M35" s="19">
        <v>3</v>
      </c>
      <c r="N35" s="18">
        <v>92</v>
      </c>
      <c r="O35" s="20">
        <v>3</v>
      </c>
    </row>
    <row r="36" spans="1:15" ht="15.75" customHeight="1" x14ac:dyDescent="0.3">
      <c r="A36" s="17">
        <v>1</v>
      </c>
      <c r="B36" s="18" t="s">
        <v>777</v>
      </c>
      <c r="C36" s="18" t="s">
        <v>72</v>
      </c>
      <c r="D36" s="18">
        <v>91</v>
      </c>
      <c r="E36" s="19">
        <v>2</v>
      </c>
      <c r="F36" s="23">
        <v>91</v>
      </c>
      <c r="G36" s="24">
        <v>2</v>
      </c>
      <c r="I36" s="17">
        <v>6</v>
      </c>
      <c r="J36" s="18" t="s">
        <v>510</v>
      </c>
      <c r="K36" s="18" t="s">
        <v>87</v>
      </c>
      <c r="L36" s="18">
        <v>91</v>
      </c>
      <c r="M36" s="19">
        <v>2</v>
      </c>
      <c r="N36" s="18">
        <v>91</v>
      </c>
      <c r="O36" s="20">
        <v>2</v>
      </c>
    </row>
    <row r="37" spans="1:15" ht="15.75" customHeight="1" x14ac:dyDescent="0.3">
      <c r="A37" s="25">
        <v>2</v>
      </c>
      <c r="B37" s="27" t="s">
        <v>778</v>
      </c>
      <c r="C37" s="27" t="s">
        <v>36</v>
      </c>
      <c r="D37" s="27">
        <v>89</v>
      </c>
      <c r="E37" s="28">
        <v>1</v>
      </c>
      <c r="F37" s="27">
        <v>89</v>
      </c>
      <c r="G37" s="31">
        <v>1</v>
      </c>
      <c r="I37" s="25">
        <v>2</v>
      </c>
      <c r="J37" s="27" t="s">
        <v>178</v>
      </c>
      <c r="K37" s="27" t="s">
        <v>32</v>
      </c>
      <c r="L37" s="27">
        <v>89</v>
      </c>
      <c r="M37" s="28">
        <v>1</v>
      </c>
      <c r="N37" s="27">
        <v>89</v>
      </c>
      <c r="O37" s="31">
        <v>1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779</v>
      </c>
      <c r="D39" s="9"/>
      <c r="E39" s="9" t="s">
        <v>780</v>
      </c>
      <c r="F39" s="8"/>
      <c r="G39" s="8"/>
      <c r="I39" s="7"/>
      <c r="J39" s="8" t="s">
        <v>112</v>
      </c>
      <c r="K39" s="9" t="s">
        <v>781</v>
      </c>
      <c r="L39" s="9"/>
      <c r="M39" s="9" t="s">
        <v>782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4</v>
      </c>
      <c r="B41" s="15" t="s">
        <v>783</v>
      </c>
      <c r="C41" s="15" t="s">
        <v>784</v>
      </c>
      <c r="D41" s="15">
        <v>96</v>
      </c>
      <c r="E41" s="15">
        <v>9</v>
      </c>
      <c r="F41" s="15">
        <v>96</v>
      </c>
      <c r="G41" s="16">
        <v>9</v>
      </c>
      <c r="I41" s="14">
        <v>5</v>
      </c>
      <c r="J41" s="15" t="s">
        <v>785</v>
      </c>
      <c r="K41" s="15" t="s">
        <v>123</v>
      </c>
      <c r="L41" s="15">
        <v>97</v>
      </c>
      <c r="M41" s="15">
        <v>9</v>
      </c>
      <c r="N41" s="15">
        <v>97</v>
      </c>
      <c r="O41" s="16">
        <v>9</v>
      </c>
    </row>
    <row r="42" spans="1:15" ht="15.75" customHeight="1" x14ac:dyDescent="0.3">
      <c r="A42" s="17">
        <v>9</v>
      </c>
      <c r="B42" s="18" t="s">
        <v>786</v>
      </c>
      <c r="C42" s="18" t="s">
        <v>19</v>
      </c>
      <c r="D42" s="18">
        <v>96</v>
      </c>
      <c r="E42" s="19">
        <v>9</v>
      </c>
      <c r="F42" s="18">
        <v>96</v>
      </c>
      <c r="G42" s="20">
        <v>9</v>
      </c>
      <c r="I42" s="17">
        <v>2</v>
      </c>
      <c r="J42" s="18" t="s">
        <v>787</v>
      </c>
      <c r="K42" s="18" t="s">
        <v>127</v>
      </c>
      <c r="L42" s="18">
        <v>92</v>
      </c>
      <c r="M42" s="19">
        <v>8</v>
      </c>
      <c r="N42" s="18">
        <v>92</v>
      </c>
      <c r="O42" s="20">
        <v>8</v>
      </c>
    </row>
    <row r="43" spans="1:15" ht="15.75" customHeight="1" x14ac:dyDescent="0.3">
      <c r="A43" s="17">
        <v>6</v>
      </c>
      <c r="B43" s="18" t="s">
        <v>788</v>
      </c>
      <c r="C43" s="18" t="s">
        <v>570</v>
      </c>
      <c r="D43" s="18">
        <v>95</v>
      </c>
      <c r="E43" s="19">
        <v>7</v>
      </c>
      <c r="F43" s="18">
        <v>95</v>
      </c>
      <c r="G43" s="20">
        <v>7</v>
      </c>
      <c r="I43" s="17">
        <v>4</v>
      </c>
      <c r="J43" s="18" t="s">
        <v>177</v>
      </c>
      <c r="K43" s="18" t="s">
        <v>123</v>
      </c>
      <c r="L43" s="18">
        <v>92</v>
      </c>
      <c r="M43" s="19">
        <v>8</v>
      </c>
      <c r="N43" s="18">
        <v>92</v>
      </c>
      <c r="O43" s="20">
        <v>8</v>
      </c>
    </row>
    <row r="44" spans="1:15" ht="15.75" customHeight="1" x14ac:dyDescent="0.3">
      <c r="A44" s="17">
        <v>1</v>
      </c>
      <c r="B44" s="18" t="s">
        <v>789</v>
      </c>
      <c r="C44" s="18" t="s">
        <v>36</v>
      </c>
      <c r="D44" s="18">
        <v>93</v>
      </c>
      <c r="E44" s="19">
        <v>6</v>
      </c>
      <c r="F44" s="23">
        <v>93</v>
      </c>
      <c r="G44" s="24">
        <v>6</v>
      </c>
      <c r="I44" s="17">
        <v>7</v>
      </c>
      <c r="J44" s="18" t="s">
        <v>790</v>
      </c>
      <c r="K44" s="18" t="s">
        <v>127</v>
      </c>
      <c r="L44" s="18">
        <v>92</v>
      </c>
      <c r="M44" s="19">
        <v>8</v>
      </c>
      <c r="N44" s="18">
        <v>92</v>
      </c>
      <c r="O44" s="20">
        <v>8</v>
      </c>
    </row>
    <row r="45" spans="1:15" ht="15.75" customHeight="1" x14ac:dyDescent="0.3">
      <c r="A45" s="17">
        <v>2</v>
      </c>
      <c r="B45" s="18" t="s">
        <v>791</v>
      </c>
      <c r="C45" s="18" t="s">
        <v>218</v>
      </c>
      <c r="D45" s="18">
        <v>93</v>
      </c>
      <c r="E45" s="19">
        <v>6</v>
      </c>
      <c r="F45" s="18">
        <v>93</v>
      </c>
      <c r="G45" s="20">
        <v>6</v>
      </c>
      <c r="I45" s="17">
        <v>9</v>
      </c>
      <c r="J45" s="36" t="s">
        <v>792</v>
      </c>
      <c r="K45" s="18" t="s">
        <v>723</v>
      </c>
      <c r="L45" s="18">
        <v>92</v>
      </c>
      <c r="M45" s="19">
        <v>8</v>
      </c>
      <c r="N45" s="18">
        <v>92</v>
      </c>
      <c r="O45" s="20">
        <v>8</v>
      </c>
    </row>
    <row r="46" spans="1:15" ht="15.75" customHeight="1" x14ac:dyDescent="0.3">
      <c r="A46" s="17">
        <v>8</v>
      </c>
      <c r="B46" s="18" t="s">
        <v>793</v>
      </c>
      <c r="C46" s="18" t="s">
        <v>768</v>
      </c>
      <c r="D46" s="18">
        <v>93</v>
      </c>
      <c r="E46" s="19">
        <v>6</v>
      </c>
      <c r="F46" s="18">
        <v>93</v>
      </c>
      <c r="G46" s="20">
        <v>6</v>
      </c>
      <c r="I46" s="17">
        <v>1</v>
      </c>
      <c r="J46" s="18" t="s">
        <v>794</v>
      </c>
      <c r="K46" s="18" t="s">
        <v>123</v>
      </c>
      <c r="L46" s="18">
        <v>91</v>
      </c>
      <c r="M46" s="19">
        <v>4</v>
      </c>
      <c r="N46" s="23">
        <v>91</v>
      </c>
      <c r="O46" s="24">
        <v>4</v>
      </c>
    </row>
    <row r="47" spans="1:15" ht="15.75" customHeight="1" x14ac:dyDescent="0.3">
      <c r="A47" s="17">
        <v>7</v>
      </c>
      <c r="B47" s="18" t="s">
        <v>795</v>
      </c>
      <c r="C47" s="18" t="s">
        <v>257</v>
      </c>
      <c r="D47" s="18">
        <v>92</v>
      </c>
      <c r="E47" s="19">
        <v>3</v>
      </c>
      <c r="F47" s="18">
        <v>92</v>
      </c>
      <c r="G47" s="20">
        <v>3</v>
      </c>
      <c r="I47" s="17">
        <v>6</v>
      </c>
      <c r="J47" s="18" t="s">
        <v>796</v>
      </c>
      <c r="K47" s="18" t="s">
        <v>768</v>
      </c>
      <c r="L47" s="18">
        <v>91</v>
      </c>
      <c r="M47" s="19">
        <v>4</v>
      </c>
      <c r="N47" s="18">
        <v>91</v>
      </c>
      <c r="O47" s="20">
        <v>4</v>
      </c>
    </row>
    <row r="48" spans="1:15" ht="15.75" customHeight="1" x14ac:dyDescent="0.3">
      <c r="A48" s="17">
        <v>3</v>
      </c>
      <c r="B48" s="18" t="s">
        <v>521</v>
      </c>
      <c r="C48" s="18" t="s">
        <v>99</v>
      </c>
      <c r="D48" s="18">
        <v>91</v>
      </c>
      <c r="E48" s="19">
        <v>2</v>
      </c>
      <c r="F48" s="18">
        <v>91</v>
      </c>
      <c r="G48" s="20">
        <v>2</v>
      </c>
      <c r="I48" s="17">
        <v>8</v>
      </c>
      <c r="J48" s="36" t="s">
        <v>797</v>
      </c>
      <c r="K48" s="18" t="s">
        <v>723</v>
      </c>
      <c r="L48" s="18">
        <v>91</v>
      </c>
      <c r="M48" s="19">
        <v>4</v>
      </c>
      <c r="N48" s="18">
        <v>91</v>
      </c>
      <c r="O48" s="20">
        <v>4</v>
      </c>
    </row>
    <row r="49" spans="1:15" ht="15.75" customHeight="1" x14ac:dyDescent="0.3">
      <c r="A49" s="25">
        <v>5</v>
      </c>
      <c r="B49" s="27" t="s">
        <v>798</v>
      </c>
      <c r="C49" s="27" t="s">
        <v>99</v>
      </c>
      <c r="D49" s="27" t="s">
        <v>46</v>
      </c>
      <c r="E49" s="28">
        <v>0</v>
      </c>
      <c r="F49" s="27">
        <v>0</v>
      </c>
      <c r="G49" s="31">
        <v>0</v>
      </c>
      <c r="I49" s="25">
        <v>3</v>
      </c>
      <c r="J49" s="27" t="s">
        <v>799</v>
      </c>
      <c r="K49" s="27" t="s">
        <v>768</v>
      </c>
      <c r="L49" s="27">
        <v>89</v>
      </c>
      <c r="M49" s="28">
        <v>1</v>
      </c>
      <c r="N49" s="27">
        <v>89</v>
      </c>
      <c r="O49" s="31">
        <v>1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800</v>
      </c>
      <c r="D51" s="9"/>
      <c r="E51" s="9" t="s">
        <v>801</v>
      </c>
      <c r="F51" s="8"/>
      <c r="G51" s="8"/>
      <c r="I51" s="7"/>
      <c r="J51" s="8" t="s">
        <v>143</v>
      </c>
      <c r="K51" s="9" t="s">
        <v>802</v>
      </c>
      <c r="L51" s="9"/>
      <c r="M51" s="9" t="s">
        <v>803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ht="15.75" customHeight="1" x14ac:dyDescent="0.3">
      <c r="A53" s="14">
        <v>8</v>
      </c>
      <c r="B53" s="15" t="s">
        <v>804</v>
      </c>
      <c r="C53" s="15" t="s">
        <v>805</v>
      </c>
      <c r="D53" s="15">
        <v>96</v>
      </c>
      <c r="E53" s="15">
        <v>9</v>
      </c>
      <c r="F53" s="15">
        <v>96</v>
      </c>
      <c r="G53" s="16">
        <v>9</v>
      </c>
      <c r="I53" s="14">
        <v>4</v>
      </c>
      <c r="J53" s="15" t="s">
        <v>806</v>
      </c>
      <c r="K53" s="15" t="s">
        <v>32</v>
      </c>
      <c r="L53" s="15">
        <v>94</v>
      </c>
      <c r="M53" s="15">
        <v>9</v>
      </c>
      <c r="N53" s="15">
        <v>94</v>
      </c>
      <c r="O53" s="16">
        <v>9</v>
      </c>
    </row>
    <row r="54" spans="1:15" ht="15.75" customHeight="1" x14ac:dyDescent="0.3">
      <c r="A54" s="17">
        <v>3</v>
      </c>
      <c r="B54" s="18" t="s">
        <v>807</v>
      </c>
      <c r="C54" s="18" t="s">
        <v>123</v>
      </c>
      <c r="D54" s="18">
        <v>92</v>
      </c>
      <c r="E54" s="19">
        <v>8</v>
      </c>
      <c r="F54" s="18">
        <v>92</v>
      </c>
      <c r="G54" s="20">
        <v>8</v>
      </c>
      <c r="I54" s="17">
        <v>8</v>
      </c>
      <c r="J54" s="18" t="s">
        <v>808</v>
      </c>
      <c r="K54" s="18" t="s">
        <v>127</v>
      </c>
      <c r="L54" s="18">
        <v>93</v>
      </c>
      <c r="M54" s="19">
        <v>8</v>
      </c>
      <c r="N54" s="18">
        <v>93</v>
      </c>
      <c r="O54" s="20">
        <v>8</v>
      </c>
    </row>
    <row r="55" spans="1:15" ht="15.75" customHeight="1" x14ac:dyDescent="0.3">
      <c r="A55" s="17">
        <v>1</v>
      </c>
      <c r="B55" s="18" t="s">
        <v>809</v>
      </c>
      <c r="C55" s="18" t="s">
        <v>728</v>
      </c>
      <c r="D55" s="18">
        <v>91</v>
      </c>
      <c r="E55" s="19">
        <v>7</v>
      </c>
      <c r="F55" s="23">
        <v>91</v>
      </c>
      <c r="G55" s="24">
        <v>7</v>
      </c>
      <c r="I55" s="17">
        <v>9</v>
      </c>
      <c r="J55" s="36" t="s">
        <v>133</v>
      </c>
      <c r="K55" s="18" t="s">
        <v>123</v>
      </c>
      <c r="L55" s="18">
        <v>92</v>
      </c>
      <c r="M55" s="19">
        <v>7</v>
      </c>
      <c r="N55" s="18">
        <v>92</v>
      </c>
      <c r="O55" s="20">
        <v>7</v>
      </c>
    </row>
    <row r="56" spans="1:15" ht="15.75" customHeight="1" x14ac:dyDescent="0.3">
      <c r="A56" s="17">
        <v>4</v>
      </c>
      <c r="B56" s="18" t="s">
        <v>810</v>
      </c>
      <c r="C56" s="18" t="s">
        <v>570</v>
      </c>
      <c r="D56" s="18">
        <v>91</v>
      </c>
      <c r="E56" s="19">
        <v>7</v>
      </c>
      <c r="F56" s="18">
        <v>91</v>
      </c>
      <c r="G56" s="20">
        <v>7</v>
      </c>
      <c r="I56" s="17">
        <v>1</v>
      </c>
      <c r="J56" s="36" t="s">
        <v>811</v>
      </c>
      <c r="K56" s="18" t="s">
        <v>723</v>
      </c>
      <c r="L56" s="18">
        <v>91</v>
      </c>
      <c r="M56" s="19">
        <v>6</v>
      </c>
      <c r="N56" s="23">
        <v>91</v>
      </c>
      <c r="O56" s="24">
        <v>6</v>
      </c>
    </row>
    <row r="57" spans="1:15" ht="15.75" customHeight="1" x14ac:dyDescent="0.3">
      <c r="A57" s="17">
        <v>7</v>
      </c>
      <c r="B57" s="18" t="s">
        <v>812</v>
      </c>
      <c r="C57" s="18" t="s">
        <v>805</v>
      </c>
      <c r="D57" s="18">
        <v>91</v>
      </c>
      <c r="E57" s="19">
        <v>7</v>
      </c>
      <c r="F57" s="18">
        <v>91</v>
      </c>
      <c r="G57" s="20">
        <v>7</v>
      </c>
      <c r="I57" s="17">
        <v>3</v>
      </c>
      <c r="J57" s="18" t="s">
        <v>813</v>
      </c>
      <c r="K57" s="18" t="s">
        <v>127</v>
      </c>
      <c r="L57" s="18">
        <v>90</v>
      </c>
      <c r="M57" s="19">
        <v>5</v>
      </c>
      <c r="N57" s="18">
        <v>90</v>
      </c>
      <c r="O57" s="20">
        <v>5</v>
      </c>
    </row>
    <row r="58" spans="1:15" ht="15.75" customHeight="1" x14ac:dyDescent="0.3">
      <c r="A58" s="17">
        <v>9</v>
      </c>
      <c r="B58" s="18" t="s">
        <v>814</v>
      </c>
      <c r="C58" s="18" t="s">
        <v>72</v>
      </c>
      <c r="D58" s="18">
        <v>91</v>
      </c>
      <c r="E58" s="19">
        <v>7</v>
      </c>
      <c r="F58" s="18">
        <v>91</v>
      </c>
      <c r="G58" s="20">
        <v>7</v>
      </c>
      <c r="I58" s="17">
        <v>5</v>
      </c>
      <c r="J58" s="18" t="s">
        <v>815</v>
      </c>
      <c r="K58" s="18" t="s">
        <v>123</v>
      </c>
      <c r="L58" s="18">
        <v>90</v>
      </c>
      <c r="M58" s="19">
        <v>5</v>
      </c>
      <c r="N58" s="18">
        <v>90</v>
      </c>
      <c r="O58" s="20">
        <v>5</v>
      </c>
    </row>
    <row r="59" spans="1:15" ht="15.75" customHeight="1" x14ac:dyDescent="0.3">
      <c r="A59" s="17">
        <v>2</v>
      </c>
      <c r="B59" s="18" t="s">
        <v>816</v>
      </c>
      <c r="C59" s="18" t="s">
        <v>728</v>
      </c>
      <c r="D59" s="18">
        <v>90</v>
      </c>
      <c r="E59" s="19">
        <v>3</v>
      </c>
      <c r="F59" s="18">
        <v>90</v>
      </c>
      <c r="G59" s="20">
        <v>3</v>
      </c>
      <c r="I59" s="17">
        <v>7</v>
      </c>
      <c r="J59" s="36" t="s">
        <v>664</v>
      </c>
      <c r="K59" s="18" t="s">
        <v>127</v>
      </c>
      <c r="L59" s="18">
        <v>88</v>
      </c>
      <c r="M59" s="19">
        <v>3</v>
      </c>
      <c r="N59" s="18">
        <v>88</v>
      </c>
      <c r="O59" s="20">
        <v>3</v>
      </c>
    </row>
    <row r="60" spans="1:15" ht="15.75" customHeight="1" x14ac:dyDescent="0.3">
      <c r="A60" s="17">
        <v>6</v>
      </c>
      <c r="B60" s="36" t="s">
        <v>817</v>
      </c>
      <c r="C60" s="18" t="s">
        <v>723</v>
      </c>
      <c r="D60" s="18">
        <v>89</v>
      </c>
      <c r="E60" s="19">
        <v>2</v>
      </c>
      <c r="F60" s="18">
        <v>89</v>
      </c>
      <c r="G60" s="20">
        <v>2</v>
      </c>
      <c r="I60" s="17">
        <v>2</v>
      </c>
      <c r="J60" s="18" t="s">
        <v>818</v>
      </c>
      <c r="K60" s="18" t="s">
        <v>34</v>
      </c>
      <c r="L60" s="18">
        <v>86</v>
      </c>
      <c r="M60" s="19">
        <v>2</v>
      </c>
      <c r="N60" s="18">
        <v>86</v>
      </c>
      <c r="O60" s="20">
        <v>2</v>
      </c>
    </row>
    <row r="61" spans="1:15" ht="15.75" customHeight="1" x14ac:dyDescent="0.3">
      <c r="A61" s="25">
        <v>5</v>
      </c>
      <c r="B61" s="27" t="s">
        <v>819</v>
      </c>
      <c r="C61" s="27" t="s">
        <v>28</v>
      </c>
      <c r="D61" s="27">
        <v>87</v>
      </c>
      <c r="E61" s="28">
        <v>1</v>
      </c>
      <c r="F61" s="27">
        <v>87</v>
      </c>
      <c r="G61" s="31">
        <v>1</v>
      </c>
      <c r="I61" s="25">
        <v>6</v>
      </c>
      <c r="J61" s="27" t="s">
        <v>820</v>
      </c>
      <c r="K61" s="27" t="s">
        <v>131</v>
      </c>
      <c r="L61" s="27">
        <v>86</v>
      </c>
      <c r="M61" s="28">
        <v>2</v>
      </c>
      <c r="N61" s="27">
        <v>86</v>
      </c>
      <c r="O61" s="31">
        <v>2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347</v>
      </c>
      <c r="F63" s="38" t="s">
        <v>168</v>
      </c>
      <c r="I63" s="4"/>
    </row>
    <row r="64" spans="1:15" ht="15.75" customHeight="1" x14ac:dyDescent="0.3">
      <c r="A64" s="4"/>
      <c r="B64" s="4" t="s">
        <v>169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A84F79B7-6C8D-44FC-BD29-A2AC883130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B7B0-D52B-4A81-AD03-B9A27C1FCE08}">
  <sheetPr codeName="Sheet4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6" t="s">
        <v>717</v>
      </c>
    </row>
    <row r="3" spans="1:25" ht="15.75" customHeight="1" x14ac:dyDescent="0.3">
      <c r="A3" s="7"/>
      <c r="B3" s="8" t="s">
        <v>170</v>
      </c>
      <c r="C3" s="4" t="s">
        <v>821</v>
      </c>
      <c r="E3" s="9" t="s">
        <v>822</v>
      </c>
      <c r="F3" s="8"/>
      <c r="G3" s="8"/>
      <c r="H3" s="50"/>
      <c r="I3" s="7"/>
      <c r="J3" s="8" t="s">
        <v>172</v>
      </c>
      <c r="K3" s="4" t="s">
        <v>823</v>
      </c>
      <c r="M3" s="9" t="s">
        <v>824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7" t="s">
        <v>825</v>
      </c>
      <c r="C5" s="57" t="s">
        <v>99</v>
      </c>
      <c r="D5" s="57">
        <v>92</v>
      </c>
      <c r="E5" s="15">
        <v>9</v>
      </c>
      <c r="F5" s="57">
        <v>92</v>
      </c>
      <c r="G5" s="58">
        <v>9</v>
      </c>
      <c r="H5" s="50"/>
      <c r="I5" s="56">
        <v>8</v>
      </c>
      <c r="J5" s="57" t="s">
        <v>826</v>
      </c>
      <c r="K5" s="57" t="s">
        <v>749</v>
      </c>
      <c r="L5" s="57">
        <v>92</v>
      </c>
      <c r="M5" s="15">
        <v>9</v>
      </c>
      <c r="N5" s="57">
        <v>92</v>
      </c>
      <c r="O5" s="58">
        <v>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1">
        <v>6</v>
      </c>
      <c r="B6" s="52" t="s">
        <v>827</v>
      </c>
      <c r="C6" s="52" t="s">
        <v>728</v>
      </c>
      <c r="D6" s="52">
        <v>92</v>
      </c>
      <c r="E6" s="19">
        <v>9</v>
      </c>
      <c r="F6" s="52">
        <v>92</v>
      </c>
      <c r="G6" s="53">
        <v>9</v>
      </c>
      <c r="H6" s="50"/>
      <c r="I6" s="51">
        <v>4</v>
      </c>
      <c r="J6" s="52" t="s">
        <v>828</v>
      </c>
      <c r="K6" s="52" t="s">
        <v>728</v>
      </c>
      <c r="L6" s="52">
        <v>90</v>
      </c>
      <c r="M6" s="19">
        <v>8</v>
      </c>
      <c r="N6" s="52">
        <v>90</v>
      </c>
      <c r="O6" s="53">
        <v>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7</v>
      </c>
      <c r="B7" s="52" t="s">
        <v>829</v>
      </c>
      <c r="C7" s="52" t="s">
        <v>131</v>
      </c>
      <c r="D7" s="52">
        <v>92</v>
      </c>
      <c r="E7" s="19">
        <v>9</v>
      </c>
      <c r="F7" s="52">
        <v>92</v>
      </c>
      <c r="G7" s="53">
        <v>9</v>
      </c>
      <c r="H7" s="50"/>
      <c r="I7" s="17">
        <v>9</v>
      </c>
      <c r="J7" s="52" t="s">
        <v>830</v>
      </c>
      <c r="K7" s="52" t="s">
        <v>805</v>
      </c>
      <c r="L7" s="52">
        <v>90</v>
      </c>
      <c r="M7" s="19">
        <v>8</v>
      </c>
      <c r="N7" s="52">
        <v>90</v>
      </c>
      <c r="O7" s="53">
        <v>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18" t="s">
        <v>831</v>
      </c>
      <c r="C8" s="18" t="s">
        <v>805</v>
      </c>
      <c r="D8" s="18">
        <v>89</v>
      </c>
      <c r="E8" s="19">
        <v>6</v>
      </c>
      <c r="F8" s="23">
        <v>89</v>
      </c>
      <c r="G8" s="24">
        <v>6</v>
      </c>
      <c r="H8" s="50"/>
      <c r="I8" s="51">
        <v>6</v>
      </c>
      <c r="J8" s="52" t="s">
        <v>832</v>
      </c>
      <c r="K8" s="52" t="s">
        <v>65</v>
      </c>
      <c r="L8" s="52">
        <v>89</v>
      </c>
      <c r="M8" s="19">
        <v>6</v>
      </c>
      <c r="N8" s="52">
        <v>89</v>
      </c>
      <c r="O8" s="53">
        <v>6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4</v>
      </c>
      <c r="B9" s="52" t="s">
        <v>833</v>
      </c>
      <c r="C9" s="52" t="s">
        <v>116</v>
      </c>
      <c r="D9" s="52">
        <v>88</v>
      </c>
      <c r="E9" s="19">
        <v>5</v>
      </c>
      <c r="F9" s="52">
        <v>88</v>
      </c>
      <c r="G9" s="53">
        <v>5</v>
      </c>
      <c r="H9" s="50"/>
      <c r="I9" s="17">
        <v>7</v>
      </c>
      <c r="J9" s="52" t="s">
        <v>834</v>
      </c>
      <c r="K9" s="52" t="s">
        <v>34</v>
      </c>
      <c r="L9" s="52">
        <v>87</v>
      </c>
      <c r="M9" s="19">
        <v>5</v>
      </c>
      <c r="N9" s="52">
        <v>87</v>
      </c>
      <c r="O9" s="53">
        <v>5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2" t="s">
        <v>835</v>
      </c>
      <c r="C10" s="52" t="s">
        <v>28</v>
      </c>
      <c r="D10" s="52">
        <v>87</v>
      </c>
      <c r="E10" s="19">
        <v>4</v>
      </c>
      <c r="F10" s="52">
        <v>87</v>
      </c>
      <c r="G10" s="53">
        <v>4</v>
      </c>
      <c r="H10" s="50"/>
      <c r="I10" s="17">
        <v>3</v>
      </c>
      <c r="J10" s="52" t="s">
        <v>836</v>
      </c>
      <c r="K10" s="52" t="s">
        <v>99</v>
      </c>
      <c r="L10" s="52">
        <v>86</v>
      </c>
      <c r="M10" s="19">
        <v>4</v>
      </c>
      <c r="N10" s="52">
        <v>86</v>
      </c>
      <c r="O10" s="53">
        <v>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2" t="s">
        <v>837</v>
      </c>
      <c r="C11" s="52" t="s">
        <v>60</v>
      </c>
      <c r="D11" s="52">
        <v>86</v>
      </c>
      <c r="E11" s="19">
        <v>3</v>
      </c>
      <c r="F11" s="52">
        <v>86</v>
      </c>
      <c r="G11" s="53">
        <v>3</v>
      </c>
      <c r="H11" s="50"/>
      <c r="I11" s="51">
        <v>2</v>
      </c>
      <c r="J11" s="52" t="s">
        <v>838</v>
      </c>
      <c r="K11" s="52" t="s">
        <v>28</v>
      </c>
      <c r="L11" s="52">
        <v>85</v>
      </c>
      <c r="M11" s="19">
        <v>3</v>
      </c>
      <c r="N11" s="52">
        <v>85</v>
      </c>
      <c r="O11" s="53">
        <v>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1">
        <v>8</v>
      </c>
      <c r="B12" s="52" t="s">
        <v>138</v>
      </c>
      <c r="C12" s="52" t="s">
        <v>139</v>
      </c>
      <c r="D12" s="52">
        <v>83</v>
      </c>
      <c r="E12" s="19">
        <v>2</v>
      </c>
      <c r="F12" s="52">
        <v>83</v>
      </c>
      <c r="G12" s="53">
        <v>2</v>
      </c>
      <c r="H12" s="50"/>
      <c r="I12" s="17">
        <v>5</v>
      </c>
      <c r="J12" s="52" t="s">
        <v>839</v>
      </c>
      <c r="K12" s="52" t="s">
        <v>728</v>
      </c>
      <c r="L12" s="52">
        <v>85</v>
      </c>
      <c r="M12" s="19">
        <v>3</v>
      </c>
      <c r="N12" s="52">
        <v>85</v>
      </c>
      <c r="O12" s="53">
        <v>3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2</v>
      </c>
      <c r="B13" s="54" t="s">
        <v>840</v>
      </c>
      <c r="C13" s="54" t="s">
        <v>728</v>
      </c>
      <c r="D13" s="54" t="s">
        <v>46</v>
      </c>
      <c r="E13" s="28">
        <v>0</v>
      </c>
      <c r="F13" s="54">
        <v>0</v>
      </c>
      <c r="G13" s="55">
        <v>0</v>
      </c>
      <c r="H13" s="50"/>
      <c r="I13" s="25">
        <v>1</v>
      </c>
      <c r="J13" s="27" t="s">
        <v>841</v>
      </c>
      <c r="K13" s="27" t="s">
        <v>123</v>
      </c>
      <c r="L13" s="27">
        <v>81</v>
      </c>
      <c r="M13" s="28">
        <v>1</v>
      </c>
      <c r="N13" s="29">
        <v>81</v>
      </c>
      <c r="O13" s="30">
        <v>1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195</v>
      </c>
      <c r="C15" s="4" t="s">
        <v>842</v>
      </c>
      <c r="E15" s="9" t="s">
        <v>843</v>
      </c>
      <c r="F15" s="8"/>
      <c r="G15" s="8"/>
      <c r="H15" s="50"/>
      <c r="I15" s="7"/>
      <c r="J15" s="8" t="s">
        <v>198</v>
      </c>
      <c r="K15" s="4" t="s">
        <v>844</v>
      </c>
      <c r="M15" s="9" t="s">
        <v>845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7" t="s">
        <v>846</v>
      </c>
      <c r="C17" s="57" t="s">
        <v>728</v>
      </c>
      <c r="D17" s="57">
        <v>90</v>
      </c>
      <c r="E17" s="15">
        <v>9</v>
      </c>
      <c r="F17" s="57">
        <v>90</v>
      </c>
      <c r="G17" s="58">
        <v>9</v>
      </c>
      <c r="H17" s="50"/>
      <c r="I17" s="56">
        <v>4</v>
      </c>
      <c r="J17" s="57" t="s">
        <v>847</v>
      </c>
      <c r="K17" s="57" t="s">
        <v>749</v>
      </c>
      <c r="L17" s="57">
        <v>82</v>
      </c>
      <c r="M17" s="15">
        <v>9</v>
      </c>
      <c r="N17" s="57">
        <v>82</v>
      </c>
      <c r="O17" s="58">
        <v>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4</v>
      </c>
      <c r="B18" s="52" t="s">
        <v>848</v>
      </c>
      <c r="C18" s="52" t="s">
        <v>728</v>
      </c>
      <c r="D18" s="52">
        <v>90</v>
      </c>
      <c r="E18" s="19">
        <v>9</v>
      </c>
      <c r="F18" s="52">
        <v>90</v>
      </c>
      <c r="G18" s="53">
        <v>9</v>
      </c>
      <c r="H18" s="50"/>
      <c r="I18" s="51">
        <v>6</v>
      </c>
      <c r="J18" s="52" t="s">
        <v>849</v>
      </c>
      <c r="K18" s="52" t="s">
        <v>99</v>
      </c>
      <c r="L18" s="52">
        <v>82</v>
      </c>
      <c r="M18" s="19">
        <v>9</v>
      </c>
      <c r="N18" s="52">
        <v>82</v>
      </c>
      <c r="O18" s="53">
        <v>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5</v>
      </c>
      <c r="B19" s="52" t="s">
        <v>243</v>
      </c>
      <c r="C19" s="52" t="s">
        <v>123</v>
      </c>
      <c r="D19" s="52">
        <v>89</v>
      </c>
      <c r="E19" s="19">
        <v>7</v>
      </c>
      <c r="F19" s="52">
        <v>89</v>
      </c>
      <c r="G19" s="53">
        <v>7</v>
      </c>
      <c r="H19" s="50"/>
      <c r="I19" s="17">
        <v>5</v>
      </c>
      <c r="J19" s="52" t="s">
        <v>850</v>
      </c>
      <c r="K19" s="52" t="s">
        <v>728</v>
      </c>
      <c r="L19" s="52">
        <v>81</v>
      </c>
      <c r="M19" s="19">
        <v>7</v>
      </c>
      <c r="N19" s="52">
        <v>81</v>
      </c>
      <c r="O19" s="53">
        <v>7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7</v>
      </c>
      <c r="B20" s="52" t="s">
        <v>851</v>
      </c>
      <c r="C20" s="52" t="s">
        <v>728</v>
      </c>
      <c r="D20" s="52">
        <v>88</v>
      </c>
      <c r="E20" s="19">
        <v>6</v>
      </c>
      <c r="F20" s="52">
        <v>88</v>
      </c>
      <c r="G20" s="53">
        <v>6</v>
      </c>
      <c r="H20" s="50"/>
      <c r="I20" s="17">
        <v>1</v>
      </c>
      <c r="J20" s="18" t="s">
        <v>852</v>
      </c>
      <c r="K20" s="18" t="s">
        <v>123</v>
      </c>
      <c r="L20" s="18">
        <v>80</v>
      </c>
      <c r="M20" s="19">
        <v>6</v>
      </c>
      <c r="N20" s="23">
        <v>80</v>
      </c>
      <c r="O20" s="24">
        <v>6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9</v>
      </c>
      <c r="B21" s="52" t="s">
        <v>433</v>
      </c>
      <c r="C21" s="52" t="s">
        <v>28</v>
      </c>
      <c r="D21" s="52">
        <v>88</v>
      </c>
      <c r="E21" s="19">
        <v>6</v>
      </c>
      <c r="F21" s="52">
        <v>88</v>
      </c>
      <c r="G21" s="53">
        <v>6</v>
      </c>
      <c r="H21" s="50"/>
      <c r="I21" s="17">
        <v>9</v>
      </c>
      <c r="J21" s="166" t="s">
        <v>853</v>
      </c>
      <c r="K21" s="52" t="s">
        <v>34</v>
      </c>
      <c r="L21" s="52">
        <v>80</v>
      </c>
      <c r="M21" s="19">
        <v>6</v>
      </c>
      <c r="N21" s="52">
        <v>80</v>
      </c>
      <c r="O21" s="53">
        <v>6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>
        <v>2</v>
      </c>
      <c r="B22" s="52" t="s">
        <v>854</v>
      </c>
      <c r="C22" s="52" t="s">
        <v>728</v>
      </c>
      <c r="D22" s="52">
        <v>87</v>
      </c>
      <c r="E22" s="19">
        <v>4</v>
      </c>
      <c r="F22" s="52">
        <v>87</v>
      </c>
      <c r="G22" s="53">
        <v>4</v>
      </c>
      <c r="H22" s="50"/>
      <c r="I22" s="51">
        <v>2</v>
      </c>
      <c r="J22" s="52" t="s">
        <v>855</v>
      </c>
      <c r="K22" s="52" t="s">
        <v>131</v>
      </c>
      <c r="L22" s="52">
        <v>67</v>
      </c>
      <c r="M22" s="19">
        <v>4</v>
      </c>
      <c r="N22" s="52">
        <v>67</v>
      </c>
      <c r="O22" s="53">
        <v>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>
        <v>6</v>
      </c>
      <c r="B23" s="52" t="s">
        <v>856</v>
      </c>
      <c r="C23" s="52" t="s">
        <v>257</v>
      </c>
      <c r="D23" s="52">
        <v>86</v>
      </c>
      <c r="E23" s="19">
        <v>3</v>
      </c>
      <c r="F23" s="52">
        <v>86</v>
      </c>
      <c r="G23" s="53">
        <v>3</v>
      </c>
      <c r="H23" s="50"/>
      <c r="I23" s="17">
        <v>7</v>
      </c>
      <c r="J23" s="52" t="s">
        <v>857</v>
      </c>
      <c r="K23" s="52" t="s">
        <v>728</v>
      </c>
      <c r="L23" s="52">
        <v>62</v>
      </c>
      <c r="M23" s="19">
        <v>3</v>
      </c>
      <c r="N23" s="52">
        <v>62</v>
      </c>
      <c r="O23" s="53">
        <v>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>
        <v>8</v>
      </c>
      <c r="B24" s="52" t="s">
        <v>858</v>
      </c>
      <c r="C24" s="52" t="s">
        <v>99</v>
      </c>
      <c r="D24" s="52">
        <v>84</v>
      </c>
      <c r="E24" s="19">
        <v>2</v>
      </c>
      <c r="F24" s="52">
        <v>84</v>
      </c>
      <c r="G24" s="53">
        <v>2</v>
      </c>
      <c r="H24" s="50"/>
      <c r="I24" s="17">
        <v>3</v>
      </c>
      <c r="J24" s="52" t="s">
        <v>859</v>
      </c>
      <c r="K24" s="52" t="s">
        <v>123</v>
      </c>
      <c r="L24" s="52" t="s">
        <v>46</v>
      </c>
      <c r="M24" s="19">
        <v>0</v>
      </c>
      <c r="N24" s="52">
        <v>0</v>
      </c>
      <c r="O24" s="53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27" t="s">
        <v>860</v>
      </c>
      <c r="C25" s="27" t="s">
        <v>123</v>
      </c>
      <c r="D25" s="27">
        <v>76</v>
      </c>
      <c r="E25" s="28">
        <v>1</v>
      </c>
      <c r="F25" s="29">
        <v>76</v>
      </c>
      <c r="G25" s="30">
        <v>1</v>
      </c>
      <c r="H25" s="50"/>
      <c r="I25" s="59">
        <v>8</v>
      </c>
      <c r="J25" s="54" t="s">
        <v>861</v>
      </c>
      <c r="K25" s="54" t="s">
        <v>153</v>
      </c>
      <c r="L25" s="54" t="s">
        <v>46</v>
      </c>
      <c r="M25" s="28">
        <v>0</v>
      </c>
      <c r="N25" s="54">
        <v>0</v>
      </c>
      <c r="O25" s="55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4" t="s">
        <v>347</v>
      </c>
      <c r="F27" s="38" t="s">
        <v>168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169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04B31048-9A5F-4420-A69B-3EC9B91E8B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6E49-8FA5-4A65-B5EE-F229150D008F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267</v>
      </c>
      <c r="E3" s="9" t="s">
        <v>268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6">
        <v>6</v>
      </c>
      <c r="B5" s="57" t="s">
        <v>24</v>
      </c>
      <c r="C5" s="57" t="s">
        <v>25</v>
      </c>
      <c r="D5" s="57">
        <v>188</v>
      </c>
      <c r="E5" s="15">
        <v>9</v>
      </c>
      <c r="F5" s="57">
        <v>188</v>
      </c>
      <c r="G5" s="58">
        <v>9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22" t="s">
        <v>29</v>
      </c>
      <c r="C6" s="22" t="s">
        <v>30</v>
      </c>
      <c r="D6" s="18">
        <v>183</v>
      </c>
      <c r="E6" s="18">
        <v>8</v>
      </c>
      <c r="F6" s="23">
        <v>183</v>
      </c>
      <c r="G6" s="24">
        <v>8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2</v>
      </c>
      <c r="B7" s="52" t="s">
        <v>59</v>
      </c>
      <c r="C7" s="52" t="s">
        <v>60</v>
      </c>
      <c r="D7" s="52">
        <v>178</v>
      </c>
      <c r="E7" s="18">
        <v>7</v>
      </c>
      <c r="F7" s="52">
        <v>178</v>
      </c>
      <c r="G7" s="53">
        <v>7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52" t="s">
        <v>64</v>
      </c>
      <c r="C8" s="52" t="s">
        <v>65</v>
      </c>
      <c r="D8" s="52">
        <v>176</v>
      </c>
      <c r="E8" s="18">
        <v>6</v>
      </c>
      <c r="F8" s="52">
        <v>176</v>
      </c>
      <c r="G8" s="53">
        <v>6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8</v>
      </c>
      <c r="B9" s="52" t="s">
        <v>68</v>
      </c>
      <c r="C9" s="52" t="s">
        <v>69</v>
      </c>
      <c r="D9" s="52">
        <v>176</v>
      </c>
      <c r="E9" s="18">
        <v>6</v>
      </c>
      <c r="F9" s="52">
        <v>176</v>
      </c>
      <c r="G9" s="53">
        <v>6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4</v>
      </c>
      <c r="B10" s="52" t="s">
        <v>70</v>
      </c>
      <c r="C10" s="52" t="s">
        <v>28</v>
      </c>
      <c r="D10" s="52">
        <v>175</v>
      </c>
      <c r="E10" s="18">
        <v>4</v>
      </c>
      <c r="F10" s="52">
        <v>175</v>
      </c>
      <c r="G10" s="53">
        <v>4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9</v>
      </c>
      <c r="B11" s="52" t="s">
        <v>93</v>
      </c>
      <c r="C11" s="52" t="s">
        <v>69</v>
      </c>
      <c r="D11" s="52">
        <v>175</v>
      </c>
      <c r="E11" s="18">
        <v>4</v>
      </c>
      <c r="F11" s="52">
        <v>175</v>
      </c>
      <c r="G11" s="53">
        <v>4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2" t="s">
        <v>92</v>
      </c>
      <c r="C12" s="52" t="s">
        <v>30</v>
      </c>
      <c r="D12" s="52">
        <v>170</v>
      </c>
      <c r="E12" s="18">
        <v>2</v>
      </c>
      <c r="F12" s="52">
        <v>170</v>
      </c>
      <c r="G12" s="53">
        <v>2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54" t="s">
        <v>104</v>
      </c>
      <c r="C13" s="54" t="s">
        <v>105</v>
      </c>
      <c r="D13" s="54">
        <v>166</v>
      </c>
      <c r="E13" s="27">
        <v>1</v>
      </c>
      <c r="F13" s="54">
        <v>166</v>
      </c>
      <c r="G13" s="55">
        <v>1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269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57" t="s">
        <v>146</v>
      </c>
      <c r="C17" s="57" t="s">
        <v>147</v>
      </c>
      <c r="D17" s="57">
        <v>173</v>
      </c>
      <c r="E17" s="15">
        <v>9</v>
      </c>
      <c r="F17" s="57">
        <v>173</v>
      </c>
      <c r="G17" s="58">
        <v>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6</v>
      </c>
      <c r="B18" s="52" t="s">
        <v>119</v>
      </c>
      <c r="C18" s="52" t="s">
        <v>105</v>
      </c>
      <c r="D18" s="52">
        <v>168</v>
      </c>
      <c r="E18" s="18">
        <v>8</v>
      </c>
      <c r="F18" s="52">
        <v>168</v>
      </c>
      <c r="G18" s="53">
        <v>8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>
        <v>8</v>
      </c>
      <c r="B19" s="52" t="s">
        <v>121</v>
      </c>
      <c r="C19" s="52" t="s">
        <v>36</v>
      </c>
      <c r="D19" s="52">
        <v>168</v>
      </c>
      <c r="E19" s="18">
        <v>8</v>
      </c>
      <c r="F19" s="52">
        <v>168</v>
      </c>
      <c r="G19" s="53">
        <v>8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>
        <v>2</v>
      </c>
      <c r="B20" s="52" t="s">
        <v>157</v>
      </c>
      <c r="C20" s="52" t="s">
        <v>30</v>
      </c>
      <c r="D20" s="52">
        <v>165</v>
      </c>
      <c r="E20" s="18">
        <v>6</v>
      </c>
      <c r="F20" s="52">
        <v>165</v>
      </c>
      <c r="G20" s="53">
        <v>6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52" t="s">
        <v>136</v>
      </c>
      <c r="C21" s="52" t="s">
        <v>137</v>
      </c>
      <c r="D21" s="52">
        <v>162</v>
      </c>
      <c r="E21" s="18">
        <v>5</v>
      </c>
      <c r="F21" s="52">
        <v>162</v>
      </c>
      <c r="G21" s="53">
        <v>5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22" t="s">
        <v>130</v>
      </c>
      <c r="C22" s="22" t="s">
        <v>131</v>
      </c>
      <c r="D22" s="18">
        <v>159</v>
      </c>
      <c r="E22" s="18">
        <v>4</v>
      </c>
      <c r="F22" s="23">
        <v>159</v>
      </c>
      <c r="G22" s="24">
        <v>4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>
        <v>4</v>
      </c>
      <c r="B23" s="52" t="s">
        <v>106</v>
      </c>
      <c r="C23" s="52" t="s">
        <v>28</v>
      </c>
      <c r="D23" s="52">
        <v>159</v>
      </c>
      <c r="E23" s="18">
        <v>4</v>
      </c>
      <c r="F23" s="52">
        <v>159</v>
      </c>
      <c r="G23" s="53">
        <v>4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5</v>
      </c>
      <c r="B24" s="52" t="s">
        <v>165</v>
      </c>
      <c r="C24" s="52" t="s">
        <v>30</v>
      </c>
      <c r="D24" s="52">
        <v>153</v>
      </c>
      <c r="E24" s="18">
        <v>2</v>
      </c>
      <c r="F24" s="52">
        <v>153</v>
      </c>
      <c r="G24" s="53">
        <v>2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54" t="s">
        <v>135</v>
      </c>
      <c r="C25" s="54" t="s">
        <v>32</v>
      </c>
      <c r="D25" s="54">
        <v>146</v>
      </c>
      <c r="E25" s="27">
        <v>1</v>
      </c>
      <c r="F25" s="54">
        <v>146</v>
      </c>
      <c r="G25" s="55">
        <v>1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270</v>
      </c>
      <c r="E27" s="9" t="s">
        <v>271</v>
      </c>
      <c r="F27" s="8"/>
      <c r="G27" s="8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6">
        <v>6</v>
      </c>
      <c r="B29" s="57" t="s">
        <v>175</v>
      </c>
      <c r="C29" s="57" t="s">
        <v>118</v>
      </c>
      <c r="D29" s="57">
        <v>173</v>
      </c>
      <c r="E29" s="15">
        <v>9</v>
      </c>
      <c r="F29" s="57">
        <v>173</v>
      </c>
      <c r="G29" s="58">
        <v>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7</v>
      </c>
      <c r="B30" s="52" t="s">
        <v>180</v>
      </c>
      <c r="C30" s="52" t="s">
        <v>28</v>
      </c>
      <c r="D30" s="52">
        <v>165</v>
      </c>
      <c r="E30" s="18">
        <v>8</v>
      </c>
      <c r="F30" s="52">
        <v>165</v>
      </c>
      <c r="G30" s="53">
        <v>8</v>
      </c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>
        <v>8</v>
      </c>
      <c r="B31" s="52" t="s">
        <v>184</v>
      </c>
      <c r="C31" s="52" t="s">
        <v>105</v>
      </c>
      <c r="D31" s="52">
        <v>164</v>
      </c>
      <c r="E31" s="18">
        <v>7</v>
      </c>
      <c r="F31" s="52">
        <v>164</v>
      </c>
      <c r="G31" s="53">
        <v>7</v>
      </c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>
        <v>4</v>
      </c>
      <c r="B32" s="52" t="s">
        <v>159</v>
      </c>
      <c r="C32" s="52" t="s">
        <v>131</v>
      </c>
      <c r="D32" s="52">
        <v>162</v>
      </c>
      <c r="E32" s="18">
        <v>6</v>
      </c>
      <c r="F32" s="52">
        <v>162</v>
      </c>
      <c r="G32" s="53">
        <v>6</v>
      </c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5</v>
      </c>
      <c r="B33" s="52" t="s">
        <v>188</v>
      </c>
      <c r="C33" s="52" t="s">
        <v>36</v>
      </c>
      <c r="D33" s="52">
        <v>158</v>
      </c>
      <c r="E33" s="18">
        <v>5</v>
      </c>
      <c r="F33" s="52">
        <v>158</v>
      </c>
      <c r="G33" s="53">
        <v>5</v>
      </c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22" t="s">
        <v>162</v>
      </c>
      <c r="C34" s="22" t="s">
        <v>34</v>
      </c>
      <c r="D34" s="18">
        <v>155</v>
      </c>
      <c r="E34" s="18">
        <v>4</v>
      </c>
      <c r="F34" s="23">
        <v>155</v>
      </c>
      <c r="G34" s="24">
        <v>4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>
        <v>2</v>
      </c>
      <c r="B35" s="52" t="s">
        <v>164</v>
      </c>
      <c r="C35" s="52" t="s">
        <v>87</v>
      </c>
      <c r="D35" s="52">
        <v>155</v>
      </c>
      <c r="E35" s="18">
        <v>4</v>
      </c>
      <c r="F35" s="52">
        <v>155</v>
      </c>
      <c r="G35" s="53">
        <v>4</v>
      </c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3</v>
      </c>
      <c r="B36" s="52" t="s">
        <v>189</v>
      </c>
      <c r="C36" s="52" t="s">
        <v>190</v>
      </c>
      <c r="D36" s="52">
        <v>151</v>
      </c>
      <c r="E36" s="18">
        <v>2</v>
      </c>
      <c r="F36" s="52">
        <v>151</v>
      </c>
      <c r="G36" s="53">
        <v>2</v>
      </c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54" t="s">
        <v>193</v>
      </c>
      <c r="C37" s="54" t="s">
        <v>131</v>
      </c>
      <c r="D37" s="54" t="s">
        <v>46</v>
      </c>
      <c r="E37" s="27">
        <v>0</v>
      </c>
      <c r="F37" s="54">
        <v>0</v>
      </c>
      <c r="G37" s="55">
        <v>0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272</v>
      </c>
      <c r="E39" s="9" t="s">
        <v>273</v>
      </c>
      <c r="F39" s="8"/>
      <c r="G39" s="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6">
        <v>2</v>
      </c>
      <c r="B41" s="57" t="s">
        <v>178</v>
      </c>
      <c r="C41" s="57" t="s">
        <v>32</v>
      </c>
      <c r="D41" s="57">
        <v>165</v>
      </c>
      <c r="E41" s="15">
        <v>8</v>
      </c>
      <c r="F41" s="57">
        <v>165</v>
      </c>
      <c r="G41" s="58">
        <v>8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3</v>
      </c>
      <c r="B42" s="52" t="s">
        <v>207</v>
      </c>
      <c r="C42" s="52" t="s">
        <v>32</v>
      </c>
      <c r="D42" s="52">
        <v>158</v>
      </c>
      <c r="E42" s="18">
        <v>7</v>
      </c>
      <c r="F42" s="52">
        <v>158</v>
      </c>
      <c r="G42" s="53">
        <v>7</v>
      </c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7</v>
      </c>
      <c r="B43" s="52" t="s">
        <v>205</v>
      </c>
      <c r="C43" s="52" t="s">
        <v>206</v>
      </c>
      <c r="D43" s="52">
        <v>158</v>
      </c>
      <c r="E43" s="18">
        <v>7</v>
      </c>
      <c r="F43" s="52">
        <v>158</v>
      </c>
      <c r="G43" s="53">
        <v>7</v>
      </c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>
        <v>8</v>
      </c>
      <c r="B44" s="52" t="s">
        <v>210</v>
      </c>
      <c r="C44" s="52" t="s">
        <v>137</v>
      </c>
      <c r="D44" s="52">
        <v>156</v>
      </c>
      <c r="E44" s="18">
        <v>5</v>
      </c>
      <c r="F44" s="52">
        <v>156</v>
      </c>
      <c r="G44" s="53">
        <v>5</v>
      </c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1</v>
      </c>
      <c r="B45" s="22" t="s">
        <v>213</v>
      </c>
      <c r="C45" s="22" t="s">
        <v>30</v>
      </c>
      <c r="D45" s="18">
        <v>155</v>
      </c>
      <c r="E45" s="18">
        <v>4</v>
      </c>
      <c r="F45" s="23">
        <v>155</v>
      </c>
      <c r="G45" s="24">
        <v>4</v>
      </c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>
        <v>6</v>
      </c>
      <c r="B46" s="52" t="s">
        <v>215</v>
      </c>
      <c r="C46" s="52" t="s">
        <v>30</v>
      </c>
      <c r="D46" s="52">
        <v>151</v>
      </c>
      <c r="E46" s="18">
        <v>3</v>
      </c>
      <c r="F46" s="52">
        <v>151</v>
      </c>
      <c r="G46" s="53">
        <v>3</v>
      </c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>
        <v>4</v>
      </c>
      <c r="B47" s="52" t="s">
        <v>217</v>
      </c>
      <c r="C47" s="52" t="s">
        <v>218</v>
      </c>
      <c r="D47" s="52">
        <v>146</v>
      </c>
      <c r="E47" s="18">
        <v>2</v>
      </c>
      <c r="F47" s="52">
        <v>146</v>
      </c>
      <c r="G47" s="53">
        <v>2</v>
      </c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5">
        <v>5</v>
      </c>
      <c r="B48" s="54" t="s">
        <v>192</v>
      </c>
      <c r="C48" s="54" t="s">
        <v>30</v>
      </c>
      <c r="D48" s="54">
        <v>139</v>
      </c>
      <c r="E48" s="27">
        <v>1</v>
      </c>
      <c r="F48" s="54">
        <v>139</v>
      </c>
      <c r="G48" s="55">
        <v>1</v>
      </c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274</v>
      </c>
      <c r="E50" s="9" t="s">
        <v>275</v>
      </c>
      <c r="F50" s="8"/>
      <c r="G50" s="8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6">
        <v>2</v>
      </c>
      <c r="B52" s="57" t="s">
        <v>235</v>
      </c>
      <c r="C52" s="57" t="s">
        <v>212</v>
      </c>
      <c r="D52" s="57">
        <v>161</v>
      </c>
      <c r="E52" s="15">
        <v>8</v>
      </c>
      <c r="F52" s="57">
        <v>161</v>
      </c>
      <c r="G52" s="58">
        <v>8</v>
      </c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17">
        <v>1</v>
      </c>
      <c r="B53" s="48" t="s">
        <v>239</v>
      </c>
      <c r="C53" s="22" t="s">
        <v>30</v>
      </c>
      <c r="D53" s="18">
        <v>158</v>
      </c>
      <c r="E53" s="18">
        <v>7</v>
      </c>
      <c r="F53" s="23">
        <v>158</v>
      </c>
      <c r="G53" s="24">
        <v>7</v>
      </c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17">
        <v>7</v>
      </c>
      <c r="B54" s="52" t="s">
        <v>234</v>
      </c>
      <c r="C54" s="52" t="s">
        <v>28</v>
      </c>
      <c r="D54" s="52">
        <v>149</v>
      </c>
      <c r="E54" s="18">
        <v>6</v>
      </c>
      <c r="F54" s="52">
        <v>149</v>
      </c>
      <c r="G54" s="53">
        <v>6</v>
      </c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1">
        <v>6</v>
      </c>
      <c r="B55" s="52" t="s">
        <v>236</v>
      </c>
      <c r="C55" s="52" t="s">
        <v>137</v>
      </c>
      <c r="D55" s="52">
        <v>147</v>
      </c>
      <c r="E55" s="18">
        <v>5</v>
      </c>
      <c r="F55" s="52">
        <v>147</v>
      </c>
      <c r="G55" s="53">
        <v>5</v>
      </c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1">
        <v>8</v>
      </c>
      <c r="B56" s="52" t="s">
        <v>250</v>
      </c>
      <c r="C56" s="52" t="s">
        <v>147</v>
      </c>
      <c r="D56" s="52">
        <v>147</v>
      </c>
      <c r="E56" s="18">
        <v>5</v>
      </c>
      <c r="F56" s="52">
        <v>147</v>
      </c>
      <c r="G56" s="53">
        <v>5</v>
      </c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17">
        <v>3</v>
      </c>
      <c r="B57" s="52" t="s">
        <v>216</v>
      </c>
      <c r="C57" s="52" t="s">
        <v>28</v>
      </c>
      <c r="D57" s="52">
        <v>146</v>
      </c>
      <c r="E57" s="18">
        <v>3</v>
      </c>
      <c r="F57" s="52">
        <v>146</v>
      </c>
      <c r="G57" s="53">
        <v>3</v>
      </c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17">
        <v>5</v>
      </c>
      <c r="B58" s="52" t="s">
        <v>219</v>
      </c>
      <c r="C58" s="52" t="s">
        <v>137</v>
      </c>
      <c r="D58" s="52">
        <v>141</v>
      </c>
      <c r="E58" s="18">
        <v>2</v>
      </c>
      <c r="F58" s="52">
        <v>141</v>
      </c>
      <c r="G58" s="53">
        <v>2</v>
      </c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9">
        <v>4</v>
      </c>
      <c r="B59" s="54" t="s">
        <v>242</v>
      </c>
      <c r="C59" s="54" t="s">
        <v>118</v>
      </c>
      <c r="D59" s="54">
        <v>131</v>
      </c>
      <c r="E59" s="27">
        <v>1</v>
      </c>
      <c r="F59" s="54">
        <v>131</v>
      </c>
      <c r="G59" s="55">
        <v>1</v>
      </c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4" t="s">
        <v>265</v>
      </c>
      <c r="F61" s="38" t="s">
        <v>168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4" t="s">
        <v>169</v>
      </c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05289D02-53BD-4EB9-B282-C21A864F9B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3940-9FE4-46FB-AE4C-1CB67F81AC23}">
  <sheetPr codeName="Sheet5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716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49" t="s">
        <v>717</v>
      </c>
    </row>
    <row r="3" spans="1:25" ht="15.75" customHeight="1" x14ac:dyDescent="0.3">
      <c r="A3" s="7"/>
      <c r="B3" s="8" t="s">
        <v>4</v>
      </c>
      <c r="C3" s="4" t="s">
        <v>862</v>
      </c>
      <c r="E3" s="9" t="s">
        <v>863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6">
        <v>4</v>
      </c>
      <c r="B5" s="57" t="s">
        <v>770</v>
      </c>
      <c r="C5" s="57" t="s">
        <v>127</v>
      </c>
      <c r="D5" s="57">
        <v>96</v>
      </c>
      <c r="E5" s="15">
        <v>4</v>
      </c>
      <c r="F5" s="57">
        <v>96</v>
      </c>
      <c r="G5" s="58">
        <v>4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18" t="s">
        <v>809</v>
      </c>
      <c r="C6" s="18" t="s">
        <v>728</v>
      </c>
      <c r="D6" s="18">
        <v>91</v>
      </c>
      <c r="E6" s="18">
        <v>3</v>
      </c>
      <c r="F6" s="23">
        <v>91</v>
      </c>
      <c r="G6" s="24">
        <v>3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2</v>
      </c>
      <c r="B7" s="52" t="s">
        <v>848</v>
      </c>
      <c r="C7" s="52" t="s">
        <v>728</v>
      </c>
      <c r="D7" s="52">
        <v>90</v>
      </c>
      <c r="E7" s="18">
        <v>2</v>
      </c>
      <c r="F7" s="52">
        <v>90</v>
      </c>
      <c r="G7" s="53">
        <v>2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5">
        <v>3</v>
      </c>
      <c r="B8" s="54" t="s">
        <v>857</v>
      </c>
      <c r="C8" s="54" t="s">
        <v>728</v>
      </c>
      <c r="D8" s="54">
        <v>62</v>
      </c>
      <c r="E8" s="27">
        <v>1</v>
      </c>
      <c r="F8" s="54">
        <v>62</v>
      </c>
      <c r="G8" s="55">
        <v>1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0"/>
      <c r="B10" s="4" t="s">
        <v>265</v>
      </c>
      <c r="F10" s="38" t="s">
        <v>168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4" t="s">
        <v>169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6630D2DC-04BD-4A61-8994-6D2FB52249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6B29-2093-47E2-8A9D-56F946D33966}">
  <sheetPr codeName="Sheet51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7109375" style="4" customWidth="1"/>
    <col min="9" max="9" width="2.7109375" style="32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716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65" t="s">
        <v>2</v>
      </c>
      <c r="I2" s="49" t="s">
        <v>717</v>
      </c>
    </row>
    <row r="3" spans="1:25" ht="15.75" customHeight="1" x14ac:dyDescent="0.3">
      <c r="A3" s="7"/>
      <c r="B3" s="8" t="s">
        <v>4</v>
      </c>
      <c r="C3" s="4" t="s">
        <v>864</v>
      </c>
      <c r="E3" s="9" t="s">
        <v>865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7" t="s">
        <v>730</v>
      </c>
      <c r="C5" s="57" t="s">
        <v>131</v>
      </c>
      <c r="D5" s="57">
        <v>96</v>
      </c>
      <c r="E5" s="15">
        <v>9</v>
      </c>
      <c r="F5" s="57">
        <v>96</v>
      </c>
      <c r="G5" s="58">
        <v>9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52" t="s">
        <v>783</v>
      </c>
      <c r="C6" s="52" t="s">
        <v>784</v>
      </c>
      <c r="D6" s="52">
        <v>96</v>
      </c>
      <c r="E6" s="18">
        <v>9</v>
      </c>
      <c r="F6" s="52">
        <v>96</v>
      </c>
      <c r="G6" s="53">
        <v>9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1">
        <v>8</v>
      </c>
      <c r="B7" s="52" t="s">
        <v>484</v>
      </c>
      <c r="C7" s="52" t="s">
        <v>131</v>
      </c>
      <c r="D7" s="52">
        <v>94</v>
      </c>
      <c r="E7" s="18">
        <v>7</v>
      </c>
      <c r="F7" s="52">
        <v>94</v>
      </c>
      <c r="G7" s="53">
        <v>7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9</v>
      </c>
      <c r="B8" s="52" t="s">
        <v>755</v>
      </c>
      <c r="C8" s="52" t="s">
        <v>728</v>
      </c>
      <c r="D8" s="52">
        <v>94</v>
      </c>
      <c r="E8" s="18">
        <v>7</v>
      </c>
      <c r="F8" s="52">
        <v>94</v>
      </c>
      <c r="G8" s="53">
        <v>7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>
        <v>4</v>
      </c>
      <c r="B9" s="36" t="s">
        <v>773</v>
      </c>
      <c r="C9" s="18" t="s">
        <v>723</v>
      </c>
      <c r="D9" s="18">
        <v>93</v>
      </c>
      <c r="E9" s="18">
        <v>5</v>
      </c>
      <c r="F9" s="52">
        <v>93</v>
      </c>
      <c r="G9" s="53">
        <v>5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>
        <v>6</v>
      </c>
      <c r="B10" s="36" t="s">
        <v>776</v>
      </c>
      <c r="C10" s="18" t="s">
        <v>723</v>
      </c>
      <c r="D10" s="18">
        <v>92</v>
      </c>
      <c r="E10" s="18">
        <v>4</v>
      </c>
      <c r="F10" s="52">
        <v>92</v>
      </c>
      <c r="G10" s="53">
        <v>4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7</v>
      </c>
      <c r="B11" s="36" t="s">
        <v>792</v>
      </c>
      <c r="C11" s="18" t="s">
        <v>723</v>
      </c>
      <c r="D11" s="18">
        <v>92</v>
      </c>
      <c r="E11" s="18">
        <v>4</v>
      </c>
      <c r="F11" s="52">
        <v>92</v>
      </c>
      <c r="G11" s="53">
        <v>4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1</v>
      </c>
      <c r="B12" s="18" t="s">
        <v>777</v>
      </c>
      <c r="C12" s="18" t="s">
        <v>72</v>
      </c>
      <c r="D12" s="18">
        <v>91</v>
      </c>
      <c r="E12" s="18">
        <v>2</v>
      </c>
      <c r="F12" s="23">
        <v>91</v>
      </c>
      <c r="G12" s="24">
        <v>2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2</v>
      </c>
      <c r="B13" s="54" t="s">
        <v>178</v>
      </c>
      <c r="C13" s="54" t="s">
        <v>32</v>
      </c>
      <c r="D13" s="54">
        <v>89</v>
      </c>
      <c r="E13" s="27">
        <v>1</v>
      </c>
      <c r="F13" s="54">
        <v>89</v>
      </c>
      <c r="G13" s="55">
        <v>1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866</v>
      </c>
      <c r="E15" s="9" t="s">
        <v>867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7" t="s">
        <v>806</v>
      </c>
      <c r="C17" s="57" t="s">
        <v>32</v>
      </c>
      <c r="D17" s="57">
        <v>94</v>
      </c>
      <c r="E17" s="15">
        <v>10</v>
      </c>
      <c r="F17" s="57">
        <v>94</v>
      </c>
      <c r="G17" s="58">
        <v>10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>
        <v>8</v>
      </c>
      <c r="B18" s="52" t="s">
        <v>829</v>
      </c>
      <c r="C18" s="52" t="s">
        <v>131</v>
      </c>
      <c r="D18" s="52">
        <v>92</v>
      </c>
      <c r="E18" s="18">
        <v>9</v>
      </c>
      <c r="F18" s="52">
        <v>92</v>
      </c>
      <c r="G18" s="53">
        <v>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1</v>
      </c>
      <c r="B19" s="36" t="s">
        <v>811</v>
      </c>
      <c r="C19" s="18" t="s">
        <v>723</v>
      </c>
      <c r="D19" s="18">
        <v>91</v>
      </c>
      <c r="E19" s="18">
        <v>8</v>
      </c>
      <c r="F19" s="23">
        <v>91</v>
      </c>
      <c r="G19" s="24">
        <v>8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9</v>
      </c>
      <c r="B20" s="36" t="s">
        <v>797</v>
      </c>
      <c r="C20" s="18" t="s">
        <v>723</v>
      </c>
      <c r="D20" s="18">
        <v>91</v>
      </c>
      <c r="E20" s="18">
        <v>8</v>
      </c>
      <c r="F20" s="52">
        <v>91</v>
      </c>
      <c r="G20" s="53">
        <v>8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>
        <v>6</v>
      </c>
      <c r="B21" s="36" t="s">
        <v>664</v>
      </c>
      <c r="C21" s="18" t="s">
        <v>127</v>
      </c>
      <c r="D21" s="18">
        <v>88</v>
      </c>
      <c r="E21" s="18">
        <v>6</v>
      </c>
      <c r="F21" s="52">
        <v>88</v>
      </c>
      <c r="G21" s="53">
        <v>6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5</v>
      </c>
      <c r="B22" s="52" t="s">
        <v>819</v>
      </c>
      <c r="C22" s="52" t="s">
        <v>28</v>
      </c>
      <c r="D22" s="52">
        <v>87</v>
      </c>
      <c r="E22" s="18">
        <v>5</v>
      </c>
      <c r="F22" s="52">
        <v>87</v>
      </c>
      <c r="G22" s="53">
        <v>5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7</v>
      </c>
      <c r="B23" s="52" t="s">
        <v>834</v>
      </c>
      <c r="C23" s="52" t="s">
        <v>34</v>
      </c>
      <c r="D23" s="52">
        <v>87</v>
      </c>
      <c r="E23" s="18">
        <v>5</v>
      </c>
      <c r="F23" s="52">
        <v>87</v>
      </c>
      <c r="G23" s="53">
        <v>5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>
        <v>10</v>
      </c>
      <c r="B24" s="52" t="s">
        <v>835</v>
      </c>
      <c r="C24" s="52" t="s">
        <v>28</v>
      </c>
      <c r="D24" s="52">
        <v>87</v>
      </c>
      <c r="E24" s="18">
        <v>5</v>
      </c>
      <c r="F24" s="52">
        <v>87</v>
      </c>
      <c r="G24" s="53">
        <v>5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>
        <v>2</v>
      </c>
      <c r="B25" s="52" t="s">
        <v>818</v>
      </c>
      <c r="C25" s="52" t="s">
        <v>34</v>
      </c>
      <c r="D25" s="52">
        <v>86</v>
      </c>
      <c r="E25" s="18">
        <v>2</v>
      </c>
      <c r="F25" s="52">
        <v>86</v>
      </c>
      <c r="G25" s="53">
        <v>2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9">
        <v>4</v>
      </c>
      <c r="B26" s="54" t="s">
        <v>837</v>
      </c>
      <c r="C26" s="54" t="s">
        <v>60</v>
      </c>
      <c r="D26" s="54">
        <v>86</v>
      </c>
      <c r="E26" s="27">
        <v>2</v>
      </c>
      <c r="F26" s="54">
        <v>86</v>
      </c>
      <c r="G26" s="55">
        <v>2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265</v>
      </c>
      <c r="F28" s="38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DBFF90CD-1D28-4563-BD2B-C815175749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ED84-4221-4BD9-8AF2-C0EC3E35325A}">
  <sheetPr codeName="Sheet5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2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868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165" t="s">
        <v>2</v>
      </c>
      <c r="I2" s="61" t="s">
        <v>717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277</v>
      </c>
      <c r="B4" s="64"/>
      <c r="C4" s="65">
        <v>577</v>
      </c>
      <c r="D4" s="64"/>
      <c r="E4" s="66" t="s">
        <v>15</v>
      </c>
      <c r="F4" s="67">
        <f>SUM(F5:F7)</f>
        <v>577</v>
      </c>
      <c r="G4" s="68" t="s">
        <v>278</v>
      </c>
      <c r="H4" s="63" t="s">
        <v>869</v>
      </c>
      <c r="I4" s="64"/>
      <c r="J4" s="65">
        <v>578</v>
      </c>
      <c r="K4" s="64"/>
      <c r="L4" s="66" t="s">
        <v>15</v>
      </c>
      <c r="M4" s="67">
        <f>SUM(M5:M7)</f>
        <v>581</v>
      </c>
      <c r="N4" s="50"/>
    </row>
    <row r="5" spans="1:25" ht="15.75" customHeight="1" x14ac:dyDescent="0.3">
      <c r="A5" s="167" t="s">
        <v>870</v>
      </c>
      <c r="B5" s="168"/>
      <c r="C5" s="169"/>
      <c r="D5" s="19">
        <v>98</v>
      </c>
      <c r="E5" s="19">
        <v>98</v>
      </c>
      <c r="F5" s="70">
        <f>SUM(D5:E5)</f>
        <v>196</v>
      </c>
      <c r="G5" s="50"/>
      <c r="H5" s="170" t="s">
        <v>737</v>
      </c>
      <c r="I5" s="168"/>
      <c r="J5" s="169"/>
      <c r="K5" s="19">
        <v>95</v>
      </c>
      <c r="L5" s="19">
        <v>97</v>
      </c>
      <c r="M5" s="70">
        <f>SUM(K5:L5)</f>
        <v>192</v>
      </c>
      <c r="N5" s="50"/>
    </row>
    <row r="6" spans="1:25" ht="15.75" customHeight="1" x14ac:dyDescent="0.3">
      <c r="A6" s="171" t="s">
        <v>746</v>
      </c>
      <c r="B6" s="172"/>
      <c r="C6" s="173"/>
      <c r="D6" s="18">
        <v>95</v>
      </c>
      <c r="E6" s="18">
        <v>96</v>
      </c>
      <c r="F6" s="20">
        <f>SUM(D6:E6)</f>
        <v>191</v>
      </c>
      <c r="G6" s="50"/>
      <c r="H6" s="174" t="s">
        <v>734</v>
      </c>
      <c r="I6" s="172"/>
      <c r="J6" s="173"/>
      <c r="K6" s="18">
        <v>97</v>
      </c>
      <c r="L6" s="18">
        <v>94</v>
      </c>
      <c r="M6" s="20">
        <f>SUM(K6:L6)</f>
        <v>191</v>
      </c>
      <c r="N6" s="50"/>
    </row>
    <row r="7" spans="1:25" ht="15.75" customHeight="1" x14ac:dyDescent="0.3">
      <c r="A7" s="175" t="s">
        <v>736</v>
      </c>
      <c r="B7" s="176"/>
      <c r="C7" s="177"/>
      <c r="D7" s="27">
        <v>94</v>
      </c>
      <c r="E7" s="27">
        <v>96</v>
      </c>
      <c r="F7" s="31">
        <f>SUM(D7:E7)</f>
        <v>190</v>
      </c>
      <c r="G7" s="50"/>
      <c r="H7" s="178" t="s">
        <v>722</v>
      </c>
      <c r="I7" s="176"/>
      <c r="J7" s="177"/>
      <c r="K7" s="179">
        <v>100</v>
      </c>
      <c r="L7" s="27">
        <v>98</v>
      </c>
      <c r="M7" s="31">
        <f>SUM(K7:L7)</f>
        <v>198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25" ht="15.75" customHeight="1" x14ac:dyDescent="0.3">
      <c r="A9" s="63" t="s">
        <v>871</v>
      </c>
      <c r="B9" s="64"/>
      <c r="C9" s="65">
        <v>584</v>
      </c>
      <c r="D9" s="64"/>
      <c r="E9" s="66" t="s">
        <v>15</v>
      </c>
      <c r="F9" s="67">
        <f>SUM(F10:F12)</f>
        <v>585</v>
      </c>
      <c r="G9" s="68" t="s">
        <v>278</v>
      </c>
      <c r="H9" s="63" t="s">
        <v>872</v>
      </c>
      <c r="I9" s="64"/>
      <c r="J9" s="65">
        <v>577</v>
      </c>
      <c r="K9" s="64"/>
      <c r="L9" s="66" t="s">
        <v>15</v>
      </c>
      <c r="M9" s="67">
        <f>SUM(M10:M12)</f>
        <v>577</v>
      </c>
      <c r="N9" s="50"/>
    </row>
    <row r="10" spans="1:25" ht="15.75" customHeight="1" x14ac:dyDescent="0.3">
      <c r="A10" s="167" t="s">
        <v>873</v>
      </c>
      <c r="B10" s="168"/>
      <c r="C10" s="169"/>
      <c r="D10" s="19">
        <v>98</v>
      </c>
      <c r="E10" s="180">
        <v>100</v>
      </c>
      <c r="F10" s="70">
        <f>SUM(D10:E10)</f>
        <v>198</v>
      </c>
      <c r="G10" s="50"/>
      <c r="H10" s="167" t="s">
        <v>729</v>
      </c>
      <c r="I10" s="168"/>
      <c r="J10" s="169"/>
      <c r="K10" s="180">
        <v>100</v>
      </c>
      <c r="L10" s="19">
        <v>97</v>
      </c>
      <c r="M10" s="70">
        <f>SUM(K10:L10)</f>
        <v>197</v>
      </c>
      <c r="N10" s="50"/>
    </row>
    <row r="11" spans="1:25" ht="15.75" customHeight="1" x14ac:dyDescent="0.3">
      <c r="A11" s="171" t="s">
        <v>874</v>
      </c>
      <c r="B11" s="172"/>
      <c r="C11" s="173"/>
      <c r="D11" s="18">
        <v>95</v>
      </c>
      <c r="E11" s="18">
        <v>98</v>
      </c>
      <c r="F11" s="20">
        <f>SUM(D11:E11)</f>
        <v>193</v>
      </c>
      <c r="G11" s="50"/>
      <c r="H11" s="171" t="s">
        <v>753</v>
      </c>
      <c r="I11" s="172"/>
      <c r="J11" s="173"/>
      <c r="K11" s="18">
        <v>94</v>
      </c>
      <c r="L11" s="18">
        <v>94</v>
      </c>
      <c r="M11" s="20">
        <f>SUM(K11:L11)</f>
        <v>188</v>
      </c>
      <c r="N11" s="50"/>
    </row>
    <row r="12" spans="1:25" ht="15.75" customHeight="1" x14ac:dyDescent="0.3">
      <c r="A12" s="175" t="s">
        <v>501</v>
      </c>
      <c r="B12" s="176"/>
      <c r="C12" s="177"/>
      <c r="D12" s="27">
        <v>96</v>
      </c>
      <c r="E12" s="27">
        <v>98</v>
      </c>
      <c r="F12" s="31">
        <f>SUM(D12:E12)</f>
        <v>194</v>
      </c>
      <c r="G12" s="50"/>
      <c r="H12" s="175" t="s">
        <v>661</v>
      </c>
      <c r="I12" s="176"/>
      <c r="J12" s="177"/>
      <c r="K12" s="27">
        <v>95</v>
      </c>
      <c r="L12" s="27">
        <v>97</v>
      </c>
      <c r="M12" s="31">
        <f>SUM(K12:L12)</f>
        <v>192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875</v>
      </c>
      <c r="B14" s="64"/>
      <c r="C14" s="65">
        <v>582</v>
      </c>
      <c r="D14" s="64"/>
      <c r="E14" s="66" t="s">
        <v>15</v>
      </c>
      <c r="F14" s="67">
        <f>SUM(F15:F17)</f>
        <v>586</v>
      </c>
      <c r="G14" s="68" t="s">
        <v>278</v>
      </c>
      <c r="H14" s="63" t="s">
        <v>876</v>
      </c>
      <c r="I14" s="64"/>
      <c r="J14" s="65">
        <v>575</v>
      </c>
      <c r="K14" s="64"/>
      <c r="L14" s="66" t="s">
        <v>15</v>
      </c>
      <c r="M14" s="67">
        <f>SUM(M15:M17)</f>
        <v>574</v>
      </c>
      <c r="N14" s="50"/>
    </row>
    <row r="15" spans="1:25" ht="15.75" customHeight="1" x14ac:dyDescent="0.3">
      <c r="A15" s="167" t="s">
        <v>731</v>
      </c>
      <c r="B15" s="168"/>
      <c r="C15" s="169"/>
      <c r="D15" s="19">
        <v>98</v>
      </c>
      <c r="E15" s="19">
        <v>97</v>
      </c>
      <c r="F15" s="70">
        <f>SUM(D15:E15)</f>
        <v>195</v>
      </c>
      <c r="G15" s="50"/>
      <c r="H15" s="167" t="s">
        <v>735</v>
      </c>
      <c r="I15" s="168"/>
      <c r="J15" s="169"/>
      <c r="K15" s="19">
        <v>94</v>
      </c>
      <c r="L15" s="19">
        <v>95</v>
      </c>
      <c r="M15" s="70">
        <f>SUM(K15:L15)</f>
        <v>189</v>
      </c>
      <c r="N15" s="50"/>
    </row>
    <row r="16" spans="1:25" ht="15.75" customHeight="1" x14ac:dyDescent="0.3">
      <c r="A16" s="171" t="s">
        <v>743</v>
      </c>
      <c r="B16" s="172"/>
      <c r="C16" s="173"/>
      <c r="D16" s="18">
        <v>99</v>
      </c>
      <c r="E16" s="18">
        <v>97</v>
      </c>
      <c r="F16" s="20">
        <f>SUM(D16:E16)</f>
        <v>196</v>
      </c>
      <c r="G16" s="50"/>
      <c r="H16" s="171" t="s">
        <v>745</v>
      </c>
      <c r="I16" s="172"/>
      <c r="J16" s="173"/>
      <c r="K16" s="18">
        <v>96</v>
      </c>
      <c r="L16" s="18">
        <v>96</v>
      </c>
      <c r="M16" s="20">
        <f>SUM(K16:L16)</f>
        <v>192</v>
      </c>
      <c r="N16" s="50"/>
    </row>
    <row r="17" spans="1:20" ht="15.75" customHeight="1" x14ac:dyDescent="0.3">
      <c r="A17" s="175" t="s">
        <v>71</v>
      </c>
      <c r="B17" s="176"/>
      <c r="C17" s="177"/>
      <c r="D17" s="27">
        <v>97</v>
      </c>
      <c r="E17" s="27">
        <v>98</v>
      </c>
      <c r="F17" s="31">
        <f>SUM(D17:E17)</f>
        <v>195</v>
      </c>
      <c r="G17" s="50"/>
      <c r="H17" s="175" t="s">
        <v>727</v>
      </c>
      <c r="I17" s="176"/>
      <c r="J17" s="177"/>
      <c r="K17" s="99">
        <v>97</v>
      </c>
      <c r="L17" s="27">
        <v>96</v>
      </c>
      <c r="M17" s="31">
        <f>SUM(K17:L17)</f>
        <v>193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5" t="s">
        <v>4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877</v>
      </c>
      <c r="H20" s="69" t="s">
        <v>875</v>
      </c>
      <c r="I20" s="19">
        <v>1</v>
      </c>
      <c r="J20" s="19">
        <v>1</v>
      </c>
      <c r="K20" s="19"/>
      <c r="L20" s="19"/>
      <c r="M20" s="19">
        <v>586</v>
      </c>
      <c r="N20" s="70">
        <v>2</v>
      </c>
    </row>
    <row r="21" spans="1:20" ht="15.75" customHeight="1" x14ac:dyDescent="0.3">
      <c r="B21" s="77" t="s">
        <v>878</v>
      </c>
      <c r="H21" s="181" t="s">
        <v>871</v>
      </c>
      <c r="I21" s="18">
        <v>1</v>
      </c>
      <c r="J21" s="18">
        <v>1</v>
      </c>
      <c r="K21" s="18"/>
      <c r="L21" s="18"/>
      <c r="M21" s="18">
        <v>585</v>
      </c>
      <c r="N21" s="20">
        <v>2</v>
      </c>
    </row>
    <row r="22" spans="1:20" ht="15.75" customHeight="1" x14ac:dyDescent="0.3">
      <c r="B22" s="9" t="s">
        <v>291</v>
      </c>
      <c r="H22" s="71" t="s">
        <v>869</v>
      </c>
      <c r="I22" s="18">
        <v>1</v>
      </c>
      <c r="J22" s="18">
        <v>1</v>
      </c>
      <c r="K22" s="18"/>
      <c r="L22" s="18"/>
      <c r="M22" s="18">
        <v>581</v>
      </c>
      <c r="N22" s="20">
        <v>2</v>
      </c>
    </row>
    <row r="23" spans="1:20" ht="15.75" customHeight="1" x14ac:dyDescent="0.3">
      <c r="H23" s="71" t="s">
        <v>277</v>
      </c>
      <c r="I23" s="23">
        <v>1</v>
      </c>
      <c r="J23" s="23"/>
      <c r="K23" s="23"/>
      <c r="L23" s="23">
        <v>1</v>
      </c>
      <c r="M23" s="23">
        <v>577</v>
      </c>
      <c r="N23" s="24">
        <v>0</v>
      </c>
    </row>
    <row r="24" spans="1:20" ht="15.75" customHeight="1" x14ac:dyDescent="0.3">
      <c r="H24" s="71" t="s">
        <v>872</v>
      </c>
      <c r="I24" s="18">
        <v>1</v>
      </c>
      <c r="J24" s="18"/>
      <c r="K24" s="18"/>
      <c r="L24" s="18">
        <v>1</v>
      </c>
      <c r="M24" s="18">
        <v>577</v>
      </c>
      <c r="N24" s="20">
        <v>0</v>
      </c>
    </row>
    <row r="25" spans="1:20" ht="15.75" customHeight="1" x14ac:dyDescent="0.3">
      <c r="H25" s="72" t="s">
        <v>876</v>
      </c>
      <c r="I25" s="27">
        <v>1</v>
      </c>
      <c r="J25" s="27"/>
      <c r="K25" s="27"/>
      <c r="L25" s="27">
        <v>1</v>
      </c>
      <c r="M25" s="27">
        <v>574</v>
      </c>
      <c r="N25" s="31">
        <v>0</v>
      </c>
    </row>
    <row r="26" spans="1:20" ht="15.75" customHeight="1" x14ac:dyDescent="0.3">
      <c r="B26" s="94"/>
      <c r="C26" s="94"/>
      <c r="H26" s="182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879</v>
      </c>
      <c r="B30" s="64"/>
      <c r="C30" s="65">
        <v>570</v>
      </c>
      <c r="D30" s="64"/>
      <c r="E30" s="66" t="s">
        <v>15</v>
      </c>
      <c r="F30" s="67">
        <f>SUM(F31:F33)</f>
        <v>557</v>
      </c>
      <c r="G30" s="68" t="s">
        <v>278</v>
      </c>
      <c r="H30" s="63" t="s">
        <v>880</v>
      </c>
      <c r="I30" s="64"/>
      <c r="J30" s="65">
        <v>566</v>
      </c>
      <c r="K30" s="64"/>
      <c r="L30" s="66" t="s">
        <v>15</v>
      </c>
      <c r="M30" s="67">
        <f>SUM(M31:M33)</f>
        <v>567</v>
      </c>
      <c r="N30" s="50"/>
      <c r="O30" s="50"/>
      <c r="P30"/>
      <c r="Q30"/>
      <c r="R30"/>
      <c r="S30"/>
      <c r="T30"/>
    </row>
    <row r="31" spans="1:20" ht="15.75" customHeight="1" x14ac:dyDescent="0.3">
      <c r="A31" s="167" t="s">
        <v>178</v>
      </c>
      <c r="B31" s="168"/>
      <c r="C31" s="169"/>
      <c r="D31" s="19">
        <v>89</v>
      </c>
      <c r="E31" s="19">
        <v>90</v>
      </c>
      <c r="F31" s="70">
        <f>SUM(D31:E31)</f>
        <v>179</v>
      </c>
      <c r="G31" s="50"/>
      <c r="H31" s="170" t="s">
        <v>773</v>
      </c>
      <c r="I31" s="168"/>
      <c r="J31" s="169"/>
      <c r="K31" s="19">
        <v>93</v>
      </c>
      <c r="L31" s="19">
        <v>91</v>
      </c>
      <c r="M31" s="70">
        <f>SUM(K31:L31)</f>
        <v>184</v>
      </c>
      <c r="N31" s="50"/>
      <c r="O31" s="50"/>
      <c r="P31"/>
      <c r="Q31"/>
      <c r="R31"/>
      <c r="S31"/>
      <c r="T31"/>
    </row>
    <row r="32" spans="1:20" ht="15.75" customHeight="1" x14ac:dyDescent="0.3">
      <c r="A32" s="171" t="s">
        <v>754</v>
      </c>
      <c r="B32" s="172"/>
      <c r="C32" s="173"/>
      <c r="D32" s="18">
        <v>93</v>
      </c>
      <c r="E32" s="18">
        <v>96</v>
      </c>
      <c r="F32" s="20">
        <f>SUM(D32:E32)</f>
        <v>189</v>
      </c>
      <c r="G32" s="50"/>
      <c r="H32" s="174" t="s">
        <v>726</v>
      </c>
      <c r="I32" s="172"/>
      <c r="J32" s="173"/>
      <c r="K32" s="18">
        <v>98</v>
      </c>
      <c r="L32" s="18">
        <v>98</v>
      </c>
      <c r="M32" s="20">
        <f>SUM(K32:L32)</f>
        <v>196</v>
      </c>
      <c r="N32" s="50"/>
      <c r="O32" s="50"/>
      <c r="P32"/>
      <c r="Q32"/>
      <c r="R32"/>
      <c r="S32"/>
      <c r="T32"/>
    </row>
    <row r="33" spans="1:20" ht="15.75" customHeight="1" x14ac:dyDescent="0.3">
      <c r="A33" s="175" t="s">
        <v>733</v>
      </c>
      <c r="B33" s="176"/>
      <c r="C33" s="177"/>
      <c r="D33" s="27">
        <v>95</v>
      </c>
      <c r="E33" s="27">
        <v>94</v>
      </c>
      <c r="F33" s="31">
        <f>SUM(D33:E33)</f>
        <v>189</v>
      </c>
      <c r="G33" s="50"/>
      <c r="H33" s="178" t="s">
        <v>776</v>
      </c>
      <c r="I33" s="176"/>
      <c r="J33" s="177"/>
      <c r="K33" s="27">
        <v>92</v>
      </c>
      <c r="L33" s="27">
        <v>95</v>
      </c>
      <c r="M33" s="31">
        <f>SUM(K33:L33)</f>
        <v>187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881</v>
      </c>
      <c r="B35" s="64"/>
      <c r="C35" s="65">
        <v>564</v>
      </c>
      <c r="D35" s="64"/>
      <c r="E35" s="66" t="s">
        <v>15</v>
      </c>
      <c r="F35" s="67">
        <f>SUM(F36:F38)</f>
        <v>478</v>
      </c>
      <c r="G35" s="68" t="s">
        <v>278</v>
      </c>
      <c r="H35" s="63" t="s">
        <v>882</v>
      </c>
      <c r="I35" s="64"/>
      <c r="J35" s="65">
        <v>567</v>
      </c>
      <c r="K35" s="64"/>
      <c r="L35" s="66" t="s">
        <v>15</v>
      </c>
      <c r="M35" s="67">
        <f>SUM(M36:M38)</f>
        <v>567</v>
      </c>
      <c r="N35" s="50"/>
      <c r="O35" s="50"/>
      <c r="P35"/>
      <c r="Q35"/>
      <c r="R35"/>
      <c r="S35"/>
      <c r="T35"/>
    </row>
    <row r="36" spans="1:20" ht="15.75" customHeight="1" x14ac:dyDescent="0.3">
      <c r="A36" s="167" t="s">
        <v>883</v>
      </c>
      <c r="B36" s="168"/>
      <c r="C36" s="169"/>
      <c r="D36" s="19">
        <v>97</v>
      </c>
      <c r="E36" s="19">
        <v>99</v>
      </c>
      <c r="F36" s="70">
        <f>SUM(D36:E36)</f>
        <v>196</v>
      </c>
      <c r="G36" s="50"/>
      <c r="H36" s="167" t="s">
        <v>884</v>
      </c>
      <c r="I36" s="168"/>
      <c r="J36" s="169"/>
      <c r="K36" s="19">
        <v>90</v>
      </c>
      <c r="L36" s="19">
        <v>91</v>
      </c>
      <c r="M36" s="70">
        <f>SUM(K36:L36)</f>
        <v>181</v>
      </c>
      <c r="N36" s="50"/>
      <c r="O36" s="50"/>
      <c r="P36"/>
      <c r="Q36"/>
      <c r="R36"/>
      <c r="S36"/>
      <c r="T36"/>
    </row>
    <row r="37" spans="1:20" ht="15.75" customHeight="1" x14ac:dyDescent="0.3">
      <c r="A37" s="171" t="s">
        <v>885</v>
      </c>
      <c r="B37" s="172"/>
      <c r="C37" s="173"/>
      <c r="D37" s="18">
        <v>91</v>
      </c>
      <c r="E37" s="18">
        <v>95</v>
      </c>
      <c r="F37" s="20">
        <f>SUM(D37:E37)</f>
        <v>186</v>
      </c>
      <c r="G37" s="50"/>
      <c r="H37" s="171" t="s">
        <v>886</v>
      </c>
      <c r="I37" s="172"/>
      <c r="J37" s="173"/>
      <c r="K37" s="18">
        <v>95</v>
      </c>
      <c r="L37" s="18">
        <v>97</v>
      </c>
      <c r="M37" s="20">
        <f>SUM(K37:L37)</f>
        <v>192</v>
      </c>
      <c r="N37" s="50"/>
      <c r="O37" s="50"/>
      <c r="P37"/>
      <c r="Q37"/>
      <c r="R37"/>
      <c r="S37"/>
      <c r="T37"/>
    </row>
    <row r="38" spans="1:20" ht="15.75" customHeight="1" x14ac:dyDescent="0.3">
      <c r="A38" s="175" t="s">
        <v>887</v>
      </c>
      <c r="B38" s="176"/>
      <c r="C38" s="177"/>
      <c r="D38" s="27">
        <v>96</v>
      </c>
      <c r="E38" s="99">
        <v>0</v>
      </c>
      <c r="F38" s="31">
        <f>SUM(D38:E38)</f>
        <v>96</v>
      </c>
      <c r="G38" s="50"/>
      <c r="H38" s="175" t="s">
        <v>888</v>
      </c>
      <c r="I38" s="176"/>
      <c r="J38" s="177"/>
      <c r="K38" s="27">
        <v>99</v>
      </c>
      <c r="L38" s="27">
        <v>95</v>
      </c>
      <c r="M38" s="31">
        <f>SUM(K38:L38)</f>
        <v>194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889</v>
      </c>
      <c r="B40" s="64"/>
      <c r="C40" s="65">
        <v>569</v>
      </c>
      <c r="D40" s="64"/>
      <c r="E40" s="66" t="s">
        <v>15</v>
      </c>
      <c r="F40" s="67">
        <f>SUM(F41:F43)</f>
        <v>559</v>
      </c>
      <c r="G40" s="68" t="s">
        <v>278</v>
      </c>
      <c r="H40" s="63" t="s">
        <v>890</v>
      </c>
      <c r="I40" s="64"/>
      <c r="J40" s="65">
        <v>570</v>
      </c>
      <c r="K40" s="64"/>
      <c r="L40" s="66" t="s">
        <v>15</v>
      </c>
      <c r="M40" s="67">
        <f>SUM(M41:M43)</f>
        <v>569</v>
      </c>
      <c r="N40" s="50"/>
      <c r="O40" s="50"/>
      <c r="P40"/>
      <c r="Q40"/>
      <c r="R40"/>
      <c r="S40"/>
      <c r="T40"/>
    </row>
    <row r="41" spans="1:20" ht="15.75" customHeight="1" x14ac:dyDescent="0.3">
      <c r="A41" s="167" t="s">
        <v>777</v>
      </c>
      <c r="B41" s="168"/>
      <c r="C41" s="169"/>
      <c r="D41" s="19">
        <v>93</v>
      </c>
      <c r="E41" s="19">
        <v>91</v>
      </c>
      <c r="F41" s="70">
        <f>SUM(D41:E41)</f>
        <v>184</v>
      </c>
      <c r="G41" s="50"/>
      <c r="H41" s="167" t="s">
        <v>771</v>
      </c>
      <c r="I41" s="168"/>
      <c r="J41" s="169"/>
      <c r="K41" s="19">
        <v>89</v>
      </c>
      <c r="L41" s="19">
        <v>93</v>
      </c>
      <c r="M41" s="70">
        <f>SUM(K41:L41)</f>
        <v>182</v>
      </c>
      <c r="N41" s="50"/>
      <c r="O41" s="50"/>
      <c r="P41"/>
      <c r="Q41"/>
      <c r="R41"/>
      <c r="S41"/>
      <c r="T41"/>
    </row>
    <row r="42" spans="1:20" ht="15.75" customHeight="1" x14ac:dyDescent="0.3">
      <c r="A42" s="171" t="s">
        <v>750</v>
      </c>
      <c r="B42" s="172"/>
      <c r="C42" s="173"/>
      <c r="D42" s="18">
        <v>97</v>
      </c>
      <c r="E42" s="18">
        <v>94</v>
      </c>
      <c r="F42" s="20">
        <f>SUM(D42:E42)</f>
        <v>191</v>
      </c>
      <c r="G42" s="50"/>
      <c r="H42" s="171" t="s">
        <v>558</v>
      </c>
      <c r="I42" s="172"/>
      <c r="J42" s="173"/>
      <c r="K42" s="18">
        <v>98</v>
      </c>
      <c r="L42" s="18">
        <v>98</v>
      </c>
      <c r="M42" s="20">
        <f>SUM(K42:L42)</f>
        <v>196</v>
      </c>
      <c r="N42" s="50"/>
      <c r="O42" s="50"/>
      <c r="P42"/>
      <c r="Q42"/>
      <c r="R42"/>
      <c r="S42"/>
      <c r="T42"/>
    </row>
    <row r="43" spans="1:20" ht="15.75" customHeight="1" x14ac:dyDescent="0.3">
      <c r="A43" s="175" t="s">
        <v>891</v>
      </c>
      <c r="B43" s="176"/>
      <c r="C43" s="177"/>
      <c r="D43" s="27">
        <v>91</v>
      </c>
      <c r="E43" s="27">
        <v>93</v>
      </c>
      <c r="F43" s="31">
        <f>SUM(D43:E43)</f>
        <v>184</v>
      </c>
      <c r="G43" s="50"/>
      <c r="H43" s="175" t="s">
        <v>751</v>
      </c>
      <c r="I43" s="176"/>
      <c r="J43" s="177"/>
      <c r="K43" s="27">
        <v>97</v>
      </c>
      <c r="L43" s="27">
        <v>94</v>
      </c>
      <c r="M43" s="31">
        <f>SUM(K43:L43)</f>
        <v>191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892</v>
      </c>
      <c r="H46" s="83" t="s">
        <v>890</v>
      </c>
      <c r="I46" s="84">
        <v>1</v>
      </c>
      <c r="J46" s="84">
        <v>1</v>
      </c>
      <c r="K46" s="84"/>
      <c r="L46" s="84"/>
      <c r="M46" s="84">
        <v>569</v>
      </c>
      <c r="N46" s="85">
        <v>2</v>
      </c>
      <c r="O46" s="50"/>
      <c r="P46"/>
    </row>
    <row r="47" spans="1:20" ht="15.75" customHeight="1" x14ac:dyDescent="0.3">
      <c r="B47" s="77" t="s">
        <v>893</v>
      </c>
      <c r="H47" s="86" t="s">
        <v>882</v>
      </c>
      <c r="I47" s="52">
        <v>1</v>
      </c>
      <c r="J47" s="52">
        <v>1</v>
      </c>
      <c r="K47" s="52"/>
      <c r="L47" s="52"/>
      <c r="M47" s="52">
        <v>567</v>
      </c>
      <c r="N47" s="53">
        <v>2</v>
      </c>
      <c r="O47" s="50"/>
      <c r="P47"/>
    </row>
    <row r="48" spans="1:20" ht="15.75" customHeight="1" x14ac:dyDescent="0.3">
      <c r="B48" s="9" t="s">
        <v>291</v>
      </c>
      <c r="H48" s="86" t="s">
        <v>880</v>
      </c>
      <c r="I48" s="52">
        <v>1</v>
      </c>
      <c r="J48" s="52">
        <v>1</v>
      </c>
      <c r="K48" s="52"/>
      <c r="L48" s="52"/>
      <c r="M48" s="52">
        <v>567</v>
      </c>
      <c r="N48" s="53">
        <v>2</v>
      </c>
      <c r="O48" s="50"/>
      <c r="P48"/>
    </row>
    <row r="49" spans="1:16" ht="15.75" customHeight="1" x14ac:dyDescent="0.3">
      <c r="H49" s="86" t="s">
        <v>889</v>
      </c>
      <c r="I49" s="52">
        <v>1</v>
      </c>
      <c r="J49" s="52"/>
      <c r="K49" s="52"/>
      <c r="L49" s="52">
        <v>1</v>
      </c>
      <c r="M49" s="52">
        <v>559</v>
      </c>
      <c r="N49" s="53">
        <v>0</v>
      </c>
      <c r="O49" s="50"/>
      <c r="P49"/>
    </row>
    <row r="50" spans="1:16" ht="15.75" customHeight="1" x14ac:dyDescent="0.3">
      <c r="H50" s="86" t="s">
        <v>879</v>
      </c>
      <c r="I50" s="52">
        <v>1</v>
      </c>
      <c r="J50" s="52"/>
      <c r="K50" s="52"/>
      <c r="L50" s="52">
        <v>1</v>
      </c>
      <c r="M50" s="52">
        <v>557</v>
      </c>
      <c r="N50" s="53">
        <v>0</v>
      </c>
      <c r="O50" s="50"/>
      <c r="P50"/>
    </row>
    <row r="51" spans="1:16" ht="15.75" customHeight="1" x14ac:dyDescent="0.3">
      <c r="H51" s="87" t="s">
        <v>881</v>
      </c>
      <c r="I51" s="54">
        <v>1</v>
      </c>
      <c r="J51" s="54"/>
      <c r="K51" s="54"/>
      <c r="L51" s="54">
        <v>1</v>
      </c>
      <c r="M51" s="54">
        <v>478</v>
      </c>
      <c r="N51" s="55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347</v>
      </c>
      <c r="E53" s="32"/>
      <c r="G53" s="88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B66CEA72-7C15-443E-ACC9-2F2E6BCF59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B3CD-51B2-4C93-9AD1-785A75FC390F}">
  <sheetPr codeName="Sheet53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2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868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165" t="s">
        <v>2</v>
      </c>
      <c r="I2" s="61" t="s">
        <v>717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894</v>
      </c>
      <c r="B4" s="64"/>
      <c r="C4" s="65">
        <v>559</v>
      </c>
      <c r="D4" s="64"/>
      <c r="E4" s="66" t="s">
        <v>15</v>
      </c>
      <c r="F4" s="67">
        <f>SUM(F5:F7)</f>
        <v>557</v>
      </c>
      <c r="G4" s="68" t="s">
        <v>278</v>
      </c>
      <c r="H4" s="63" t="s">
        <v>895</v>
      </c>
      <c r="I4" s="64"/>
      <c r="J4" s="65">
        <v>547</v>
      </c>
      <c r="K4" s="64"/>
      <c r="L4" s="66" t="s">
        <v>15</v>
      </c>
      <c r="M4" s="67">
        <f>SUM(M5:M7)</f>
        <v>551</v>
      </c>
      <c r="N4" s="50"/>
      <c r="O4" s="50"/>
      <c r="P4"/>
      <c r="Q4"/>
      <c r="R4"/>
      <c r="S4"/>
      <c r="T4"/>
    </row>
    <row r="5" spans="1:25" ht="15.75" customHeight="1" x14ac:dyDescent="0.3">
      <c r="A5" s="167" t="s">
        <v>785</v>
      </c>
      <c r="B5" s="168"/>
      <c r="C5" s="169"/>
      <c r="D5" s="19">
        <v>93</v>
      </c>
      <c r="E5" s="19">
        <v>94</v>
      </c>
      <c r="F5" s="70">
        <f>SUM(D5:E5)</f>
        <v>187</v>
      </c>
      <c r="G5" s="50"/>
      <c r="H5" s="170" t="s">
        <v>811</v>
      </c>
      <c r="I5" s="168"/>
      <c r="J5" s="169"/>
      <c r="K5" s="19">
        <v>94</v>
      </c>
      <c r="L5" s="19">
        <v>93</v>
      </c>
      <c r="M5" s="70">
        <f>SUM(K5:L5)</f>
        <v>187</v>
      </c>
      <c r="N5" s="50"/>
      <c r="O5" s="50"/>
      <c r="P5"/>
      <c r="Q5"/>
      <c r="R5"/>
      <c r="S5"/>
      <c r="T5"/>
    </row>
    <row r="6" spans="1:25" ht="15.75" customHeight="1" x14ac:dyDescent="0.3">
      <c r="A6" s="174" t="s">
        <v>122</v>
      </c>
      <c r="B6" s="172"/>
      <c r="C6" s="173"/>
      <c r="D6" s="18">
        <v>90</v>
      </c>
      <c r="E6" s="18">
        <v>92</v>
      </c>
      <c r="F6" s="20">
        <f>SUM(D6:E6)</f>
        <v>182</v>
      </c>
      <c r="G6" s="50"/>
      <c r="H6" s="174" t="s">
        <v>817</v>
      </c>
      <c r="I6" s="172"/>
      <c r="J6" s="173"/>
      <c r="K6" s="18">
        <v>89</v>
      </c>
      <c r="L6" s="18">
        <v>91</v>
      </c>
      <c r="M6" s="20">
        <f>SUM(K6:L6)</f>
        <v>180</v>
      </c>
      <c r="N6" s="50"/>
      <c r="O6" s="50"/>
      <c r="P6"/>
      <c r="Q6"/>
      <c r="R6"/>
      <c r="S6"/>
      <c r="T6"/>
    </row>
    <row r="7" spans="1:25" ht="15.75" customHeight="1" x14ac:dyDescent="0.3">
      <c r="A7" s="175" t="s">
        <v>766</v>
      </c>
      <c r="B7" s="176"/>
      <c r="C7" s="177"/>
      <c r="D7" s="27">
        <v>94</v>
      </c>
      <c r="E7" s="27">
        <v>94</v>
      </c>
      <c r="F7" s="31">
        <f>SUM(D7:E7)</f>
        <v>188</v>
      </c>
      <c r="G7" s="50"/>
      <c r="H7" s="178" t="s">
        <v>797</v>
      </c>
      <c r="I7" s="176"/>
      <c r="J7" s="177"/>
      <c r="K7" s="27">
        <v>91</v>
      </c>
      <c r="L7" s="27">
        <v>93</v>
      </c>
      <c r="M7" s="31">
        <f>SUM(K7:L7)</f>
        <v>184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302</v>
      </c>
      <c r="B9" s="64"/>
      <c r="C9" s="65">
        <v>545</v>
      </c>
      <c r="D9" s="64"/>
      <c r="E9" s="66" t="s">
        <v>15</v>
      </c>
      <c r="F9" s="67">
        <f>SUM(F10:F12)</f>
        <v>548</v>
      </c>
      <c r="G9" s="68" t="s">
        <v>278</v>
      </c>
      <c r="H9" s="63" t="s">
        <v>896</v>
      </c>
      <c r="I9" s="64"/>
      <c r="J9" s="65">
        <v>544</v>
      </c>
      <c r="K9" s="64"/>
      <c r="L9" s="66" t="s">
        <v>15</v>
      </c>
      <c r="M9" s="67">
        <f>SUM(M10:M12)</f>
        <v>532</v>
      </c>
      <c r="N9" s="50"/>
      <c r="O9" s="50"/>
      <c r="P9"/>
      <c r="Q9"/>
      <c r="R9"/>
      <c r="S9"/>
      <c r="T9"/>
    </row>
    <row r="10" spans="1:25" ht="15.75" customHeight="1" x14ac:dyDescent="0.3">
      <c r="A10" s="167" t="s">
        <v>815</v>
      </c>
      <c r="B10" s="168"/>
      <c r="C10" s="169"/>
      <c r="D10" s="19">
        <v>87</v>
      </c>
      <c r="E10" s="19">
        <v>91</v>
      </c>
      <c r="F10" s="70">
        <f>SUM(D10:E10)</f>
        <v>178</v>
      </c>
      <c r="G10" s="50"/>
      <c r="H10" s="167" t="s">
        <v>813</v>
      </c>
      <c r="I10" s="168"/>
      <c r="J10" s="169"/>
      <c r="K10" s="19">
        <v>87</v>
      </c>
      <c r="L10" s="19">
        <v>90</v>
      </c>
      <c r="M10" s="70">
        <f>SUM(K10:L10)</f>
        <v>177</v>
      </c>
      <c r="N10" s="50"/>
      <c r="O10" s="50"/>
      <c r="P10"/>
      <c r="Q10"/>
      <c r="R10"/>
      <c r="S10"/>
      <c r="T10"/>
    </row>
    <row r="11" spans="1:25" ht="15.75" customHeight="1" x14ac:dyDescent="0.3">
      <c r="A11" s="171" t="s">
        <v>177</v>
      </c>
      <c r="B11" s="172"/>
      <c r="C11" s="173"/>
      <c r="D11" s="18">
        <v>92</v>
      </c>
      <c r="E11" s="18">
        <v>92</v>
      </c>
      <c r="F11" s="20">
        <f>SUM(D11:E11)</f>
        <v>184</v>
      </c>
      <c r="G11" s="50"/>
      <c r="H11" s="174" t="s">
        <v>664</v>
      </c>
      <c r="I11" s="172"/>
      <c r="J11" s="173"/>
      <c r="K11" s="18">
        <v>90</v>
      </c>
      <c r="L11" s="18">
        <v>88</v>
      </c>
      <c r="M11" s="20">
        <f>SUM(K11:L11)</f>
        <v>178</v>
      </c>
      <c r="N11" s="50"/>
      <c r="O11" s="50"/>
      <c r="P11"/>
      <c r="Q11"/>
      <c r="R11"/>
      <c r="S11"/>
      <c r="T11"/>
    </row>
    <row r="12" spans="1:25" ht="15.75" customHeight="1" x14ac:dyDescent="0.3">
      <c r="A12" s="175" t="s">
        <v>133</v>
      </c>
      <c r="B12" s="176"/>
      <c r="C12" s="177"/>
      <c r="D12" s="27">
        <v>92</v>
      </c>
      <c r="E12" s="27">
        <v>94</v>
      </c>
      <c r="F12" s="31">
        <f>SUM(D12:E12)</f>
        <v>186</v>
      </c>
      <c r="G12" s="50"/>
      <c r="H12" s="175" t="s">
        <v>808</v>
      </c>
      <c r="I12" s="176"/>
      <c r="J12" s="177"/>
      <c r="K12" s="27">
        <v>84</v>
      </c>
      <c r="L12" s="27">
        <v>93</v>
      </c>
      <c r="M12" s="31">
        <f>SUM(K12:L12)</f>
        <v>177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897</v>
      </c>
      <c r="B14" s="64"/>
      <c r="C14" s="65">
        <v>555</v>
      </c>
      <c r="D14" s="64"/>
      <c r="E14" s="66" t="s">
        <v>15</v>
      </c>
      <c r="F14" s="67">
        <f>SUM(F15:F17)</f>
        <v>552</v>
      </c>
      <c r="G14" s="68" t="s">
        <v>278</v>
      </c>
      <c r="H14" s="63" t="s">
        <v>898</v>
      </c>
      <c r="I14" s="64"/>
      <c r="J14" s="65">
        <v>557</v>
      </c>
      <c r="K14" s="64"/>
      <c r="L14" s="66" t="s">
        <v>15</v>
      </c>
      <c r="M14" s="67">
        <f>SUM(M15:M17)</f>
        <v>560</v>
      </c>
      <c r="N14" s="50"/>
      <c r="O14" s="50"/>
      <c r="P14"/>
      <c r="Q14"/>
      <c r="R14"/>
      <c r="S14"/>
      <c r="T14"/>
    </row>
    <row r="15" spans="1:25" ht="15.75" customHeight="1" x14ac:dyDescent="0.3">
      <c r="A15" s="167" t="s">
        <v>809</v>
      </c>
      <c r="B15" s="168"/>
      <c r="C15" s="169"/>
      <c r="D15" s="19">
        <v>91</v>
      </c>
      <c r="E15" s="19">
        <v>92</v>
      </c>
      <c r="F15" s="70">
        <f>SUM(D15:E15)</f>
        <v>183</v>
      </c>
      <c r="G15" s="50"/>
      <c r="H15" s="167" t="s">
        <v>787</v>
      </c>
      <c r="I15" s="168"/>
      <c r="J15" s="169"/>
      <c r="K15" s="19">
        <v>94</v>
      </c>
      <c r="L15" s="19">
        <v>92</v>
      </c>
      <c r="M15" s="70">
        <f>SUM(K15:L15)</f>
        <v>186</v>
      </c>
      <c r="N15" s="50"/>
      <c r="O15" s="50"/>
      <c r="P15"/>
      <c r="Q15"/>
      <c r="R15"/>
      <c r="S15"/>
      <c r="T15"/>
    </row>
    <row r="16" spans="1:25" ht="15.75" customHeight="1" x14ac:dyDescent="0.3">
      <c r="A16" s="171" t="s">
        <v>816</v>
      </c>
      <c r="B16" s="172"/>
      <c r="C16" s="173"/>
      <c r="D16" s="18">
        <v>90</v>
      </c>
      <c r="E16" s="18">
        <v>91</v>
      </c>
      <c r="F16" s="20">
        <f>SUM(D16:E16)</f>
        <v>181</v>
      </c>
      <c r="G16" s="50"/>
      <c r="H16" s="171" t="s">
        <v>790</v>
      </c>
      <c r="I16" s="172"/>
      <c r="J16" s="173"/>
      <c r="K16" s="18">
        <v>92</v>
      </c>
      <c r="L16" s="18">
        <v>93</v>
      </c>
      <c r="M16" s="20">
        <f>SUM(K16:L16)</f>
        <v>185</v>
      </c>
      <c r="N16" s="50"/>
      <c r="O16" s="50"/>
      <c r="P16"/>
      <c r="Q16"/>
      <c r="R16"/>
      <c r="S16"/>
      <c r="T16"/>
    </row>
    <row r="17" spans="1:20" ht="15.75" customHeight="1" x14ac:dyDescent="0.3">
      <c r="A17" s="175" t="s">
        <v>755</v>
      </c>
      <c r="B17" s="176"/>
      <c r="C17" s="177"/>
      <c r="D17" s="27">
        <v>94</v>
      </c>
      <c r="E17" s="27">
        <v>94</v>
      </c>
      <c r="F17" s="31">
        <f>SUM(D17:E17)</f>
        <v>188</v>
      </c>
      <c r="G17" s="50"/>
      <c r="H17" s="175" t="s">
        <v>770</v>
      </c>
      <c r="I17" s="176"/>
      <c r="J17" s="177"/>
      <c r="K17" s="27">
        <v>96</v>
      </c>
      <c r="L17" s="27">
        <v>93</v>
      </c>
      <c r="M17" s="31">
        <f>SUM(K17:L17)</f>
        <v>189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5" t="s">
        <v>48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899</v>
      </c>
      <c r="H20" s="83" t="s">
        <v>898</v>
      </c>
      <c r="I20" s="84">
        <v>1</v>
      </c>
      <c r="J20" s="84">
        <v>1</v>
      </c>
      <c r="K20" s="84"/>
      <c r="L20" s="84"/>
      <c r="M20" s="84">
        <v>560</v>
      </c>
      <c r="N20" s="85">
        <v>2</v>
      </c>
      <c r="O20" s="50"/>
      <c r="P20"/>
    </row>
    <row r="21" spans="1:20" ht="15.75" customHeight="1" x14ac:dyDescent="0.3">
      <c r="B21" s="77" t="s">
        <v>900</v>
      </c>
      <c r="H21" s="86" t="s">
        <v>894</v>
      </c>
      <c r="I21" s="52">
        <v>1</v>
      </c>
      <c r="J21" s="52">
        <v>1</v>
      </c>
      <c r="K21" s="52"/>
      <c r="L21" s="52"/>
      <c r="M21" s="52">
        <v>557</v>
      </c>
      <c r="N21" s="53">
        <v>2</v>
      </c>
      <c r="O21" s="50"/>
      <c r="P21"/>
    </row>
    <row r="22" spans="1:20" ht="15.75" customHeight="1" x14ac:dyDescent="0.3">
      <c r="B22" s="9" t="s">
        <v>291</v>
      </c>
      <c r="H22" s="86" t="s">
        <v>302</v>
      </c>
      <c r="I22" s="52">
        <v>1</v>
      </c>
      <c r="J22" s="52">
        <v>1</v>
      </c>
      <c r="K22" s="52"/>
      <c r="L22" s="52"/>
      <c r="M22" s="52">
        <v>548</v>
      </c>
      <c r="N22" s="53">
        <v>2</v>
      </c>
      <c r="O22" s="50"/>
      <c r="P22"/>
    </row>
    <row r="23" spans="1:20" ht="15.75" customHeight="1" x14ac:dyDescent="0.3">
      <c r="H23" s="86" t="s">
        <v>897</v>
      </c>
      <c r="I23" s="52">
        <v>1</v>
      </c>
      <c r="J23" s="52"/>
      <c r="K23" s="52"/>
      <c r="L23" s="52">
        <v>1</v>
      </c>
      <c r="M23" s="52">
        <v>552</v>
      </c>
      <c r="N23" s="53">
        <v>0</v>
      </c>
      <c r="O23" s="50"/>
      <c r="P23"/>
    </row>
    <row r="24" spans="1:20" ht="15.75" customHeight="1" x14ac:dyDescent="0.3">
      <c r="H24" s="86" t="s">
        <v>895</v>
      </c>
      <c r="I24" s="52">
        <v>1</v>
      </c>
      <c r="J24" s="52"/>
      <c r="K24" s="52"/>
      <c r="L24" s="52">
        <v>1</v>
      </c>
      <c r="M24" s="52">
        <v>551</v>
      </c>
      <c r="N24" s="53">
        <v>0</v>
      </c>
      <c r="O24" s="50"/>
      <c r="P24"/>
    </row>
    <row r="25" spans="1:20" ht="15.75" customHeight="1" x14ac:dyDescent="0.3">
      <c r="H25" s="87" t="s">
        <v>896</v>
      </c>
      <c r="I25" s="54">
        <v>1</v>
      </c>
      <c r="J25" s="54"/>
      <c r="K25" s="54"/>
      <c r="L25" s="54">
        <v>1</v>
      </c>
      <c r="M25" s="54">
        <v>532</v>
      </c>
      <c r="N25" s="55">
        <v>0</v>
      </c>
      <c r="O25" s="50"/>
      <c r="P25"/>
    </row>
    <row r="26" spans="1:20" ht="15.75" customHeight="1" x14ac:dyDescent="0.3">
      <c r="B26" s="94"/>
      <c r="C26" s="94"/>
      <c r="H26" s="182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901</v>
      </c>
      <c r="B30" s="64"/>
      <c r="C30" s="65">
        <v>535</v>
      </c>
      <c r="D30" s="64"/>
      <c r="E30" s="66" t="s">
        <v>15</v>
      </c>
      <c r="F30" s="67">
        <f>SUM(F31:F33)</f>
        <v>549</v>
      </c>
      <c r="G30" s="68" t="s">
        <v>278</v>
      </c>
      <c r="H30" s="50" t="s">
        <v>902</v>
      </c>
      <c r="I30" s="50"/>
      <c r="J30" s="89">
        <v>487</v>
      </c>
      <c r="K30" s="50"/>
      <c r="L30" s="50"/>
      <c r="M30" s="50">
        <v>487</v>
      </c>
      <c r="N30" s="50"/>
      <c r="O30" s="50"/>
      <c r="P30"/>
      <c r="Q30"/>
      <c r="R30"/>
      <c r="S30"/>
      <c r="T30"/>
    </row>
    <row r="31" spans="1:20" ht="15.75" customHeight="1" x14ac:dyDescent="0.3">
      <c r="A31" s="167" t="s">
        <v>831</v>
      </c>
      <c r="B31" s="168"/>
      <c r="C31" s="169"/>
      <c r="D31" s="19">
        <v>89</v>
      </c>
      <c r="E31" s="19">
        <v>95</v>
      </c>
      <c r="F31" s="70">
        <f>SUM(D31:E31)</f>
        <v>184</v>
      </c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171" t="s">
        <v>812</v>
      </c>
      <c r="B32" s="172"/>
      <c r="C32" s="173"/>
      <c r="D32" s="18">
        <v>91</v>
      </c>
      <c r="E32" s="18">
        <v>92</v>
      </c>
      <c r="F32" s="20">
        <f>SUM(D32:E32)</f>
        <v>183</v>
      </c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175" t="s">
        <v>830</v>
      </c>
      <c r="B33" s="176"/>
      <c r="C33" s="177"/>
      <c r="D33" s="27">
        <v>92</v>
      </c>
      <c r="E33" s="27">
        <v>90</v>
      </c>
      <c r="F33" s="31">
        <f>SUM(D33:E33)</f>
        <v>182</v>
      </c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903</v>
      </c>
      <c r="B35" s="64"/>
      <c r="C35" s="65">
        <v>488</v>
      </c>
      <c r="D35" s="64"/>
      <c r="E35" s="66" t="s">
        <v>15</v>
      </c>
      <c r="F35" s="67">
        <f>SUM(F36:F38)</f>
        <v>511</v>
      </c>
      <c r="G35" s="68" t="s">
        <v>278</v>
      </c>
      <c r="H35" s="63" t="s">
        <v>904</v>
      </c>
      <c r="I35" s="64"/>
      <c r="J35" s="65">
        <v>538</v>
      </c>
      <c r="K35" s="64"/>
      <c r="L35" s="66" t="s">
        <v>15</v>
      </c>
      <c r="M35" s="67">
        <f>SUM(M36:M38)</f>
        <v>548</v>
      </c>
      <c r="N35" s="50"/>
      <c r="O35" s="50"/>
      <c r="P35"/>
      <c r="Q35"/>
      <c r="R35"/>
      <c r="S35"/>
      <c r="T35"/>
    </row>
    <row r="36" spans="1:20" ht="15.75" customHeight="1" x14ac:dyDescent="0.3">
      <c r="A36" s="167" t="s">
        <v>818</v>
      </c>
      <c r="B36" s="168"/>
      <c r="C36" s="169"/>
      <c r="D36" s="19">
        <v>86</v>
      </c>
      <c r="E36" s="19">
        <v>86</v>
      </c>
      <c r="F36" s="70">
        <f>SUM(D36:E36)</f>
        <v>172</v>
      </c>
      <c r="G36" s="50"/>
      <c r="H36" s="167" t="s">
        <v>748</v>
      </c>
      <c r="I36" s="168"/>
      <c r="J36" s="169"/>
      <c r="K36" s="19">
        <v>95</v>
      </c>
      <c r="L36" s="19">
        <v>94</v>
      </c>
      <c r="M36" s="70">
        <f>SUM(K36:L36)</f>
        <v>189</v>
      </c>
      <c r="N36" s="50"/>
      <c r="O36" s="50"/>
      <c r="P36"/>
      <c r="Q36"/>
      <c r="R36"/>
      <c r="S36"/>
      <c r="T36"/>
    </row>
    <row r="37" spans="1:20" ht="15.75" customHeight="1" x14ac:dyDescent="0.3">
      <c r="A37" s="171" t="s">
        <v>834</v>
      </c>
      <c r="B37" s="172"/>
      <c r="C37" s="173"/>
      <c r="D37" s="18">
        <v>86</v>
      </c>
      <c r="E37" s="18">
        <v>87</v>
      </c>
      <c r="F37" s="20">
        <f>SUM(D37:E37)</f>
        <v>173</v>
      </c>
      <c r="G37" s="50"/>
      <c r="H37" s="171" t="s">
        <v>826</v>
      </c>
      <c r="I37" s="172"/>
      <c r="J37" s="173"/>
      <c r="K37" s="18">
        <v>92</v>
      </c>
      <c r="L37" s="18">
        <v>92</v>
      </c>
      <c r="M37" s="20">
        <f>SUM(K37:L37)</f>
        <v>184</v>
      </c>
      <c r="N37" s="50"/>
      <c r="O37" s="50"/>
      <c r="P37"/>
      <c r="Q37"/>
      <c r="R37"/>
      <c r="S37"/>
      <c r="T37"/>
    </row>
    <row r="38" spans="1:20" ht="15.75" customHeight="1" x14ac:dyDescent="0.3">
      <c r="A38" s="178" t="s">
        <v>853</v>
      </c>
      <c r="B38" s="176"/>
      <c r="C38" s="177"/>
      <c r="D38" s="27">
        <v>80</v>
      </c>
      <c r="E38" s="27">
        <v>86</v>
      </c>
      <c r="F38" s="31">
        <f>SUM(D38:E38)</f>
        <v>166</v>
      </c>
      <c r="G38" s="50"/>
      <c r="H38" s="175" t="s">
        <v>829</v>
      </c>
      <c r="I38" s="176"/>
      <c r="J38" s="177"/>
      <c r="K38" s="27">
        <v>89</v>
      </c>
      <c r="L38" s="27">
        <v>86</v>
      </c>
      <c r="M38" s="31">
        <f>SUM(K38:L38)</f>
        <v>175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905</v>
      </c>
      <c r="B40" s="64"/>
      <c r="C40" s="65">
        <v>531</v>
      </c>
      <c r="D40" s="64"/>
      <c r="E40" s="66" t="s">
        <v>15</v>
      </c>
      <c r="F40" s="67">
        <f>SUM(F41:F43)</f>
        <v>532</v>
      </c>
      <c r="G40" s="68" t="s">
        <v>278</v>
      </c>
      <c r="H40" s="63" t="s">
        <v>906</v>
      </c>
      <c r="I40" s="64"/>
      <c r="J40" s="65">
        <v>484</v>
      </c>
      <c r="K40" s="64"/>
      <c r="L40" s="66" t="s">
        <v>15</v>
      </c>
      <c r="M40" s="67">
        <f>SUM(M41:M43)</f>
        <v>472</v>
      </c>
      <c r="N40" s="50"/>
      <c r="O40" s="50"/>
      <c r="P40"/>
      <c r="Q40"/>
      <c r="R40"/>
      <c r="S40"/>
      <c r="T40"/>
    </row>
    <row r="41" spans="1:20" ht="15.75" customHeight="1" x14ac:dyDescent="0.3">
      <c r="A41" s="167" t="s">
        <v>907</v>
      </c>
      <c r="B41" s="168"/>
      <c r="C41" s="169"/>
      <c r="D41" s="19">
        <v>88</v>
      </c>
      <c r="E41" s="19">
        <v>93</v>
      </c>
      <c r="F41" s="70">
        <f>SUM(D41:E41)</f>
        <v>181</v>
      </c>
      <c r="G41" s="50"/>
      <c r="H41" s="167" t="s">
        <v>854</v>
      </c>
      <c r="I41" s="168"/>
      <c r="J41" s="169"/>
      <c r="K41" s="19">
        <v>87</v>
      </c>
      <c r="L41" s="19">
        <v>87</v>
      </c>
      <c r="M41" s="70">
        <f>SUM(K41:L41)</f>
        <v>174</v>
      </c>
      <c r="N41" s="50"/>
      <c r="O41" s="50"/>
      <c r="P41"/>
      <c r="Q41"/>
      <c r="R41"/>
      <c r="S41"/>
      <c r="T41"/>
    </row>
    <row r="42" spans="1:20" ht="15.75" customHeight="1" x14ac:dyDescent="0.3">
      <c r="A42" s="171" t="s">
        <v>839</v>
      </c>
      <c r="B42" s="172"/>
      <c r="C42" s="173"/>
      <c r="D42" s="18">
        <v>85</v>
      </c>
      <c r="E42" s="18">
        <v>84</v>
      </c>
      <c r="F42" s="20">
        <f>SUM(D42:E42)</f>
        <v>169</v>
      </c>
      <c r="G42" s="50"/>
      <c r="H42" s="171" t="s">
        <v>848</v>
      </c>
      <c r="I42" s="172"/>
      <c r="J42" s="173"/>
      <c r="K42" s="18">
        <v>90</v>
      </c>
      <c r="L42" s="18">
        <v>81</v>
      </c>
      <c r="M42" s="20">
        <f>SUM(K42:L42)</f>
        <v>171</v>
      </c>
      <c r="N42" s="50"/>
      <c r="O42" s="50"/>
      <c r="P42"/>
      <c r="Q42"/>
      <c r="R42"/>
      <c r="S42"/>
      <c r="T42"/>
    </row>
    <row r="43" spans="1:20" ht="15.75" customHeight="1" x14ac:dyDescent="0.3">
      <c r="A43" s="175" t="s">
        <v>827</v>
      </c>
      <c r="B43" s="176"/>
      <c r="C43" s="177"/>
      <c r="D43" s="27">
        <v>92</v>
      </c>
      <c r="E43" s="27">
        <v>90</v>
      </c>
      <c r="F43" s="31">
        <f>SUM(D43:E43)</f>
        <v>182</v>
      </c>
      <c r="G43" s="50"/>
      <c r="H43" s="175" t="s">
        <v>857</v>
      </c>
      <c r="I43" s="176"/>
      <c r="J43" s="177"/>
      <c r="K43" s="27">
        <v>65</v>
      </c>
      <c r="L43" s="27">
        <v>62</v>
      </c>
      <c r="M43" s="31">
        <f>SUM(K43:L43)</f>
        <v>127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51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908</v>
      </c>
      <c r="H46" s="83" t="s">
        <v>901</v>
      </c>
      <c r="I46" s="84">
        <v>1</v>
      </c>
      <c r="J46" s="84">
        <v>1</v>
      </c>
      <c r="K46" s="84"/>
      <c r="L46" s="84"/>
      <c r="M46" s="84">
        <v>549</v>
      </c>
      <c r="N46" s="85">
        <v>2</v>
      </c>
      <c r="O46" s="50"/>
      <c r="P46"/>
    </row>
    <row r="47" spans="1:20" ht="15.75" customHeight="1" x14ac:dyDescent="0.3">
      <c r="B47" s="77" t="s">
        <v>909</v>
      </c>
      <c r="H47" s="86" t="s">
        <v>904</v>
      </c>
      <c r="I47" s="52">
        <v>1</v>
      </c>
      <c r="J47" s="52">
        <v>1</v>
      </c>
      <c r="K47" s="52"/>
      <c r="L47" s="52"/>
      <c r="M47" s="52">
        <v>548</v>
      </c>
      <c r="N47" s="53">
        <v>2</v>
      </c>
      <c r="O47" s="50"/>
      <c r="P47"/>
    </row>
    <row r="48" spans="1:20" ht="15.75" customHeight="1" x14ac:dyDescent="0.3">
      <c r="B48" s="9" t="s">
        <v>291</v>
      </c>
      <c r="H48" s="86" t="s">
        <v>905</v>
      </c>
      <c r="I48" s="52">
        <v>1</v>
      </c>
      <c r="J48" s="52">
        <v>1</v>
      </c>
      <c r="K48" s="52"/>
      <c r="L48" s="52"/>
      <c r="M48" s="52">
        <v>532</v>
      </c>
      <c r="N48" s="53">
        <v>2</v>
      </c>
      <c r="O48" s="50"/>
      <c r="P48"/>
    </row>
    <row r="49" spans="1:16" ht="15.75" customHeight="1" x14ac:dyDescent="0.3">
      <c r="H49" s="86" t="s">
        <v>903</v>
      </c>
      <c r="I49" s="52">
        <v>1</v>
      </c>
      <c r="J49" s="52"/>
      <c r="K49" s="52"/>
      <c r="L49" s="52">
        <v>1</v>
      </c>
      <c r="M49" s="52">
        <v>511</v>
      </c>
      <c r="N49" s="53">
        <v>0</v>
      </c>
      <c r="O49" s="50"/>
      <c r="P49"/>
    </row>
    <row r="50" spans="1:16" ht="15.75" customHeight="1" x14ac:dyDescent="0.3">
      <c r="H50" s="86" t="s">
        <v>902</v>
      </c>
      <c r="I50" s="52">
        <v>1</v>
      </c>
      <c r="J50" s="52"/>
      <c r="K50" s="52"/>
      <c r="L50" s="52">
        <v>1</v>
      </c>
      <c r="M50" s="52">
        <v>487</v>
      </c>
      <c r="N50" s="53">
        <v>0</v>
      </c>
      <c r="O50" s="50"/>
      <c r="P50"/>
    </row>
    <row r="51" spans="1:16" ht="15.75" customHeight="1" x14ac:dyDescent="0.3">
      <c r="H51" s="87" t="s">
        <v>906</v>
      </c>
      <c r="I51" s="54">
        <v>1</v>
      </c>
      <c r="J51" s="54"/>
      <c r="K51" s="54"/>
      <c r="L51" s="54">
        <v>1</v>
      </c>
      <c r="M51" s="54">
        <v>472</v>
      </c>
      <c r="N51" s="55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347</v>
      </c>
      <c r="E53" s="32"/>
      <c r="G53" s="88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61BA1919-1C6A-4EF4-B3AC-DC33D07501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39DD-6604-460E-9B5A-C9F38FDDC1A7}">
  <sheetPr codeName="Sheet54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0" customWidth="1"/>
    <col min="2" max="3" width="20.7109375" style="120" customWidth="1"/>
    <col min="4" max="7" width="5" style="120" customWidth="1"/>
    <col min="8" max="8" width="1.7109375" style="120" customWidth="1"/>
    <col min="9" max="9" width="2.7109375" style="120" customWidth="1"/>
    <col min="10" max="11" width="20.7109375" style="120" customWidth="1"/>
    <col min="12" max="15" width="5" style="120" customWidth="1"/>
    <col min="16" max="16" width="5.140625" style="120" customWidth="1"/>
    <col min="17" max="25" width="12.85546875" style="120"/>
  </cols>
  <sheetData>
    <row r="1" spans="1:25" ht="18" x14ac:dyDescent="0.35">
      <c r="A1" s="183"/>
      <c r="B1" s="184" t="s">
        <v>910</v>
      </c>
      <c r="C1" s="185"/>
      <c r="D1" s="111"/>
      <c r="E1" s="111"/>
      <c r="F1" s="111"/>
      <c r="G1" s="111"/>
      <c r="H1" s="111"/>
      <c r="I1" s="111"/>
      <c r="J1" s="111" t="s">
        <v>1</v>
      </c>
      <c r="K1" s="111"/>
      <c r="L1" s="111"/>
      <c r="M1" s="113"/>
      <c r="N1" s="111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5" ht="18.75" x14ac:dyDescent="0.3">
      <c r="A2" s="186"/>
      <c r="B2" s="187" t="s">
        <v>2</v>
      </c>
      <c r="C2" s="188"/>
      <c r="D2" s="189"/>
      <c r="E2" s="189"/>
      <c r="F2" s="188"/>
      <c r="G2" s="189"/>
      <c r="H2" s="189"/>
      <c r="I2" s="190" t="s">
        <v>911</v>
      </c>
      <c r="J2" s="189"/>
      <c r="K2" s="189"/>
      <c r="L2" s="189"/>
      <c r="M2" s="188"/>
      <c r="N2" s="189"/>
    </row>
    <row r="3" spans="1:25" x14ac:dyDescent="0.3">
      <c r="A3" s="191"/>
      <c r="B3" s="192" t="s">
        <v>4</v>
      </c>
      <c r="C3" s="193" t="s">
        <v>912</v>
      </c>
      <c r="D3" s="194"/>
      <c r="E3" s="195" t="s">
        <v>762</v>
      </c>
      <c r="F3" s="192"/>
      <c r="G3" s="192"/>
      <c r="H3" s="116"/>
      <c r="I3" s="191"/>
      <c r="J3" s="192" t="s">
        <v>7</v>
      </c>
      <c r="K3" s="193" t="s">
        <v>779</v>
      </c>
      <c r="L3" s="194"/>
      <c r="M3" s="195" t="s">
        <v>913</v>
      </c>
      <c r="N3" s="192"/>
      <c r="O3" s="192"/>
    </row>
    <row r="4" spans="1:25" x14ac:dyDescent="0.3">
      <c r="A4" s="121">
        <v>1</v>
      </c>
      <c r="B4" s="196" t="s">
        <v>10</v>
      </c>
      <c r="C4" s="196" t="s">
        <v>11</v>
      </c>
      <c r="D4" s="197" t="s">
        <v>12</v>
      </c>
      <c r="E4" s="197" t="s">
        <v>13</v>
      </c>
      <c r="F4" s="197" t="s">
        <v>14</v>
      </c>
      <c r="G4" s="198" t="s">
        <v>15</v>
      </c>
      <c r="H4" s="189"/>
      <c r="I4" s="121">
        <v>1</v>
      </c>
      <c r="J4" s="196" t="s">
        <v>10</v>
      </c>
      <c r="K4" s="196" t="s">
        <v>11</v>
      </c>
      <c r="L4" s="197" t="s">
        <v>12</v>
      </c>
      <c r="M4" s="197" t="s">
        <v>13</v>
      </c>
      <c r="N4" s="197" t="s">
        <v>14</v>
      </c>
      <c r="O4" s="198" t="s">
        <v>15</v>
      </c>
    </row>
    <row r="5" spans="1:25" x14ac:dyDescent="0.3">
      <c r="A5" s="199">
        <v>2</v>
      </c>
      <c r="B5" s="200" t="s">
        <v>914</v>
      </c>
      <c r="C5" s="201" t="s">
        <v>749</v>
      </c>
      <c r="D5" s="202">
        <v>98</v>
      </c>
      <c r="E5" s="202">
        <v>9</v>
      </c>
      <c r="F5" s="202">
        <v>98</v>
      </c>
      <c r="G5" s="203">
        <v>9</v>
      </c>
      <c r="H5" s="114"/>
      <c r="I5" s="199">
        <v>8</v>
      </c>
      <c r="J5" s="200" t="s">
        <v>701</v>
      </c>
      <c r="K5" s="200" t="s">
        <v>65</v>
      </c>
      <c r="L5" s="204">
        <v>98</v>
      </c>
      <c r="M5" s="202">
        <v>9</v>
      </c>
      <c r="N5" s="204">
        <v>98</v>
      </c>
      <c r="O5" s="205">
        <v>9</v>
      </c>
    </row>
    <row r="6" spans="1:25" x14ac:dyDescent="0.3">
      <c r="A6" s="206">
        <v>1</v>
      </c>
      <c r="B6" s="207" t="s">
        <v>915</v>
      </c>
      <c r="C6" s="207" t="s">
        <v>728</v>
      </c>
      <c r="D6" s="208">
        <v>97</v>
      </c>
      <c r="E6" s="209">
        <v>8</v>
      </c>
      <c r="F6" s="136">
        <v>97</v>
      </c>
      <c r="G6" s="137">
        <v>8</v>
      </c>
      <c r="H6" s="189"/>
      <c r="I6" s="206">
        <v>5</v>
      </c>
      <c r="J6" s="207" t="s">
        <v>916</v>
      </c>
      <c r="K6" s="207" t="s">
        <v>99</v>
      </c>
      <c r="L6" s="208">
        <v>97</v>
      </c>
      <c r="M6" s="209">
        <v>8</v>
      </c>
      <c r="N6" s="208">
        <v>97</v>
      </c>
      <c r="O6" s="137">
        <v>8</v>
      </c>
    </row>
    <row r="7" spans="1:25" ht="15.75" customHeight="1" x14ac:dyDescent="0.3">
      <c r="A7" s="206">
        <v>3</v>
      </c>
      <c r="B7" s="210" t="s">
        <v>917</v>
      </c>
      <c r="C7" s="210" t="s">
        <v>96</v>
      </c>
      <c r="D7" s="132">
        <v>97</v>
      </c>
      <c r="E7" s="209">
        <v>8</v>
      </c>
      <c r="F7" s="132">
        <v>97</v>
      </c>
      <c r="G7" s="134">
        <v>8</v>
      </c>
      <c r="H7" s="114"/>
      <c r="I7" s="206">
        <v>7</v>
      </c>
      <c r="J7" s="211" t="s">
        <v>598</v>
      </c>
      <c r="K7" s="211" t="s">
        <v>573</v>
      </c>
      <c r="L7" s="136">
        <v>97</v>
      </c>
      <c r="M7" s="209">
        <v>8</v>
      </c>
      <c r="N7" s="136">
        <v>97</v>
      </c>
      <c r="O7" s="137">
        <v>8</v>
      </c>
      <c r="P7" s="114"/>
      <c r="Q7" s="114"/>
      <c r="R7" s="114"/>
      <c r="S7" s="114"/>
      <c r="T7" s="114"/>
      <c r="U7" s="114"/>
      <c r="X7" s="114"/>
      <c r="Y7" s="114"/>
    </row>
    <row r="8" spans="1:25" ht="15.75" customHeight="1" x14ac:dyDescent="0.3">
      <c r="A8" s="206">
        <v>8</v>
      </c>
      <c r="B8" s="211" t="s">
        <v>918</v>
      </c>
      <c r="C8" s="211" t="s">
        <v>496</v>
      </c>
      <c r="D8" s="136">
        <v>97</v>
      </c>
      <c r="E8" s="209">
        <v>8</v>
      </c>
      <c r="F8" s="136">
        <v>97</v>
      </c>
      <c r="G8" s="137">
        <v>8</v>
      </c>
      <c r="H8" s="114"/>
      <c r="I8" s="206">
        <v>9</v>
      </c>
      <c r="J8" s="211" t="s">
        <v>919</v>
      </c>
      <c r="K8" s="211" t="s">
        <v>161</v>
      </c>
      <c r="L8" s="136">
        <v>96</v>
      </c>
      <c r="M8" s="209">
        <v>6</v>
      </c>
      <c r="N8" s="136">
        <v>96</v>
      </c>
      <c r="O8" s="137">
        <v>6</v>
      </c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x14ac:dyDescent="0.3">
      <c r="A9" s="206">
        <v>9</v>
      </c>
      <c r="B9" s="211" t="s">
        <v>551</v>
      </c>
      <c r="C9" s="211" t="s">
        <v>476</v>
      </c>
      <c r="D9" s="136">
        <v>96</v>
      </c>
      <c r="E9" s="209">
        <v>5</v>
      </c>
      <c r="F9" s="136">
        <v>96</v>
      </c>
      <c r="G9" s="137">
        <v>5</v>
      </c>
      <c r="H9" s="189"/>
      <c r="I9" s="206">
        <v>6</v>
      </c>
      <c r="J9" s="207" t="s">
        <v>478</v>
      </c>
      <c r="K9" s="207" t="s">
        <v>442</v>
      </c>
      <c r="L9" s="208">
        <v>95</v>
      </c>
      <c r="M9" s="209">
        <v>5</v>
      </c>
      <c r="N9" s="208">
        <v>95</v>
      </c>
      <c r="O9" s="137">
        <v>5</v>
      </c>
    </row>
    <row r="10" spans="1:25" x14ac:dyDescent="0.3">
      <c r="A10" s="206">
        <v>5</v>
      </c>
      <c r="B10" s="210" t="s">
        <v>550</v>
      </c>
      <c r="C10" s="210" t="s">
        <v>30</v>
      </c>
      <c r="D10" s="208">
        <v>95</v>
      </c>
      <c r="E10" s="209">
        <v>4</v>
      </c>
      <c r="F10" s="208">
        <v>95</v>
      </c>
      <c r="G10" s="212">
        <v>4</v>
      </c>
      <c r="H10" s="189"/>
      <c r="I10" s="206">
        <v>1</v>
      </c>
      <c r="J10" s="207" t="s">
        <v>920</v>
      </c>
      <c r="K10" s="207" t="s">
        <v>96</v>
      </c>
      <c r="L10" s="208">
        <v>91</v>
      </c>
      <c r="M10" s="209">
        <v>4</v>
      </c>
      <c r="N10" s="136">
        <v>91</v>
      </c>
      <c r="O10" s="137">
        <v>4</v>
      </c>
    </row>
    <row r="11" spans="1:25" x14ac:dyDescent="0.3">
      <c r="A11" s="206">
        <v>7</v>
      </c>
      <c r="B11" s="211" t="s">
        <v>921</v>
      </c>
      <c r="C11" s="211" t="s">
        <v>723</v>
      </c>
      <c r="D11" s="136">
        <v>90</v>
      </c>
      <c r="E11" s="209">
        <v>3</v>
      </c>
      <c r="F11" s="136">
        <v>90</v>
      </c>
      <c r="G11" s="137">
        <v>3</v>
      </c>
      <c r="I11" s="206">
        <v>4</v>
      </c>
      <c r="J11" s="210" t="s">
        <v>922</v>
      </c>
      <c r="K11" s="210" t="s">
        <v>96</v>
      </c>
      <c r="L11" s="132">
        <v>89</v>
      </c>
      <c r="M11" s="209">
        <v>3</v>
      </c>
      <c r="N11" s="132">
        <v>89</v>
      </c>
      <c r="O11" s="134">
        <v>3</v>
      </c>
    </row>
    <row r="12" spans="1:25" x14ac:dyDescent="0.3">
      <c r="A12" s="206">
        <v>4</v>
      </c>
      <c r="B12" s="210" t="s">
        <v>923</v>
      </c>
      <c r="C12" s="210" t="s">
        <v>161</v>
      </c>
      <c r="D12" s="132">
        <v>89</v>
      </c>
      <c r="E12" s="209">
        <v>2</v>
      </c>
      <c r="F12" s="132">
        <v>89</v>
      </c>
      <c r="G12" s="134">
        <v>2</v>
      </c>
      <c r="I12" s="206">
        <v>3</v>
      </c>
      <c r="J12" s="213" t="s">
        <v>630</v>
      </c>
      <c r="K12" s="210" t="s">
        <v>496</v>
      </c>
      <c r="L12" s="132">
        <v>88</v>
      </c>
      <c r="M12" s="209">
        <v>2</v>
      </c>
      <c r="N12" s="132">
        <v>88</v>
      </c>
      <c r="O12" s="134">
        <v>2</v>
      </c>
      <c r="V12" s="114"/>
      <c r="W12" s="114"/>
    </row>
    <row r="13" spans="1:25" x14ac:dyDescent="0.3">
      <c r="A13" s="214">
        <v>6</v>
      </c>
      <c r="B13" s="215" t="s">
        <v>924</v>
      </c>
      <c r="C13" s="215" t="s">
        <v>723</v>
      </c>
      <c r="D13" s="216">
        <v>89</v>
      </c>
      <c r="E13" s="217">
        <v>2</v>
      </c>
      <c r="F13" s="216">
        <v>89</v>
      </c>
      <c r="G13" s="218">
        <v>2</v>
      </c>
      <c r="I13" s="214">
        <v>2</v>
      </c>
      <c r="J13" s="219" t="s">
        <v>925</v>
      </c>
      <c r="K13" s="219" t="s">
        <v>442</v>
      </c>
      <c r="L13" s="216">
        <v>81</v>
      </c>
      <c r="M13" s="217">
        <v>1</v>
      </c>
      <c r="N13" s="216">
        <v>81</v>
      </c>
      <c r="O13" s="220">
        <v>1</v>
      </c>
    </row>
    <row r="15" spans="1:25" x14ac:dyDescent="0.3">
      <c r="A15" s="191"/>
      <c r="B15" s="192" t="s">
        <v>48</v>
      </c>
      <c r="C15" s="193" t="s">
        <v>926</v>
      </c>
      <c r="D15" s="194"/>
      <c r="E15" s="195" t="s">
        <v>927</v>
      </c>
      <c r="F15" s="192"/>
      <c r="G15" s="192"/>
      <c r="I15" s="191"/>
      <c r="J15" s="192" t="s">
        <v>51</v>
      </c>
      <c r="K15" s="193" t="s">
        <v>928</v>
      </c>
      <c r="L15" s="194"/>
      <c r="M15" s="195" t="s">
        <v>929</v>
      </c>
      <c r="N15" s="192"/>
      <c r="O15" s="192"/>
    </row>
    <row r="16" spans="1:25" x14ac:dyDescent="0.3">
      <c r="A16" s="121">
        <v>1</v>
      </c>
      <c r="B16" s="196" t="s">
        <v>10</v>
      </c>
      <c r="C16" s="196" t="s">
        <v>11</v>
      </c>
      <c r="D16" s="197" t="s">
        <v>12</v>
      </c>
      <c r="E16" s="197" t="s">
        <v>13</v>
      </c>
      <c r="F16" s="197" t="s">
        <v>14</v>
      </c>
      <c r="G16" s="198" t="s">
        <v>15</v>
      </c>
      <c r="I16" s="121">
        <v>1</v>
      </c>
      <c r="J16" s="196" t="s">
        <v>10</v>
      </c>
      <c r="K16" s="196" t="s">
        <v>11</v>
      </c>
      <c r="L16" s="197" t="s">
        <v>12</v>
      </c>
      <c r="M16" s="197" t="s">
        <v>13</v>
      </c>
      <c r="N16" s="197" t="s">
        <v>14</v>
      </c>
      <c r="O16" s="198" t="s">
        <v>15</v>
      </c>
    </row>
    <row r="17" spans="1:15" x14ac:dyDescent="0.3">
      <c r="A17" s="199">
        <v>3</v>
      </c>
      <c r="B17" s="200" t="s">
        <v>648</v>
      </c>
      <c r="C17" s="200" t="s">
        <v>153</v>
      </c>
      <c r="D17" s="204">
        <v>95</v>
      </c>
      <c r="E17" s="202">
        <v>9</v>
      </c>
      <c r="F17" s="204">
        <v>95</v>
      </c>
      <c r="G17" s="205">
        <v>9</v>
      </c>
      <c r="I17" s="221">
        <v>2</v>
      </c>
      <c r="J17" s="200" t="s">
        <v>930</v>
      </c>
      <c r="K17" s="200" t="s">
        <v>65</v>
      </c>
      <c r="L17" s="204">
        <v>95</v>
      </c>
      <c r="M17" s="202">
        <v>9</v>
      </c>
      <c r="N17" s="204">
        <v>95</v>
      </c>
      <c r="O17" s="205">
        <v>9</v>
      </c>
    </row>
    <row r="18" spans="1:15" x14ac:dyDescent="0.3">
      <c r="A18" s="206">
        <v>7</v>
      </c>
      <c r="B18" s="211" t="s">
        <v>931</v>
      </c>
      <c r="C18" s="211" t="s">
        <v>230</v>
      </c>
      <c r="D18" s="136">
        <v>95</v>
      </c>
      <c r="E18" s="209">
        <v>9</v>
      </c>
      <c r="F18" s="136">
        <v>95</v>
      </c>
      <c r="G18" s="137">
        <v>9</v>
      </c>
      <c r="I18" s="206">
        <v>5</v>
      </c>
      <c r="J18" s="211" t="s">
        <v>558</v>
      </c>
      <c r="K18" s="211" t="s">
        <v>559</v>
      </c>
      <c r="L18" s="136">
        <v>94</v>
      </c>
      <c r="M18" s="209">
        <v>8</v>
      </c>
      <c r="N18" s="136">
        <v>94</v>
      </c>
      <c r="O18" s="137">
        <v>8</v>
      </c>
    </row>
    <row r="19" spans="1:15" x14ac:dyDescent="0.3">
      <c r="A19" s="206">
        <v>9</v>
      </c>
      <c r="B19" s="211" t="s">
        <v>932</v>
      </c>
      <c r="C19" s="211" t="s">
        <v>99</v>
      </c>
      <c r="D19" s="136">
        <v>94</v>
      </c>
      <c r="E19" s="209">
        <v>7</v>
      </c>
      <c r="F19" s="136">
        <v>94</v>
      </c>
      <c r="G19" s="137">
        <v>7</v>
      </c>
      <c r="I19" s="206">
        <v>9</v>
      </c>
      <c r="J19" s="211" t="s">
        <v>933</v>
      </c>
      <c r="K19" s="211" t="s">
        <v>723</v>
      </c>
      <c r="L19" s="136">
        <v>94</v>
      </c>
      <c r="M19" s="209">
        <v>8</v>
      </c>
      <c r="N19" s="136">
        <v>94</v>
      </c>
      <c r="O19" s="137">
        <v>8</v>
      </c>
    </row>
    <row r="20" spans="1:15" x14ac:dyDescent="0.3">
      <c r="A20" s="206">
        <v>1</v>
      </c>
      <c r="B20" s="207" t="s">
        <v>587</v>
      </c>
      <c r="C20" s="207" t="s">
        <v>573</v>
      </c>
      <c r="D20" s="208">
        <v>93</v>
      </c>
      <c r="E20" s="209">
        <v>6</v>
      </c>
      <c r="F20" s="136">
        <v>93</v>
      </c>
      <c r="G20" s="137">
        <v>6</v>
      </c>
      <c r="I20" s="206">
        <v>1</v>
      </c>
      <c r="J20" s="207" t="s">
        <v>126</v>
      </c>
      <c r="K20" s="207" t="s">
        <v>127</v>
      </c>
      <c r="L20" s="208">
        <v>93</v>
      </c>
      <c r="M20" s="209">
        <v>6</v>
      </c>
      <c r="N20" s="136">
        <v>93</v>
      </c>
      <c r="O20" s="137">
        <v>6</v>
      </c>
    </row>
    <row r="21" spans="1:15" x14ac:dyDescent="0.3">
      <c r="A21" s="206">
        <v>5</v>
      </c>
      <c r="B21" s="211" t="s">
        <v>934</v>
      </c>
      <c r="C21" s="211" t="s">
        <v>723</v>
      </c>
      <c r="D21" s="136">
        <v>92</v>
      </c>
      <c r="E21" s="209">
        <v>5</v>
      </c>
      <c r="F21" s="136">
        <v>92</v>
      </c>
      <c r="G21" s="137">
        <v>5</v>
      </c>
      <c r="I21" s="222">
        <v>8</v>
      </c>
      <c r="J21" s="211" t="s">
        <v>935</v>
      </c>
      <c r="K21" s="211" t="s">
        <v>161</v>
      </c>
      <c r="L21" s="136">
        <v>93</v>
      </c>
      <c r="M21" s="209">
        <v>6</v>
      </c>
      <c r="N21" s="136">
        <v>93</v>
      </c>
      <c r="O21" s="137">
        <v>6</v>
      </c>
    </row>
    <row r="22" spans="1:15" x14ac:dyDescent="0.3">
      <c r="A22" s="222">
        <v>2</v>
      </c>
      <c r="B22" s="211" t="s">
        <v>517</v>
      </c>
      <c r="C22" s="211" t="s">
        <v>161</v>
      </c>
      <c r="D22" s="136">
        <v>91</v>
      </c>
      <c r="E22" s="209">
        <v>4</v>
      </c>
      <c r="F22" s="136">
        <v>91</v>
      </c>
      <c r="G22" s="137">
        <v>4</v>
      </c>
      <c r="I22" s="206">
        <v>3</v>
      </c>
      <c r="J22" s="211" t="s">
        <v>936</v>
      </c>
      <c r="K22" s="211" t="s">
        <v>723</v>
      </c>
      <c r="L22" s="136">
        <v>92</v>
      </c>
      <c r="M22" s="209">
        <v>4</v>
      </c>
      <c r="N22" s="136">
        <v>92</v>
      </c>
      <c r="O22" s="137">
        <v>4</v>
      </c>
    </row>
    <row r="23" spans="1:15" x14ac:dyDescent="0.3">
      <c r="A23" s="222">
        <v>4</v>
      </c>
      <c r="B23" s="211" t="s">
        <v>937</v>
      </c>
      <c r="C23" s="211" t="s">
        <v>709</v>
      </c>
      <c r="D23" s="136">
        <v>91</v>
      </c>
      <c r="E23" s="209">
        <v>4</v>
      </c>
      <c r="F23" s="136">
        <v>91</v>
      </c>
      <c r="G23" s="137">
        <v>4</v>
      </c>
      <c r="I23" s="206">
        <v>7</v>
      </c>
      <c r="J23" s="211" t="s">
        <v>836</v>
      </c>
      <c r="K23" s="211" t="s">
        <v>99</v>
      </c>
      <c r="L23" s="136">
        <v>92</v>
      </c>
      <c r="M23" s="209">
        <v>4</v>
      </c>
      <c r="N23" s="136">
        <v>92</v>
      </c>
      <c r="O23" s="137">
        <v>4</v>
      </c>
    </row>
    <row r="24" spans="1:15" x14ac:dyDescent="0.3">
      <c r="A24" s="222">
        <v>6</v>
      </c>
      <c r="B24" s="211" t="s">
        <v>210</v>
      </c>
      <c r="C24" s="211" t="s">
        <v>137</v>
      </c>
      <c r="D24" s="136">
        <v>90</v>
      </c>
      <c r="E24" s="209">
        <v>2</v>
      </c>
      <c r="F24" s="136">
        <v>90</v>
      </c>
      <c r="G24" s="137">
        <v>2</v>
      </c>
      <c r="I24" s="222">
        <v>4</v>
      </c>
      <c r="J24" s="211" t="s">
        <v>938</v>
      </c>
      <c r="K24" s="211" t="s">
        <v>147</v>
      </c>
      <c r="L24" s="136">
        <v>91</v>
      </c>
      <c r="M24" s="209">
        <v>2</v>
      </c>
      <c r="N24" s="136">
        <v>91</v>
      </c>
      <c r="O24" s="137">
        <v>2</v>
      </c>
    </row>
    <row r="25" spans="1:15" x14ac:dyDescent="0.3">
      <c r="A25" s="223">
        <v>8</v>
      </c>
      <c r="B25" s="224" t="s">
        <v>939</v>
      </c>
      <c r="C25" s="224" t="s">
        <v>153</v>
      </c>
      <c r="D25" s="225" t="s">
        <v>46</v>
      </c>
      <c r="E25" s="217">
        <v>0</v>
      </c>
      <c r="F25" s="225">
        <v>0</v>
      </c>
      <c r="G25" s="220">
        <v>0</v>
      </c>
      <c r="I25" s="223">
        <v>6</v>
      </c>
      <c r="J25" s="224" t="s">
        <v>940</v>
      </c>
      <c r="K25" s="224" t="s">
        <v>476</v>
      </c>
      <c r="L25" s="225">
        <v>90</v>
      </c>
      <c r="M25" s="217">
        <v>1</v>
      </c>
      <c r="N25" s="225">
        <v>90</v>
      </c>
      <c r="O25" s="220">
        <v>1</v>
      </c>
    </row>
    <row r="27" spans="1:15" x14ac:dyDescent="0.3">
      <c r="A27" s="191"/>
      <c r="B27" s="192" t="s">
        <v>79</v>
      </c>
      <c r="C27" s="193" t="s">
        <v>941</v>
      </c>
      <c r="D27" s="194"/>
      <c r="E27" s="195" t="s">
        <v>942</v>
      </c>
      <c r="F27" s="192"/>
      <c r="G27" s="192"/>
      <c r="I27" s="191"/>
      <c r="J27" s="192" t="s">
        <v>82</v>
      </c>
      <c r="K27" s="193" t="s">
        <v>943</v>
      </c>
      <c r="L27" s="194"/>
      <c r="M27" s="195" t="s">
        <v>944</v>
      </c>
      <c r="N27" s="192"/>
      <c r="O27" s="192"/>
    </row>
    <row r="28" spans="1:15" x14ac:dyDescent="0.3">
      <c r="A28" s="121">
        <v>1</v>
      </c>
      <c r="B28" s="196" t="s">
        <v>10</v>
      </c>
      <c r="C28" s="196" t="s">
        <v>11</v>
      </c>
      <c r="D28" s="197" t="s">
        <v>12</v>
      </c>
      <c r="E28" s="197" t="s">
        <v>13</v>
      </c>
      <c r="F28" s="197" t="s">
        <v>14</v>
      </c>
      <c r="G28" s="198" t="s">
        <v>15</v>
      </c>
      <c r="I28" s="121">
        <v>1</v>
      </c>
      <c r="J28" s="196" t="s">
        <v>10</v>
      </c>
      <c r="K28" s="196" t="s">
        <v>11</v>
      </c>
      <c r="L28" s="197" t="s">
        <v>12</v>
      </c>
      <c r="M28" s="197" t="s">
        <v>13</v>
      </c>
      <c r="N28" s="197" t="s">
        <v>14</v>
      </c>
      <c r="O28" s="198" t="s">
        <v>15</v>
      </c>
    </row>
    <row r="29" spans="1:15" x14ac:dyDescent="0.3">
      <c r="A29" s="199">
        <v>5</v>
      </c>
      <c r="B29" s="200" t="s">
        <v>441</v>
      </c>
      <c r="C29" s="200" t="s">
        <v>442</v>
      </c>
      <c r="D29" s="204">
        <v>92</v>
      </c>
      <c r="E29" s="202">
        <v>9</v>
      </c>
      <c r="F29" s="204">
        <v>92</v>
      </c>
      <c r="G29" s="205">
        <v>9</v>
      </c>
      <c r="I29" s="199">
        <v>9</v>
      </c>
      <c r="J29" s="200" t="s">
        <v>945</v>
      </c>
      <c r="K29" s="200" t="s">
        <v>476</v>
      </c>
      <c r="L29" s="204">
        <v>92</v>
      </c>
      <c r="M29" s="202">
        <v>9</v>
      </c>
      <c r="N29" s="204">
        <v>92</v>
      </c>
      <c r="O29" s="205">
        <v>9</v>
      </c>
    </row>
    <row r="30" spans="1:15" x14ac:dyDescent="0.3">
      <c r="A30" s="206">
        <v>3</v>
      </c>
      <c r="B30" s="211" t="s">
        <v>946</v>
      </c>
      <c r="C30" s="211" t="s">
        <v>30</v>
      </c>
      <c r="D30" s="136">
        <v>91</v>
      </c>
      <c r="E30" s="209">
        <v>8</v>
      </c>
      <c r="F30" s="136">
        <v>91</v>
      </c>
      <c r="G30" s="137">
        <v>8</v>
      </c>
      <c r="I30" s="222">
        <v>4</v>
      </c>
      <c r="J30" s="211" t="s">
        <v>947</v>
      </c>
      <c r="K30" s="211" t="s">
        <v>948</v>
      </c>
      <c r="L30" s="136">
        <v>91</v>
      </c>
      <c r="M30" s="209">
        <v>8</v>
      </c>
      <c r="N30" s="136">
        <v>91</v>
      </c>
      <c r="O30" s="137">
        <v>8</v>
      </c>
    </row>
    <row r="31" spans="1:15" x14ac:dyDescent="0.3">
      <c r="A31" s="206">
        <v>1</v>
      </c>
      <c r="B31" s="207" t="s">
        <v>949</v>
      </c>
      <c r="C31" s="207" t="s">
        <v>723</v>
      </c>
      <c r="D31" s="208">
        <v>90</v>
      </c>
      <c r="E31" s="209">
        <v>7</v>
      </c>
      <c r="F31" s="136">
        <v>90</v>
      </c>
      <c r="G31" s="137">
        <v>7</v>
      </c>
      <c r="I31" s="206">
        <v>1</v>
      </c>
      <c r="J31" s="207" t="s">
        <v>950</v>
      </c>
      <c r="K31" s="207" t="s">
        <v>559</v>
      </c>
      <c r="L31" s="208">
        <v>90</v>
      </c>
      <c r="M31" s="209">
        <v>7</v>
      </c>
      <c r="N31" s="136">
        <v>90</v>
      </c>
      <c r="O31" s="137">
        <v>7</v>
      </c>
    </row>
    <row r="32" spans="1:15" x14ac:dyDescent="0.3">
      <c r="A32" s="222">
        <v>2</v>
      </c>
      <c r="B32" s="211" t="s">
        <v>652</v>
      </c>
      <c r="C32" s="211" t="s">
        <v>153</v>
      </c>
      <c r="D32" s="136">
        <v>90</v>
      </c>
      <c r="E32" s="209">
        <v>7</v>
      </c>
      <c r="F32" s="136">
        <v>90</v>
      </c>
      <c r="G32" s="137">
        <v>7</v>
      </c>
      <c r="I32" s="222">
        <v>6</v>
      </c>
      <c r="J32" s="211" t="s">
        <v>951</v>
      </c>
      <c r="K32" s="211" t="s">
        <v>723</v>
      </c>
      <c r="L32" s="136">
        <v>88</v>
      </c>
      <c r="M32" s="209">
        <v>6</v>
      </c>
      <c r="N32" s="136">
        <v>88</v>
      </c>
      <c r="O32" s="137">
        <v>6</v>
      </c>
    </row>
    <row r="33" spans="1:15" x14ac:dyDescent="0.3">
      <c r="A33" s="206">
        <v>7</v>
      </c>
      <c r="B33" s="211" t="s">
        <v>952</v>
      </c>
      <c r="C33" s="211" t="s">
        <v>496</v>
      </c>
      <c r="D33" s="136">
        <v>90</v>
      </c>
      <c r="E33" s="209">
        <v>7</v>
      </c>
      <c r="F33" s="136">
        <v>90</v>
      </c>
      <c r="G33" s="137">
        <v>7</v>
      </c>
      <c r="I33" s="206">
        <v>7</v>
      </c>
      <c r="J33" s="211" t="s">
        <v>953</v>
      </c>
      <c r="K33" s="211" t="s">
        <v>101</v>
      </c>
      <c r="L33" s="136">
        <v>85</v>
      </c>
      <c r="M33" s="209">
        <v>5</v>
      </c>
      <c r="N33" s="136">
        <v>85</v>
      </c>
      <c r="O33" s="137">
        <v>5</v>
      </c>
    </row>
    <row r="34" spans="1:15" x14ac:dyDescent="0.3">
      <c r="A34" s="222">
        <v>4</v>
      </c>
      <c r="B34" s="211" t="s">
        <v>229</v>
      </c>
      <c r="C34" s="211" t="s">
        <v>230</v>
      </c>
      <c r="D34" s="136">
        <v>87</v>
      </c>
      <c r="E34" s="209">
        <v>4</v>
      </c>
      <c r="F34" s="136">
        <v>87</v>
      </c>
      <c r="G34" s="137">
        <v>4</v>
      </c>
      <c r="I34" s="206">
        <v>5</v>
      </c>
      <c r="J34" s="211" t="s">
        <v>66</v>
      </c>
      <c r="K34" s="211" t="s">
        <v>496</v>
      </c>
      <c r="L34" s="136">
        <v>84</v>
      </c>
      <c r="M34" s="209">
        <v>4</v>
      </c>
      <c r="N34" s="136">
        <v>84</v>
      </c>
      <c r="O34" s="137">
        <v>4</v>
      </c>
    </row>
    <row r="35" spans="1:15" x14ac:dyDescent="0.3">
      <c r="A35" s="222">
        <v>6</v>
      </c>
      <c r="B35" s="211" t="s">
        <v>506</v>
      </c>
      <c r="C35" s="211" t="s">
        <v>131</v>
      </c>
      <c r="D35" s="136">
        <v>87</v>
      </c>
      <c r="E35" s="209">
        <v>4</v>
      </c>
      <c r="F35" s="136">
        <v>87</v>
      </c>
      <c r="G35" s="137">
        <v>4</v>
      </c>
      <c r="I35" s="222">
        <v>2</v>
      </c>
      <c r="J35" s="211" t="s">
        <v>450</v>
      </c>
      <c r="K35" s="211" t="s">
        <v>481</v>
      </c>
      <c r="L35" s="136">
        <v>83</v>
      </c>
      <c r="M35" s="209">
        <v>3</v>
      </c>
      <c r="N35" s="136">
        <v>83</v>
      </c>
      <c r="O35" s="137">
        <v>3</v>
      </c>
    </row>
    <row r="36" spans="1:15" x14ac:dyDescent="0.3">
      <c r="A36" s="206">
        <v>9</v>
      </c>
      <c r="B36" s="211" t="s">
        <v>176</v>
      </c>
      <c r="C36" s="211" t="s">
        <v>32</v>
      </c>
      <c r="D36" s="136">
        <v>84</v>
      </c>
      <c r="E36" s="209">
        <v>2</v>
      </c>
      <c r="F36" s="136">
        <v>84</v>
      </c>
      <c r="G36" s="137">
        <v>2</v>
      </c>
      <c r="I36" s="206">
        <v>3</v>
      </c>
      <c r="J36" s="211" t="s">
        <v>640</v>
      </c>
      <c r="K36" s="211" t="s">
        <v>30</v>
      </c>
      <c r="L36" s="136">
        <v>83</v>
      </c>
      <c r="M36" s="209">
        <v>3</v>
      </c>
      <c r="N36" s="136">
        <v>83</v>
      </c>
      <c r="O36" s="137">
        <v>3</v>
      </c>
    </row>
    <row r="37" spans="1:15" x14ac:dyDescent="0.3">
      <c r="A37" s="223">
        <v>8</v>
      </c>
      <c r="B37" s="224" t="s">
        <v>576</v>
      </c>
      <c r="C37" s="224" t="s">
        <v>496</v>
      </c>
      <c r="D37" s="225">
        <v>80</v>
      </c>
      <c r="E37" s="217">
        <v>1</v>
      </c>
      <c r="F37" s="225">
        <v>80</v>
      </c>
      <c r="G37" s="220">
        <v>1</v>
      </c>
      <c r="I37" s="223">
        <v>8</v>
      </c>
      <c r="J37" s="224" t="s">
        <v>575</v>
      </c>
      <c r="K37" s="224" t="s">
        <v>99</v>
      </c>
      <c r="L37" s="225">
        <v>76</v>
      </c>
      <c r="M37" s="217">
        <v>1</v>
      </c>
      <c r="N37" s="225">
        <v>76</v>
      </c>
      <c r="O37" s="220">
        <v>1</v>
      </c>
    </row>
    <row r="39" spans="1:15" x14ac:dyDescent="0.3">
      <c r="A39" s="191"/>
      <c r="B39" s="192" t="s">
        <v>109</v>
      </c>
      <c r="C39" s="193" t="s">
        <v>954</v>
      </c>
      <c r="D39" s="194"/>
      <c r="E39" s="195" t="s">
        <v>803</v>
      </c>
      <c r="F39" s="192"/>
      <c r="G39" s="192"/>
      <c r="I39" s="191"/>
      <c r="J39" s="192" t="s">
        <v>112</v>
      </c>
      <c r="K39" s="193" t="s">
        <v>955</v>
      </c>
      <c r="L39" s="194"/>
      <c r="M39" s="195" t="s">
        <v>822</v>
      </c>
      <c r="N39" s="192"/>
      <c r="O39" s="192"/>
    </row>
    <row r="40" spans="1:15" x14ac:dyDescent="0.3">
      <c r="A40" s="121">
        <v>1</v>
      </c>
      <c r="B40" s="196" t="s">
        <v>10</v>
      </c>
      <c r="C40" s="196" t="s">
        <v>11</v>
      </c>
      <c r="D40" s="197" t="s">
        <v>12</v>
      </c>
      <c r="E40" s="197" t="s">
        <v>13</v>
      </c>
      <c r="F40" s="197" t="s">
        <v>14</v>
      </c>
      <c r="G40" s="198" t="s">
        <v>15</v>
      </c>
      <c r="I40" s="121">
        <v>1</v>
      </c>
      <c r="J40" s="196" t="s">
        <v>10</v>
      </c>
      <c r="K40" s="196" t="s">
        <v>11</v>
      </c>
      <c r="L40" s="197" t="s">
        <v>12</v>
      </c>
      <c r="M40" s="197" t="s">
        <v>13</v>
      </c>
      <c r="N40" s="197" t="s">
        <v>14</v>
      </c>
      <c r="O40" s="198" t="s">
        <v>15</v>
      </c>
    </row>
    <row r="41" spans="1:15" x14ac:dyDescent="0.3">
      <c r="A41" s="199">
        <v>3</v>
      </c>
      <c r="B41" s="200" t="s">
        <v>62</v>
      </c>
      <c r="C41" s="200" t="s">
        <v>30</v>
      </c>
      <c r="D41" s="204">
        <v>96</v>
      </c>
      <c r="E41" s="202">
        <v>9</v>
      </c>
      <c r="F41" s="204">
        <v>96</v>
      </c>
      <c r="G41" s="205">
        <v>9</v>
      </c>
      <c r="I41" s="199">
        <v>1</v>
      </c>
      <c r="J41" s="201" t="s">
        <v>255</v>
      </c>
      <c r="K41" s="201" t="s">
        <v>153</v>
      </c>
      <c r="L41" s="202">
        <v>93</v>
      </c>
      <c r="M41" s="202">
        <v>9</v>
      </c>
      <c r="N41" s="204">
        <v>93</v>
      </c>
      <c r="O41" s="205">
        <v>9</v>
      </c>
    </row>
    <row r="42" spans="1:15" x14ac:dyDescent="0.3">
      <c r="A42" s="222">
        <v>6</v>
      </c>
      <c r="B42" s="211" t="s">
        <v>956</v>
      </c>
      <c r="C42" s="211" t="s">
        <v>709</v>
      </c>
      <c r="D42" s="136">
        <v>94</v>
      </c>
      <c r="E42" s="209">
        <v>8</v>
      </c>
      <c r="F42" s="136">
        <v>94</v>
      </c>
      <c r="G42" s="137">
        <v>8</v>
      </c>
      <c r="I42" s="222">
        <v>8</v>
      </c>
      <c r="J42" s="211" t="s">
        <v>957</v>
      </c>
      <c r="K42" s="211" t="s">
        <v>257</v>
      </c>
      <c r="L42" s="136">
        <v>93</v>
      </c>
      <c r="M42" s="209">
        <v>9</v>
      </c>
      <c r="N42" s="136">
        <v>93</v>
      </c>
      <c r="O42" s="137">
        <v>9</v>
      </c>
    </row>
    <row r="43" spans="1:15" x14ac:dyDescent="0.3">
      <c r="A43" s="222">
        <v>2</v>
      </c>
      <c r="B43" s="211" t="s">
        <v>958</v>
      </c>
      <c r="C43" s="211" t="s">
        <v>573</v>
      </c>
      <c r="D43" s="136">
        <v>92</v>
      </c>
      <c r="E43" s="209">
        <v>7</v>
      </c>
      <c r="F43" s="136">
        <v>92</v>
      </c>
      <c r="G43" s="137">
        <v>7</v>
      </c>
      <c r="I43" s="222">
        <v>6</v>
      </c>
      <c r="J43" s="211" t="s">
        <v>959</v>
      </c>
      <c r="K43" s="211" t="s">
        <v>723</v>
      </c>
      <c r="L43" s="136">
        <v>92</v>
      </c>
      <c r="M43" s="209">
        <v>7</v>
      </c>
      <c r="N43" s="136">
        <v>92</v>
      </c>
      <c r="O43" s="137">
        <v>7</v>
      </c>
    </row>
    <row r="44" spans="1:15" x14ac:dyDescent="0.3">
      <c r="A44" s="206">
        <v>7</v>
      </c>
      <c r="B44" s="211" t="s">
        <v>960</v>
      </c>
      <c r="C44" s="211" t="s">
        <v>573</v>
      </c>
      <c r="D44" s="136">
        <v>91</v>
      </c>
      <c r="E44" s="209">
        <v>6</v>
      </c>
      <c r="F44" s="136">
        <v>91</v>
      </c>
      <c r="G44" s="137">
        <v>6</v>
      </c>
      <c r="I44" s="206">
        <v>9</v>
      </c>
      <c r="J44" s="211" t="s">
        <v>961</v>
      </c>
      <c r="K44" s="211" t="s">
        <v>147</v>
      </c>
      <c r="L44" s="136">
        <v>89</v>
      </c>
      <c r="M44" s="209">
        <v>6</v>
      </c>
      <c r="N44" s="136">
        <v>89</v>
      </c>
      <c r="O44" s="137">
        <v>6</v>
      </c>
    </row>
    <row r="45" spans="1:15" x14ac:dyDescent="0.3">
      <c r="A45" s="206">
        <v>1</v>
      </c>
      <c r="B45" s="207" t="s">
        <v>588</v>
      </c>
      <c r="C45" s="207" t="s">
        <v>573</v>
      </c>
      <c r="D45" s="208">
        <v>90</v>
      </c>
      <c r="E45" s="209">
        <v>5</v>
      </c>
      <c r="F45" s="136">
        <v>90</v>
      </c>
      <c r="G45" s="137">
        <v>5</v>
      </c>
      <c r="I45" s="206">
        <v>3</v>
      </c>
      <c r="J45" s="211" t="s">
        <v>136</v>
      </c>
      <c r="K45" s="211" t="s">
        <v>137</v>
      </c>
      <c r="L45" s="136">
        <v>88</v>
      </c>
      <c r="M45" s="209">
        <v>5</v>
      </c>
      <c r="N45" s="136">
        <v>88</v>
      </c>
      <c r="O45" s="137">
        <v>5</v>
      </c>
    </row>
    <row r="46" spans="1:15" x14ac:dyDescent="0.3">
      <c r="A46" s="222">
        <v>4</v>
      </c>
      <c r="B46" s="211" t="s">
        <v>504</v>
      </c>
      <c r="C46" s="211" t="s">
        <v>496</v>
      </c>
      <c r="D46" s="136">
        <v>88</v>
      </c>
      <c r="E46" s="209">
        <v>4</v>
      </c>
      <c r="F46" s="136">
        <v>88</v>
      </c>
      <c r="G46" s="137">
        <v>4</v>
      </c>
      <c r="I46" s="222">
        <v>4</v>
      </c>
      <c r="J46" s="211" t="s">
        <v>962</v>
      </c>
      <c r="K46" s="211" t="s">
        <v>99</v>
      </c>
      <c r="L46" s="136">
        <v>88</v>
      </c>
      <c r="M46" s="209">
        <v>5</v>
      </c>
      <c r="N46" s="136">
        <v>88</v>
      </c>
      <c r="O46" s="137">
        <v>5</v>
      </c>
    </row>
    <row r="47" spans="1:15" x14ac:dyDescent="0.3">
      <c r="A47" s="222">
        <v>8</v>
      </c>
      <c r="B47" s="211" t="s">
        <v>963</v>
      </c>
      <c r="C47" s="211" t="s">
        <v>559</v>
      </c>
      <c r="D47" s="136">
        <v>87</v>
      </c>
      <c r="E47" s="209">
        <v>3</v>
      </c>
      <c r="F47" s="136">
        <v>87</v>
      </c>
      <c r="G47" s="137">
        <v>3</v>
      </c>
      <c r="I47" s="222">
        <v>2</v>
      </c>
      <c r="J47" s="211" t="s">
        <v>964</v>
      </c>
      <c r="K47" s="211" t="s">
        <v>161</v>
      </c>
      <c r="L47" s="136">
        <v>85</v>
      </c>
      <c r="M47" s="209">
        <v>3</v>
      </c>
      <c r="N47" s="136">
        <v>85</v>
      </c>
      <c r="O47" s="137">
        <v>3</v>
      </c>
    </row>
    <row r="48" spans="1:15" x14ac:dyDescent="0.3">
      <c r="A48" s="206">
        <v>9</v>
      </c>
      <c r="B48" s="211" t="s">
        <v>596</v>
      </c>
      <c r="C48" s="211" t="s">
        <v>147</v>
      </c>
      <c r="D48" s="136">
        <v>87</v>
      </c>
      <c r="E48" s="209">
        <v>3</v>
      </c>
      <c r="F48" s="136">
        <v>87</v>
      </c>
      <c r="G48" s="137">
        <v>3</v>
      </c>
      <c r="I48" s="206">
        <v>5</v>
      </c>
      <c r="J48" s="211" t="s">
        <v>236</v>
      </c>
      <c r="K48" s="211" t="s">
        <v>137</v>
      </c>
      <c r="L48" s="136">
        <v>85</v>
      </c>
      <c r="M48" s="209">
        <v>3</v>
      </c>
      <c r="N48" s="136">
        <v>85</v>
      </c>
      <c r="O48" s="137">
        <v>3</v>
      </c>
    </row>
    <row r="49" spans="1:15" x14ac:dyDescent="0.3">
      <c r="A49" s="214">
        <v>5</v>
      </c>
      <c r="B49" s="224" t="s">
        <v>965</v>
      </c>
      <c r="C49" s="224" t="s">
        <v>476</v>
      </c>
      <c r="D49" s="225">
        <v>85</v>
      </c>
      <c r="E49" s="217">
        <v>1</v>
      </c>
      <c r="F49" s="225">
        <v>85</v>
      </c>
      <c r="G49" s="220">
        <v>1</v>
      </c>
      <c r="I49" s="214">
        <v>7</v>
      </c>
      <c r="J49" s="224" t="s">
        <v>250</v>
      </c>
      <c r="K49" s="224" t="s">
        <v>147</v>
      </c>
      <c r="L49" s="225">
        <v>84</v>
      </c>
      <c r="M49" s="217">
        <v>1</v>
      </c>
      <c r="N49" s="225">
        <v>84</v>
      </c>
      <c r="O49" s="220">
        <v>1</v>
      </c>
    </row>
    <row r="51" spans="1:15" x14ac:dyDescent="0.3">
      <c r="A51" s="191"/>
      <c r="B51" s="192" t="s">
        <v>140</v>
      </c>
      <c r="C51" s="193" t="s">
        <v>966</v>
      </c>
      <c r="D51" s="194"/>
      <c r="E51" s="195" t="s">
        <v>967</v>
      </c>
      <c r="F51" s="192"/>
      <c r="G51" s="192"/>
      <c r="I51" s="191"/>
      <c r="J51" s="192" t="s">
        <v>143</v>
      </c>
      <c r="K51" s="193" t="s">
        <v>968</v>
      </c>
      <c r="L51" s="194"/>
      <c r="M51" s="195" t="s">
        <v>969</v>
      </c>
      <c r="N51" s="192"/>
      <c r="O51" s="192"/>
    </row>
    <row r="52" spans="1:15" x14ac:dyDescent="0.3">
      <c r="A52" s="121">
        <v>1</v>
      </c>
      <c r="B52" s="196" t="s">
        <v>10</v>
      </c>
      <c r="C52" s="196" t="s">
        <v>11</v>
      </c>
      <c r="D52" s="197" t="s">
        <v>12</v>
      </c>
      <c r="E52" s="197" t="s">
        <v>13</v>
      </c>
      <c r="F52" s="197" t="s">
        <v>14</v>
      </c>
      <c r="G52" s="198" t="s">
        <v>15</v>
      </c>
      <c r="I52" s="121">
        <v>1</v>
      </c>
      <c r="J52" s="196" t="s">
        <v>10</v>
      </c>
      <c r="K52" s="196" t="s">
        <v>11</v>
      </c>
      <c r="L52" s="197" t="s">
        <v>12</v>
      </c>
      <c r="M52" s="197" t="s">
        <v>13</v>
      </c>
      <c r="N52" s="197" t="s">
        <v>14</v>
      </c>
      <c r="O52" s="198" t="s">
        <v>15</v>
      </c>
    </row>
    <row r="53" spans="1:15" x14ac:dyDescent="0.3">
      <c r="A53" s="221">
        <v>2</v>
      </c>
      <c r="B53" s="200" t="s">
        <v>672</v>
      </c>
      <c r="C53" s="200" t="s">
        <v>99</v>
      </c>
      <c r="D53" s="204">
        <v>94</v>
      </c>
      <c r="E53" s="202">
        <v>9</v>
      </c>
      <c r="F53" s="204">
        <v>94</v>
      </c>
      <c r="G53" s="205">
        <v>9</v>
      </c>
      <c r="I53" s="199">
        <v>9</v>
      </c>
      <c r="J53" s="200" t="s">
        <v>970</v>
      </c>
      <c r="K53" s="200" t="s">
        <v>131</v>
      </c>
      <c r="L53" s="204">
        <v>93</v>
      </c>
      <c r="M53" s="202">
        <v>9</v>
      </c>
      <c r="N53" s="204">
        <v>93</v>
      </c>
      <c r="O53" s="205">
        <v>9</v>
      </c>
    </row>
    <row r="54" spans="1:15" x14ac:dyDescent="0.3">
      <c r="A54" s="222">
        <v>4</v>
      </c>
      <c r="B54" s="211" t="s">
        <v>971</v>
      </c>
      <c r="C54" s="211" t="s">
        <v>96</v>
      </c>
      <c r="D54" s="136">
        <v>94</v>
      </c>
      <c r="E54" s="209">
        <v>9</v>
      </c>
      <c r="F54" s="136">
        <v>94</v>
      </c>
      <c r="G54" s="137">
        <v>9</v>
      </c>
      <c r="I54" s="222">
        <v>2</v>
      </c>
      <c r="J54" s="211" t="s">
        <v>972</v>
      </c>
      <c r="K54" s="211" t="s">
        <v>230</v>
      </c>
      <c r="L54" s="136">
        <v>89</v>
      </c>
      <c r="M54" s="209">
        <v>8</v>
      </c>
      <c r="N54" s="136">
        <v>89</v>
      </c>
      <c r="O54" s="137">
        <v>8</v>
      </c>
    </row>
    <row r="55" spans="1:15" x14ac:dyDescent="0.3">
      <c r="A55" s="222">
        <v>8</v>
      </c>
      <c r="B55" s="211" t="s">
        <v>641</v>
      </c>
      <c r="C55" s="211" t="s">
        <v>442</v>
      </c>
      <c r="D55" s="136">
        <v>92</v>
      </c>
      <c r="E55" s="209">
        <v>7</v>
      </c>
      <c r="F55" s="136">
        <v>92</v>
      </c>
      <c r="G55" s="137">
        <v>7</v>
      </c>
      <c r="I55" s="206">
        <v>7</v>
      </c>
      <c r="J55" s="211" t="s">
        <v>252</v>
      </c>
      <c r="K55" s="211" t="s">
        <v>153</v>
      </c>
      <c r="L55" s="136">
        <v>89</v>
      </c>
      <c r="M55" s="209">
        <v>8</v>
      </c>
      <c r="N55" s="136">
        <v>89</v>
      </c>
      <c r="O55" s="137">
        <v>8</v>
      </c>
    </row>
    <row r="56" spans="1:15" x14ac:dyDescent="0.3">
      <c r="A56" s="206">
        <v>9</v>
      </c>
      <c r="B56" s="211" t="s">
        <v>973</v>
      </c>
      <c r="C56" s="211" t="s">
        <v>99</v>
      </c>
      <c r="D56" s="136">
        <v>90</v>
      </c>
      <c r="E56" s="209">
        <v>6</v>
      </c>
      <c r="F56" s="136">
        <v>90</v>
      </c>
      <c r="G56" s="137">
        <v>6</v>
      </c>
      <c r="I56" s="222">
        <v>6</v>
      </c>
      <c r="J56" s="211" t="s">
        <v>616</v>
      </c>
      <c r="K56" s="211" t="s">
        <v>496</v>
      </c>
      <c r="L56" s="136">
        <v>88</v>
      </c>
      <c r="M56" s="209">
        <v>6</v>
      </c>
      <c r="N56" s="136">
        <v>88</v>
      </c>
      <c r="O56" s="137">
        <v>6</v>
      </c>
    </row>
    <row r="57" spans="1:15" x14ac:dyDescent="0.3">
      <c r="A57" s="222">
        <v>6</v>
      </c>
      <c r="B57" s="211" t="s">
        <v>578</v>
      </c>
      <c r="C57" s="211" t="s">
        <v>147</v>
      </c>
      <c r="D57" s="136">
        <v>86</v>
      </c>
      <c r="E57" s="209">
        <v>5</v>
      </c>
      <c r="F57" s="136">
        <v>86</v>
      </c>
      <c r="G57" s="137">
        <v>5</v>
      </c>
      <c r="I57" s="222">
        <v>4</v>
      </c>
      <c r="J57" s="211" t="s">
        <v>974</v>
      </c>
      <c r="K57" s="211" t="s">
        <v>30</v>
      </c>
      <c r="L57" s="136">
        <v>87</v>
      </c>
      <c r="M57" s="209">
        <v>5</v>
      </c>
      <c r="N57" s="136">
        <v>87</v>
      </c>
      <c r="O57" s="137">
        <v>5</v>
      </c>
    </row>
    <row r="58" spans="1:15" x14ac:dyDescent="0.3">
      <c r="A58" s="206">
        <v>1</v>
      </c>
      <c r="B58" s="207" t="s">
        <v>707</v>
      </c>
      <c r="C58" s="207" t="s">
        <v>65</v>
      </c>
      <c r="D58" s="208">
        <v>83</v>
      </c>
      <c r="E58" s="209">
        <v>4</v>
      </c>
      <c r="F58" s="136">
        <v>83</v>
      </c>
      <c r="G58" s="137">
        <v>4</v>
      </c>
      <c r="I58" s="222">
        <v>8</v>
      </c>
      <c r="J58" s="211" t="s">
        <v>510</v>
      </c>
      <c r="K58" s="211" t="s">
        <v>87</v>
      </c>
      <c r="L58" s="136">
        <v>83</v>
      </c>
      <c r="M58" s="209">
        <v>4</v>
      </c>
      <c r="N58" s="136">
        <v>83</v>
      </c>
      <c r="O58" s="137">
        <v>4</v>
      </c>
    </row>
    <row r="59" spans="1:15" x14ac:dyDescent="0.3">
      <c r="A59" s="206">
        <v>5</v>
      </c>
      <c r="B59" s="211" t="s">
        <v>975</v>
      </c>
      <c r="C59" s="211" t="s">
        <v>976</v>
      </c>
      <c r="D59" s="136">
        <v>83</v>
      </c>
      <c r="E59" s="209">
        <v>4</v>
      </c>
      <c r="F59" s="136">
        <v>83</v>
      </c>
      <c r="G59" s="137">
        <v>4</v>
      </c>
      <c r="I59" s="206">
        <v>3</v>
      </c>
      <c r="J59" s="211" t="s">
        <v>977</v>
      </c>
      <c r="K59" s="211" t="s">
        <v>153</v>
      </c>
      <c r="L59" s="136">
        <v>82</v>
      </c>
      <c r="M59" s="209">
        <v>3</v>
      </c>
      <c r="N59" s="136">
        <v>82</v>
      </c>
      <c r="O59" s="137">
        <v>3</v>
      </c>
    </row>
    <row r="60" spans="1:15" x14ac:dyDescent="0.3">
      <c r="A60" s="206">
        <v>7</v>
      </c>
      <c r="B60" s="211" t="s">
        <v>978</v>
      </c>
      <c r="C60" s="211" t="s">
        <v>442</v>
      </c>
      <c r="D60" s="136">
        <v>83</v>
      </c>
      <c r="E60" s="209">
        <v>4</v>
      </c>
      <c r="F60" s="136">
        <v>83</v>
      </c>
      <c r="G60" s="137">
        <v>4</v>
      </c>
      <c r="I60" s="206">
        <v>1</v>
      </c>
      <c r="J60" s="207" t="s">
        <v>979</v>
      </c>
      <c r="K60" s="207" t="s">
        <v>99</v>
      </c>
      <c r="L60" s="208">
        <v>70</v>
      </c>
      <c r="M60" s="209">
        <v>2</v>
      </c>
      <c r="N60" s="136">
        <v>70</v>
      </c>
      <c r="O60" s="137">
        <v>2</v>
      </c>
    </row>
    <row r="61" spans="1:15" x14ac:dyDescent="0.3">
      <c r="A61" s="214">
        <v>3</v>
      </c>
      <c r="B61" s="224" t="s">
        <v>980</v>
      </c>
      <c r="C61" s="224" t="s">
        <v>728</v>
      </c>
      <c r="D61" s="225">
        <v>72</v>
      </c>
      <c r="E61" s="217">
        <v>1</v>
      </c>
      <c r="F61" s="225">
        <v>72</v>
      </c>
      <c r="G61" s="220">
        <v>1</v>
      </c>
      <c r="I61" s="214">
        <v>5</v>
      </c>
      <c r="J61" s="224" t="s">
        <v>981</v>
      </c>
      <c r="K61" s="224" t="s">
        <v>573</v>
      </c>
      <c r="L61" s="225" t="s">
        <v>46</v>
      </c>
      <c r="M61" s="217">
        <v>0</v>
      </c>
      <c r="N61" s="225">
        <v>0</v>
      </c>
      <c r="O61" s="220">
        <v>0</v>
      </c>
    </row>
    <row r="63" spans="1:15" x14ac:dyDescent="0.3">
      <c r="B63" s="114" t="s">
        <v>982</v>
      </c>
      <c r="C63" s="114"/>
      <c r="D63" s="114"/>
      <c r="E63" s="114"/>
      <c r="F63" s="143" t="s">
        <v>168</v>
      </c>
      <c r="G63" s="114"/>
    </row>
    <row r="64" spans="1:15" x14ac:dyDescent="0.3">
      <c r="B64" s="114" t="s">
        <v>169</v>
      </c>
      <c r="C64" s="114"/>
      <c r="D64" s="114"/>
      <c r="E64" s="114"/>
      <c r="F64" s="114"/>
      <c r="G64" s="114"/>
    </row>
  </sheetData>
  <hyperlinks>
    <hyperlink ref="B2" location="'Index'!A3" tooltip="Go to the Index sheet" display="á" xr:uid="{E0C5227C-4CD5-4773-A5BD-B81850268DD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61D9-7699-42FD-9836-F6DE2D29F50A}">
  <sheetPr codeName="Sheet5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26"/>
      <c r="B1" s="227" t="s">
        <v>910</v>
      </c>
      <c r="C1" s="228"/>
      <c r="D1" s="3"/>
      <c r="E1" s="3"/>
      <c r="F1" s="3"/>
      <c r="G1" s="3"/>
      <c r="H1" s="3"/>
      <c r="I1" s="3"/>
      <c r="J1" s="3" t="s">
        <v>1</v>
      </c>
      <c r="K1" s="3"/>
      <c r="L1" s="3"/>
      <c r="M1" s="229"/>
      <c r="N1" s="3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</row>
    <row r="2" spans="1:25" ht="18.75" x14ac:dyDescent="0.3">
      <c r="A2" s="230"/>
      <c r="B2" s="231" t="s">
        <v>2</v>
      </c>
      <c r="C2" s="232"/>
      <c r="D2" s="233"/>
      <c r="E2" s="233"/>
      <c r="F2" s="232"/>
      <c r="G2" s="233"/>
      <c r="H2" s="234"/>
      <c r="I2" s="235" t="s">
        <v>983</v>
      </c>
      <c r="J2" s="233"/>
      <c r="K2" s="233"/>
      <c r="L2" s="233"/>
      <c r="M2" s="232"/>
      <c r="N2" s="233"/>
    </row>
    <row r="3" spans="1:25" x14ac:dyDescent="0.3">
      <c r="A3" s="236"/>
      <c r="B3" s="237" t="s">
        <v>170</v>
      </c>
      <c r="C3" s="232" t="s">
        <v>984</v>
      </c>
      <c r="D3" s="233"/>
      <c r="E3" s="238" t="s">
        <v>985</v>
      </c>
      <c r="F3" s="239"/>
      <c r="G3" s="239"/>
      <c r="H3" s="50"/>
      <c r="I3" s="236"/>
      <c r="J3" s="237" t="s">
        <v>172</v>
      </c>
      <c r="K3" s="232" t="s">
        <v>986</v>
      </c>
      <c r="L3" s="233"/>
      <c r="M3" s="238" t="s">
        <v>987</v>
      </c>
      <c r="N3" s="239"/>
      <c r="O3" s="239"/>
      <c r="P3"/>
      <c r="Q3"/>
      <c r="R3"/>
      <c r="S3"/>
      <c r="T3"/>
      <c r="U3"/>
      <c r="V3"/>
      <c r="W3"/>
      <c r="X3"/>
      <c r="Y3"/>
    </row>
    <row r="4" spans="1:25" x14ac:dyDescent="0.3">
      <c r="A4" s="240">
        <v>1</v>
      </c>
      <c r="B4" s="241" t="s">
        <v>10</v>
      </c>
      <c r="C4" s="241" t="s">
        <v>11</v>
      </c>
      <c r="D4" s="242" t="s">
        <v>12</v>
      </c>
      <c r="E4" s="242" t="s">
        <v>13</v>
      </c>
      <c r="F4" s="242" t="s">
        <v>14</v>
      </c>
      <c r="G4" s="243" t="s">
        <v>15</v>
      </c>
      <c r="H4" s="50"/>
      <c r="I4" s="240">
        <v>1</v>
      </c>
      <c r="J4" s="241" t="s">
        <v>10</v>
      </c>
      <c r="K4" s="241" t="s">
        <v>11</v>
      </c>
      <c r="L4" s="242" t="s">
        <v>12</v>
      </c>
      <c r="M4" s="242" t="s">
        <v>13</v>
      </c>
      <c r="N4" s="242" t="s">
        <v>14</v>
      </c>
      <c r="O4" s="243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44">
        <v>4</v>
      </c>
      <c r="B5" s="245" t="s">
        <v>988</v>
      </c>
      <c r="C5" s="245" t="s">
        <v>948</v>
      </c>
      <c r="D5" s="246">
        <v>89</v>
      </c>
      <c r="E5" s="247">
        <v>9</v>
      </c>
      <c r="F5" s="246">
        <v>89</v>
      </c>
      <c r="G5" s="248">
        <v>9</v>
      </c>
      <c r="H5" s="50"/>
      <c r="I5" s="249">
        <v>9</v>
      </c>
      <c r="J5" s="245" t="s">
        <v>989</v>
      </c>
      <c r="K5" s="245" t="s">
        <v>96</v>
      </c>
      <c r="L5" s="246">
        <v>93</v>
      </c>
      <c r="M5" s="247">
        <v>9</v>
      </c>
      <c r="N5" s="246">
        <v>93</v>
      </c>
      <c r="O5" s="248">
        <v>9</v>
      </c>
      <c r="P5"/>
      <c r="Q5"/>
      <c r="R5"/>
      <c r="S5"/>
      <c r="T5"/>
      <c r="U5"/>
      <c r="V5"/>
      <c r="W5"/>
      <c r="X5"/>
      <c r="Y5"/>
    </row>
    <row r="6" spans="1:25" x14ac:dyDescent="0.3">
      <c r="A6" s="250">
        <v>5</v>
      </c>
      <c r="B6" s="106" t="s">
        <v>525</v>
      </c>
      <c r="C6" s="106" t="s">
        <v>496</v>
      </c>
      <c r="D6" s="52">
        <v>87</v>
      </c>
      <c r="E6" s="251">
        <v>8</v>
      </c>
      <c r="F6" s="52">
        <v>87</v>
      </c>
      <c r="G6" s="53">
        <v>8</v>
      </c>
      <c r="H6" s="50"/>
      <c r="I6" s="51">
        <v>4</v>
      </c>
      <c r="J6" s="106" t="s">
        <v>664</v>
      </c>
      <c r="K6" s="106" t="s">
        <v>127</v>
      </c>
      <c r="L6" s="52">
        <v>89</v>
      </c>
      <c r="M6" s="251">
        <v>8</v>
      </c>
      <c r="N6" s="52">
        <v>89</v>
      </c>
      <c r="O6" s="53">
        <v>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50">
        <v>9</v>
      </c>
      <c r="B7" s="106" t="s">
        <v>135</v>
      </c>
      <c r="C7" s="106" t="s">
        <v>32</v>
      </c>
      <c r="D7" s="52">
        <v>84</v>
      </c>
      <c r="E7" s="251">
        <v>7</v>
      </c>
      <c r="F7" s="52">
        <v>84</v>
      </c>
      <c r="G7" s="53">
        <v>7</v>
      </c>
      <c r="H7" s="50"/>
      <c r="I7" s="51">
        <v>6</v>
      </c>
      <c r="J7" s="106" t="s">
        <v>606</v>
      </c>
      <c r="K7" s="106" t="s">
        <v>99</v>
      </c>
      <c r="L7" s="52">
        <v>86</v>
      </c>
      <c r="M7" s="251">
        <v>7</v>
      </c>
      <c r="N7" s="52">
        <v>86</v>
      </c>
      <c r="O7" s="53">
        <v>7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50">
        <v>1</v>
      </c>
      <c r="B8" s="252" t="s">
        <v>990</v>
      </c>
      <c r="C8" s="252" t="s">
        <v>559</v>
      </c>
      <c r="D8" s="253">
        <v>83</v>
      </c>
      <c r="E8" s="251">
        <v>6</v>
      </c>
      <c r="F8" s="23">
        <v>83</v>
      </c>
      <c r="G8" s="24">
        <v>6</v>
      </c>
      <c r="H8" s="50"/>
      <c r="I8" s="250">
        <v>1</v>
      </c>
      <c r="J8" s="252" t="s">
        <v>516</v>
      </c>
      <c r="K8" s="252" t="s">
        <v>161</v>
      </c>
      <c r="L8" s="253">
        <v>85</v>
      </c>
      <c r="M8" s="251">
        <v>6</v>
      </c>
      <c r="N8" s="23">
        <v>85</v>
      </c>
      <c r="O8" s="24">
        <v>6</v>
      </c>
      <c r="P8"/>
      <c r="Q8"/>
      <c r="R8"/>
      <c r="S8"/>
      <c r="T8"/>
      <c r="U8"/>
      <c r="V8"/>
      <c r="W8"/>
      <c r="X8"/>
      <c r="Y8"/>
    </row>
    <row r="9" spans="1:25" x14ac:dyDescent="0.3">
      <c r="A9" s="250">
        <v>7</v>
      </c>
      <c r="B9" s="106" t="s">
        <v>991</v>
      </c>
      <c r="C9" s="106" t="s">
        <v>948</v>
      </c>
      <c r="D9" s="52">
        <v>82</v>
      </c>
      <c r="E9" s="251">
        <v>5</v>
      </c>
      <c r="F9" s="52">
        <v>82</v>
      </c>
      <c r="G9" s="53">
        <v>5</v>
      </c>
      <c r="H9" s="50"/>
      <c r="I9" s="51">
        <v>8</v>
      </c>
      <c r="J9" s="106" t="s">
        <v>992</v>
      </c>
      <c r="K9" s="106" t="s">
        <v>948</v>
      </c>
      <c r="L9" s="52">
        <v>82</v>
      </c>
      <c r="M9" s="251">
        <v>5</v>
      </c>
      <c r="N9" s="52">
        <v>82</v>
      </c>
      <c r="O9" s="53">
        <v>5</v>
      </c>
      <c r="P9"/>
      <c r="Q9"/>
      <c r="R9"/>
      <c r="S9"/>
      <c r="T9"/>
      <c r="U9"/>
      <c r="V9"/>
      <c r="W9"/>
      <c r="X9"/>
      <c r="Y9"/>
    </row>
    <row r="10" spans="1:25" x14ac:dyDescent="0.3">
      <c r="A10" s="51">
        <v>2</v>
      </c>
      <c r="B10" s="106" t="s">
        <v>533</v>
      </c>
      <c r="C10" s="106" t="s">
        <v>496</v>
      </c>
      <c r="D10" s="52">
        <v>81</v>
      </c>
      <c r="E10" s="251">
        <v>4</v>
      </c>
      <c r="F10" s="52">
        <v>81</v>
      </c>
      <c r="G10" s="53">
        <v>4</v>
      </c>
      <c r="H10" s="50"/>
      <c r="I10" s="250">
        <v>3</v>
      </c>
      <c r="J10" s="106" t="s">
        <v>993</v>
      </c>
      <c r="K10" s="106" t="s">
        <v>30</v>
      </c>
      <c r="L10" s="52">
        <v>80</v>
      </c>
      <c r="M10" s="251">
        <v>4</v>
      </c>
      <c r="N10" s="52">
        <v>80</v>
      </c>
      <c r="O10" s="53">
        <v>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51">
        <v>6</v>
      </c>
      <c r="B11" s="106" t="s">
        <v>994</v>
      </c>
      <c r="C11" s="106" t="s">
        <v>99</v>
      </c>
      <c r="D11" s="52">
        <v>80</v>
      </c>
      <c r="E11" s="251">
        <v>3</v>
      </c>
      <c r="F11" s="52">
        <v>80</v>
      </c>
      <c r="G11" s="53">
        <v>3</v>
      </c>
      <c r="H11" s="50"/>
      <c r="I11" s="250">
        <v>7</v>
      </c>
      <c r="J11" s="106" t="s">
        <v>532</v>
      </c>
      <c r="K11" s="106" t="s">
        <v>99</v>
      </c>
      <c r="L11" s="52">
        <v>80</v>
      </c>
      <c r="M11" s="251">
        <v>4</v>
      </c>
      <c r="N11" s="52">
        <v>80</v>
      </c>
      <c r="O11" s="53">
        <v>4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51">
        <v>8</v>
      </c>
      <c r="B12" s="106" t="s">
        <v>557</v>
      </c>
      <c r="C12" s="106" t="s">
        <v>496</v>
      </c>
      <c r="D12" s="52">
        <v>80</v>
      </c>
      <c r="E12" s="251">
        <v>3</v>
      </c>
      <c r="F12" s="52">
        <v>80</v>
      </c>
      <c r="G12" s="53">
        <v>3</v>
      </c>
      <c r="H12" s="50"/>
      <c r="I12" s="250">
        <v>5</v>
      </c>
      <c r="J12" s="106" t="s">
        <v>219</v>
      </c>
      <c r="K12" s="106" t="s">
        <v>137</v>
      </c>
      <c r="L12" s="52">
        <v>79</v>
      </c>
      <c r="M12" s="251">
        <v>2</v>
      </c>
      <c r="N12" s="52">
        <v>79</v>
      </c>
      <c r="O12" s="53">
        <v>2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254">
        <v>3</v>
      </c>
      <c r="B13" s="108" t="s">
        <v>995</v>
      </c>
      <c r="C13" s="108" t="s">
        <v>496</v>
      </c>
      <c r="D13" s="54">
        <v>78</v>
      </c>
      <c r="E13" s="255">
        <v>1</v>
      </c>
      <c r="F13" s="54">
        <v>78</v>
      </c>
      <c r="G13" s="55">
        <v>1</v>
      </c>
      <c r="H13" s="50"/>
      <c r="I13" s="59">
        <v>2</v>
      </c>
      <c r="J13" s="108" t="s">
        <v>996</v>
      </c>
      <c r="K13" s="108" t="s">
        <v>723</v>
      </c>
      <c r="L13" s="54">
        <v>36</v>
      </c>
      <c r="M13" s="255">
        <v>1</v>
      </c>
      <c r="N13" s="54">
        <v>36</v>
      </c>
      <c r="O13" s="55">
        <v>1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x14ac:dyDescent="0.3">
      <c r="A15" s="236"/>
      <c r="B15" s="237" t="s">
        <v>195</v>
      </c>
      <c r="C15" s="232" t="s">
        <v>997</v>
      </c>
      <c r="D15" s="233"/>
      <c r="E15" s="238" t="s">
        <v>998</v>
      </c>
      <c r="F15" s="239"/>
      <c r="G15" s="239"/>
      <c r="H15" s="50"/>
      <c r="I15" s="236"/>
      <c r="J15" s="237" t="s">
        <v>198</v>
      </c>
      <c r="K15" s="232" t="s">
        <v>999</v>
      </c>
      <c r="L15" s="233"/>
      <c r="M15" s="238" t="s">
        <v>1000</v>
      </c>
      <c r="N15" s="239"/>
      <c r="O15" s="239"/>
      <c r="P15"/>
      <c r="Q15"/>
      <c r="R15"/>
      <c r="S15"/>
      <c r="T15"/>
      <c r="U15"/>
      <c r="V15"/>
      <c r="W15"/>
      <c r="X15"/>
      <c r="Y15"/>
    </row>
    <row r="16" spans="1:25" x14ac:dyDescent="0.3">
      <c r="A16" s="240">
        <v>1</v>
      </c>
      <c r="B16" s="241" t="s">
        <v>10</v>
      </c>
      <c r="C16" s="241" t="s">
        <v>11</v>
      </c>
      <c r="D16" s="242" t="s">
        <v>12</v>
      </c>
      <c r="E16" s="242" t="s">
        <v>13</v>
      </c>
      <c r="F16" s="242" t="s">
        <v>14</v>
      </c>
      <c r="G16" s="243" t="s">
        <v>15</v>
      </c>
      <c r="H16" s="50"/>
      <c r="I16" s="240">
        <v>1</v>
      </c>
      <c r="J16" s="241" t="s">
        <v>10</v>
      </c>
      <c r="K16" s="241" t="s">
        <v>11</v>
      </c>
      <c r="L16" s="242" t="s">
        <v>12</v>
      </c>
      <c r="M16" s="242" t="s">
        <v>13</v>
      </c>
      <c r="N16" s="242" t="s">
        <v>14</v>
      </c>
      <c r="O16" s="243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44">
        <v>8</v>
      </c>
      <c r="B17" s="245" t="s">
        <v>1001</v>
      </c>
      <c r="C17" s="245" t="s">
        <v>948</v>
      </c>
      <c r="D17" s="246">
        <v>80</v>
      </c>
      <c r="E17" s="247">
        <v>9</v>
      </c>
      <c r="F17" s="246">
        <v>80</v>
      </c>
      <c r="G17" s="248">
        <v>9</v>
      </c>
      <c r="H17" s="50"/>
      <c r="I17" s="244">
        <v>2</v>
      </c>
      <c r="J17" s="245" t="s">
        <v>427</v>
      </c>
      <c r="K17" s="245" t="s">
        <v>153</v>
      </c>
      <c r="L17" s="246">
        <v>85</v>
      </c>
      <c r="M17" s="247">
        <v>9</v>
      </c>
      <c r="N17" s="246">
        <v>85</v>
      </c>
      <c r="O17" s="248">
        <v>9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51">
        <v>4</v>
      </c>
      <c r="B18" s="106" t="s">
        <v>1002</v>
      </c>
      <c r="C18" s="106" t="s">
        <v>709</v>
      </c>
      <c r="D18" s="52">
        <v>79</v>
      </c>
      <c r="E18" s="251">
        <v>8</v>
      </c>
      <c r="F18" s="52">
        <v>79</v>
      </c>
      <c r="G18" s="53">
        <v>8</v>
      </c>
      <c r="H18" s="50"/>
      <c r="I18" s="250">
        <v>5</v>
      </c>
      <c r="J18" s="106" t="s">
        <v>1003</v>
      </c>
      <c r="K18" s="106" t="s">
        <v>559</v>
      </c>
      <c r="L18" s="52">
        <v>85</v>
      </c>
      <c r="M18" s="251">
        <v>9</v>
      </c>
      <c r="N18" s="52">
        <v>85</v>
      </c>
      <c r="O18" s="53">
        <v>9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50">
        <v>1</v>
      </c>
      <c r="B19" s="252" t="s">
        <v>712</v>
      </c>
      <c r="C19" s="252" t="s">
        <v>65</v>
      </c>
      <c r="D19" s="253">
        <v>78</v>
      </c>
      <c r="E19" s="251">
        <v>7</v>
      </c>
      <c r="F19" s="23">
        <v>78</v>
      </c>
      <c r="G19" s="24">
        <v>7</v>
      </c>
      <c r="H19" s="50"/>
      <c r="I19" s="51">
        <v>8</v>
      </c>
      <c r="J19" s="106" t="s">
        <v>1004</v>
      </c>
      <c r="K19" s="106" t="s">
        <v>99</v>
      </c>
      <c r="L19" s="52">
        <v>85</v>
      </c>
      <c r="M19" s="251">
        <v>9</v>
      </c>
      <c r="N19" s="52">
        <v>85</v>
      </c>
      <c r="O19" s="53">
        <v>9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50">
        <v>5</v>
      </c>
      <c r="B20" s="106" t="s">
        <v>1005</v>
      </c>
      <c r="C20" s="106" t="s">
        <v>496</v>
      </c>
      <c r="D20" s="52">
        <v>78</v>
      </c>
      <c r="E20" s="251">
        <v>7</v>
      </c>
      <c r="F20" s="52">
        <v>78</v>
      </c>
      <c r="G20" s="53">
        <v>7</v>
      </c>
      <c r="H20" s="50"/>
      <c r="I20" s="250">
        <v>9</v>
      </c>
      <c r="J20" s="106" t="s">
        <v>1006</v>
      </c>
      <c r="K20" s="106" t="s">
        <v>96</v>
      </c>
      <c r="L20" s="52">
        <v>82</v>
      </c>
      <c r="M20" s="251">
        <v>6</v>
      </c>
      <c r="N20" s="52">
        <v>82</v>
      </c>
      <c r="O20" s="53">
        <v>6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50">
        <v>9</v>
      </c>
      <c r="B21" s="106" t="s">
        <v>528</v>
      </c>
      <c r="C21" s="106" t="s">
        <v>153</v>
      </c>
      <c r="D21" s="52">
        <v>77</v>
      </c>
      <c r="E21" s="251">
        <v>5</v>
      </c>
      <c r="F21" s="52">
        <v>77</v>
      </c>
      <c r="G21" s="53">
        <v>5</v>
      </c>
      <c r="H21" s="50"/>
      <c r="I21" s="250">
        <v>3</v>
      </c>
      <c r="J21" s="106" t="s">
        <v>1007</v>
      </c>
      <c r="K21" s="106" t="s">
        <v>127</v>
      </c>
      <c r="L21" s="52">
        <v>76</v>
      </c>
      <c r="M21" s="251">
        <v>5</v>
      </c>
      <c r="N21" s="52">
        <v>76</v>
      </c>
      <c r="O21" s="53">
        <v>5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250">
        <v>3</v>
      </c>
      <c r="B22" s="106" t="s">
        <v>1008</v>
      </c>
      <c r="C22" s="106" t="s">
        <v>147</v>
      </c>
      <c r="D22" s="52">
        <v>76</v>
      </c>
      <c r="E22" s="251">
        <v>4</v>
      </c>
      <c r="F22" s="52">
        <v>76</v>
      </c>
      <c r="G22" s="53">
        <v>4</v>
      </c>
      <c r="H22" s="50"/>
      <c r="I22" s="250">
        <v>1</v>
      </c>
      <c r="J22" s="252" t="s">
        <v>600</v>
      </c>
      <c r="K22" s="252" t="s">
        <v>60</v>
      </c>
      <c r="L22" s="253">
        <v>74</v>
      </c>
      <c r="M22" s="251">
        <v>4</v>
      </c>
      <c r="N22" s="23">
        <v>74</v>
      </c>
      <c r="O22" s="24">
        <v>4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51">
        <v>2</v>
      </c>
      <c r="B23" s="106" t="s">
        <v>1009</v>
      </c>
      <c r="C23" s="106" t="s">
        <v>127</v>
      </c>
      <c r="D23" s="52">
        <v>73</v>
      </c>
      <c r="E23" s="251">
        <v>3</v>
      </c>
      <c r="F23" s="52">
        <v>73</v>
      </c>
      <c r="G23" s="53">
        <v>3</v>
      </c>
      <c r="H23" s="50"/>
      <c r="I23" s="51">
        <v>4</v>
      </c>
      <c r="J23" s="106" t="s">
        <v>713</v>
      </c>
      <c r="K23" s="106" t="s">
        <v>65</v>
      </c>
      <c r="L23" s="52" t="s">
        <v>246</v>
      </c>
      <c r="M23" s="251">
        <v>0</v>
      </c>
      <c r="N23" s="52">
        <v>0</v>
      </c>
      <c r="O23" s="53">
        <v>0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50">
        <v>7</v>
      </c>
      <c r="B24" s="106" t="s">
        <v>1010</v>
      </c>
      <c r="C24" s="106" t="s">
        <v>30</v>
      </c>
      <c r="D24" s="52">
        <v>72</v>
      </c>
      <c r="E24" s="251">
        <v>2</v>
      </c>
      <c r="F24" s="52">
        <v>72</v>
      </c>
      <c r="G24" s="53">
        <v>2</v>
      </c>
      <c r="H24" s="50"/>
      <c r="I24" s="51">
        <v>6</v>
      </c>
      <c r="J24" s="106" t="s">
        <v>1011</v>
      </c>
      <c r="K24" s="106" t="s">
        <v>723</v>
      </c>
      <c r="L24" s="52" t="s">
        <v>46</v>
      </c>
      <c r="M24" s="251">
        <v>0</v>
      </c>
      <c r="N24" s="52">
        <v>0</v>
      </c>
      <c r="O24" s="53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59">
        <v>6</v>
      </c>
      <c r="B25" s="108" t="s">
        <v>1012</v>
      </c>
      <c r="C25" s="108" t="s">
        <v>99</v>
      </c>
      <c r="D25" s="54" t="s">
        <v>46</v>
      </c>
      <c r="E25" s="255">
        <v>0</v>
      </c>
      <c r="F25" s="54">
        <v>0</v>
      </c>
      <c r="G25" s="55">
        <v>0</v>
      </c>
      <c r="H25" s="50"/>
      <c r="I25" s="254">
        <v>7</v>
      </c>
      <c r="J25" s="108" t="s">
        <v>1013</v>
      </c>
      <c r="K25" s="108" t="s">
        <v>153</v>
      </c>
      <c r="L25" s="54">
        <v>0</v>
      </c>
      <c r="M25" s="255">
        <v>0</v>
      </c>
      <c r="N25" s="54">
        <v>0</v>
      </c>
      <c r="O25" s="55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x14ac:dyDescent="0.3">
      <c r="A27" s="236"/>
      <c r="B27" s="237" t="s">
        <v>222</v>
      </c>
      <c r="C27" s="232" t="s">
        <v>1014</v>
      </c>
      <c r="D27" s="233"/>
      <c r="E27" s="238" t="s">
        <v>1015</v>
      </c>
      <c r="F27" s="239"/>
      <c r="G27" s="239"/>
      <c r="H27" s="50"/>
      <c r="I27" s="236"/>
      <c r="J27" s="237" t="s">
        <v>225</v>
      </c>
      <c r="K27" s="232" t="s">
        <v>1016</v>
      </c>
      <c r="L27" s="233"/>
      <c r="M27" s="238" t="s">
        <v>1017</v>
      </c>
      <c r="N27" s="239"/>
      <c r="O27" s="239"/>
      <c r="P27"/>
      <c r="Q27"/>
      <c r="R27"/>
      <c r="S27"/>
      <c r="T27"/>
      <c r="U27"/>
      <c r="V27"/>
      <c r="W27"/>
      <c r="X27"/>
      <c r="Y27"/>
    </row>
    <row r="28" spans="1:25" x14ac:dyDescent="0.3">
      <c r="A28" s="240">
        <v>1</v>
      </c>
      <c r="B28" s="241" t="s">
        <v>10</v>
      </c>
      <c r="C28" s="241" t="s">
        <v>11</v>
      </c>
      <c r="D28" s="242" t="s">
        <v>12</v>
      </c>
      <c r="E28" s="242" t="s">
        <v>13</v>
      </c>
      <c r="F28" s="242" t="s">
        <v>14</v>
      </c>
      <c r="G28" s="243" t="s">
        <v>15</v>
      </c>
      <c r="H28" s="50"/>
      <c r="I28" s="240">
        <v>1</v>
      </c>
      <c r="J28" s="241" t="s">
        <v>10</v>
      </c>
      <c r="K28" s="241" t="s">
        <v>11</v>
      </c>
      <c r="L28" s="242" t="s">
        <v>12</v>
      </c>
      <c r="M28" s="242" t="s">
        <v>13</v>
      </c>
      <c r="N28" s="242" t="s">
        <v>14</v>
      </c>
      <c r="O28" s="243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49">
        <v>5</v>
      </c>
      <c r="B29" s="245" t="s">
        <v>1018</v>
      </c>
      <c r="C29" s="245" t="s">
        <v>948</v>
      </c>
      <c r="D29" s="246">
        <v>89</v>
      </c>
      <c r="E29" s="247">
        <v>8</v>
      </c>
      <c r="F29" s="246">
        <v>89</v>
      </c>
      <c r="G29" s="248">
        <v>8</v>
      </c>
      <c r="H29" s="50"/>
      <c r="I29" s="249">
        <v>3</v>
      </c>
      <c r="J29" s="245" t="s">
        <v>1019</v>
      </c>
      <c r="K29" s="245" t="s">
        <v>30</v>
      </c>
      <c r="L29" s="246">
        <v>86</v>
      </c>
      <c r="M29" s="247">
        <v>8</v>
      </c>
      <c r="N29" s="246">
        <v>86</v>
      </c>
      <c r="O29" s="248">
        <v>8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50">
        <v>3</v>
      </c>
      <c r="B30" s="106" t="s">
        <v>1020</v>
      </c>
      <c r="C30" s="106" t="s">
        <v>476</v>
      </c>
      <c r="D30" s="52">
        <v>86</v>
      </c>
      <c r="E30" s="251">
        <v>7</v>
      </c>
      <c r="F30" s="52">
        <v>86</v>
      </c>
      <c r="G30" s="53">
        <v>7</v>
      </c>
      <c r="H30" s="50"/>
      <c r="I30" s="51">
        <v>2</v>
      </c>
      <c r="J30" s="106" t="s">
        <v>1021</v>
      </c>
      <c r="K30" s="106" t="s">
        <v>99</v>
      </c>
      <c r="L30" s="52">
        <v>82</v>
      </c>
      <c r="M30" s="251">
        <v>7</v>
      </c>
      <c r="N30" s="52">
        <v>82</v>
      </c>
      <c r="O30" s="53">
        <v>7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50">
        <v>7</v>
      </c>
      <c r="B31" s="106" t="s">
        <v>1022</v>
      </c>
      <c r="C31" s="106" t="s">
        <v>728</v>
      </c>
      <c r="D31" s="52">
        <v>85</v>
      </c>
      <c r="E31" s="251">
        <v>6</v>
      </c>
      <c r="F31" s="52">
        <v>85</v>
      </c>
      <c r="G31" s="53">
        <v>6</v>
      </c>
      <c r="H31" s="50"/>
      <c r="I31" s="250">
        <v>1</v>
      </c>
      <c r="J31" s="252" t="s">
        <v>813</v>
      </c>
      <c r="K31" s="252" t="s">
        <v>127</v>
      </c>
      <c r="L31" s="253">
        <v>81</v>
      </c>
      <c r="M31" s="251">
        <v>6</v>
      </c>
      <c r="N31" s="23">
        <v>81</v>
      </c>
      <c r="O31" s="24">
        <v>6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51">
        <v>2</v>
      </c>
      <c r="B32" s="106" t="s">
        <v>855</v>
      </c>
      <c r="C32" s="106" t="s">
        <v>131</v>
      </c>
      <c r="D32" s="52">
        <v>84</v>
      </c>
      <c r="E32" s="251">
        <v>5</v>
      </c>
      <c r="F32" s="52">
        <v>84</v>
      </c>
      <c r="G32" s="53">
        <v>5</v>
      </c>
      <c r="H32" s="50"/>
      <c r="I32" s="51">
        <v>8</v>
      </c>
      <c r="J32" s="106" t="s">
        <v>1023</v>
      </c>
      <c r="K32" s="106" t="s">
        <v>147</v>
      </c>
      <c r="L32" s="52">
        <v>77</v>
      </c>
      <c r="M32" s="251">
        <v>5</v>
      </c>
      <c r="N32" s="52">
        <v>77</v>
      </c>
      <c r="O32" s="53">
        <v>5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51">
        <v>8</v>
      </c>
      <c r="B33" s="106" t="s">
        <v>1024</v>
      </c>
      <c r="C33" s="106" t="s">
        <v>723</v>
      </c>
      <c r="D33" s="52">
        <v>77</v>
      </c>
      <c r="E33" s="251">
        <v>4</v>
      </c>
      <c r="F33" s="52">
        <v>77</v>
      </c>
      <c r="G33" s="53">
        <v>4</v>
      </c>
      <c r="H33" s="50"/>
      <c r="I33" s="250">
        <v>5</v>
      </c>
      <c r="J33" s="106" t="s">
        <v>553</v>
      </c>
      <c r="K33" s="106" t="s">
        <v>30</v>
      </c>
      <c r="L33" s="52">
        <v>76</v>
      </c>
      <c r="M33" s="251">
        <v>4</v>
      </c>
      <c r="N33" s="52">
        <v>76</v>
      </c>
      <c r="O33" s="53">
        <v>4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50">
        <v>1</v>
      </c>
      <c r="B34" s="252" t="s">
        <v>1025</v>
      </c>
      <c r="C34" s="252" t="s">
        <v>476</v>
      </c>
      <c r="D34" s="253">
        <v>67</v>
      </c>
      <c r="E34" s="251">
        <v>3</v>
      </c>
      <c r="F34" s="23">
        <v>67</v>
      </c>
      <c r="G34" s="24">
        <v>3</v>
      </c>
      <c r="H34" s="50"/>
      <c r="I34" s="250">
        <v>7</v>
      </c>
      <c r="J34" s="106" t="s">
        <v>1026</v>
      </c>
      <c r="K34" s="106" t="s">
        <v>101</v>
      </c>
      <c r="L34" s="52">
        <v>67</v>
      </c>
      <c r="M34" s="251">
        <v>3</v>
      </c>
      <c r="N34" s="52">
        <v>67</v>
      </c>
      <c r="O34" s="53">
        <v>3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1">
        <v>4</v>
      </c>
      <c r="B35" s="106" t="s">
        <v>1027</v>
      </c>
      <c r="C35" s="106" t="s">
        <v>496</v>
      </c>
      <c r="D35" s="52" t="s">
        <v>46</v>
      </c>
      <c r="E35" s="251">
        <v>0</v>
      </c>
      <c r="F35" s="52">
        <v>0</v>
      </c>
      <c r="G35" s="53">
        <v>0</v>
      </c>
      <c r="H35" s="50"/>
      <c r="I35" s="51">
        <v>4</v>
      </c>
      <c r="J35" s="106" t="s">
        <v>1028</v>
      </c>
      <c r="K35" s="106" t="s">
        <v>127</v>
      </c>
      <c r="L35" s="52">
        <v>65</v>
      </c>
      <c r="M35" s="251">
        <v>2</v>
      </c>
      <c r="N35" s="52">
        <v>65</v>
      </c>
      <c r="O35" s="53">
        <v>2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59">
        <v>6</v>
      </c>
      <c r="B36" s="108" t="s">
        <v>798</v>
      </c>
      <c r="C36" s="108" t="s">
        <v>99</v>
      </c>
      <c r="D36" s="54" t="s">
        <v>46</v>
      </c>
      <c r="E36" s="255">
        <v>0</v>
      </c>
      <c r="F36" s="54">
        <v>0</v>
      </c>
      <c r="G36" s="55">
        <v>0</v>
      </c>
      <c r="H36" s="50"/>
      <c r="I36" s="59">
        <v>6</v>
      </c>
      <c r="J36" s="108" t="s">
        <v>597</v>
      </c>
      <c r="K36" s="108" t="s">
        <v>570</v>
      </c>
      <c r="L36" s="54">
        <v>58</v>
      </c>
      <c r="M36" s="255">
        <v>1</v>
      </c>
      <c r="N36" s="54">
        <v>58</v>
      </c>
      <c r="O36" s="55">
        <v>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x14ac:dyDescent="0.3">
      <c r="A38" s="236"/>
      <c r="B38" s="237" t="s">
        <v>247</v>
      </c>
      <c r="C38" s="232" t="s">
        <v>1029</v>
      </c>
      <c r="D38" s="233"/>
      <c r="E38" s="238" t="s">
        <v>1030</v>
      </c>
      <c r="F38" s="239"/>
      <c r="G38" s="239"/>
      <c r="H38" s="50"/>
      <c r="I38" s="236"/>
      <c r="J38" s="237" t="s">
        <v>1031</v>
      </c>
      <c r="K38" s="232" t="s">
        <v>1032</v>
      </c>
      <c r="L38" s="233"/>
      <c r="M38" s="238" t="s">
        <v>1033</v>
      </c>
      <c r="N38" s="239"/>
      <c r="O38" s="239"/>
      <c r="P38"/>
      <c r="Q38"/>
      <c r="R38"/>
      <c r="S38"/>
      <c r="T38"/>
      <c r="U38"/>
      <c r="V38"/>
      <c r="W38"/>
      <c r="X38"/>
      <c r="Y38"/>
    </row>
    <row r="39" spans="1:25" x14ac:dyDescent="0.3">
      <c r="A39" s="240">
        <v>1</v>
      </c>
      <c r="B39" s="241" t="s">
        <v>10</v>
      </c>
      <c r="C39" s="241" t="s">
        <v>11</v>
      </c>
      <c r="D39" s="242" t="s">
        <v>12</v>
      </c>
      <c r="E39" s="242" t="s">
        <v>13</v>
      </c>
      <c r="F39" s="242" t="s">
        <v>14</v>
      </c>
      <c r="G39" s="243" t="s">
        <v>15</v>
      </c>
      <c r="H39" s="50"/>
      <c r="I39" s="240">
        <v>1</v>
      </c>
      <c r="J39" s="241" t="s">
        <v>10</v>
      </c>
      <c r="K39" s="241" t="s">
        <v>11</v>
      </c>
      <c r="L39" s="242" t="s">
        <v>12</v>
      </c>
      <c r="M39" s="242" t="s">
        <v>13</v>
      </c>
      <c r="N39" s="242" t="s">
        <v>14</v>
      </c>
      <c r="O39" s="243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44">
        <v>6</v>
      </c>
      <c r="B40" s="245" t="s">
        <v>407</v>
      </c>
      <c r="C40" s="245" t="s">
        <v>137</v>
      </c>
      <c r="D40" s="246">
        <v>82</v>
      </c>
      <c r="E40" s="247">
        <v>8</v>
      </c>
      <c r="F40" s="246">
        <v>82</v>
      </c>
      <c r="G40" s="248">
        <v>8</v>
      </c>
      <c r="H40" s="50"/>
      <c r="I40" s="244">
        <v>6</v>
      </c>
      <c r="J40" s="245" t="s">
        <v>1034</v>
      </c>
      <c r="K40" s="245" t="s">
        <v>476</v>
      </c>
      <c r="L40" s="246">
        <v>86</v>
      </c>
      <c r="M40" s="247">
        <v>8</v>
      </c>
      <c r="N40" s="246">
        <v>86</v>
      </c>
      <c r="O40" s="248">
        <v>8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51">
        <v>8</v>
      </c>
      <c r="B41" s="106" t="s">
        <v>1035</v>
      </c>
      <c r="C41" s="106" t="s">
        <v>230</v>
      </c>
      <c r="D41" s="52">
        <v>77</v>
      </c>
      <c r="E41" s="251">
        <v>7</v>
      </c>
      <c r="F41" s="52">
        <v>77</v>
      </c>
      <c r="G41" s="53">
        <v>7</v>
      </c>
      <c r="H41" s="50"/>
      <c r="I41" s="250">
        <v>1</v>
      </c>
      <c r="J41" s="252" t="s">
        <v>1036</v>
      </c>
      <c r="K41" s="252" t="s">
        <v>147</v>
      </c>
      <c r="L41" s="253">
        <v>80</v>
      </c>
      <c r="M41" s="251">
        <v>7</v>
      </c>
      <c r="N41" s="23">
        <v>80</v>
      </c>
      <c r="O41" s="24">
        <v>7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50">
        <v>5</v>
      </c>
      <c r="B42" s="106" t="s">
        <v>1037</v>
      </c>
      <c r="C42" s="106" t="s">
        <v>948</v>
      </c>
      <c r="D42" s="52">
        <v>71</v>
      </c>
      <c r="E42" s="251">
        <v>6</v>
      </c>
      <c r="F42" s="52">
        <v>71</v>
      </c>
      <c r="G42" s="53">
        <v>6</v>
      </c>
      <c r="H42" s="50"/>
      <c r="I42" s="250">
        <v>5</v>
      </c>
      <c r="J42" s="106" t="s">
        <v>593</v>
      </c>
      <c r="K42" s="106" t="s">
        <v>570</v>
      </c>
      <c r="L42" s="52">
        <v>80</v>
      </c>
      <c r="M42" s="251">
        <v>7</v>
      </c>
      <c r="N42" s="52">
        <v>80</v>
      </c>
      <c r="O42" s="53">
        <v>7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50">
        <v>1</v>
      </c>
      <c r="B43" s="252" t="s">
        <v>1038</v>
      </c>
      <c r="C43" s="252" t="s">
        <v>948</v>
      </c>
      <c r="D43" s="253">
        <v>70</v>
      </c>
      <c r="E43" s="251">
        <v>5</v>
      </c>
      <c r="F43" s="23">
        <v>70</v>
      </c>
      <c r="G43" s="24">
        <v>5</v>
      </c>
      <c r="H43" s="50"/>
      <c r="I43" s="250">
        <v>3</v>
      </c>
      <c r="J43" s="106" t="s">
        <v>1039</v>
      </c>
      <c r="K43" s="106" t="s">
        <v>153</v>
      </c>
      <c r="L43" s="52">
        <v>79</v>
      </c>
      <c r="M43" s="251">
        <v>5</v>
      </c>
      <c r="N43" s="52">
        <v>79</v>
      </c>
      <c r="O43" s="53">
        <v>5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51">
        <v>4</v>
      </c>
      <c r="B44" s="106" t="s">
        <v>1040</v>
      </c>
      <c r="C44" s="106" t="s">
        <v>559</v>
      </c>
      <c r="D44" s="52">
        <v>62</v>
      </c>
      <c r="E44" s="251">
        <v>4</v>
      </c>
      <c r="F44" s="52">
        <v>62</v>
      </c>
      <c r="G44" s="53">
        <v>4</v>
      </c>
      <c r="H44" s="50"/>
      <c r="I44" s="250">
        <v>7</v>
      </c>
      <c r="J44" s="106" t="s">
        <v>671</v>
      </c>
      <c r="K44" s="106" t="s">
        <v>570</v>
      </c>
      <c r="L44" s="52">
        <v>77</v>
      </c>
      <c r="M44" s="251">
        <v>4</v>
      </c>
      <c r="N44" s="52">
        <v>77</v>
      </c>
      <c r="O44" s="53">
        <v>4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51">
        <v>2</v>
      </c>
      <c r="B45" s="106" t="s">
        <v>1041</v>
      </c>
      <c r="C45" s="106" t="s">
        <v>723</v>
      </c>
      <c r="D45" s="52">
        <v>26</v>
      </c>
      <c r="E45" s="251">
        <v>3</v>
      </c>
      <c r="F45" s="52">
        <v>26</v>
      </c>
      <c r="G45" s="53">
        <v>3</v>
      </c>
      <c r="H45" s="50"/>
      <c r="I45" s="51">
        <v>2</v>
      </c>
      <c r="J45" s="106" t="s">
        <v>1042</v>
      </c>
      <c r="K45" s="106" t="s">
        <v>723</v>
      </c>
      <c r="L45" s="52">
        <v>61</v>
      </c>
      <c r="M45" s="251">
        <v>3</v>
      </c>
      <c r="N45" s="52">
        <v>61</v>
      </c>
      <c r="O45" s="53">
        <v>3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250">
        <v>3</v>
      </c>
      <c r="B46" s="106" t="s">
        <v>1043</v>
      </c>
      <c r="C46" s="106" t="s">
        <v>147</v>
      </c>
      <c r="D46" s="52" t="s">
        <v>46</v>
      </c>
      <c r="E46" s="251">
        <v>0</v>
      </c>
      <c r="F46" s="52">
        <v>0</v>
      </c>
      <c r="G46" s="53">
        <v>0</v>
      </c>
      <c r="H46" s="50"/>
      <c r="I46" s="51">
        <v>4</v>
      </c>
      <c r="J46" s="106" t="s">
        <v>1044</v>
      </c>
      <c r="K46" s="106" t="s">
        <v>99</v>
      </c>
      <c r="L46" s="52" t="s">
        <v>46</v>
      </c>
      <c r="M46" s="251">
        <v>0</v>
      </c>
      <c r="N46" s="52">
        <v>0</v>
      </c>
      <c r="O46" s="53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254">
        <v>7</v>
      </c>
      <c r="B47" s="108" t="s">
        <v>1045</v>
      </c>
      <c r="C47" s="108" t="s">
        <v>99</v>
      </c>
      <c r="D47" s="54" t="s">
        <v>46</v>
      </c>
      <c r="E47" s="255">
        <v>0</v>
      </c>
      <c r="F47" s="54">
        <v>0</v>
      </c>
      <c r="G47" s="55">
        <v>0</v>
      </c>
      <c r="H47" s="50"/>
      <c r="I47" s="59">
        <v>8</v>
      </c>
      <c r="J47" s="108" t="s">
        <v>1046</v>
      </c>
      <c r="K47" s="108" t="s">
        <v>723</v>
      </c>
      <c r="L47" s="54" t="s">
        <v>246</v>
      </c>
      <c r="M47" s="255">
        <v>0</v>
      </c>
      <c r="N47" s="54">
        <v>0</v>
      </c>
      <c r="O47" s="55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x14ac:dyDescent="0.3">
      <c r="A49" s="50"/>
      <c r="B49" s="4" t="s">
        <v>1047</v>
      </c>
      <c r="C49" s="4"/>
      <c r="D49" s="4"/>
      <c r="E49" s="4"/>
      <c r="F49" s="38" t="s">
        <v>168</v>
      </c>
      <c r="G49" s="4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x14ac:dyDescent="0.3">
      <c r="A50" s="50"/>
      <c r="B50" s="4" t="s">
        <v>169</v>
      </c>
      <c r="C50" s="4"/>
      <c r="D50" s="4"/>
      <c r="E50" s="4"/>
      <c r="F50" s="4"/>
      <c r="G50" s="4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143CDA54-A1C9-4367-B856-D136F11FC74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0666-9D8C-4664-8AB2-C3F05701960B}">
  <sheetPr codeName="Sheet56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0" customWidth="1"/>
    <col min="2" max="3" width="20.7109375" style="120" customWidth="1"/>
    <col min="4" max="7" width="5" style="120" customWidth="1"/>
    <col min="8" max="8" width="1.7109375" style="120" customWidth="1"/>
    <col min="9" max="9" width="2.7109375" style="120" customWidth="1"/>
    <col min="10" max="11" width="20.7109375" style="120" customWidth="1"/>
    <col min="12" max="15" width="5" style="120" customWidth="1"/>
    <col min="16" max="16" width="5.140625" style="120" customWidth="1"/>
    <col min="17" max="25" width="12.85546875" style="120"/>
  </cols>
  <sheetData>
    <row r="1" spans="1:25" ht="18" x14ac:dyDescent="0.35">
      <c r="A1" s="183"/>
      <c r="B1" s="184" t="s">
        <v>910</v>
      </c>
      <c r="C1" s="185"/>
      <c r="D1" s="111"/>
      <c r="E1" s="111"/>
      <c r="F1" s="111" t="s">
        <v>266</v>
      </c>
      <c r="G1" s="111"/>
      <c r="H1" s="111"/>
      <c r="I1" s="111" t="s">
        <v>1</v>
      </c>
      <c r="J1" s="111"/>
      <c r="K1" s="111"/>
      <c r="L1" s="111"/>
      <c r="M1" s="113"/>
      <c r="N1" s="111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5" ht="18.75" x14ac:dyDescent="0.3">
      <c r="A2" s="186"/>
      <c r="B2" s="187" t="s">
        <v>2</v>
      </c>
      <c r="C2" s="188"/>
      <c r="D2" s="189"/>
      <c r="E2" s="189"/>
      <c r="F2" s="188"/>
      <c r="G2" s="189"/>
      <c r="H2" s="189"/>
      <c r="I2" s="256" t="s">
        <v>1048</v>
      </c>
      <c r="J2" s="189"/>
      <c r="K2" s="189"/>
      <c r="L2" s="189"/>
      <c r="M2" s="188"/>
      <c r="N2" s="189"/>
    </row>
    <row r="3" spans="1:25" x14ac:dyDescent="0.3">
      <c r="A3" s="236"/>
      <c r="B3" s="237" t="s">
        <v>4</v>
      </c>
      <c r="C3" s="232" t="s">
        <v>781</v>
      </c>
      <c r="D3" s="233"/>
      <c r="E3" s="238" t="s">
        <v>1049</v>
      </c>
      <c r="F3" s="239"/>
      <c r="G3" s="239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</row>
    <row r="4" spans="1:25" x14ac:dyDescent="0.3">
      <c r="A4" s="240">
        <v>1</v>
      </c>
      <c r="B4" s="241" t="s">
        <v>10</v>
      </c>
      <c r="C4" s="241" t="s">
        <v>11</v>
      </c>
      <c r="D4" s="242" t="s">
        <v>12</v>
      </c>
      <c r="E4" s="242" t="s">
        <v>13</v>
      </c>
      <c r="F4" s="242" t="s">
        <v>14</v>
      </c>
      <c r="G4" s="24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</row>
    <row r="5" spans="1:25" x14ac:dyDescent="0.3">
      <c r="A5" s="249">
        <v>3</v>
      </c>
      <c r="B5" s="245" t="s">
        <v>914</v>
      </c>
      <c r="C5" s="245" t="s">
        <v>749</v>
      </c>
      <c r="D5" s="246">
        <v>98</v>
      </c>
      <c r="E5" s="247">
        <v>8</v>
      </c>
      <c r="F5" s="246">
        <v>98</v>
      </c>
      <c r="G5" s="248">
        <v>8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</row>
    <row r="6" spans="1:25" x14ac:dyDescent="0.3">
      <c r="A6" s="250">
        <v>1</v>
      </c>
      <c r="B6" s="252" t="s">
        <v>930</v>
      </c>
      <c r="C6" s="252" t="s">
        <v>65</v>
      </c>
      <c r="D6" s="253">
        <v>95</v>
      </c>
      <c r="E6" s="253">
        <v>7</v>
      </c>
      <c r="F6" s="23">
        <v>95</v>
      </c>
      <c r="G6" s="24">
        <v>7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</row>
    <row r="7" spans="1:25" ht="15.75" customHeight="1" x14ac:dyDescent="0.3">
      <c r="A7" s="51">
        <v>4</v>
      </c>
      <c r="B7" s="106" t="s">
        <v>550</v>
      </c>
      <c r="C7" s="106" t="s">
        <v>30</v>
      </c>
      <c r="D7" s="52">
        <v>95</v>
      </c>
      <c r="E7" s="253">
        <v>7</v>
      </c>
      <c r="F7" s="52">
        <v>95</v>
      </c>
      <c r="G7" s="53">
        <v>7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 s="114"/>
      <c r="V7" s="114"/>
      <c r="W7" s="114"/>
      <c r="X7" s="114"/>
      <c r="Y7" s="114"/>
    </row>
    <row r="8" spans="1:25" ht="15.75" customHeight="1" x14ac:dyDescent="0.3">
      <c r="A8" s="250">
        <v>7</v>
      </c>
      <c r="B8" s="106" t="s">
        <v>478</v>
      </c>
      <c r="C8" s="106" t="s">
        <v>442</v>
      </c>
      <c r="D8" s="52">
        <v>95</v>
      </c>
      <c r="E8" s="253">
        <v>7</v>
      </c>
      <c r="F8" s="52">
        <v>95</v>
      </c>
      <c r="G8" s="53">
        <v>7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 s="114"/>
      <c r="V8" s="114"/>
      <c r="W8" s="114"/>
      <c r="X8" s="114"/>
      <c r="Y8" s="114"/>
    </row>
    <row r="9" spans="1:25" x14ac:dyDescent="0.3">
      <c r="A9" s="51">
        <v>2</v>
      </c>
      <c r="B9" s="106" t="s">
        <v>587</v>
      </c>
      <c r="C9" s="106" t="s">
        <v>573</v>
      </c>
      <c r="D9" s="52">
        <v>93</v>
      </c>
      <c r="E9" s="253">
        <v>4</v>
      </c>
      <c r="F9" s="52">
        <v>93</v>
      </c>
      <c r="G9" s="53">
        <v>4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</row>
    <row r="10" spans="1:25" x14ac:dyDescent="0.3">
      <c r="A10" s="250">
        <v>5</v>
      </c>
      <c r="B10" s="106" t="s">
        <v>441</v>
      </c>
      <c r="C10" s="106" t="s">
        <v>442</v>
      </c>
      <c r="D10" s="52">
        <v>92</v>
      </c>
      <c r="E10" s="253">
        <v>3</v>
      </c>
      <c r="F10" s="52">
        <v>92</v>
      </c>
      <c r="G10" s="53">
        <v>3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</row>
    <row r="11" spans="1:25" x14ac:dyDescent="0.3">
      <c r="A11" s="51">
        <v>6</v>
      </c>
      <c r="B11" s="106" t="s">
        <v>934</v>
      </c>
      <c r="C11" s="106" t="s">
        <v>723</v>
      </c>
      <c r="D11" s="52">
        <v>92</v>
      </c>
      <c r="E11" s="253">
        <v>3</v>
      </c>
      <c r="F11" s="52">
        <v>92</v>
      </c>
      <c r="G11" s="53">
        <v>3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</row>
    <row r="12" spans="1:25" x14ac:dyDescent="0.3">
      <c r="A12" s="59">
        <v>8</v>
      </c>
      <c r="B12" s="108" t="s">
        <v>210</v>
      </c>
      <c r="C12" s="108" t="s">
        <v>137</v>
      </c>
      <c r="D12" s="54">
        <v>90</v>
      </c>
      <c r="E12" s="257">
        <v>1</v>
      </c>
      <c r="F12" s="54">
        <v>90</v>
      </c>
      <c r="G12" s="55">
        <v>1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</row>
    <row r="13" spans="1:25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x14ac:dyDescent="0.3">
      <c r="A14" s="236"/>
      <c r="B14" s="237" t="s">
        <v>7</v>
      </c>
      <c r="C14" s="232" t="s">
        <v>1050</v>
      </c>
      <c r="D14" s="233"/>
      <c r="E14" s="238" t="s">
        <v>822</v>
      </c>
      <c r="F14" s="239"/>
      <c r="G14" s="239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</row>
    <row r="15" spans="1:25" x14ac:dyDescent="0.3">
      <c r="A15" s="240">
        <v>1</v>
      </c>
      <c r="B15" s="241" t="s">
        <v>10</v>
      </c>
      <c r="C15" s="241" t="s">
        <v>11</v>
      </c>
      <c r="D15" s="242" t="s">
        <v>12</v>
      </c>
      <c r="E15" s="242" t="s">
        <v>13</v>
      </c>
      <c r="F15" s="242" t="s">
        <v>14</v>
      </c>
      <c r="G15" s="243" t="s">
        <v>15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x14ac:dyDescent="0.3">
      <c r="A16" s="249">
        <v>7</v>
      </c>
      <c r="B16" s="245" t="s">
        <v>959</v>
      </c>
      <c r="C16" s="245" t="s">
        <v>723</v>
      </c>
      <c r="D16" s="246">
        <v>92</v>
      </c>
      <c r="E16" s="247">
        <v>8</v>
      </c>
      <c r="F16" s="246">
        <v>92</v>
      </c>
      <c r="G16" s="248">
        <v>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x14ac:dyDescent="0.3">
      <c r="A17" s="51">
        <v>2</v>
      </c>
      <c r="B17" s="106" t="s">
        <v>947</v>
      </c>
      <c r="C17" s="106" t="s">
        <v>948</v>
      </c>
      <c r="D17" s="52">
        <v>91</v>
      </c>
      <c r="E17" s="253">
        <v>7</v>
      </c>
      <c r="F17" s="52">
        <v>91</v>
      </c>
      <c r="G17" s="53">
        <v>7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x14ac:dyDescent="0.3">
      <c r="A18" s="51">
        <v>6</v>
      </c>
      <c r="B18" s="106" t="s">
        <v>960</v>
      </c>
      <c r="C18" s="106" t="s">
        <v>573</v>
      </c>
      <c r="D18" s="52">
        <v>91</v>
      </c>
      <c r="E18" s="253">
        <v>7</v>
      </c>
      <c r="F18" s="52">
        <v>91</v>
      </c>
      <c r="G18" s="53">
        <v>7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x14ac:dyDescent="0.3">
      <c r="A19" s="250">
        <v>1</v>
      </c>
      <c r="B19" s="252" t="s">
        <v>588</v>
      </c>
      <c r="C19" s="252" t="s">
        <v>573</v>
      </c>
      <c r="D19" s="253">
        <v>90</v>
      </c>
      <c r="E19" s="253">
        <v>5</v>
      </c>
      <c r="F19" s="23">
        <v>90</v>
      </c>
      <c r="G19" s="24">
        <v>5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</row>
    <row r="20" spans="1:20" x14ac:dyDescent="0.3">
      <c r="A20" s="250">
        <v>3</v>
      </c>
      <c r="B20" s="106" t="s">
        <v>136</v>
      </c>
      <c r="C20" s="106" t="s">
        <v>137</v>
      </c>
      <c r="D20" s="52">
        <v>88</v>
      </c>
      <c r="E20" s="253">
        <v>4</v>
      </c>
      <c r="F20" s="52">
        <v>88</v>
      </c>
      <c r="G20" s="53">
        <v>4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</row>
    <row r="21" spans="1:20" x14ac:dyDescent="0.3">
      <c r="A21" s="51">
        <v>4</v>
      </c>
      <c r="B21" s="106" t="s">
        <v>951</v>
      </c>
      <c r="C21" s="106" t="s">
        <v>723</v>
      </c>
      <c r="D21" s="52">
        <v>88</v>
      </c>
      <c r="E21" s="253">
        <v>4</v>
      </c>
      <c r="F21" s="52">
        <v>88</v>
      </c>
      <c r="G21" s="53">
        <v>4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</row>
    <row r="22" spans="1:20" x14ac:dyDescent="0.3">
      <c r="A22" s="250">
        <v>5</v>
      </c>
      <c r="B22" s="106" t="s">
        <v>236</v>
      </c>
      <c r="C22" s="106" t="s">
        <v>137</v>
      </c>
      <c r="D22" s="52">
        <v>85</v>
      </c>
      <c r="E22" s="253">
        <v>2</v>
      </c>
      <c r="F22" s="52">
        <v>85</v>
      </c>
      <c r="G22" s="53">
        <v>2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</row>
    <row r="23" spans="1:20" x14ac:dyDescent="0.3">
      <c r="A23" s="59">
        <v>8</v>
      </c>
      <c r="B23" s="108" t="s">
        <v>250</v>
      </c>
      <c r="C23" s="108" t="s">
        <v>147</v>
      </c>
      <c r="D23" s="54">
        <v>84</v>
      </c>
      <c r="E23" s="257">
        <v>1</v>
      </c>
      <c r="F23" s="54">
        <v>84</v>
      </c>
      <c r="G23" s="55">
        <v>1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</row>
    <row r="24" spans="1:20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</row>
    <row r="25" spans="1:20" x14ac:dyDescent="0.3">
      <c r="A25" s="236"/>
      <c r="B25" s="237" t="s">
        <v>48</v>
      </c>
      <c r="C25" s="232" t="s">
        <v>1051</v>
      </c>
      <c r="D25" s="233"/>
      <c r="E25" s="238" t="s">
        <v>1052</v>
      </c>
      <c r="F25" s="239"/>
      <c r="G25" s="239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</row>
    <row r="26" spans="1:20" x14ac:dyDescent="0.3">
      <c r="A26" s="240">
        <v>1</v>
      </c>
      <c r="B26" s="241" t="s">
        <v>10</v>
      </c>
      <c r="C26" s="241" t="s">
        <v>11</v>
      </c>
      <c r="D26" s="242" t="s">
        <v>12</v>
      </c>
      <c r="E26" s="242" t="s">
        <v>13</v>
      </c>
      <c r="F26" s="242" t="s">
        <v>14</v>
      </c>
      <c r="G26" s="243" t="s">
        <v>15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</row>
    <row r="27" spans="1:20" x14ac:dyDescent="0.3">
      <c r="A27" s="249">
        <v>5</v>
      </c>
      <c r="B27" s="245" t="s">
        <v>664</v>
      </c>
      <c r="C27" s="245" t="s">
        <v>127</v>
      </c>
      <c r="D27" s="246">
        <v>89</v>
      </c>
      <c r="E27" s="247">
        <v>8</v>
      </c>
      <c r="F27" s="246">
        <v>89</v>
      </c>
      <c r="G27" s="248">
        <v>8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</row>
    <row r="28" spans="1:20" x14ac:dyDescent="0.3">
      <c r="A28" s="250">
        <v>1</v>
      </c>
      <c r="B28" s="252" t="s">
        <v>516</v>
      </c>
      <c r="C28" s="252" t="s">
        <v>161</v>
      </c>
      <c r="D28" s="253">
        <v>85</v>
      </c>
      <c r="E28" s="253">
        <v>7</v>
      </c>
      <c r="F28" s="23">
        <v>85</v>
      </c>
      <c r="G28" s="24">
        <v>7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</row>
    <row r="29" spans="1:20" x14ac:dyDescent="0.3">
      <c r="A29" s="51">
        <v>8</v>
      </c>
      <c r="B29" s="106" t="s">
        <v>135</v>
      </c>
      <c r="C29" s="106" t="s">
        <v>32</v>
      </c>
      <c r="D29" s="52">
        <v>84</v>
      </c>
      <c r="E29" s="253">
        <v>6</v>
      </c>
      <c r="F29" s="52">
        <v>84</v>
      </c>
      <c r="G29" s="53">
        <v>6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</row>
    <row r="30" spans="1:20" x14ac:dyDescent="0.3">
      <c r="A30" s="250">
        <v>3</v>
      </c>
      <c r="B30" s="106" t="s">
        <v>975</v>
      </c>
      <c r="C30" s="106" t="s">
        <v>976</v>
      </c>
      <c r="D30" s="52">
        <v>83</v>
      </c>
      <c r="E30" s="253">
        <v>5</v>
      </c>
      <c r="F30" s="52">
        <v>83</v>
      </c>
      <c r="G30" s="53">
        <v>5</v>
      </c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x14ac:dyDescent="0.3">
      <c r="A31" s="250">
        <v>7</v>
      </c>
      <c r="B31" s="106" t="s">
        <v>992</v>
      </c>
      <c r="C31" s="106" t="s">
        <v>948</v>
      </c>
      <c r="D31" s="52">
        <v>82</v>
      </c>
      <c r="E31" s="253">
        <v>4</v>
      </c>
      <c r="F31" s="52">
        <v>82</v>
      </c>
      <c r="G31" s="53">
        <v>4</v>
      </c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x14ac:dyDescent="0.3">
      <c r="A32" s="51">
        <v>4</v>
      </c>
      <c r="B32" s="106" t="s">
        <v>993</v>
      </c>
      <c r="C32" s="106" t="s">
        <v>30</v>
      </c>
      <c r="D32" s="52">
        <v>80</v>
      </c>
      <c r="E32" s="253">
        <v>3</v>
      </c>
      <c r="F32" s="52">
        <v>80</v>
      </c>
      <c r="G32" s="53">
        <v>3</v>
      </c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x14ac:dyDescent="0.3">
      <c r="A33" s="51">
        <v>6</v>
      </c>
      <c r="B33" s="106" t="s">
        <v>219</v>
      </c>
      <c r="C33" s="106" t="s">
        <v>137</v>
      </c>
      <c r="D33" s="52">
        <v>79</v>
      </c>
      <c r="E33" s="253">
        <v>2</v>
      </c>
      <c r="F33" s="52">
        <v>79</v>
      </c>
      <c r="G33" s="53">
        <v>2</v>
      </c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x14ac:dyDescent="0.3">
      <c r="A34" s="59">
        <v>2</v>
      </c>
      <c r="B34" s="108" t="s">
        <v>996</v>
      </c>
      <c r="C34" s="108" t="s">
        <v>723</v>
      </c>
      <c r="D34" s="54">
        <v>36</v>
      </c>
      <c r="E34" s="257">
        <v>1</v>
      </c>
      <c r="F34" s="54">
        <v>36</v>
      </c>
      <c r="G34" s="55">
        <v>1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x14ac:dyDescent="0.3">
      <c r="A36" s="236"/>
      <c r="B36" s="237" t="s">
        <v>51</v>
      </c>
      <c r="C36" s="232" t="s">
        <v>999</v>
      </c>
      <c r="D36" s="233"/>
      <c r="E36" s="238" t="s">
        <v>1053</v>
      </c>
      <c r="F36" s="239"/>
      <c r="G36" s="239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x14ac:dyDescent="0.3">
      <c r="A37" s="240">
        <v>1</v>
      </c>
      <c r="B37" s="241" t="s">
        <v>10</v>
      </c>
      <c r="C37" s="241" t="s">
        <v>11</v>
      </c>
      <c r="D37" s="242" t="s">
        <v>12</v>
      </c>
      <c r="E37" s="242" t="s">
        <v>13</v>
      </c>
      <c r="F37" s="242" t="s">
        <v>14</v>
      </c>
      <c r="G37" s="243" t="s">
        <v>15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x14ac:dyDescent="0.3">
      <c r="A38" s="249">
        <v>7</v>
      </c>
      <c r="B38" s="245" t="s">
        <v>1001</v>
      </c>
      <c r="C38" s="245" t="s">
        <v>948</v>
      </c>
      <c r="D38" s="246">
        <v>80</v>
      </c>
      <c r="E38" s="247">
        <v>8</v>
      </c>
      <c r="F38" s="246">
        <v>80</v>
      </c>
      <c r="G38" s="248">
        <v>8</v>
      </c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x14ac:dyDescent="0.3">
      <c r="A39" s="250">
        <v>1</v>
      </c>
      <c r="B39" s="252" t="s">
        <v>712</v>
      </c>
      <c r="C39" s="252" t="s">
        <v>65</v>
      </c>
      <c r="D39" s="253">
        <v>78</v>
      </c>
      <c r="E39" s="253">
        <v>7</v>
      </c>
      <c r="F39" s="23">
        <v>78</v>
      </c>
      <c r="G39" s="24">
        <v>7</v>
      </c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x14ac:dyDescent="0.3">
      <c r="A40" s="51">
        <v>8</v>
      </c>
      <c r="B40" s="106" t="s">
        <v>1024</v>
      </c>
      <c r="C40" s="106" t="s">
        <v>723</v>
      </c>
      <c r="D40" s="52">
        <v>77</v>
      </c>
      <c r="E40" s="253">
        <v>6</v>
      </c>
      <c r="F40" s="52">
        <v>77</v>
      </c>
      <c r="G40" s="53">
        <v>6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x14ac:dyDescent="0.3">
      <c r="A41" s="250">
        <v>3</v>
      </c>
      <c r="B41" s="106" t="s">
        <v>1008</v>
      </c>
      <c r="C41" s="106" t="s">
        <v>147</v>
      </c>
      <c r="D41" s="52">
        <v>76</v>
      </c>
      <c r="E41" s="253">
        <v>5</v>
      </c>
      <c r="F41" s="52">
        <v>76</v>
      </c>
      <c r="G41" s="53">
        <v>5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x14ac:dyDescent="0.3">
      <c r="A42" s="51">
        <v>4</v>
      </c>
      <c r="B42" s="106" t="s">
        <v>1007</v>
      </c>
      <c r="C42" s="106" t="s">
        <v>127</v>
      </c>
      <c r="D42" s="52">
        <v>76</v>
      </c>
      <c r="E42" s="253">
        <v>5</v>
      </c>
      <c r="F42" s="52">
        <v>76</v>
      </c>
      <c r="G42" s="53">
        <v>5</v>
      </c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x14ac:dyDescent="0.3">
      <c r="A43" s="51">
        <v>2</v>
      </c>
      <c r="B43" s="106" t="s">
        <v>1009</v>
      </c>
      <c r="C43" s="106" t="s">
        <v>127</v>
      </c>
      <c r="D43" s="52">
        <v>73</v>
      </c>
      <c r="E43" s="253">
        <v>3</v>
      </c>
      <c r="F43" s="52">
        <v>73</v>
      </c>
      <c r="G43" s="53">
        <v>3</v>
      </c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x14ac:dyDescent="0.3">
      <c r="A44" s="51">
        <v>6</v>
      </c>
      <c r="B44" s="106" t="s">
        <v>1028</v>
      </c>
      <c r="C44" s="106" t="s">
        <v>127</v>
      </c>
      <c r="D44" s="52">
        <v>65</v>
      </c>
      <c r="E44" s="253">
        <v>2</v>
      </c>
      <c r="F44" s="52">
        <v>65</v>
      </c>
      <c r="G44" s="53">
        <v>2</v>
      </c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x14ac:dyDescent="0.3">
      <c r="A45" s="254">
        <v>5</v>
      </c>
      <c r="B45" s="108" t="s">
        <v>713</v>
      </c>
      <c r="C45" s="108" t="s">
        <v>65</v>
      </c>
      <c r="D45" s="54" t="s">
        <v>246</v>
      </c>
      <c r="E45" s="257">
        <v>0</v>
      </c>
      <c r="F45" s="54">
        <v>0</v>
      </c>
      <c r="G45" s="55">
        <v>0</v>
      </c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</row>
    <row r="46" spans="1:20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</row>
    <row r="47" spans="1:20" x14ac:dyDescent="0.3">
      <c r="A47" s="236"/>
      <c r="B47" s="237" t="s">
        <v>79</v>
      </c>
      <c r="C47" s="232" t="s">
        <v>1054</v>
      </c>
      <c r="D47" s="233"/>
      <c r="E47" s="238" t="s">
        <v>1055</v>
      </c>
      <c r="F47" s="239"/>
      <c r="G47" s="239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</row>
    <row r="48" spans="1:20" x14ac:dyDescent="0.3">
      <c r="A48" s="240">
        <v>1</v>
      </c>
      <c r="B48" s="241" t="s">
        <v>10</v>
      </c>
      <c r="C48" s="241" t="s">
        <v>11</v>
      </c>
      <c r="D48" s="242" t="s">
        <v>12</v>
      </c>
      <c r="E48" s="242" t="s">
        <v>13</v>
      </c>
      <c r="F48" s="242" t="s">
        <v>14</v>
      </c>
      <c r="G48" s="243" t="s">
        <v>15</v>
      </c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</row>
    <row r="49" spans="1:20" x14ac:dyDescent="0.3">
      <c r="A49" s="244">
        <v>6</v>
      </c>
      <c r="B49" s="245" t="s">
        <v>407</v>
      </c>
      <c r="C49" s="245" t="s">
        <v>137</v>
      </c>
      <c r="D49" s="246">
        <v>82</v>
      </c>
      <c r="E49" s="247">
        <v>8</v>
      </c>
      <c r="F49" s="246">
        <v>82</v>
      </c>
      <c r="G49" s="248">
        <v>8</v>
      </c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</row>
    <row r="50" spans="1:20" x14ac:dyDescent="0.3">
      <c r="A50" s="250">
        <v>1</v>
      </c>
      <c r="B50" s="252" t="s">
        <v>1036</v>
      </c>
      <c r="C50" s="252" t="s">
        <v>147</v>
      </c>
      <c r="D50" s="253">
        <v>80</v>
      </c>
      <c r="E50" s="253">
        <v>7</v>
      </c>
      <c r="F50" s="23">
        <v>80</v>
      </c>
      <c r="G50" s="24">
        <v>7</v>
      </c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</row>
    <row r="51" spans="1:20" x14ac:dyDescent="0.3">
      <c r="A51" s="250">
        <v>7</v>
      </c>
      <c r="B51" s="106" t="s">
        <v>1023</v>
      </c>
      <c r="C51" s="106" t="s">
        <v>147</v>
      </c>
      <c r="D51" s="52">
        <v>77</v>
      </c>
      <c r="E51" s="253">
        <v>6</v>
      </c>
      <c r="F51" s="52">
        <v>77</v>
      </c>
      <c r="G51" s="53">
        <v>6</v>
      </c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</row>
    <row r="52" spans="1:20" x14ac:dyDescent="0.3">
      <c r="A52" s="250">
        <v>5</v>
      </c>
      <c r="B52" s="106" t="s">
        <v>1037</v>
      </c>
      <c r="C52" s="106" t="s">
        <v>948</v>
      </c>
      <c r="D52" s="52">
        <v>71</v>
      </c>
      <c r="E52" s="253">
        <v>5</v>
      </c>
      <c r="F52" s="52">
        <v>71</v>
      </c>
      <c r="G52" s="53">
        <v>5</v>
      </c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</row>
    <row r="53" spans="1:20" x14ac:dyDescent="0.3">
      <c r="A53" s="250">
        <v>3</v>
      </c>
      <c r="B53" s="106" t="s">
        <v>1038</v>
      </c>
      <c r="C53" s="106" t="s">
        <v>948</v>
      </c>
      <c r="D53" s="52">
        <v>70</v>
      </c>
      <c r="E53" s="253">
        <v>4</v>
      </c>
      <c r="F53" s="52">
        <v>70</v>
      </c>
      <c r="G53" s="53">
        <v>4</v>
      </c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</row>
    <row r="54" spans="1:20" x14ac:dyDescent="0.3">
      <c r="A54" s="51">
        <v>2</v>
      </c>
      <c r="B54" s="106" t="s">
        <v>1042</v>
      </c>
      <c r="C54" s="106" t="s">
        <v>723</v>
      </c>
      <c r="D54" s="52">
        <v>61</v>
      </c>
      <c r="E54" s="253">
        <v>3</v>
      </c>
      <c r="F54" s="52">
        <v>61</v>
      </c>
      <c r="G54" s="53">
        <v>3</v>
      </c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</row>
    <row r="55" spans="1:20" x14ac:dyDescent="0.3">
      <c r="A55" s="51">
        <v>4</v>
      </c>
      <c r="B55" s="106" t="s">
        <v>1041</v>
      </c>
      <c r="C55" s="106" t="s">
        <v>723</v>
      </c>
      <c r="D55" s="52">
        <v>26</v>
      </c>
      <c r="E55" s="253">
        <v>2</v>
      </c>
      <c r="F55" s="52">
        <v>26</v>
      </c>
      <c r="G55" s="53">
        <v>2</v>
      </c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</row>
    <row r="56" spans="1:20" x14ac:dyDescent="0.3">
      <c r="A56" s="59">
        <v>8</v>
      </c>
      <c r="B56" s="108" t="s">
        <v>1046</v>
      </c>
      <c r="C56" s="108" t="s">
        <v>723</v>
      </c>
      <c r="D56" s="54" t="s">
        <v>246</v>
      </c>
      <c r="E56" s="257">
        <v>0</v>
      </c>
      <c r="F56" s="54">
        <v>0</v>
      </c>
      <c r="G56" s="55">
        <v>0</v>
      </c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</row>
    <row r="57" spans="1:20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</row>
    <row r="58" spans="1:20" x14ac:dyDescent="0.3">
      <c r="A58" s="50"/>
      <c r="B58" s="4" t="s">
        <v>265</v>
      </c>
      <c r="C58" s="4"/>
      <c r="D58" s="4"/>
      <c r="E58" s="4"/>
      <c r="F58" s="38" t="s">
        <v>168</v>
      </c>
      <c r="G58" s="4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</row>
    <row r="59" spans="1:20" x14ac:dyDescent="0.3">
      <c r="A59" s="50"/>
      <c r="B59" s="4" t="s">
        <v>169</v>
      </c>
      <c r="C59" s="4"/>
      <c r="D59" s="4"/>
      <c r="E59" s="4"/>
      <c r="F59" s="4"/>
      <c r="G59" s="4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</row>
    <row r="60" spans="1:20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</row>
    <row r="61" spans="1:20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</row>
    <row r="62" spans="1:20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</row>
    <row r="63" spans="1:20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</row>
    <row r="64" spans="1:20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</row>
    <row r="65" spans="1:20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</row>
    <row r="66" spans="1:20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</row>
    <row r="67" spans="1:20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</row>
    <row r="68" spans="1:20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</row>
    <row r="69" spans="1:20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</row>
    <row r="70" spans="1:20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pans="1:20" x14ac:dyDescent="0.3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pans="1:20" x14ac:dyDescent="0.3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pans="1:20" x14ac:dyDescent="0.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pans="1:20" x14ac:dyDescent="0.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pans="1:20" x14ac:dyDescent="0.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pans="1:20" x14ac:dyDescent="0.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1:20" x14ac:dyDescent="0.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pans="1:20" x14ac:dyDescent="0.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</sheetData>
  <sheetProtection selectLockedCells="1" selectUnlockedCells="1"/>
  <hyperlinks>
    <hyperlink ref="B2" location="'Index'!A3" tooltip="Go to the Index sheet" display="á" xr:uid="{7BE18A1D-FD9C-427D-A338-AE637226722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5AB4-C58E-4EDF-A53A-D184D3BD9FB7}">
  <sheetPr codeName="Sheet57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4" customWidth="1"/>
    <col min="2" max="6" width="5" style="114" customWidth="1"/>
    <col min="7" max="7" width="4.7109375" style="138" customWidth="1"/>
    <col min="8" max="8" width="20.7109375" style="114" customWidth="1"/>
    <col min="9" max="14" width="5" style="114" customWidth="1"/>
    <col min="15" max="22" width="4.140625" style="114" customWidth="1"/>
    <col min="23" max="25" width="10.28515625" style="114"/>
  </cols>
  <sheetData>
    <row r="1" spans="1:25" ht="18" x14ac:dyDescent="0.35">
      <c r="A1" s="258" t="s">
        <v>1056</v>
      </c>
      <c r="B1" s="259"/>
      <c r="C1" s="259"/>
      <c r="D1" s="111"/>
      <c r="E1" s="111"/>
      <c r="F1" s="111"/>
      <c r="G1" s="260"/>
      <c r="H1" s="111"/>
      <c r="I1" s="111"/>
      <c r="J1" s="111" t="s">
        <v>1</v>
      </c>
      <c r="K1" s="110"/>
      <c r="L1" s="111"/>
      <c r="M1" s="111"/>
      <c r="N1" s="110"/>
      <c r="O1" s="111"/>
      <c r="P1" s="111"/>
      <c r="Q1" s="111"/>
      <c r="R1" s="111"/>
      <c r="S1" s="111"/>
      <c r="T1" s="111"/>
      <c r="U1" s="111"/>
      <c r="V1" s="111"/>
      <c r="W1" s="111"/>
      <c r="X1" s="110"/>
      <c r="Y1" s="110"/>
    </row>
    <row r="2" spans="1:25" ht="15.75" customHeight="1" x14ac:dyDescent="0.35">
      <c r="A2" s="115" t="s">
        <v>2</v>
      </c>
      <c r="I2" s="117" t="s">
        <v>911</v>
      </c>
      <c r="J2" s="261">
        <v>2</v>
      </c>
    </row>
    <row r="3" spans="1:25" ht="15.75" customHeight="1" x14ac:dyDescent="0.3">
      <c r="A3" s="116" t="s">
        <v>4</v>
      </c>
      <c r="B3" s="116"/>
      <c r="C3" s="116"/>
      <c r="D3" s="116"/>
      <c r="E3" s="116"/>
      <c r="F3" s="116"/>
      <c r="G3" s="262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263" t="s">
        <v>1057</v>
      </c>
      <c r="B4" s="124"/>
      <c r="C4" s="264">
        <v>556</v>
      </c>
      <c r="D4" s="124"/>
      <c r="E4" s="265" t="s">
        <v>15</v>
      </c>
      <c r="F4" s="266">
        <f>SUM(F5:F7)</f>
        <v>554</v>
      </c>
      <c r="G4" s="267" t="s">
        <v>278</v>
      </c>
      <c r="H4" s="263" t="s">
        <v>1058</v>
      </c>
      <c r="I4" s="124"/>
      <c r="J4" s="264">
        <v>538</v>
      </c>
      <c r="K4" s="124"/>
      <c r="L4" s="265" t="s">
        <v>15</v>
      </c>
      <c r="M4" s="266">
        <f>SUM(M5:M7)</f>
        <v>556</v>
      </c>
    </row>
    <row r="5" spans="1:25" ht="15.75" customHeight="1" x14ac:dyDescent="0.3">
      <c r="A5" s="268" t="s">
        <v>630</v>
      </c>
      <c r="B5" s="269"/>
      <c r="C5" s="270"/>
      <c r="D5" s="133">
        <v>88</v>
      </c>
      <c r="E5" s="133">
        <v>93</v>
      </c>
      <c r="F5" s="271">
        <f>SUM(D5:E5)</f>
        <v>181</v>
      </c>
      <c r="H5" s="268" t="s">
        <v>958</v>
      </c>
      <c r="I5" s="269"/>
      <c r="J5" s="270"/>
      <c r="K5" s="133">
        <v>92</v>
      </c>
      <c r="L5" s="133">
        <v>91</v>
      </c>
      <c r="M5" s="271">
        <f>SUM(K5:L5)</f>
        <v>183</v>
      </c>
    </row>
    <row r="6" spans="1:25" ht="15.75" customHeight="1" x14ac:dyDescent="0.3">
      <c r="A6" s="272" t="s">
        <v>952</v>
      </c>
      <c r="B6" s="273"/>
      <c r="C6" s="274"/>
      <c r="D6" s="132">
        <v>90</v>
      </c>
      <c r="E6" s="132">
        <v>87</v>
      </c>
      <c r="F6" s="134">
        <f>SUM(D6:E6)</f>
        <v>177</v>
      </c>
      <c r="H6" s="272" t="s">
        <v>960</v>
      </c>
      <c r="I6" s="273"/>
      <c r="J6" s="274"/>
      <c r="K6" s="132">
        <v>91</v>
      </c>
      <c r="L6" s="132">
        <v>88</v>
      </c>
      <c r="M6" s="134">
        <f>SUM(K6:L6)</f>
        <v>179</v>
      </c>
    </row>
    <row r="7" spans="1:25" ht="15.75" customHeight="1" x14ac:dyDescent="0.3">
      <c r="A7" s="275" t="s">
        <v>918</v>
      </c>
      <c r="B7" s="276"/>
      <c r="C7" s="277"/>
      <c r="D7" s="140">
        <v>99</v>
      </c>
      <c r="E7" s="140">
        <v>97</v>
      </c>
      <c r="F7" s="142">
        <f>SUM(D7:E7)</f>
        <v>196</v>
      </c>
      <c r="H7" s="275" t="s">
        <v>598</v>
      </c>
      <c r="I7" s="276"/>
      <c r="J7" s="277"/>
      <c r="K7" s="140">
        <v>97</v>
      </c>
      <c r="L7" s="140">
        <v>97</v>
      </c>
      <c r="M7" s="142">
        <f>SUM(K7:L7)</f>
        <v>194</v>
      </c>
    </row>
    <row r="8" spans="1:25" ht="15.75" customHeight="1" x14ac:dyDescent="0.3">
      <c r="O8" s="278"/>
    </row>
    <row r="9" spans="1:25" ht="15.75" customHeight="1" x14ac:dyDescent="0.3">
      <c r="A9" s="263" t="s">
        <v>1059</v>
      </c>
      <c r="B9" s="124"/>
      <c r="C9" s="264">
        <v>563</v>
      </c>
      <c r="D9" s="124"/>
      <c r="E9" s="265" t="s">
        <v>15</v>
      </c>
      <c r="F9" s="266">
        <f>SUM(F10:F12)</f>
        <v>564</v>
      </c>
      <c r="G9" s="267" t="s">
        <v>278</v>
      </c>
      <c r="H9" s="263" t="s">
        <v>1060</v>
      </c>
      <c r="I9" s="124"/>
      <c r="J9" s="264">
        <v>541</v>
      </c>
      <c r="K9" s="124"/>
      <c r="L9" s="265" t="s">
        <v>15</v>
      </c>
      <c r="M9" s="266">
        <f>SUM(M10:M12)</f>
        <v>548</v>
      </c>
    </row>
    <row r="10" spans="1:25" ht="15.75" customHeight="1" x14ac:dyDescent="0.3">
      <c r="A10" s="268" t="s">
        <v>917</v>
      </c>
      <c r="B10" s="269"/>
      <c r="C10" s="270"/>
      <c r="D10" s="133">
        <v>97</v>
      </c>
      <c r="E10" s="133">
        <v>95</v>
      </c>
      <c r="F10" s="271">
        <f>SUM(D10:E10)</f>
        <v>192</v>
      </c>
      <c r="H10" s="268" t="s">
        <v>930</v>
      </c>
      <c r="I10" s="269"/>
      <c r="J10" s="270"/>
      <c r="K10" s="133">
        <v>88</v>
      </c>
      <c r="L10" s="133">
        <v>95</v>
      </c>
      <c r="M10" s="271">
        <f>SUM(K10:L10)</f>
        <v>183</v>
      </c>
    </row>
    <row r="11" spans="1:25" ht="15.75" customHeight="1" x14ac:dyDescent="0.3">
      <c r="A11" s="272" t="s">
        <v>920</v>
      </c>
      <c r="B11" s="273"/>
      <c r="C11" s="274"/>
      <c r="D11" s="132">
        <v>91</v>
      </c>
      <c r="E11" s="132">
        <v>97</v>
      </c>
      <c r="F11" s="134">
        <f>SUM(D11:E11)</f>
        <v>188</v>
      </c>
      <c r="H11" s="272" t="s">
        <v>707</v>
      </c>
      <c r="I11" s="273"/>
      <c r="J11" s="274"/>
      <c r="K11" s="132">
        <v>83</v>
      </c>
      <c r="L11" s="132">
        <v>90</v>
      </c>
      <c r="M11" s="134">
        <f>SUM(K11:L11)</f>
        <v>173</v>
      </c>
    </row>
    <row r="12" spans="1:25" ht="15.75" customHeight="1" x14ac:dyDescent="0.3">
      <c r="A12" s="275" t="s">
        <v>922</v>
      </c>
      <c r="B12" s="276"/>
      <c r="C12" s="277"/>
      <c r="D12" s="140">
        <v>89</v>
      </c>
      <c r="E12" s="140">
        <v>95</v>
      </c>
      <c r="F12" s="142">
        <f>SUM(D12:E12)</f>
        <v>184</v>
      </c>
      <c r="H12" s="275" t="s">
        <v>701</v>
      </c>
      <c r="I12" s="276"/>
      <c r="J12" s="277"/>
      <c r="K12" s="140">
        <v>98</v>
      </c>
      <c r="L12" s="140">
        <v>94</v>
      </c>
      <c r="M12" s="142">
        <f>SUM(K12:L12)</f>
        <v>192</v>
      </c>
    </row>
    <row r="13" spans="1:25" ht="15.75" customHeight="1" x14ac:dyDescent="0.3"/>
    <row r="14" spans="1:25" ht="15.75" customHeight="1" x14ac:dyDescent="0.3">
      <c r="A14" s="263" t="s">
        <v>1061</v>
      </c>
      <c r="B14" s="124"/>
      <c r="C14" s="264">
        <v>559</v>
      </c>
      <c r="D14" s="124"/>
      <c r="E14" s="265" t="s">
        <v>15</v>
      </c>
      <c r="F14" s="266">
        <f>SUM(F15:F17)</f>
        <v>550</v>
      </c>
      <c r="G14" s="267" t="s">
        <v>278</v>
      </c>
      <c r="H14" s="263" t="s">
        <v>1062</v>
      </c>
      <c r="I14" s="124"/>
      <c r="J14" s="264">
        <v>541</v>
      </c>
      <c r="K14" s="124"/>
      <c r="L14" s="265" t="s">
        <v>15</v>
      </c>
      <c r="M14" s="266">
        <f>SUM(M15:M17)</f>
        <v>553</v>
      </c>
    </row>
    <row r="15" spans="1:25" ht="15.75" customHeight="1" x14ac:dyDescent="0.3">
      <c r="A15" s="268" t="s">
        <v>1063</v>
      </c>
      <c r="B15" s="269"/>
      <c r="C15" s="270"/>
      <c r="D15" s="133">
        <v>86</v>
      </c>
      <c r="E15" s="279">
        <v>85</v>
      </c>
      <c r="F15" s="271">
        <f>SUM(D15:E15)</f>
        <v>171</v>
      </c>
      <c r="H15" s="268" t="s">
        <v>949</v>
      </c>
      <c r="I15" s="269"/>
      <c r="J15" s="270"/>
      <c r="K15" s="133">
        <v>89</v>
      </c>
      <c r="L15" s="133">
        <v>92</v>
      </c>
      <c r="M15" s="271">
        <f>SUM(K15:L15)</f>
        <v>181</v>
      </c>
    </row>
    <row r="16" spans="1:25" ht="15.75" customHeight="1" x14ac:dyDescent="0.3">
      <c r="A16" s="272" t="s">
        <v>924</v>
      </c>
      <c r="B16" s="273"/>
      <c r="C16" s="274"/>
      <c r="D16" s="132">
        <v>95</v>
      </c>
      <c r="E16" s="132">
        <v>95</v>
      </c>
      <c r="F16" s="134">
        <f>SUM(D16:E16)</f>
        <v>190</v>
      </c>
      <c r="H16" s="272" t="s">
        <v>936</v>
      </c>
      <c r="I16" s="273"/>
      <c r="J16" s="274"/>
      <c r="K16" s="132">
        <v>93</v>
      </c>
      <c r="L16" s="132">
        <v>91</v>
      </c>
      <c r="M16" s="134">
        <f>SUM(K16:L16)</f>
        <v>184</v>
      </c>
    </row>
    <row r="17" spans="1:16" ht="15.75" customHeight="1" x14ac:dyDescent="0.3">
      <c r="A17" s="275" t="s">
        <v>921</v>
      </c>
      <c r="B17" s="276"/>
      <c r="C17" s="277"/>
      <c r="D17" s="140">
        <v>95</v>
      </c>
      <c r="E17" s="140">
        <v>94</v>
      </c>
      <c r="F17" s="142">
        <f>SUM(D17:E17)</f>
        <v>189</v>
      </c>
      <c r="H17" s="275" t="s">
        <v>933</v>
      </c>
      <c r="I17" s="276"/>
      <c r="J17" s="277"/>
      <c r="K17" s="140">
        <v>93</v>
      </c>
      <c r="L17" s="140">
        <v>95</v>
      </c>
      <c r="M17" s="142">
        <f>SUM(K17:L17)</f>
        <v>188</v>
      </c>
    </row>
    <row r="18" spans="1:16" ht="15.75" customHeight="1" x14ac:dyDescent="0.3"/>
    <row r="19" spans="1:16" ht="15.75" customHeight="1" x14ac:dyDescent="0.3">
      <c r="H19" s="280" t="s">
        <v>4</v>
      </c>
      <c r="I19" s="281" t="s">
        <v>284</v>
      </c>
      <c r="J19" s="281" t="s">
        <v>285</v>
      </c>
      <c r="K19" s="281" t="s">
        <v>286</v>
      </c>
      <c r="L19" s="281" t="s">
        <v>287</v>
      </c>
      <c r="M19" s="281" t="s">
        <v>14</v>
      </c>
      <c r="N19" s="282" t="s">
        <v>288</v>
      </c>
    </row>
    <row r="20" spans="1:16" ht="15.75" customHeight="1" x14ac:dyDescent="0.3">
      <c r="B20" s="118" t="s">
        <v>1064</v>
      </c>
      <c r="H20" s="283" t="s">
        <v>1059</v>
      </c>
      <c r="I20" s="133">
        <v>1</v>
      </c>
      <c r="J20" s="133">
        <v>1</v>
      </c>
      <c r="K20" s="133"/>
      <c r="L20" s="133"/>
      <c r="M20" s="133">
        <v>564</v>
      </c>
      <c r="N20" s="271">
        <v>2</v>
      </c>
    </row>
    <row r="21" spans="1:16" ht="15.75" customHeight="1" x14ac:dyDescent="0.3">
      <c r="B21" s="284" t="s">
        <v>1065</v>
      </c>
      <c r="H21" s="285" t="s">
        <v>1058</v>
      </c>
      <c r="I21" s="132">
        <v>1</v>
      </c>
      <c r="J21" s="132">
        <v>1</v>
      </c>
      <c r="K21" s="132"/>
      <c r="L21" s="132"/>
      <c r="M21" s="132">
        <v>556</v>
      </c>
      <c r="N21" s="134">
        <v>2</v>
      </c>
    </row>
    <row r="22" spans="1:16" ht="15.75" customHeight="1" x14ac:dyDescent="0.3">
      <c r="B22" s="118" t="s">
        <v>291</v>
      </c>
      <c r="H22" s="285" t="s">
        <v>1062</v>
      </c>
      <c r="I22" s="132">
        <v>1</v>
      </c>
      <c r="J22" s="132">
        <v>1</v>
      </c>
      <c r="K22" s="132"/>
      <c r="L22" s="132"/>
      <c r="M22" s="132">
        <v>553</v>
      </c>
      <c r="N22" s="134">
        <v>2</v>
      </c>
    </row>
    <row r="23" spans="1:16" ht="15.75" customHeight="1" x14ac:dyDescent="0.3">
      <c r="H23" s="285" t="s">
        <v>1057</v>
      </c>
      <c r="I23" s="136">
        <v>1</v>
      </c>
      <c r="J23" s="136"/>
      <c r="K23" s="136"/>
      <c r="L23" s="136">
        <v>1</v>
      </c>
      <c r="M23" s="136">
        <v>554</v>
      </c>
      <c r="N23" s="137">
        <v>0</v>
      </c>
    </row>
    <row r="24" spans="1:16" ht="15.75" customHeight="1" x14ac:dyDescent="0.3">
      <c r="H24" s="285" t="s">
        <v>1061</v>
      </c>
      <c r="I24" s="132">
        <v>1</v>
      </c>
      <c r="J24" s="132"/>
      <c r="K24" s="132"/>
      <c r="L24" s="132">
        <v>1</v>
      </c>
      <c r="M24" s="132">
        <v>550</v>
      </c>
      <c r="N24" s="134">
        <v>0</v>
      </c>
    </row>
    <row r="25" spans="1:16" ht="15.75" customHeight="1" x14ac:dyDescent="0.3">
      <c r="H25" s="286" t="s">
        <v>1060</v>
      </c>
      <c r="I25" s="140">
        <v>1</v>
      </c>
      <c r="J25" s="140"/>
      <c r="K25" s="140"/>
      <c r="L25" s="140">
        <v>1</v>
      </c>
      <c r="M25" s="140">
        <v>548</v>
      </c>
      <c r="N25" s="142">
        <v>0</v>
      </c>
    </row>
    <row r="26" spans="1:16" ht="15.75" customHeight="1" x14ac:dyDescent="0.3"/>
    <row r="27" spans="1:16" ht="15.75" customHeight="1" x14ac:dyDescent="0.3">
      <c r="A27" s="287"/>
      <c r="B27" s="287"/>
      <c r="C27" s="287"/>
      <c r="D27" s="287"/>
      <c r="E27" s="287"/>
      <c r="F27" s="287"/>
      <c r="G27" s="288"/>
      <c r="H27" s="287"/>
      <c r="I27" s="287"/>
      <c r="J27" s="287"/>
      <c r="K27" s="287"/>
      <c r="L27" s="287"/>
      <c r="M27" s="287"/>
      <c r="N27" s="287"/>
      <c r="P27" s="120"/>
    </row>
    <row r="28" spans="1:16" ht="15.75" customHeight="1" x14ac:dyDescent="0.3"/>
    <row r="29" spans="1:16" ht="15.75" customHeight="1" x14ac:dyDescent="0.3">
      <c r="A29" s="116" t="s">
        <v>7</v>
      </c>
      <c r="B29" s="116"/>
      <c r="C29" s="116"/>
      <c r="D29" s="116"/>
      <c r="E29" s="116"/>
      <c r="F29" s="116"/>
      <c r="G29" s="262"/>
      <c r="H29" s="116"/>
      <c r="I29" s="116"/>
      <c r="J29" s="116"/>
      <c r="K29" s="116"/>
      <c r="L29" s="116"/>
      <c r="M29" s="116"/>
      <c r="N29" s="116"/>
      <c r="O29" s="116"/>
    </row>
    <row r="30" spans="1:16" ht="15.75" customHeight="1" x14ac:dyDescent="0.3">
      <c r="A30" s="263" t="s">
        <v>1066</v>
      </c>
      <c r="B30" s="124"/>
      <c r="C30" s="264">
        <v>520</v>
      </c>
      <c r="D30" s="124"/>
      <c r="E30" s="265" t="s">
        <v>15</v>
      </c>
      <c r="F30" s="266">
        <f>SUM(F31:F33)</f>
        <v>520</v>
      </c>
      <c r="G30" s="267" t="s">
        <v>278</v>
      </c>
      <c r="H30" s="263" t="s">
        <v>895</v>
      </c>
      <c r="I30" s="124"/>
      <c r="J30" s="264">
        <v>511</v>
      </c>
      <c r="K30" s="124"/>
      <c r="L30" s="265" t="s">
        <v>15</v>
      </c>
      <c r="M30" s="266">
        <f>SUM(M31:M33)</f>
        <v>509</v>
      </c>
    </row>
    <row r="31" spans="1:16" ht="15.75" customHeight="1" x14ac:dyDescent="0.3">
      <c r="A31" s="268" t="s">
        <v>441</v>
      </c>
      <c r="B31" s="269"/>
      <c r="C31" s="270"/>
      <c r="D31" s="133">
        <v>86</v>
      </c>
      <c r="E31" s="133">
        <v>84</v>
      </c>
      <c r="F31" s="271">
        <f>SUM(D31:E31)</f>
        <v>170</v>
      </c>
      <c r="H31" s="268" t="s">
        <v>996</v>
      </c>
      <c r="I31" s="269"/>
      <c r="J31" s="270"/>
      <c r="K31" s="133">
        <v>89</v>
      </c>
      <c r="L31" s="133">
        <v>82</v>
      </c>
      <c r="M31" s="271">
        <f>SUM(K31:L31)</f>
        <v>171</v>
      </c>
    </row>
    <row r="32" spans="1:16" ht="15.75" customHeight="1" x14ac:dyDescent="0.3">
      <c r="A32" s="272" t="s">
        <v>978</v>
      </c>
      <c r="B32" s="273"/>
      <c r="C32" s="274"/>
      <c r="D32" s="132">
        <v>83</v>
      </c>
      <c r="E32" s="132">
        <v>87</v>
      </c>
      <c r="F32" s="134">
        <f>SUM(D32:E32)</f>
        <v>170</v>
      </c>
      <c r="H32" s="272" t="s">
        <v>951</v>
      </c>
      <c r="I32" s="273"/>
      <c r="J32" s="274"/>
      <c r="K32" s="132">
        <v>85</v>
      </c>
      <c r="L32" s="132">
        <v>87</v>
      </c>
      <c r="M32" s="134">
        <f>SUM(K32:L32)</f>
        <v>172</v>
      </c>
    </row>
    <row r="33" spans="1:14" ht="15.75" customHeight="1" x14ac:dyDescent="0.3">
      <c r="A33" s="275" t="s">
        <v>641</v>
      </c>
      <c r="B33" s="276"/>
      <c r="C33" s="277"/>
      <c r="D33" s="140">
        <v>92</v>
      </c>
      <c r="E33" s="140">
        <v>88</v>
      </c>
      <c r="F33" s="142">
        <f>SUM(D33:E33)</f>
        <v>180</v>
      </c>
      <c r="H33" s="275" t="s">
        <v>959</v>
      </c>
      <c r="I33" s="276"/>
      <c r="J33" s="277"/>
      <c r="K33" s="140">
        <v>81</v>
      </c>
      <c r="L33" s="140">
        <v>85</v>
      </c>
      <c r="M33" s="142">
        <f>SUM(K33:L33)</f>
        <v>166</v>
      </c>
    </row>
    <row r="34" spans="1:14" ht="15.75" customHeight="1" x14ac:dyDescent="0.3"/>
    <row r="35" spans="1:14" ht="15.75" customHeight="1" x14ac:dyDescent="0.3">
      <c r="A35" s="263" t="s">
        <v>1067</v>
      </c>
      <c r="B35" s="124"/>
      <c r="C35" s="264">
        <v>532</v>
      </c>
      <c r="D35" s="124"/>
      <c r="E35" s="265" t="s">
        <v>15</v>
      </c>
      <c r="F35" s="266">
        <f>SUM(F36:F38)</f>
        <v>537</v>
      </c>
      <c r="G35" s="267" t="s">
        <v>278</v>
      </c>
      <c r="H35" s="263" t="s">
        <v>1068</v>
      </c>
      <c r="I35" s="124"/>
      <c r="J35" s="264">
        <v>505</v>
      </c>
      <c r="K35" s="124"/>
      <c r="L35" s="265" t="s">
        <v>15</v>
      </c>
      <c r="M35" s="266">
        <f>SUM(M36:M38)</f>
        <v>511</v>
      </c>
    </row>
    <row r="36" spans="1:14" ht="15.75" customHeight="1" x14ac:dyDescent="0.3">
      <c r="A36" s="268" t="s">
        <v>950</v>
      </c>
      <c r="B36" s="269"/>
      <c r="C36" s="270"/>
      <c r="D36" s="133">
        <v>87</v>
      </c>
      <c r="E36" s="133">
        <v>90</v>
      </c>
      <c r="F36" s="271">
        <f>SUM(D36:E36)</f>
        <v>177</v>
      </c>
      <c r="H36" s="268" t="s">
        <v>533</v>
      </c>
      <c r="I36" s="269"/>
      <c r="J36" s="270"/>
      <c r="K36" s="133">
        <v>82</v>
      </c>
      <c r="L36" s="133">
        <v>81</v>
      </c>
      <c r="M36" s="271">
        <f>SUM(K36:L36)</f>
        <v>163</v>
      </c>
    </row>
    <row r="37" spans="1:14" ht="15.75" customHeight="1" x14ac:dyDescent="0.3">
      <c r="A37" s="272" t="s">
        <v>558</v>
      </c>
      <c r="B37" s="273"/>
      <c r="C37" s="274"/>
      <c r="D37" s="132">
        <v>94</v>
      </c>
      <c r="E37" s="132">
        <v>92</v>
      </c>
      <c r="F37" s="134">
        <f>SUM(D37:E37)</f>
        <v>186</v>
      </c>
      <c r="H37" s="272" t="s">
        <v>601</v>
      </c>
      <c r="I37" s="273"/>
      <c r="J37" s="274"/>
      <c r="K37" s="132">
        <v>86</v>
      </c>
      <c r="L37" s="132">
        <v>86</v>
      </c>
      <c r="M37" s="134">
        <f>SUM(K37:L37)</f>
        <v>172</v>
      </c>
    </row>
    <row r="38" spans="1:14" ht="15.75" customHeight="1" x14ac:dyDescent="0.3">
      <c r="A38" s="275" t="s">
        <v>963</v>
      </c>
      <c r="B38" s="276"/>
      <c r="C38" s="277"/>
      <c r="D38" s="140">
        <v>87</v>
      </c>
      <c r="E38" s="140">
        <v>87</v>
      </c>
      <c r="F38" s="142">
        <f>SUM(D38:E38)</f>
        <v>174</v>
      </c>
      <c r="H38" s="275" t="s">
        <v>616</v>
      </c>
      <c r="I38" s="276"/>
      <c r="J38" s="277"/>
      <c r="K38" s="140">
        <v>88</v>
      </c>
      <c r="L38" s="140">
        <v>88</v>
      </c>
      <c r="M38" s="142">
        <f>SUM(K38:L38)</f>
        <v>176</v>
      </c>
    </row>
    <row r="39" spans="1:14" ht="15.75" customHeight="1" x14ac:dyDescent="0.3"/>
    <row r="40" spans="1:14" ht="15.75" customHeight="1" x14ac:dyDescent="0.3">
      <c r="A40" s="263" t="s">
        <v>1069</v>
      </c>
      <c r="B40" s="124"/>
      <c r="C40" s="264">
        <v>517</v>
      </c>
      <c r="D40" s="124"/>
      <c r="E40" s="265" t="s">
        <v>15</v>
      </c>
      <c r="F40" s="266">
        <f>SUM(F41:F43)</f>
        <v>511</v>
      </c>
      <c r="G40" s="267" t="s">
        <v>278</v>
      </c>
      <c r="H40" s="263" t="s">
        <v>1070</v>
      </c>
      <c r="I40" s="124"/>
      <c r="J40" s="264">
        <v>531</v>
      </c>
      <c r="K40" s="124"/>
      <c r="L40" s="265" t="s">
        <v>15</v>
      </c>
      <c r="M40" s="266">
        <f>SUM(M41:M43)</f>
        <v>505</v>
      </c>
    </row>
    <row r="41" spans="1:14" ht="15.75" customHeight="1" x14ac:dyDescent="0.3">
      <c r="A41" s="268" t="s">
        <v>136</v>
      </c>
      <c r="B41" s="269"/>
      <c r="C41" s="270"/>
      <c r="D41" s="133">
        <v>88</v>
      </c>
      <c r="E41" s="133">
        <v>90</v>
      </c>
      <c r="F41" s="271">
        <f>SUM(D41:E41)</f>
        <v>178</v>
      </c>
      <c r="H41" s="268" t="s">
        <v>66</v>
      </c>
      <c r="I41" s="269"/>
      <c r="J41" s="270"/>
      <c r="K41" s="133">
        <v>82</v>
      </c>
      <c r="L41" s="133">
        <v>84</v>
      </c>
      <c r="M41" s="271">
        <f>SUM(K41:L41)</f>
        <v>166</v>
      </c>
    </row>
    <row r="42" spans="1:14" ht="15.75" customHeight="1" x14ac:dyDescent="0.3">
      <c r="A42" s="272" t="s">
        <v>219</v>
      </c>
      <c r="B42" s="273"/>
      <c r="C42" s="274"/>
      <c r="D42" s="132">
        <v>78</v>
      </c>
      <c r="E42" s="132">
        <v>79</v>
      </c>
      <c r="F42" s="134">
        <f>SUM(D42:E42)</f>
        <v>157</v>
      </c>
      <c r="H42" s="272" t="s">
        <v>504</v>
      </c>
      <c r="I42" s="273"/>
      <c r="J42" s="274"/>
      <c r="K42" s="132">
        <v>88</v>
      </c>
      <c r="L42" s="132">
        <v>88</v>
      </c>
      <c r="M42" s="134">
        <f>SUM(K42:L42)</f>
        <v>176</v>
      </c>
    </row>
    <row r="43" spans="1:14" ht="15.75" customHeight="1" x14ac:dyDescent="0.3">
      <c r="A43" s="275" t="s">
        <v>210</v>
      </c>
      <c r="B43" s="276"/>
      <c r="C43" s="277"/>
      <c r="D43" s="140">
        <v>86</v>
      </c>
      <c r="E43" s="140">
        <v>90</v>
      </c>
      <c r="F43" s="142">
        <f>SUM(D43:E43)</f>
        <v>176</v>
      </c>
      <c r="H43" s="275" t="s">
        <v>576</v>
      </c>
      <c r="I43" s="276"/>
      <c r="J43" s="277"/>
      <c r="K43" s="140">
        <v>80</v>
      </c>
      <c r="L43" s="140">
        <v>83</v>
      </c>
      <c r="M43" s="142">
        <f>SUM(K43:L43)</f>
        <v>163</v>
      </c>
    </row>
    <row r="44" spans="1:14" ht="15.75" customHeight="1" x14ac:dyDescent="0.3"/>
    <row r="45" spans="1:14" ht="15.75" customHeight="1" x14ac:dyDescent="0.3">
      <c r="H45" s="280" t="s">
        <v>7</v>
      </c>
      <c r="I45" s="281" t="s">
        <v>284</v>
      </c>
      <c r="J45" s="281" t="s">
        <v>285</v>
      </c>
      <c r="K45" s="281" t="s">
        <v>286</v>
      </c>
      <c r="L45" s="281" t="s">
        <v>287</v>
      </c>
      <c r="M45" s="281" t="s">
        <v>14</v>
      </c>
      <c r="N45" s="282" t="s">
        <v>288</v>
      </c>
    </row>
    <row r="46" spans="1:14" ht="15.75" customHeight="1" x14ac:dyDescent="0.3">
      <c r="B46" s="118" t="s">
        <v>1071</v>
      </c>
      <c r="H46" s="289" t="s">
        <v>1067</v>
      </c>
      <c r="I46" s="290">
        <v>1</v>
      </c>
      <c r="J46" s="290">
        <v>1</v>
      </c>
      <c r="K46" s="290"/>
      <c r="L46" s="290"/>
      <c r="M46" s="290">
        <v>537</v>
      </c>
      <c r="N46" s="291">
        <v>2</v>
      </c>
    </row>
    <row r="47" spans="1:14" ht="15.75" customHeight="1" x14ac:dyDescent="0.3">
      <c r="B47" s="284" t="s">
        <v>1072</v>
      </c>
      <c r="H47" s="292" t="s">
        <v>1066</v>
      </c>
      <c r="I47" s="293">
        <v>1</v>
      </c>
      <c r="J47" s="293">
        <v>1</v>
      </c>
      <c r="K47" s="293"/>
      <c r="L47" s="293"/>
      <c r="M47" s="293">
        <v>520</v>
      </c>
      <c r="N47" s="294">
        <v>2</v>
      </c>
    </row>
    <row r="48" spans="1:14" ht="15.75" customHeight="1" x14ac:dyDescent="0.3">
      <c r="B48" s="118" t="s">
        <v>291</v>
      </c>
      <c r="H48" s="292" t="s">
        <v>1069</v>
      </c>
      <c r="I48" s="293">
        <v>1</v>
      </c>
      <c r="J48" s="293">
        <v>1</v>
      </c>
      <c r="K48" s="293"/>
      <c r="L48" s="293"/>
      <c r="M48" s="293">
        <v>511</v>
      </c>
      <c r="N48" s="294">
        <v>2</v>
      </c>
    </row>
    <row r="49" spans="1:14" ht="15.75" customHeight="1" x14ac:dyDescent="0.3">
      <c r="H49" s="292" t="s">
        <v>1068</v>
      </c>
      <c r="I49" s="293">
        <v>1</v>
      </c>
      <c r="J49" s="293"/>
      <c r="K49" s="293"/>
      <c r="L49" s="293">
        <v>1</v>
      </c>
      <c r="M49" s="293">
        <v>511</v>
      </c>
      <c r="N49" s="294">
        <v>0</v>
      </c>
    </row>
    <row r="50" spans="1:14" ht="15.75" customHeight="1" x14ac:dyDescent="0.3">
      <c r="H50" s="292" t="s">
        <v>895</v>
      </c>
      <c r="I50" s="293">
        <v>1</v>
      </c>
      <c r="J50" s="293"/>
      <c r="K50" s="293"/>
      <c r="L50" s="293">
        <v>1</v>
      </c>
      <c r="M50" s="293">
        <v>509</v>
      </c>
      <c r="N50" s="294">
        <v>0</v>
      </c>
    </row>
    <row r="51" spans="1:14" ht="15.75" customHeight="1" x14ac:dyDescent="0.3">
      <c r="H51" s="295" t="s">
        <v>1070</v>
      </c>
      <c r="I51" s="296">
        <v>1</v>
      </c>
      <c r="J51" s="296"/>
      <c r="K51" s="296"/>
      <c r="L51" s="296">
        <v>1</v>
      </c>
      <c r="M51" s="296">
        <v>505</v>
      </c>
      <c r="N51" s="297">
        <v>0</v>
      </c>
    </row>
    <row r="52" spans="1:14" ht="15.75" customHeight="1" x14ac:dyDescent="0.3"/>
    <row r="53" spans="1:14" ht="15.75" customHeight="1" x14ac:dyDescent="0.3">
      <c r="A53" s="114" t="s">
        <v>982</v>
      </c>
      <c r="E53" s="138"/>
      <c r="G53" s="298" t="s">
        <v>168</v>
      </c>
    </row>
    <row r="54" spans="1:14" ht="15.75" customHeight="1" x14ac:dyDescent="0.3">
      <c r="A54" s="114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B35BBCA-0B49-48B2-BCCF-B3BD28A796D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80F6-E7A6-40B1-90A4-C25BB14978D0}">
  <sheetPr codeName="Sheet58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2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99" t="s">
        <v>1056</v>
      </c>
      <c r="B1" s="300"/>
      <c r="C1" s="300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983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1" t="s">
        <v>1073</v>
      </c>
      <c r="B4" s="302"/>
      <c r="C4" s="303">
        <v>491</v>
      </c>
      <c r="D4" s="302"/>
      <c r="E4" s="304" t="s">
        <v>15</v>
      </c>
      <c r="F4" s="305">
        <f>SUM(F5:F7)</f>
        <v>495</v>
      </c>
      <c r="G4" s="68" t="s">
        <v>278</v>
      </c>
      <c r="H4" s="50" t="s">
        <v>1074</v>
      </c>
      <c r="I4" s="50"/>
      <c r="J4" s="89">
        <v>444</v>
      </c>
      <c r="K4" s="50"/>
      <c r="L4" s="50"/>
      <c r="M4" s="50">
        <v>444</v>
      </c>
      <c r="N4" s="50"/>
      <c r="O4" s="50"/>
      <c r="P4"/>
      <c r="Q4"/>
      <c r="R4"/>
      <c r="S4"/>
      <c r="T4"/>
    </row>
    <row r="5" spans="1:25" ht="15.75" customHeight="1" x14ac:dyDescent="0.3">
      <c r="A5" s="167" t="s">
        <v>525</v>
      </c>
      <c r="B5" s="306"/>
      <c r="C5" s="307"/>
      <c r="D5" s="19">
        <v>85</v>
      </c>
      <c r="E5" s="19">
        <v>87</v>
      </c>
      <c r="F5" s="70">
        <f>SUM(D5:E5)</f>
        <v>172</v>
      </c>
      <c r="G5" s="50"/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</row>
    <row r="6" spans="1:25" ht="15.75" customHeight="1" x14ac:dyDescent="0.3">
      <c r="A6" s="171" t="s">
        <v>1005</v>
      </c>
      <c r="B6" s="172"/>
      <c r="C6" s="173"/>
      <c r="D6" s="18">
        <v>79</v>
      </c>
      <c r="E6" s="18">
        <v>80</v>
      </c>
      <c r="F6" s="20">
        <f>SUM(D6:E6)</f>
        <v>159</v>
      </c>
      <c r="G6" s="50"/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</row>
    <row r="7" spans="1:25" ht="15.75" customHeight="1" x14ac:dyDescent="0.3">
      <c r="A7" s="175" t="s">
        <v>557</v>
      </c>
      <c r="B7" s="176"/>
      <c r="C7" s="177"/>
      <c r="D7" s="27">
        <v>84</v>
      </c>
      <c r="E7" s="27">
        <v>80</v>
      </c>
      <c r="F7" s="31">
        <f>SUM(D7:E7)</f>
        <v>164</v>
      </c>
      <c r="G7" s="50"/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301" t="s">
        <v>1075</v>
      </c>
      <c r="B9" s="302"/>
      <c r="C9" s="303">
        <v>504</v>
      </c>
      <c r="D9" s="302"/>
      <c r="E9" s="304" t="s">
        <v>15</v>
      </c>
      <c r="F9" s="305">
        <f>SUM(F10:F12)</f>
        <v>507</v>
      </c>
      <c r="G9" s="68" t="s">
        <v>278</v>
      </c>
      <c r="H9" s="301" t="s">
        <v>1076</v>
      </c>
      <c r="I9" s="302"/>
      <c r="J9" s="303">
        <v>441</v>
      </c>
      <c r="K9" s="302"/>
      <c r="L9" s="304" t="s">
        <v>15</v>
      </c>
      <c r="M9" s="305">
        <f>SUM(M10:M12)</f>
        <v>276</v>
      </c>
      <c r="N9" s="50"/>
      <c r="O9" s="50"/>
      <c r="P9"/>
      <c r="Q9"/>
      <c r="R9"/>
      <c r="S9"/>
      <c r="T9"/>
    </row>
    <row r="10" spans="1:25" ht="15.75" customHeight="1" x14ac:dyDescent="0.3">
      <c r="A10" s="167" t="s">
        <v>126</v>
      </c>
      <c r="B10" s="306"/>
      <c r="C10" s="307"/>
      <c r="D10" s="19">
        <v>95</v>
      </c>
      <c r="E10" s="19">
        <v>93</v>
      </c>
      <c r="F10" s="70">
        <f>SUM(D10:E10)</f>
        <v>188</v>
      </c>
      <c r="G10" s="50"/>
      <c r="H10" s="167" t="s">
        <v>1042</v>
      </c>
      <c r="I10" s="306"/>
      <c r="J10" s="307"/>
      <c r="K10" s="19">
        <v>66</v>
      </c>
      <c r="L10" s="19">
        <v>65</v>
      </c>
      <c r="M10" s="70">
        <f>SUM(K10:L10)</f>
        <v>131</v>
      </c>
      <c r="N10" s="50"/>
      <c r="O10" s="50"/>
      <c r="P10"/>
      <c r="Q10"/>
      <c r="R10"/>
      <c r="S10"/>
      <c r="T10"/>
    </row>
    <row r="11" spans="1:25" ht="15.75" customHeight="1" x14ac:dyDescent="0.3">
      <c r="A11" s="171" t="s">
        <v>1009</v>
      </c>
      <c r="B11" s="172"/>
      <c r="C11" s="173"/>
      <c r="D11" s="18">
        <v>73</v>
      </c>
      <c r="E11" s="18">
        <v>74</v>
      </c>
      <c r="F11" s="20">
        <f>SUM(D11:E11)</f>
        <v>147</v>
      </c>
      <c r="G11" s="50"/>
      <c r="H11" s="171" t="s">
        <v>1011</v>
      </c>
      <c r="I11" s="172"/>
      <c r="J11" s="173"/>
      <c r="K11" s="18" t="s">
        <v>46</v>
      </c>
      <c r="L11" s="18"/>
      <c r="M11" s="20">
        <f>SUM(K11:L11)</f>
        <v>0</v>
      </c>
      <c r="N11" s="50"/>
      <c r="O11" s="50"/>
      <c r="P11"/>
      <c r="Q11"/>
      <c r="R11"/>
      <c r="S11"/>
      <c r="T11"/>
    </row>
    <row r="12" spans="1:25" ht="15.75" customHeight="1" x14ac:dyDescent="0.3">
      <c r="A12" s="175" t="s">
        <v>664</v>
      </c>
      <c r="B12" s="176"/>
      <c r="C12" s="177"/>
      <c r="D12" s="27">
        <v>83</v>
      </c>
      <c r="E12" s="27">
        <v>89</v>
      </c>
      <c r="F12" s="31">
        <f>SUM(D12:E12)</f>
        <v>172</v>
      </c>
      <c r="G12" s="50"/>
      <c r="H12" s="175" t="s">
        <v>1024</v>
      </c>
      <c r="I12" s="176"/>
      <c r="J12" s="177"/>
      <c r="K12" s="27">
        <v>70</v>
      </c>
      <c r="L12" s="27">
        <v>75</v>
      </c>
      <c r="M12" s="31">
        <f>SUM(K12:L12)</f>
        <v>145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301" t="s">
        <v>1077</v>
      </c>
      <c r="B14" s="302"/>
      <c r="C14" s="303">
        <v>459</v>
      </c>
      <c r="D14" s="302"/>
      <c r="E14" s="304" t="s">
        <v>15</v>
      </c>
      <c r="F14" s="305">
        <f>SUM(F15:F17)</f>
        <v>461</v>
      </c>
      <c r="G14" s="68" t="s">
        <v>278</v>
      </c>
      <c r="H14" s="301" t="s">
        <v>1078</v>
      </c>
      <c r="I14" s="302"/>
      <c r="J14" s="303">
        <v>489</v>
      </c>
      <c r="K14" s="302"/>
      <c r="L14" s="304" t="s">
        <v>15</v>
      </c>
      <c r="M14" s="305">
        <f>SUM(M15:M17)</f>
        <v>522</v>
      </c>
      <c r="N14" s="50"/>
      <c r="O14" s="50"/>
      <c r="P14"/>
      <c r="Q14"/>
      <c r="R14"/>
      <c r="S14"/>
      <c r="T14"/>
    </row>
    <row r="15" spans="1:25" ht="15.75" customHeight="1" x14ac:dyDescent="0.3">
      <c r="A15" s="167" t="s">
        <v>813</v>
      </c>
      <c r="B15" s="306"/>
      <c r="C15" s="307"/>
      <c r="D15" s="19">
        <v>83</v>
      </c>
      <c r="E15" s="19">
        <v>81</v>
      </c>
      <c r="F15" s="70">
        <f>SUM(D15:E15)</f>
        <v>164</v>
      </c>
      <c r="G15" s="50"/>
      <c r="H15" s="167" t="s">
        <v>971</v>
      </c>
      <c r="I15" s="306"/>
      <c r="J15" s="307"/>
      <c r="K15" s="19">
        <v>90</v>
      </c>
      <c r="L15" s="19">
        <v>94</v>
      </c>
      <c r="M15" s="70">
        <f>SUM(K15:L15)</f>
        <v>184</v>
      </c>
      <c r="N15" s="50"/>
      <c r="O15" s="50"/>
      <c r="P15"/>
      <c r="Q15"/>
      <c r="R15"/>
      <c r="S15"/>
      <c r="T15"/>
    </row>
    <row r="16" spans="1:25" ht="15.75" customHeight="1" x14ac:dyDescent="0.3">
      <c r="A16" s="171" t="s">
        <v>1007</v>
      </c>
      <c r="B16" s="172"/>
      <c r="C16" s="173"/>
      <c r="D16" s="18">
        <v>76</v>
      </c>
      <c r="E16" s="18">
        <v>85</v>
      </c>
      <c r="F16" s="20">
        <f>SUM(D16:E16)</f>
        <v>161</v>
      </c>
      <c r="G16" s="50"/>
      <c r="H16" s="171" t="s">
        <v>1006</v>
      </c>
      <c r="I16" s="172"/>
      <c r="J16" s="173"/>
      <c r="K16" s="18">
        <v>82</v>
      </c>
      <c r="L16" s="18">
        <v>83</v>
      </c>
      <c r="M16" s="20">
        <f>SUM(K16:L16)</f>
        <v>165</v>
      </c>
      <c r="N16" s="50"/>
      <c r="O16" s="50"/>
      <c r="P16"/>
      <c r="Q16"/>
      <c r="R16"/>
      <c r="S16"/>
      <c r="T16"/>
    </row>
    <row r="17" spans="1:20" ht="15.75" customHeight="1" x14ac:dyDescent="0.3">
      <c r="A17" s="175" t="s">
        <v>1028</v>
      </c>
      <c r="B17" s="176"/>
      <c r="C17" s="177"/>
      <c r="D17" s="27">
        <v>71</v>
      </c>
      <c r="E17" s="27">
        <v>65</v>
      </c>
      <c r="F17" s="31">
        <f>SUM(D17:E17)</f>
        <v>136</v>
      </c>
      <c r="G17" s="50"/>
      <c r="H17" s="175" t="s">
        <v>989</v>
      </c>
      <c r="I17" s="176"/>
      <c r="J17" s="177"/>
      <c r="K17" s="27">
        <v>93</v>
      </c>
      <c r="L17" s="27">
        <v>80</v>
      </c>
      <c r="M17" s="31">
        <f>SUM(K17:L17)</f>
        <v>173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308" t="s">
        <v>48</v>
      </c>
      <c r="I19" s="309" t="s">
        <v>284</v>
      </c>
      <c r="J19" s="309" t="s">
        <v>285</v>
      </c>
      <c r="K19" s="309" t="s">
        <v>286</v>
      </c>
      <c r="L19" s="309" t="s">
        <v>287</v>
      </c>
      <c r="M19" s="309" t="s">
        <v>14</v>
      </c>
      <c r="N19" s="310" t="s">
        <v>288</v>
      </c>
    </row>
    <row r="20" spans="1:20" ht="15.75" customHeight="1" x14ac:dyDescent="0.3">
      <c r="B20" s="4" t="s">
        <v>1079</v>
      </c>
      <c r="H20" s="83" t="s">
        <v>1078</v>
      </c>
      <c r="I20" s="84">
        <v>1</v>
      </c>
      <c r="J20" s="84">
        <v>1</v>
      </c>
      <c r="K20" s="84"/>
      <c r="L20" s="84"/>
      <c r="M20" s="84">
        <v>522</v>
      </c>
      <c r="N20" s="85">
        <v>2</v>
      </c>
      <c r="O20" s="50"/>
      <c r="P20"/>
    </row>
    <row r="21" spans="1:20" ht="15.75" customHeight="1" x14ac:dyDescent="0.3">
      <c r="B21" s="77" t="s">
        <v>1080</v>
      </c>
      <c r="H21" s="86" t="s">
        <v>1075</v>
      </c>
      <c r="I21" s="52">
        <v>1</v>
      </c>
      <c r="J21" s="52">
        <v>1</v>
      </c>
      <c r="K21" s="52"/>
      <c r="L21" s="52"/>
      <c r="M21" s="52">
        <v>507</v>
      </c>
      <c r="N21" s="53">
        <v>2</v>
      </c>
      <c r="O21" s="50"/>
      <c r="P21"/>
    </row>
    <row r="22" spans="1:20" ht="15.75" customHeight="1" x14ac:dyDescent="0.3">
      <c r="B22" s="9" t="s">
        <v>291</v>
      </c>
      <c r="H22" s="86" t="s">
        <v>1073</v>
      </c>
      <c r="I22" s="52">
        <v>1</v>
      </c>
      <c r="J22" s="52">
        <v>1</v>
      </c>
      <c r="K22" s="52"/>
      <c r="L22" s="52"/>
      <c r="M22" s="52">
        <v>495</v>
      </c>
      <c r="N22" s="53">
        <v>2</v>
      </c>
      <c r="O22" s="50"/>
      <c r="P22"/>
    </row>
    <row r="23" spans="1:20" ht="15.75" customHeight="1" x14ac:dyDescent="0.3">
      <c r="H23" s="86" t="s">
        <v>1077</v>
      </c>
      <c r="I23" s="52">
        <v>1</v>
      </c>
      <c r="J23" s="52"/>
      <c r="K23" s="52"/>
      <c r="L23" s="52">
        <v>1</v>
      </c>
      <c r="M23" s="52">
        <v>461</v>
      </c>
      <c r="N23" s="53">
        <v>0</v>
      </c>
      <c r="O23" s="50"/>
      <c r="P23"/>
    </row>
    <row r="24" spans="1:20" ht="15.75" customHeight="1" x14ac:dyDescent="0.3">
      <c r="H24" s="86" t="s">
        <v>1074</v>
      </c>
      <c r="I24" s="52">
        <v>1</v>
      </c>
      <c r="J24" s="52"/>
      <c r="K24" s="52"/>
      <c r="L24" s="52">
        <v>1</v>
      </c>
      <c r="M24" s="52">
        <v>444</v>
      </c>
      <c r="N24" s="53">
        <v>0</v>
      </c>
      <c r="O24" s="50"/>
      <c r="P24"/>
    </row>
    <row r="25" spans="1:20" ht="15.75" customHeight="1" x14ac:dyDescent="0.3">
      <c r="H25" s="87" t="s">
        <v>1076</v>
      </c>
      <c r="I25" s="54">
        <v>1</v>
      </c>
      <c r="J25" s="54"/>
      <c r="K25" s="54"/>
      <c r="L25" s="54">
        <v>1</v>
      </c>
      <c r="M25" s="54">
        <v>276</v>
      </c>
      <c r="N25" s="55">
        <v>0</v>
      </c>
      <c r="O25" s="50"/>
      <c r="P25"/>
    </row>
    <row r="26" spans="1:20" ht="15.75" customHeight="1" x14ac:dyDescent="0.3"/>
    <row r="27" spans="1:20" ht="15.75" customHeight="1" x14ac:dyDescent="0.3">
      <c r="A27" s="4" t="s">
        <v>1047</v>
      </c>
      <c r="E27" s="32"/>
      <c r="G27" s="88" t="s">
        <v>168</v>
      </c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923C8E8F-BDF0-432C-99A9-0C9689920A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4F0C4-305F-446F-9CBF-AD432D13ABF2}">
  <sheetPr codeName="Sheet59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2" customWidth="1"/>
    <col min="2" max="3" width="20.7109375" style="145" customWidth="1"/>
    <col min="4" max="10" width="5" style="145" customWidth="1"/>
    <col min="11" max="11" width="1.7109375" style="145" customWidth="1"/>
    <col min="12" max="12" width="2.7109375" style="312" customWidth="1"/>
    <col min="13" max="14" width="20.7109375" style="145" customWidth="1"/>
    <col min="15" max="21" width="5" style="145" customWidth="1"/>
    <col min="22" max="25" width="4.7109375" style="145" customWidth="1"/>
    <col min="26" max="26" width="4.7109375" customWidth="1"/>
  </cols>
  <sheetData>
    <row r="1" spans="1:25" ht="18" x14ac:dyDescent="0.35">
      <c r="A1" s="311"/>
      <c r="B1" s="144" t="s">
        <v>1081</v>
      </c>
      <c r="C1" s="144"/>
      <c r="D1" s="3"/>
      <c r="E1" s="3"/>
      <c r="F1" s="3"/>
      <c r="G1" s="3"/>
      <c r="H1" s="3"/>
      <c r="I1" s="3" t="s">
        <v>1</v>
      </c>
      <c r="J1" s="144"/>
      <c r="K1" s="3"/>
      <c r="L1" s="311"/>
      <c r="M1" s="144"/>
      <c r="N1" s="144"/>
      <c r="O1" s="3"/>
      <c r="P1" s="3"/>
      <c r="Q1" s="3"/>
      <c r="R1" s="3"/>
      <c r="S1" s="3"/>
      <c r="T1" s="3"/>
      <c r="U1" s="3"/>
      <c r="V1" s="3"/>
      <c r="W1" s="3"/>
      <c r="X1" s="144"/>
      <c r="Y1" s="144"/>
    </row>
    <row r="2" spans="1:25" ht="15.75" customHeight="1" x14ac:dyDescent="0.3">
      <c r="B2" s="5" t="s">
        <v>2</v>
      </c>
      <c r="I2" s="146" t="s">
        <v>1082</v>
      </c>
    </row>
    <row r="3" spans="1:25" ht="15.75" customHeight="1" x14ac:dyDescent="0.3">
      <c r="A3" s="313"/>
      <c r="B3" s="147" t="s">
        <v>4</v>
      </c>
      <c r="C3" s="148" t="s">
        <v>1083</v>
      </c>
      <c r="D3" s="148"/>
      <c r="E3" s="148" t="s">
        <v>1084</v>
      </c>
      <c r="F3" s="147"/>
      <c r="G3" s="147"/>
      <c r="H3" s="147"/>
      <c r="I3" s="147"/>
      <c r="J3" s="147"/>
      <c r="K3" s="147"/>
      <c r="L3" s="313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ht="15.75" customHeight="1" x14ac:dyDescent="0.3">
      <c r="A4" s="240">
        <v>3</v>
      </c>
      <c r="B4" s="314" t="s">
        <v>10</v>
      </c>
      <c r="C4" s="314" t="s">
        <v>11</v>
      </c>
      <c r="D4" s="315">
        <v>150</v>
      </c>
      <c r="E4" s="315">
        <v>20</v>
      </c>
      <c r="F4" s="315">
        <v>10</v>
      </c>
      <c r="G4" s="315" t="s">
        <v>12</v>
      </c>
      <c r="H4" s="315" t="s">
        <v>13</v>
      </c>
      <c r="I4" s="315" t="s">
        <v>14</v>
      </c>
      <c r="J4" s="316" t="s">
        <v>15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5" ht="15.75" customHeight="1" x14ac:dyDescent="0.3">
      <c r="A5" s="317">
        <v>4</v>
      </c>
      <c r="B5" s="318" t="s">
        <v>31</v>
      </c>
      <c r="C5" s="318" t="s">
        <v>32</v>
      </c>
      <c r="D5" s="318">
        <v>99</v>
      </c>
      <c r="E5" s="318">
        <v>93</v>
      </c>
      <c r="F5" s="318">
        <v>94</v>
      </c>
      <c r="G5" s="319">
        <f t="shared" ref="G5:G11" si="0">SUM(D5:F5)</f>
        <v>286</v>
      </c>
      <c r="H5" s="319">
        <v>7</v>
      </c>
      <c r="I5" s="318">
        <v>286</v>
      </c>
      <c r="J5" s="320">
        <v>7</v>
      </c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5" ht="15.75" customHeight="1" x14ac:dyDescent="0.3">
      <c r="A6" s="154">
        <v>7</v>
      </c>
      <c r="B6" s="155" t="s">
        <v>132</v>
      </c>
      <c r="C6" s="155" t="s">
        <v>96</v>
      </c>
      <c r="D6" s="155">
        <v>93</v>
      </c>
      <c r="E6" s="155">
        <v>95</v>
      </c>
      <c r="F6" s="155">
        <v>88</v>
      </c>
      <c r="G6" s="155">
        <f t="shared" si="0"/>
        <v>276</v>
      </c>
      <c r="H6" s="156">
        <v>6</v>
      </c>
      <c r="I6" s="155">
        <v>276</v>
      </c>
      <c r="J6" s="157">
        <v>6</v>
      </c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5" ht="15.75" customHeight="1" x14ac:dyDescent="0.3">
      <c r="A7" s="154">
        <v>3</v>
      </c>
      <c r="B7" s="18" t="s">
        <v>107</v>
      </c>
      <c r="C7" s="18" t="s">
        <v>96</v>
      </c>
      <c r="D7" s="18">
        <v>92</v>
      </c>
      <c r="E7" s="18">
        <v>94</v>
      </c>
      <c r="F7" s="18">
        <v>86</v>
      </c>
      <c r="G7" s="155">
        <f t="shared" si="0"/>
        <v>272</v>
      </c>
      <c r="H7" s="156">
        <v>5</v>
      </c>
      <c r="I7" s="18">
        <v>272</v>
      </c>
      <c r="J7" s="20">
        <v>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4"/>
      <c r="X7" s="4"/>
      <c r="Y7" s="4"/>
    </row>
    <row r="8" spans="1:25" ht="15.75" customHeight="1" x14ac:dyDescent="0.3">
      <c r="A8" s="154">
        <v>2</v>
      </c>
      <c r="B8" s="155" t="s">
        <v>436</v>
      </c>
      <c r="C8" s="155" t="s">
        <v>131</v>
      </c>
      <c r="D8" s="155">
        <v>90</v>
      </c>
      <c r="E8" s="155">
        <v>85</v>
      </c>
      <c r="F8" s="155">
        <v>86</v>
      </c>
      <c r="G8" s="155">
        <f t="shared" si="0"/>
        <v>261</v>
      </c>
      <c r="H8" s="156">
        <v>4</v>
      </c>
      <c r="I8" s="155">
        <v>261</v>
      </c>
      <c r="J8" s="157">
        <v>4</v>
      </c>
      <c r="K8" s="32"/>
      <c r="L8" s="4"/>
      <c r="M8" s="4"/>
      <c r="N8" s="4"/>
      <c r="O8" s="4"/>
      <c r="P8" s="4"/>
      <c r="Q8" s="4"/>
      <c r="R8" s="4"/>
      <c r="S8" s="4"/>
      <c r="T8" s="4"/>
      <c r="U8" s="4"/>
      <c r="V8" s="94"/>
      <c r="X8" s="4"/>
      <c r="Y8" s="4"/>
    </row>
    <row r="9" spans="1:25" ht="15.75" customHeight="1" x14ac:dyDescent="0.3">
      <c r="A9" s="154">
        <v>6</v>
      </c>
      <c r="B9" s="18" t="s">
        <v>64</v>
      </c>
      <c r="C9" s="18" t="s">
        <v>65</v>
      </c>
      <c r="D9" s="155">
        <v>87</v>
      </c>
      <c r="E9" s="155">
        <v>89</v>
      </c>
      <c r="F9" s="155">
        <v>85</v>
      </c>
      <c r="G9" s="155">
        <f t="shared" si="0"/>
        <v>261</v>
      </c>
      <c r="H9" s="156">
        <v>4</v>
      </c>
      <c r="I9" s="155">
        <v>261</v>
      </c>
      <c r="J9" s="157">
        <v>4</v>
      </c>
      <c r="M9" s="4"/>
      <c r="V9" s="4"/>
      <c r="W9" s="4"/>
    </row>
    <row r="10" spans="1:25" ht="15.75" customHeight="1" x14ac:dyDescent="0.3">
      <c r="A10" s="154">
        <v>1</v>
      </c>
      <c r="B10" s="155" t="s">
        <v>95</v>
      </c>
      <c r="C10" s="155" t="s">
        <v>96</v>
      </c>
      <c r="D10" s="155">
        <v>88</v>
      </c>
      <c r="E10" s="155">
        <v>81</v>
      </c>
      <c r="F10" s="155">
        <v>79</v>
      </c>
      <c r="G10" s="155">
        <f t="shared" si="0"/>
        <v>248</v>
      </c>
      <c r="H10" s="156">
        <v>2</v>
      </c>
      <c r="I10" s="23">
        <v>248</v>
      </c>
      <c r="J10" s="24">
        <v>2</v>
      </c>
      <c r="M10" s="4"/>
    </row>
    <row r="11" spans="1:25" ht="15.75" customHeight="1" x14ac:dyDescent="0.3">
      <c r="A11" s="158">
        <v>5</v>
      </c>
      <c r="B11" s="27" t="s">
        <v>684</v>
      </c>
      <c r="C11" s="27" t="s">
        <v>32</v>
      </c>
      <c r="D11" s="159" t="s">
        <v>46</v>
      </c>
      <c r="E11" s="159"/>
      <c r="F11" s="159"/>
      <c r="G11" s="159">
        <f t="shared" si="0"/>
        <v>0</v>
      </c>
      <c r="H11" s="160">
        <v>0</v>
      </c>
      <c r="I11" s="159">
        <v>0</v>
      </c>
      <c r="J11" s="162">
        <v>0</v>
      </c>
      <c r="L11" s="145"/>
      <c r="V11" s="4"/>
      <c r="W11" s="4"/>
    </row>
    <row r="12" spans="1:25" ht="15.75" customHeight="1" x14ac:dyDescent="0.3">
      <c r="A12" s="145"/>
      <c r="L12" s="145"/>
    </row>
    <row r="13" spans="1:25" ht="15.75" customHeight="1" x14ac:dyDescent="0.3">
      <c r="A13" s="313"/>
      <c r="B13" s="147" t="s">
        <v>7</v>
      </c>
      <c r="C13" s="148" t="s">
        <v>1085</v>
      </c>
      <c r="D13" s="148"/>
      <c r="E13" s="148" t="s">
        <v>1086</v>
      </c>
      <c r="F13" s="147"/>
      <c r="G13" s="147"/>
      <c r="H13" s="147"/>
      <c r="I13" s="147"/>
      <c r="J13" s="147"/>
      <c r="L13" s="145"/>
    </row>
    <row r="14" spans="1:25" ht="15.75" customHeight="1" x14ac:dyDescent="0.3">
      <c r="A14" s="240">
        <v>3</v>
      </c>
      <c r="B14" s="314" t="s">
        <v>10</v>
      </c>
      <c r="C14" s="314" t="s">
        <v>11</v>
      </c>
      <c r="D14" s="315">
        <v>150</v>
      </c>
      <c r="E14" s="315">
        <v>20</v>
      </c>
      <c r="F14" s="315">
        <v>10</v>
      </c>
      <c r="G14" s="315" t="s">
        <v>12</v>
      </c>
      <c r="H14" s="315" t="s">
        <v>13</v>
      </c>
      <c r="I14" s="315" t="s">
        <v>14</v>
      </c>
      <c r="J14" s="316" t="s">
        <v>15</v>
      </c>
      <c r="L14" s="145"/>
    </row>
    <row r="15" spans="1:25" ht="15.75" customHeight="1" x14ac:dyDescent="0.3">
      <c r="A15" s="317">
        <v>7</v>
      </c>
      <c r="B15" s="319" t="s">
        <v>214</v>
      </c>
      <c r="C15" s="319" t="s">
        <v>96</v>
      </c>
      <c r="D15" s="319">
        <v>82</v>
      </c>
      <c r="E15" s="319">
        <v>86</v>
      </c>
      <c r="F15" s="319">
        <v>80</v>
      </c>
      <c r="G15" s="319">
        <f t="shared" ref="G15:G21" si="1">SUM(D15:F15)</f>
        <v>248</v>
      </c>
      <c r="H15" s="319">
        <v>7</v>
      </c>
      <c r="I15" s="319">
        <v>248</v>
      </c>
      <c r="J15" s="321">
        <v>7</v>
      </c>
      <c r="L15" s="145"/>
    </row>
    <row r="16" spans="1:25" ht="15.75" customHeight="1" x14ac:dyDescent="0.3">
      <c r="A16" s="154">
        <v>4</v>
      </c>
      <c r="B16" s="155" t="s">
        <v>187</v>
      </c>
      <c r="C16" s="155" t="s">
        <v>96</v>
      </c>
      <c r="D16" s="155">
        <v>83</v>
      </c>
      <c r="E16" s="155">
        <v>84</v>
      </c>
      <c r="F16" s="155">
        <v>77</v>
      </c>
      <c r="G16" s="155">
        <f t="shared" si="1"/>
        <v>244</v>
      </c>
      <c r="H16" s="156">
        <v>6</v>
      </c>
      <c r="I16" s="155">
        <v>244</v>
      </c>
      <c r="J16" s="157">
        <v>6</v>
      </c>
      <c r="L16" s="145"/>
    </row>
    <row r="17" spans="1:12" ht="15.75" customHeight="1" x14ac:dyDescent="0.3">
      <c r="A17" s="154">
        <v>6</v>
      </c>
      <c r="B17" s="155" t="s">
        <v>1087</v>
      </c>
      <c r="C17" s="155" t="s">
        <v>96</v>
      </c>
      <c r="D17" s="155">
        <v>78</v>
      </c>
      <c r="E17" s="155">
        <v>78</v>
      </c>
      <c r="F17" s="155">
        <v>82</v>
      </c>
      <c r="G17" s="155">
        <f t="shared" si="1"/>
        <v>238</v>
      </c>
      <c r="H17" s="156">
        <v>5</v>
      </c>
      <c r="I17" s="155">
        <v>238</v>
      </c>
      <c r="J17" s="157">
        <v>5</v>
      </c>
      <c r="L17" s="145"/>
    </row>
    <row r="18" spans="1:12" ht="15.75" customHeight="1" x14ac:dyDescent="0.3">
      <c r="A18" s="154">
        <v>2</v>
      </c>
      <c r="B18" s="155" t="s">
        <v>155</v>
      </c>
      <c r="C18" s="155" t="s">
        <v>96</v>
      </c>
      <c r="D18" s="155">
        <v>69</v>
      </c>
      <c r="E18" s="155">
        <v>73</v>
      </c>
      <c r="F18" s="155">
        <v>80</v>
      </c>
      <c r="G18" s="155">
        <f t="shared" si="1"/>
        <v>222</v>
      </c>
      <c r="H18" s="156">
        <v>4</v>
      </c>
      <c r="I18" s="155">
        <v>222</v>
      </c>
      <c r="J18" s="157">
        <v>4</v>
      </c>
      <c r="L18" s="145"/>
    </row>
    <row r="19" spans="1:12" ht="15.75" customHeight="1" x14ac:dyDescent="0.3">
      <c r="A19" s="154">
        <v>3</v>
      </c>
      <c r="B19" s="155" t="s">
        <v>437</v>
      </c>
      <c r="C19" s="155" t="s">
        <v>131</v>
      </c>
      <c r="D19" s="155">
        <v>59</v>
      </c>
      <c r="E19" s="155">
        <v>75</v>
      </c>
      <c r="F19" s="155">
        <v>85</v>
      </c>
      <c r="G19" s="155">
        <f t="shared" si="1"/>
        <v>219</v>
      </c>
      <c r="H19" s="156">
        <v>3</v>
      </c>
      <c r="I19" s="155">
        <v>219</v>
      </c>
      <c r="J19" s="157">
        <v>3</v>
      </c>
      <c r="L19" s="145"/>
    </row>
    <row r="20" spans="1:12" ht="15.75" customHeight="1" x14ac:dyDescent="0.3">
      <c r="A20" s="154">
        <v>1</v>
      </c>
      <c r="B20" s="155" t="s">
        <v>450</v>
      </c>
      <c r="C20" s="155" t="s">
        <v>65</v>
      </c>
      <c r="D20" s="155">
        <v>75</v>
      </c>
      <c r="E20" s="155">
        <v>65</v>
      </c>
      <c r="F20" s="155">
        <v>54</v>
      </c>
      <c r="G20" s="155">
        <f t="shared" si="1"/>
        <v>194</v>
      </c>
      <c r="H20" s="156">
        <v>2</v>
      </c>
      <c r="I20" s="23">
        <v>194</v>
      </c>
      <c r="J20" s="24">
        <v>2</v>
      </c>
      <c r="L20" s="145"/>
    </row>
    <row r="21" spans="1:12" ht="15.75" customHeight="1" x14ac:dyDescent="0.3">
      <c r="A21" s="158">
        <v>5</v>
      </c>
      <c r="B21" s="159" t="s">
        <v>245</v>
      </c>
      <c r="C21" s="159" t="s">
        <v>96</v>
      </c>
      <c r="D21" s="159" t="s">
        <v>246</v>
      </c>
      <c r="E21" s="159"/>
      <c r="F21" s="159"/>
      <c r="G21" s="159">
        <f t="shared" si="1"/>
        <v>0</v>
      </c>
      <c r="H21" s="160">
        <v>0</v>
      </c>
      <c r="I21" s="159">
        <v>0</v>
      </c>
      <c r="J21" s="162">
        <v>0</v>
      </c>
      <c r="L21" s="145"/>
    </row>
    <row r="22" spans="1:12" ht="15.75" customHeight="1" x14ac:dyDescent="0.3">
      <c r="A22" s="145"/>
      <c r="L22" s="145"/>
    </row>
    <row r="23" spans="1:12" ht="15.75" customHeight="1" x14ac:dyDescent="0.3">
      <c r="A23" s="145"/>
      <c r="B23" s="147" t="s">
        <v>696</v>
      </c>
      <c r="L23" s="145"/>
    </row>
    <row r="24" spans="1:12" ht="15.75" customHeight="1" x14ac:dyDescent="0.3">
      <c r="A24" s="145"/>
      <c r="L24" s="145"/>
    </row>
    <row r="25" spans="1:12" ht="15.75" customHeight="1" x14ac:dyDescent="0.3">
      <c r="A25" s="145"/>
      <c r="B25" s="4" t="s">
        <v>1088</v>
      </c>
      <c r="C25" s="4"/>
      <c r="D25" s="4"/>
      <c r="E25" s="4"/>
      <c r="F25" s="38" t="s">
        <v>168</v>
      </c>
      <c r="G25" s="4"/>
      <c r="L25" s="145"/>
    </row>
    <row r="26" spans="1:12" ht="15.75" customHeight="1" x14ac:dyDescent="0.3">
      <c r="A26" s="145"/>
      <c r="B26" s="4" t="s">
        <v>169</v>
      </c>
      <c r="C26" s="4"/>
      <c r="D26" s="4"/>
      <c r="E26" s="4"/>
      <c r="F26" s="4"/>
      <c r="G26" s="4"/>
      <c r="L26" s="145"/>
    </row>
    <row r="27" spans="1:12" ht="15.75" customHeight="1" x14ac:dyDescent="0.3">
      <c r="A27" s="145"/>
      <c r="L27" s="145"/>
    </row>
    <row r="28" spans="1:12" ht="15.75" customHeight="1" x14ac:dyDescent="0.3">
      <c r="A28" s="145"/>
      <c r="L28" s="145"/>
    </row>
    <row r="29" spans="1:12" ht="15.75" customHeight="1" x14ac:dyDescent="0.3">
      <c r="A29" s="145"/>
      <c r="L29" s="145"/>
    </row>
    <row r="30" spans="1:12" ht="15.75" customHeight="1" x14ac:dyDescent="0.3">
      <c r="A30" s="145"/>
      <c r="L30" s="145"/>
    </row>
    <row r="31" spans="1:12" ht="15.75" customHeight="1" x14ac:dyDescent="0.3">
      <c r="A31" s="145"/>
      <c r="L31" s="145"/>
    </row>
    <row r="32" spans="1:12" ht="15.75" customHeight="1" x14ac:dyDescent="0.3">
      <c r="A32" s="145"/>
      <c r="L32" s="145"/>
    </row>
    <row r="33" spans="1:12" ht="15.75" customHeight="1" x14ac:dyDescent="0.3">
      <c r="A33" s="145"/>
      <c r="L33" s="145"/>
    </row>
    <row r="34" spans="1:12" ht="15.75" customHeight="1" x14ac:dyDescent="0.3">
      <c r="A34" s="145"/>
      <c r="L34" s="145"/>
    </row>
    <row r="35" spans="1:12" ht="15.75" customHeight="1" x14ac:dyDescent="0.3">
      <c r="A35" s="145"/>
      <c r="L35" s="145"/>
    </row>
    <row r="36" spans="1:12" ht="15.75" customHeight="1" x14ac:dyDescent="0.3">
      <c r="A36" s="145"/>
      <c r="L36" s="145"/>
    </row>
    <row r="37" spans="1:12" ht="15.75" customHeight="1" x14ac:dyDescent="0.3">
      <c r="A37" s="145"/>
      <c r="L37" s="145"/>
    </row>
    <row r="38" spans="1:12" ht="15.75" customHeight="1" x14ac:dyDescent="0.3">
      <c r="A38" s="145"/>
      <c r="L38" s="145"/>
    </row>
    <row r="39" spans="1:12" ht="15.75" customHeight="1" x14ac:dyDescent="0.3">
      <c r="A39" s="145"/>
      <c r="L39" s="145"/>
    </row>
    <row r="40" spans="1:12" ht="15.75" customHeight="1" x14ac:dyDescent="0.3">
      <c r="A40" s="145"/>
      <c r="L40" s="145"/>
    </row>
    <row r="41" spans="1:12" ht="15.75" customHeight="1" x14ac:dyDescent="0.3">
      <c r="A41" s="145"/>
      <c r="L41" s="145"/>
    </row>
    <row r="42" spans="1:12" ht="15.75" customHeight="1" x14ac:dyDescent="0.3">
      <c r="A42" s="145"/>
      <c r="L42" s="145"/>
    </row>
    <row r="43" spans="1:12" ht="15.75" customHeight="1" x14ac:dyDescent="0.3">
      <c r="A43" s="145"/>
      <c r="L43" s="145"/>
    </row>
    <row r="44" spans="1:12" ht="15.75" customHeight="1" x14ac:dyDescent="0.3">
      <c r="A44" s="145"/>
      <c r="L44" s="145"/>
    </row>
    <row r="45" spans="1:12" ht="15.75" customHeight="1" x14ac:dyDescent="0.3">
      <c r="A45" s="145"/>
      <c r="L45" s="145"/>
    </row>
    <row r="46" spans="1:12" ht="15.75" customHeight="1" x14ac:dyDescent="0.3">
      <c r="A46" s="145"/>
      <c r="L46" s="145"/>
    </row>
    <row r="47" spans="1:12" ht="15.75" customHeight="1" x14ac:dyDescent="0.3">
      <c r="A47" s="145"/>
      <c r="L47" s="145"/>
    </row>
    <row r="48" spans="1:12" ht="15.75" customHeight="1" x14ac:dyDescent="0.3">
      <c r="A48" s="145"/>
      <c r="L48" s="145"/>
    </row>
    <row r="49" spans="1:12" ht="15.75" customHeight="1" x14ac:dyDescent="0.3">
      <c r="A49" s="145"/>
      <c r="L49" s="145"/>
    </row>
    <row r="50" spans="1:12" ht="15.75" customHeight="1" x14ac:dyDescent="0.3">
      <c r="A50" s="145"/>
      <c r="L50" s="145"/>
    </row>
    <row r="51" spans="1:12" ht="15.75" customHeight="1" x14ac:dyDescent="0.3">
      <c r="A51" s="145"/>
      <c r="L51" s="145"/>
    </row>
    <row r="52" spans="1:12" ht="15.75" customHeight="1" x14ac:dyDescent="0.3">
      <c r="A52" s="145"/>
      <c r="L52" s="145"/>
    </row>
    <row r="53" spans="1:12" ht="15.75" customHeight="1" x14ac:dyDescent="0.3">
      <c r="A53" s="145"/>
      <c r="L53" s="145"/>
    </row>
    <row r="54" spans="1:12" ht="15.75" customHeight="1" x14ac:dyDescent="0.3">
      <c r="A54" s="145"/>
      <c r="L54" s="145"/>
    </row>
    <row r="55" spans="1:12" ht="15.75" customHeight="1" x14ac:dyDescent="0.3">
      <c r="A55" s="145"/>
      <c r="L55" s="145"/>
    </row>
    <row r="56" spans="1:12" ht="15.75" customHeight="1" x14ac:dyDescent="0.3">
      <c r="A56" s="145"/>
      <c r="L56" s="145"/>
    </row>
    <row r="57" spans="1:12" ht="15.75" customHeight="1" x14ac:dyDescent="0.3">
      <c r="A57" s="145"/>
      <c r="L57" s="145"/>
    </row>
    <row r="58" spans="1:12" ht="15.75" customHeight="1" x14ac:dyDescent="0.3">
      <c r="A58" s="145"/>
      <c r="L58" s="145"/>
    </row>
    <row r="59" spans="1:12" ht="15.75" customHeight="1" x14ac:dyDescent="0.3">
      <c r="A59" s="145"/>
      <c r="L59" s="145"/>
    </row>
    <row r="60" spans="1:12" ht="15.75" customHeight="1" x14ac:dyDescent="0.3">
      <c r="A60" s="145"/>
      <c r="L60" s="145"/>
    </row>
    <row r="61" spans="1:12" ht="15.75" customHeight="1" x14ac:dyDescent="0.3">
      <c r="A61" s="145"/>
      <c r="L61" s="145"/>
    </row>
    <row r="62" spans="1:12" ht="15.75" customHeight="1" x14ac:dyDescent="0.3">
      <c r="A62" s="145"/>
      <c r="L62" s="145"/>
    </row>
    <row r="63" spans="1:12" ht="15.75" customHeight="1" x14ac:dyDescent="0.3">
      <c r="A63" s="145"/>
      <c r="L63" s="145"/>
    </row>
    <row r="64" spans="1:12" ht="15.75" customHeight="1" x14ac:dyDescent="0.3">
      <c r="A64" s="145"/>
      <c r="L64" s="145"/>
    </row>
    <row r="65" spans="1:12" ht="15.75" customHeight="1" x14ac:dyDescent="0.3">
      <c r="A65" s="145"/>
      <c r="L65" s="145"/>
    </row>
    <row r="66" spans="1:12" ht="15.75" customHeight="1" x14ac:dyDescent="0.3">
      <c r="A66" s="145"/>
      <c r="L66" s="145"/>
    </row>
    <row r="67" spans="1:12" ht="15.75" customHeight="1" x14ac:dyDescent="0.3">
      <c r="A67" s="145"/>
      <c r="L67" s="145"/>
    </row>
    <row r="68" spans="1:12" ht="15.75" customHeight="1" x14ac:dyDescent="0.3">
      <c r="A68" s="145"/>
      <c r="L68" s="145"/>
    </row>
    <row r="69" spans="1:12" x14ac:dyDescent="0.3">
      <c r="A69" s="145"/>
      <c r="L69" s="145"/>
    </row>
    <row r="70" spans="1:12" x14ac:dyDescent="0.3">
      <c r="A70" s="145"/>
      <c r="L70" s="145"/>
    </row>
    <row r="71" spans="1:12" x14ac:dyDescent="0.3">
      <c r="A71" s="145"/>
      <c r="L71" s="145"/>
    </row>
    <row r="72" spans="1:12" x14ac:dyDescent="0.3">
      <c r="A72" s="145"/>
      <c r="L72" s="145"/>
    </row>
    <row r="73" spans="1:12" x14ac:dyDescent="0.3">
      <c r="A73" s="145"/>
      <c r="L73" s="145"/>
    </row>
    <row r="74" spans="1:12" x14ac:dyDescent="0.3">
      <c r="A74" s="145"/>
      <c r="L74" s="145"/>
    </row>
    <row r="75" spans="1:12" x14ac:dyDescent="0.3">
      <c r="A75" s="145"/>
      <c r="L75" s="145"/>
    </row>
    <row r="76" spans="1:12" x14ac:dyDescent="0.3">
      <c r="A76" s="145"/>
      <c r="L76" s="145"/>
    </row>
    <row r="77" spans="1:12" x14ac:dyDescent="0.3">
      <c r="A77" s="145"/>
      <c r="L77" s="145"/>
    </row>
    <row r="78" spans="1:12" x14ac:dyDescent="0.3">
      <c r="A78" s="145"/>
      <c r="L78" s="145"/>
    </row>
    <row r="79" spans="1:12" x14ac:dyDescent="0.3">
      <c r="A79" s="145"/>
      <c r="L79" s="145"/>
    </row>
    <row r="80" spans="1:12" x14ac:dyDescent="0.3">
      <c r="A80" s="145"/>
      <c r="L80" s="145"/>
    </row>
    <row r="81" spans="1:12" x14ac:dyDescent="0.3">
      <c r="A81" s="145"/>
      <c r="L81" s="145"/>
    </row>
    <row r="82" spans="1:12" x14ac:dyDescent="0.3">
      <c r="A82" s="145"/>
      <c r="L82" s="145"/>
    </row>
    <row r="83" spans="1:12" x14ac:dyDescent="0.3">
      <c r="A83" s="145"/>
      <c r="L83" s="145"/>
    </row>
    <row r="84" spans="1:12" x14ac:dyDescent="0.3">
      <c r="A84" s="145"/>
      <c r="L84" s="145"/>
    </row>
    <row r="85" spans="1:12" x14ac:dyDescent="0.3">
      <c r="A85" s="145"/>
      <c r="L85" s="145"/>
    </row>
    <row r="86" spans="1:12" x14ac:dyDescent="0.3">
      <c r="A86" s="145"/>
      <c r="L86" s="145"/>
    </row>
    <row r="87" spans="1:12" x14ac:dyDescent="0.3">
      <c r="A87" s="145"/>
      <c r="L87" s="145"/>
    </row>
    <row r="88" spans="1:12" x14ac:dyDescent="0.3">
      <c r="A88" s="145"/>
      <c r="L88" s="145"/>
    </row>
    <row r="89" spans="1:12" x14ac:dyDescent="0.3">
      <c r="A89" s="145"/>
      <c r="L89" s="145"/>
    </row>
    <row r="90" spans="1:12" x14ac:dyDescent="0.3">
      <c r="A90" s="145"/>
      <c r="L90" s="145"/>
    </row>
    <row r="91" spans="1:12" x14ac:dyDescent="0.3">
      <c r="A91" s="145"/>
      <c r="L91" s="145"/>
    </row>
    <row r="92" spans="1:12" x14ac:dyDescent="0.3">
      <c r="A92" s="145"/>
      <c r="L92" s="145"/>
    </row>
    <row r="93" spans="1:12" x14ac:dyDescent="0.3">
      <c r="A93" s="145"/>
      <c r="L93" s="145"/>
    </row>
    <row r="94" spans="1:12" x14ac:dyDescent="0.3">
      <c r="A94" s="145"/>
      <c r="L94" s="145"/>
    </row>
    <row r="95" spans="1:12" x14ac:dyDescent="0.3">
      <c r="A95" s="145"/>
      <c r="L95" s="145"/>
    </row>
    <row r="96" spans="1:12" x14ac:dyDescent="0.3">
      <c r="A96" s="145"/>
      <c r="L96" s="145"/>
    </row>
    <row r="97" spans="1:12" x14ac:dyDescent="0.3">
      <c r="A97" s="145"/>
      <c r="L97" s="145"/>
    </row>
    <row r="98" spans="1:12" x14ac:dyDescent="0.3">
      <c r="A98" s="145"/>
      <c r="L98" s="145"/>
    </row>
    <row r="99" spans="1:12" x14ac:dyDescent="0.3">
      <c r="A99" s="145"/>
      <c r="L99" s="145"/>
    </row>
    <row r="100" spans="1:12" x14ac:dyDescent="0.3">
      <c r="A100" s="145"/>
      <c r="L100" s="145"/>
    </row>
    <row r="101" spans="1:12" x14ac:dyDescent="0.3">
      <c r="A101" s="145"/>
      <c r="L101" s="145"/>
    </row>
    <row r="102" spans="1:12" x14ac:dyDescent="0.3">
      <c r="A102" s="145"/>
      <c r="L102" s="145"/>
    </row>
    <row r="103" spans="1:12" x14ac:dyDescent="0.3">
      <c r="A103" s="145"/>
      <c r="L103" s="145"/>
    </row>
    <row r="104" spans="1:12" x14ac:dyDescent="0.3">
      <c r="A104" s="145"/>
      <c r="L104" s="145"/>
    </row>
    <row r="105" spans="1:12" x14ac:dyDescent="0.3">
      <c r="A105" s="145"/>
      <c r="L105" s="145"/>
    </row>
    <row r="106" spans="1:12" x14ac:dyDescent="0.3">
      <c r="A106" s="145"/>
      <c r="L106" s="145"/>
    </row>
    <row r="107" spans="1:12" x14ac:dyDescent="0.3">
      <c r="A107" s="145"/>
      <c r="L107" s="145"/>
    </row>
    <row r="108" spans="1:12" x14ac:dyDescent="0.3">
      <c r="A108" s="145"/>
      <c r="L108" s="145"/>
    </row>
    <row r="109" spans="1:12" x14ac:dyDescent="0.3">
      <c r="A109" s="145"/>
      <c r="L109" s="145"/>
    </row>
    <row r="110" spans="1:12" x14ac:dyDescent="0.3">
      <c r="A110" s="145"/>
      <c r="L110" s="145"/>
    </row>
    <row r="111" spans="1:12" x14ac:dyDescent="0.3">
      <c r="A111" s="145"/>
      <c r="L111" s="145"/>
    </row>
    <row r="112" spans="1:12" x14ac:dyDescent="0.3">
      <c r="A112" s="145"/>
      <c r="L112" s="145"/>
    </row>
    <row r="113" spans="1:12" x14ac:dyDescent="0.3">
      <c r="A113" s="145"/>
      <c r="L113" s="145"/>
    </row>
    <row r="114" spans="1:12" x14ac:dyDescent="0.3">
      <c r="A114" s="145"/>
      <c r="L114" s="145"/>
    </row>
    <row r="115" spans="1:12" x14ac:dyDescent="0.3">
      <c r="A115" s="145"/>
      <c r="L115" s="145"/>
    </row>
    <row r="116" spans="1:12" x14ac:dyDescent="0.3">
      <c r="A116" s="145"/>
      <c r="L116" s="145"/>
    </row>
    <row r="117" spans="1:12" x14ac:dyDescent="0.3">
      <c r="A117" s="145"/>
      <c r="L117" s="145"/>
    </row>
    <row r="118" spans="1:12" x14ac:dyDescent="0.3">
      <c r="A118" s="145"/>
      <c r="L118" s="145"/>
    </row>
    <row r="119" spans="1:12" x14ac:dyDescent="0.3">
      <c r="A119" s="145"/>
      <c r="L119" s="145"/>
    </row>
    <row r="120" spans="1:12" x14ac:dyDescent="0.3">
      <c r="A120" s="145"/>
      <c r="L120" s="145"/>
    </row>
    <row r="121" spans="1:12" x14ac:dyDescent="0.3">
      <c r="A121" s="145"/>
      <c r="L121" s="145"/>
    </row>
    <row r="122" spans="1:12" x14ac:dyDescent="0.3">
      <c r="A122" s="145"/>
      <c r="L122" s="145"/>
    </row>
    <row r="123" spans="1:12" x14ac:dyDescent="0.3">
      <c r="A123" s="145"/>
      <c r="L123" s="145"/>
    </row>
    <row r="124" spans="1:12" x14ac:dyDescent="0.3">
      <c r="A124" s="145"/>
      <c r="L124" s="145"/>
    </row>
    <row r="125" spans="1:12" x14ac:dyDescent="0.3">
      <c r="A125" s="145"/>
      <c r="L125" s="145"/>
    </row>
    <row r="126" spans="1:12" x14ac:dyDescent="0.3">
      <c r="A126" s="145"/>
      <c r="L126" s="145"/>
    </row>
    <row r="127" spans="1:12" x14ac:dyDescent="0.3">
      <c r="A127" s="145"/>
      <c r="L127" s="145"/>
    </row>
    <row r="128" spans="1:12" x14ac:dyDescent="0.3">
      <c r="A128" s="145"/>
      <c r="L128" s="145"/>
    </row>
    <row r="129" spans="1:12" x14ac:dyDescent="0.3">
      <c r="A129" s="145"/>
      <c r="L129" s="145"/>
    </row>
    <row r="130" spans="1:12" x14ac:dyDescent="0.3">
      <c r="A130" s="145"/>
      <c r="L130" s="145"/>
    </row>
  </sheetData>
  <hyperlinks>
    <hyperlink ref="B2" location="'Index'!A3" tooltip="Go to the Index sheet" display="á" xr:uid="{5D73A073-93A8-437A-9761-12925E4DD77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3167-41FE-4491-99C5-FBA926721A24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2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277</v>
      </c>
      <c r="B4" s="64"/>
      <c r="C4" s="65">
        <v>527</v>
      </c>
      <c r="D4" s="64"/>
      <c r="E4" s="66" t="s">
        <v>15</v>
      </c>
      <c r="F4" s="67">
        <f>SUM(F5:F7)</f>
        <v>523</v>
      </c>
      <c r="G4" s="68" t="s">
        <v>278</v>
      </c>
      <c r="H4" s="63" t="s">
        <v>279</v>
      </c>
      <c r="I4" s="64"/>
      <c r="J4" s="65">
        <v>515</v>
      </c>
      <c r="K4" s="64"/>
      <c r="L4" s="66" t="s">
        <v>15</v>
      </c>
      <c r="M4" s="67">
        <f>SUM(M5:M7)</f>
        <v>492</v>
      </c>
      <c r="N4" s="50"/>
    </row>
    <row r="5" spans="1:25" ht="15.75" customHeight="1" x14ac:dyDescent="0.3">
      <c r="A5" s="69" t="s">
        <v>94</v>
      </c>
      <c r="B5" s="19">
        <v>43</v>
      </c>
      <c r="C5" s="19">
        <v>45</v>
      </c>
      <c r="D5" s="19">
        <v>43</v>
      </c>
      <c r="E5" s="19">
        <v>39</v>
      </c>
      <c r="F5" s="70">
        <f>SUM(B5:E5)</f>
        <v>170</v>
      </c>
      <c r="G5" s="50"/>
      <c r="H5" s="69" t="s">
        <v>95</v>
      </c>
      <c r="I5" s="19">
        <v>43</v>
      </c>
      <c r="J5" s="19">
        <v>43</v>
      </c>
      <c r="K5" s="19">
        <v>43</v>
      </c>
      <c r="L5" s="19">
        <v>44</v>
      </c>
      <c r="M5" s="70">
        <f>SUM(I5:L5)</f>
        <v>173</v>
      </c>
      <c r="N5" s="50"/>
    </row>
    <row r="6" spans="1:25" ht="15.75" customHeight="1" x14ac:dyDescent="0.3">
      <c r="A6" s="71" t="s">
        <v>35</v>
      </c>
      <c r="B6" s="18">
        <v>47</v>
      </c>
      <c r="C6" s="18">
        <v>49</v>
      </c>
      <c r="D6" s="18">
        <v>47</v>
      </c>
      <c r="E6" s="18">
        <v>42</v>
      </c>
      <c r="F6" s="20">
        <f>SUM(B6:E6)</f>
        <v>185</v>
      </c>
      <c r="G6" s="50"/>
      <c r="H6" s="71" t="s">
        <v>107</v>
      </c>
      <c r="I6" s="18">
        <v>38</v>
      </c>
      <c r="J6" s="18">
        <v>42</v>
      </c>
      <c r="K6" s="18">
        <v>40</v>
      </c>
      <c r="L6" s="18">
        <v>36</v>
      </c>
      <c r="M6" s="20">
        <f>SUM(I6:L6)</f>
        <v>156</v>
      </c>
      <c r="N6" s="50"/>
    </row>
    <row r="7" spans="1:25" ht="15.75" customHeight="1" x14ac:dyDescent="0.3">
      <c r="A7" s="72" t="s">
        <v>121</v>
      </c>
      <c r="B7" s="27">
        <v>38</v>
      </c>
      <c r="C7" s="27">
        <v>44</v>
      </c>
      <c r="D7" s="27">
        <v>44</v>
      </c>
      <c r="E7" s="27">
        <v>42</v>
      </c>
      <c r="F7" s="31">
        <f>SUM(B7:E7)</f>
        <v>168</v>
      </c>
      <c r="G7" s="50"/>
      <c r="H7" s="72" t="s">
        <v>132</v>
      </c>
      <c r="I7" s="27">
        <v>43</v>
      </c>
      <c r="J7" s="27">
        <v>40</v>
      </c>
      <c r="K7" s="27">
        <v>39</v>
      </c>
      <c r="L7" s="27">
        <v>41</v>
      </c>
      <c r="M7" s="31">
        <f>SUM(I7:L7)</f>
        <v>163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pans="1:25" ht="15.75" customHeight="1" x14ac:dyDescent="0.3">
      <c r="A9" s="63" t="s">
        <v>280</v>
      </c>
      <c r="B9" s="64"/>
      <c r="C9" s="65">
        <v>545</v>
      </c>
      <c r="D9" s="64"/>
      <c r="E9" s="66" t="s">
        <v>15</v>
      </c>
      <c r="F9" s="67">
        <f>SUM(F10:F12)</f>
        <v>549</v>
      </c>
      <c r="G9" s="68" t="s">
        <v>278</v>
      </c>
      <c r="H9" s="63" t="s">
        <v>281</v>
      </c>
      <c r="I9" s="64"/>
      <c r="J9" s="65">
        <v>552</v>
      </c>
      <c r="K9" s="64"/>
      <c r="L9" s="66" t="s">
        <v>15</v>
      </c>
      <c r="M9" s="67">
        <f>SUM(M10:M12)</f>
        <v>557</v>
      </c>
      <c r="N9" s="50"/>
    </row>
    <row r="10" spans="1:25" ht="15.75" customHeight="1" x14ac:dyDescent="0.3">
      <c r="A10" s="69" t="s">
        <v>42</v>
      </c>
      <c r="B10" s="19">
        <v>45</v>
      </c>
      <c r="C10" s="19">
        <v>45</v>
      </c>
      <c r="D10" s="19">
        <v>44</v>
      </c>
      <c r="E10" s="19">
        <v>47</v>
      </c>
      <c r="F10" s="70">
        <f>SUM(B10:E10)</f>
        <v>181</v>
      </c>
      <c r="G10" s="50"/>
      <c r="H10" s="69" t="s">
        <v>27</v>
      </c>
      <c r="I10" s="19">
        <v>49</v>
      </c>
      <c r="J10" s="19">
        <v>48</v>
      </c>
      <c r="K10" s="19">
        <v>45</v>
      </c>
      <c r="L10" s="19">
        <v>45</v>
      </c>
      <c r="M10" s="70">
        <f>SUM(I10:L10)</f>
        <v>187</v>
      </c>
      <c r="N10" s="50"/>
    </row>
    <row r="11" spans="1:25" ht="15.75" customHeight="1" x14ac:dyDescent="0.3">
      <c r="A11" s="71" t="s">
        <v>31</v>
      </c>
      <c r="B11" s="18">
        <v>48</v>
      </c>
      <c r="C11" s="18">
        <v>43</v>
      </c>
      <c r="D11" s="18">
        <v>48</v>
      </c>
      <c r="E11" s="18">
        <v>47</v>
      </c>
      <c r="F11" s="20">
        <f>SUM(B11:E11)</f>
        <v>186</v>
      </c>
      <c r="G11" s="50"/>
      <c r="H11" s="71" t="s">
        <v>54</v>
      </c>
      <c r="I11" s="18">
        <v>47</v>
      </c>
      <c r="J11" s="18">
        <v>44</v>
      </c>
      <c r="K11" s="18">
        <v>47</v>
      </c>
      <c r="L11" s="18">
        <v>48</v>
      </c>
      <c r="M11" s="20">
        <f>SUM(I11:L11)</f>
        <v>186</v>
      </c>
      <c r="N11" s="50"/>
    </row>
    <row r="12" spans="1:25" ht="15.75" customHeight="1" x14ac:dyDescent="0.3">
      <c r="A12" s="72" t="s">
        <v>56</v>
      </c>
      <c r="B12" s="27">
        <v>46</v>
      </c>
      <c r="C12" s="27">
        <v>44</v>
      </c>
      <c r="D12" s="27">
        <v>47</v>
      </c>
      <c r="E12" s="27">
        <v>45</v>
      </c>
      <c r="F12" s="31">
        <f>SUM(B12:E12)</f>
        <v>182</v>
      </c>
      <c r="G12" s="50"/>
      <c r="H12" s="72" t="s">
        <v>39</v>
      </c>
      <c r="I12" s="27">
        <v>46</v>
      </c>
      <c r="J12" s="27">
        <v>43</v>
      </c>
      <c r="K12" s="27">
        <v>48</v>
      </c>
      <c r="L12" s="27">
        <v>47</v>
      </c>
      <c r="M12" s="31">
        <f>SUM(I12:L12)</f>
        <v>184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282</v>
      </c>
      <c r="B14" s="64"/>
      <c r="C14" s="65">
        <v>534</v>
      </c>
      <c r="D14" s="64"/>
      <c r="E14" s="66" t="s">
        <v>15</v>
      </c>
      <c r="F14" s="67">
        <f>SUM(F15:F17)</f>
        <v>542</v>
      </c>
      <c r="G14" s="68" t="s">
        <v>278</v>
      </c>
      <c r="H14" s="63" t="s">
        <v>283</v>
      </c>
      <c r="I14" s="64"/>
      <c r="J14" s="65">
        <v>536</v>
      </c>
      <c r="K14" s="64"/>
      <c r="L14" s="66" t="s">
        <v>15</v>
      </c>
      <c r="M14" s="67">
        <f>SUM(M15:M17)</f>
        <v>526</v>
      </c>
      <c r="N14" s="50"/>
    </row>
    <row r="15" spans="1:25" ht="15.75" customHeight="1" x14ac:dyDescent="0.3">
      <c r="A15" s="69" t="s">
        <v>22</v>
      </c>
      <c r="B15" s="19">
        <v>47</v>
      </c>
      <c r="C15" s="19">
        <v>45</v>
      </c>
      <c r="D15" s="19">
        <v>48</v>
      </c>
      <c r="E15" s="19">
        <v>45</v>
      </c>
      <c r="F15" s="70">
        <f>SUM(B15:E15)</f>
        <v>185</v>
      </c>
      <c r="G15" s="50"/>
      <c r="H15" s="69" t="s">
        <v>102</v>
      </c>
      <c r="I15" s="19">
        <v>41</v>
      </c>
      <c r="J15" s="19">
        <v>43</v>
      </c>
      <c r="K15" s="19">
        <v>43</v>
      </c>
      <c r="L15" s="19">
        <v>41</v>
      </c>
      <c r="M15" s="70">
        <f>SUM(I15:L15)</f>
        <v>168</v>
      </c>
      <c r="N15" s="50"/>
    </row>
    <row r="16" spans="1:25" ht="15.75" customHeight="1" x14ac:dyDescent="0.3">
      <c r="A16" s="74" t="s">
        <v>57</v>
      </c>
      <c r="B16" s="18">
        <v>44</v>
      </c>
      <c r="C16" s="18">
        <v>46</v>
      </c>
      <c r="D16" s="18">
        <v>43</v>
      </c>
      <c r="E16" s="18">
        <v>46</v>
      </c>
      <c r="F16" s="20">
        <f>SUM(B16:E16)</f>
        <v>179</v>
      </c>
      <c r="G16" s="50"/>
      <c r="H16" s="71" t="s">
        <v>47</v>
      </c>
      <c r="I16" s="18">
        <v>44</v>
      </c>
      <c r="J16" s="18">
        <v>46</v>
      </c>
      <c r="K16" s="18">
        <v>43</v>
      </c>
      <c r="L16" s="18">
        <v>44</v>
      </c>
      <c r="M16" s="20">
        <f>SUM(I16:L16)</f>
        <v>177</v>
      </c>
      <c r="N16" s="50"/>
    </row>
    <row r="17" spans="1:20" ht="15.75" customHeight="1" x14ac:dyDescent="0.3">
      <c r="A17" s="72" t="s">
        <v>61</v>
      </c>
      <c r="B17" s="27">
        <v>45</v>
      </c>
      <c r="C17" s="27">
        <v>45</v>
      </c>
      <c r="D17" s="27">
        <v>44</v>
      </c>
      <c r="E17" s="27">
        <v>44</v>
      </c>
      <c r="F17" s="31">
        <f>SUM(B17:E17)</f>
        <v>178</v>
      </c>
      <c r="G17" s="50"/>
      <c r="H17" s="72" t="s">
        <v>40</v>
      </c>
      <c r="I17" s="27">
        <v>46</v>
      </c>
      <c r="J17" s="27">
        <v>47</v>
      </c>
      <c r="K17" s="27">
        <v>45</v>
      </c>
      <c r="L17" s="27">
        <v>43</v>
      </c>
      <c r="M17" s="31">
        <f>SUM(I17:L17)</f>
        <v>181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5" t="s">
        <v>4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289</v>
      </c>
      <c r="H20" s="76" t="s">
        <v>281</v>
      </c>
      <c r="I20" s="19">
        <v>1</v>
      </c>
      <c r="J20" s="19">
        <v>1</v>
      </c>
      <c r="K20" s="19"/>
      <c r="L20" s="19"/>
      <c r="M20" s="19">
        <v>557</v>
      </c>
      <c r="N20" s="70">
        <v>2</v>
      </c>
    </row>
    <row r="21" spans="1:20" ht="15.75" customHeight="1" x14ac:dyDescent="0.3">
      <c r="B21" s="77" t="s">
        <v>290</v>
      </c>
      <c r="H21" s="71" t="s">
        <v>282</v>
      </c>
      <c r="I21" s="18">
        <v>1</v>
      </c>
      <c r="J21" s="18">
        <v>1</v>
      </c>
      <c r="K21" s="18"/>
      <c r="L21" s="18"/>
      <c r="M21" s="18">
        <v>542</v>
      </c>
      <c r="N21" s="20">
        <v>2</v>
      </c>
    </row>
    <row r="22" spans="1:20" ht="15.75" customHeight="1" x14ac:dyDescent="0.3">
      <c r="B22" s="9" t="s">
        <v>291</v>
      </c>
      <c r="H22" s="71" t="s">
        <v>277</v>
      </c>
      <c r="I22" s="23">
        <v>1</v>
      </c>
      <c r="J22" s="23">
        <v>1</v>
      </c>
      <c r="K22" s="23"/>
      <c r="L22" s="23"/>
      <c r="M22" s="23">
        <v>523</v>
      </c>
      <c r="N22" s="24">
        <v>2</v>
      </c>
    </row>
    <row r="23" spans="1:20" ht="15.75" customHeight="1" x14ac:dyDescent="0.3">
      <c r="H23" s="71" t="s">
        <v>280</v>
      </c>
      <c r="I23" s="18">
        <v>1</v>
      </c>
      <c r="J23" s="18"/>
      <c r="K23" s="18"/>
      <c r="L23" s="18">
        <v>1</v>
      </c>
      <c r="M23" s="18">
        <v>549</v>
      </c>
      <c r="N23" s="20">
        <v>0</v>
      </c>
    </row>
    <row r="24" spans="1:20" ht="15.75" customHeight="1" x14ac:dyDescent="0.3">
      <c r="H24" s="71" t="s">
        <v>283</v>
      </c>
      <c r="I24" s="18">
        <v>1</v>
      </c>
      <c r="J24" s="18"/>
      <c r="K24" s="18"/>
      <c r="L24" s="18">
        <v>1</v>
      </c>
      <c r="M24" s="18">
        <v>526</v>
      </c>
      <c r="N24" s="20">
        <v>0</v>
      </c>
    </row>
    <row r="25" spans="1:20" ht="15.75" customHeight="1" x14ac:dyDescent="0.3">
      <c r="H25" s="72" t="s">
        <v>279</v>
      </c>
      <c r="I25" s="27">
        <v>1</v>
      </c>
      <c r="J25" s="27"/>
      <c r="K25" s="27"/>
      <c r="L25" s="27">
        <v>1</v>
      </c>
      <c r="M25" s="27">
        <v>492</v>
      </c>
      <c r="N25" s="31">
        <v>0</v>
      </c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292</v>
      </c>
      <c r="B30" s="64"/>
      <c r="C30" s="65">
        <v>513</v>
      </c>
      <c r="D30" s="64"/>
      <c r="E30" s="66" t="s">
        <v>15</v>
      </c>
      <c r="F30" s="67">
        <f>SUM(F31:F33)</f>
        <v>519</v>
      </c>
      <c r="G30" s="68" t="s">
        <v>278</v>
      </c>
      <c r="H30" s="63" t="s">
        <v>293</v>
      </c>
      <c r="I30" s="64"/>
      <c r="J30" s="65">
        <v>501</v>
      </c>
      <c r="K30" s="64"/>
      <c r="L30" s="66" t="s">
        <v>15</v>
      </c>
      <c r="M30" s="67">
        <f>SUM(M31:M33)</f>
        <v>498</v>
      </c>
      <c r="N30" s="50"/>
      <c r="O30" s="50"/>
      <c r="P30"/>
      <c r="Q30"/>
      <c r="R30"/>
      <c r="S30"/>
      <c r="T30"/>
    </row>
    <row r="31" spans="1:20" ht="15.75" customHeight="1" x14ac:dyDescent="0.3">
      <c r="A31" s="69" t="s">
        <v>125</v>
      </c>
      <c r="B31" s="19">
        <v>41</v>
      </c>
      <c r="C31" s="19">
        <v>43</v>
      </c>
      <c r="D31" s="19">
        <v>43</v>
      </c>
      <c r="E31" s="19">
        <v>40</v>
      </c>
      <c r="F31" s="70">
        <f>SUM(B31:E31)</f>
        <v>167</v>
      </c>
      <c r="G31" s="50"/>
      <c r="H31" s="69" t="s">
        <v>104</v>
      </c>
      <c r="I31" s="19">
        <v>43</v>
      </c>
      <c r="J31" s="19">
        <v>36</v>
      </c>
      <c r="K31" s="19">
        <v>46</v>
      </c>
      <c r="L31" s="19">
        <v>41</v>
      </c>
      <c r="M31" s="70">
        <f>SUM(I31:L31)</f>
        <v>166</v>
      </c>
      <c r="N31" s="50"/>
      <c r="O31" s="50"/>
      <c r="P31"/>
      <c r="Q31"/>
      <c r="R31"/>
      <c r="S31"/>
      <c r="T31"/>
    </row>
    <row r="32" spans="1:20" ht="15.75" customHeight="1" x14ac:dyDescent="0.3">
      <c r="A32" s="71" t="s">
        <v>90</v>
      </c>
      <c r="B32" s="18">
        <v>42</v>
      </c>
      <c r="C32" s="18">
        <v>44</v>
      </c>
      <c r="D32" s="18">
        <v>42</v>
      </c>
      <c r="E32" s="18">
        <v>43</v>
      </c>
      <c r="F32" s="20">
        <f>SUM(B32:E32)</f>
        <v>171</v>
      </c>
      <c r="G32" s="50"/>
      <c r="H32" s="71" t="s">
        <v>119</v>
      </c>
      <c r="I32" s="18">
        <v>45</v>
      </c>
      <c r="J32" s="18">
        <v>40</v>
      </c>
      <c r="K32" s="18">
        <v>42</v>
      </c>
      <c r="L32" s="18">
        <v>41</v>
      </c>
      <c r="M32" s="20">
        <f>SUM(I32:L32)</f>
        <v>168</v>
      </c>
      <c r="N32" s="50"/>
      <c r="O32" s="50"/>
      <c r="P32"/>
      <c r="Q32"/>
      <c r="R32"/>
      <c r="S32"/>
      <c r="T32"/>
    </row>
    <row r="33" spans="1:20" ht="15.75" customHeight="1" x14ac:dyDescent="0.3">
      <c r="A33" s="72" t="s">
        <v>58</v>
      </c>
      <c r="B33" s="27">
        <v>44</v>
      </c>
      <c r="C33" s="27">
        <v>45</v>
      </c>
      <c r="D33" s="27">
        <v>44</v>
      </c>
      <c r="E33" s="27">
        <v>48</v>
      </c>
      <c r="F33" s="31">
        <f>SUM(B33:E33)</f>
        <v>181</v>
      </c>
      <c r="G33" s="50"/>
      <c r="H33" s="72" t="s">
        <v>184</v>
      </c>
      <c r="I33" s="27">
        <v>39</v>
      </c>
      <c r="J33" s="27">
        <v>43</v>
      </c>
      <c r="K33" s="27">
        <v>41</v>
      </c>
      <c r="L33" s="27">
        <v>41</v>
      </c>
      <c r="M33" s="31">
        <f>SUM(I33:L33)</f>
        <v>164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294</v>
      </c>
      <c r="B35" s="64"/>
      <c r="C35" s="65">
        <v>493</v>
      </c>
      <c r="D35" s="64"/>
      <c r="E35" s="66" t="s">
        <v>15</v>
      </c>
      <c r="F35" s="67">
        <f>SUM(F36:F38)</f>
        <v>514</v>
      </c>
      <c r="G35" s="68" t="s">
        <v>278</v>
      </c>
      <c r="H35" s="63" t="s">
        <v>295</v>
      </c>
      <c r="I35" s="64"/>
      <c r="J35" s="65">
        <v>500</v>
      </c>
      <c r="K35" s="64"/>
      <c r="L35" s="66" t="s">
        <v>15</v>
      </c>
      <c r="M35" s="67">
        <f>SUM(M36:M38)</f>
        <v>494</v>
      </c>
      <c r="N35" s="50"/>
      <c r="O35" s="50"/>
      <c r="P35"/>
      <c r="Q35"/>
      <c r="R35"/>
      <c r="S35"/>
      <c r="T35"/>
    </row>
    <row r="36" spans="1:20" ht="15.75" customHeight="1" x14ac:dyDescent="0.3">
      <c r="A36" s="69" t="s">
        <v>177</v>
      </c>
      <c r="B36" s="19">
        <v>39</v>
      </c>
      <c r="C36" s="19">
        <v>43</v>
      </c>
      <c r="D36" s="19">
        <v>44</v>
      </c>
      <c r="E36" s="19">
        <v>42</v>
      </c>
      <c r="F36" s="70">
        <f>SUM(B36:E36)</f>
        <v>168</v>
      </c>
      <c r="G36" s="50"/>
      <c r="H36" s="69" t="s">
        <v>162</v>
      </c>
      <c r="I36" s="19">
        <v>44</v>
      </c>
      <c r="J36" s="19">
        <v>38</v>
      </c>
      <c r="K36" s="19">
        <v>33</v>
      </c>
      <c r="L36" s="19">
        <v>40</v>
      </c>
      <c r="M36" s="70">
        <f>SUM(I36:L36)</f>
        <v>155</v>
      </c>
      <c r="N36" s="50"/>
      <c r="O36" s="50"/>
      <c r="P36"/>
      <c r="Q36"/>
      <c r="R36"/>
      <c r="S36"/>
      <c r="T36"/>
    </row>
    <row r="37" spans="1:20" ht="15.75" customHeight="1" x14ac:dyDescent="0.3">
      <c r="A37" s="74" t="s">
        <v>122</v>
      </c>
      <c r="B37" s="18">
        <v>43</v>
      </c>
      <c r="C37" s="18">
        <v>43</v>
      </c>
      <c r="D37" s="18">
        <v>35</v>
      </c>
      <c r="E37" s="18">
        <v>46</v>
      </c>
      <c r="F37" s="20">
        <f>SUM(B37:E37)</f>
        <v>167</v>
      </c>
      <c r="G37" s="50"/>
      <c r="H37" s="71" t="s">
        <v>208</v>
      </c>
      <c r="I37" s="18">
        <v>32</v>
      </c>
      <c r="J37" s="18">
        <v>44</v>
      </c>
      <c r="K37" s="18">
        <v>40</v>
      </c>
      <c r="L37" s="18">
        <v>40</v>
      </c>
      <c r="M37" s="20">
        <f>SUM(I37:L37)</f>
        <v>156</v>
      </c>
      <c r="N37" s="50"/>
      <c r="O37" s="50"/>
      <c r="P37"/>
      <c r="Q37"/>
      <c r="R37"/>
      <c r="S37"/>
      <c r="T37"/>
    </row>
    <row r="38" spans="1:20" ht="15.75" customHeight="1" x14ac:dyDescent="0.3">
      <c r="A38" s="72" t="s">
        <v>133</v>
      </c>
      <c r="B38" s="27">
        <v>45</v>
      </c>
      <c r="C38" s="27">
        <v>43</v>
      </c>
      <c r="D38" s="27">
        <v>46</v>
      </c>
      <c r="E38" s="27">
        <v>45</v>
      </c>
      <c r="F38" s="31">
        <f>SUM(B38:E38)</f>
        <v>179</v>
      </c>
      <c r="G38" s="50"/>
      <c r="H38" s="72" t="s">
        <v>33</v>
      </c>
      <c r="I38" s="27">
        <v>45</v>
      </c>
      <c r="J38" s="27">
        <v>44</v>
      </c>
      <c r="K38" s="27">
        <v>47</v>
      </c>
      <c r="L38" s="27">
        <v>47</v>
      </c>
      <c r="M38" s="31">
        <f>SUM(I38:L38)</f>
        <v>183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296</v>
      </c>
      <c r="B40" s="64"/>
      <c r="C40" s="65">
        <v>498</v>
      </c>
      <c r="D40" s="64"/>
      <c r="E40" s="66" t="s">
        <v>15</v>
      </c>
      <c r="F40" s="67">
        <f>SUM(F41:F43)</f>
        <v>463</v>
      </c>
      <c r="G40" s="68" t="s">
        <v>278</v>
      </c>
      <c r="H40" s="63" t="s">
        <v>297</v>
      </c>
      <c r="I40" s="64"/>
      <c r="J40" s="65">
        <v>506</v>
      </c>
      <c r="K40" s="64"/>
      <c r="L40" s="66" t="s">
        <v>15</v>
      </c>
      <c r="M40" s="67">
        <f>SUM(M41:M43)</f>
        <v>518</v>
      </c>
      <c r="N40" s="50"/>
      <c r="O40" s="50"/>
      <c r="P40"/>
      <c r="Q40"/>
      <c r="R40"/>
      <c r="S40"/>
      <c r="T40"/>
    </row>
    <row r="41" spans="1:20" ht="15.75" customHeight="1" x14ac:dyDescent="0.3">
      <c r="A41" s="69" t="s">
        <v>149</v>
      </c>
      <c r="B41" s="19">
        <v>41</v>
      </c>
      <c r="C41" s="19">
        <v>44</v>
      </c>
      <c r="D41" s="19">
        <v>39</v>
      </c>
      <c r="E41" s="19">
        <v>44</v>
      </c>
      <c r="F41" s="70">
        <f>SUM(B41:E41)</f>
        <v>168</v>
      </c>
      <c r="G41" s="50"/>
      <c r="H41" s="69" t="s">
        <v>241</v>
      </c>
      <c r="I41" s="19">
        <v>43</v>
      </c>
      <c r="J41" s="19">
        <v>37</v>
      </c>
      <c r="K41" s="19">
        <v>36</v>
      </c>
      <c r="L41" s="19">
        <v>38</v>
      </c>
      <c r="M41" s="70">
        <f>SUM(I41:L41)</f>
        <v>154</v>
      </c>
      <c r="N41" s="50"/>
      <c r="O41" s="50"/>
      <c r="P41"/>
      <c r="Q41"/>
      <c r="R41"/>
      <c r="S41"/>
      <c r="T41"/>
    </row>
    <row r="42" spans="1:20" ht="15.75" customHeight="1" x14ac:dyDescent="0.3">
      <c r="A42" s="71" t="s">
        <v>108</v>
      </c>
      <c r="B42" s="82">
        <v>0</v>
      </c>
      <c r="C42" s="18">
        <v>44</v>
      </c>
      <c r="D42" s="18">
        <v>46</v>
      </c>
      <c r="E42" s="18">
        <v>41</v>
      </c>
      <c r="F42" s="20">
        <f>SUM(B42:E42)</f>
        <v>131</v>
      </c>
      <c r="G42" s="50"/>
      <c r="H42" s="71" t="s">
        <v>85</v>
      </c>
      <c r="I42" s="18">
        <v>46</v>
      </c>
      <c r="J42" s="18">
        <v>45</v>
      </c>
      <c r="K42" s="18">
        <v>43</v>
      </c>
      <c r="L42" s="18">
        <v>46</v>
      </c>
      <c r="M42" s="20">
        <f>SUM(I42:L42)</f>
        <v>180</v>
      </c>
      <c r="N42" s="50"/>
      <c r="O42" s="50"/>
      <c r="P42"/>
      <c r="Q42"/>
      <c r="R42"/>
      <c r="S42"/>
      <c r="T42"/>
    </row>
    <row r="43" spans="1:20" ht="15.75" customHeight="1" x14ac:dyDescent="0.3">
      <c r="A43" s="72" t="s">
        <v>156</v>
      </c>
      <c r="B43" s="27">
        <v>41</v>
      </c>
      <c r="C43" s="27">
        <v>40</v>
      </c>
      <c r="D43" s="27">
        <v>42</v>
      </c>
      <c r="E43" s="27">
        <v>41</v>
      </c>
      <c r="F43" s="31">
        <f>SUM(B43:E43)</f>
        <v>164</v>
      </c>
      <c r="G43" s="50"/>
      <c r="H43" s="72" t="s">
        <v>26</v>
      </c>
      <c r="I43" s="27">
        <v>46</v>
      </c>
      <c r="J43" s="27">
        <v>46</v>
      </c>
      <c r="K43" s="27">
        <v>46</v>
      </c>
      <c r="L43" s="27">
        <v>46</v>
      </c>
      <c r="M43" s="31">
        <f>SUM(I43:L43)</f>
        <v>184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298</v>
      </c>
      <c r="H46" s="83" t="s">
        <v>292</v>
      </c>
      <c r="I46" s="84">
        <v>1</v>
      </c>
      <c r="J46" s="84">
        <v>1</v>
      </c>
      <c r="K46" s="84"/>
      <c r="L46" s="84"/>
      <c r="M46" s="84">
        <v>519</v>
      </c>
      <c r="N46" s="85">
        <v>2</v>
      </c>
      <c r="O46" s="50"/>
      <c r="P46"/>
    </row>
    <row r="47" spans="1:20" ht="15.75" customHeight="1" x14ac:dyDescent="0.3">
      <c r="B47" s="77" t="s">
        <v>299</v>
      </c>
      <c r="H47" s="86" t="s">
        <v>297</v>
      </c>
      <c r="I47" s="52">
        <v>1</v>
      </c>
      <c r="J47" s="52">
        <v>1</v>
      </c>
      <c r="K47" s="52"/>
      <c r="L47" s="52"/>
      <c r="M47" s="52">
        <v>518</v>
      </c>
      <c r="N47" s="53">
        <v>2</v>
      </c>
      <c r="O47" s="50"/>
      <c r="P47"/>
    </row>
    <row r="48" spans="1:20" ht="15.75" customHeight="1" x14ac:dyDescent="0.3">
      <c r="B48" s="9" t="s">
        <v>291</v>
      </c>
      <c r="H48" s="86" t="s">
        <v>294</v>
      </c>
      <c r="I48" s="52">
        <v>1</v>
      </c>
      <c r="J48" s="52">
        <v>1</v>
      </c>
      <c r="K48" s="52"/>
      <c r="L48" s="52"/>
      <c r="M48" s="52">
        <v>514</v>
      </c>
      <c r="N48" s="53">
        <v>2</v>
      </c>
      <c r="O48" s="50"/>
      <c r="P48"/>
    </row>
    <row r="49" spans="1:16" ht="15.75" customHeight="1" x14ac:dyDescent="0.3">
      <c r="H49" s="86" t="s">
        <v>293</v>
      </c>
      <c r="I49" s="52">
        <v>1</v>
      </c>
      <c r="J49" s="52"/>
      <c r="K49" s="52"/>
      <c r="L49" s="52">
        <v>1</v>
      </c>
      <c r="M49" s="52">
        <v>498</v>
      </c>
      <c r="N49" s="53">
        <v>0</v>
      </c>
      <c r="O49" s="50"/>
      <c r="P49"/>
    </row>
    <row r="50" spans="1:16" ht="15.75" customHeight="1" x14ac:dyDescent="0.3">
      <c r="H50" s="86" t="s">
        <v>295</v>
      </c>
      <c r="I50" s="52">
        <v>1</v>
      </c>
      <c r="J50" s="52"/>
      <c r="K50" s="52"/>
      <c r="L50" s="52">
        <v>1</v>
      </c>
      <c r="M50" s="52">
        <v>494</v>
      </c>
      <c r="N50" s="53">
        <v>0</v>
      </c>
      <c r="O50" s="50"/>
      <c r="P50"/>
    </row>
    <row r="51" spans="1:16" ht="15.75" customHeight="1" x14ac:dyDescent="0.3">
      <c r="H51" s="87" t="s">
        <v>296</v>
      </c>
      <c r="I51" s="54">
        <v>1</v>
      </c>
      <c r="J51" s="54"/>
      <c r="K51" s="54"/>
      <c r="L51" s="54">
        <v>1</v>
      </c>
      <c r="M51" s="54">
        <v>463</v>
      </c>
      <c r="N51" s="55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167</v>
      </c>
      <c r="E53" s="32"/>
      <c r="G53" s="88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B859D6CA-200F-41F6-81DE-E4E5EEF2D5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3A60-7D45-464C-AE5A-D2EEB3EEB22D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2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300</v>
      </c>
      <c r="B4" s="64"/>
      <c r="C4" s="65">
        <v>477</v>
      </c>
      <c r="D4" s="64"/>
      <c r="E4" s="66" t="s">
        <v>15</v>
      </c>
      <c r="F4" s="67">
        <f>SUM(F5:F7)</f>
        <v>469</v>
      </c>
      <c r="G4" s="68" t="s">
        <v>278</v>
      </c>
      <c r="H4" s="50" t="s">
        <v>301</v>
      </c>
      <c r="I4" s="50"/>
      <c r="J4" s="89">
        <v>449</v>
      </c>
      <c r="K4" s="50"/>
      <c r="L4" s="50"/>
      <c r="M4" s="50">
        <v>449</v>
      </c>
      <c r="N4" s="50"/>
      <c r="O4" s="50"/>
      <c r="P4"/>
      <c r="Q4"/>
      <c r="R4"/>
      <c r="S4"/>
      <c r="T4"/>
    </row>
    <row r="5" spans="1:25" ht="15.75" customHeight="1" x14ac:dyDescent="0.3">
      <c r="A5" s="69" t="s">
        <v>178</v>
      </c>
      <c r="B5" s="19">
        <v>41</v>
      </c>
      <c r="C5" s="19">
        <v>45</v>
      </c>
      <c r="D5" s="19">
        <v>40</v>
      </c>
      <c r="E5" s="19">
        <v>39</v>
      </c>
      <c r="F5" s="70">
        <f>SUM(B5:E5)</f>
        <v>165</v>
      </c>
      <c r="G5" s="50"/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</row>
    <row r="6" spans="1:25" ht="15.75" customHeight="1" x14ac:dyDescent="0.3">
      <c r="A6" s="71" t="s">
        <v>207</v>
      </c>
      <c r="B6" s="18">
        <v>40</v>
      </c>
      <c r="C6" s="18">
        <v>43</v>
      </c>
      <c r="D6" s="18">
        <v>39</v>
      </c>
      <c r="E6" s="18">
        <v>36</v>
      </c>
      <c r="F6" s="20">
        <f>SUM(B6:E6)</f>
        <v>158</v>
      </c>
      <c r="G6" s="50"/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</row>
    <row r="7" spans="1:25" ht="15.75" customHeight="1" x14ac:dyDescent="0.3">
      <c r="A7" s="72" t="s">
        <v>135</v>
      </c>
      <c r="B7" s="27">
        <v>38</v>
      </c>
      <c r="C7" s="27">
        <v>31</v>
      </c>
      <c r="D7" s="27">
        <v>37</v>
      </c>
      <c r="E7" s="27">
        <v>40</v>
      </c>
      <c r="F7" s="31">
        <f>SUM(B7:E7)</f>
        <v>146</v>
      </c>
      <c r="G7" s="50"/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302</v>
      </c>
      <c r="B9" s="64"/>
      <c r="C9" s="65">
        <v>447</v>
      </c>
      <c r="D9" s="64"/>
      <c r="E9" s="66" t="s">
        <v>15</v>
      </c>
      <c r="F9" s="67">
        <f>SUM(F10:F12)</f>
        <v>474</v>
      </c>
      <c r="G9" s="68" t="s">
        <v>278</v>
      </c>
      <c r="H9" s="63" t="s">
        <v>303</v>
      </c>
      <c r="I9" s="64"/>
      <c r="J9" s="65">
        <v>477</v>
      </c>
      <c r="K9" s="64"/>
      <c r="L9" s="66" t="s">
        <v>15</v>
      </c>
      <c r="M9" s="67">
        <f>SUM(M10:M12)</f>
        <v>459</v>
      </c>
      <c r="N9" s="50"/>
      <c r="O9" s="50"/>
      <c r="P9"/>
      <c r="Q9"/>
      <c r="R9"/>
      <c r="S9"/>
      <c r="T9"/>
    </row>
    <row r="10" spans="1:25" ht="15.75" customHeight="1" x14ac:dyDescent="0.3">
      <c r="A10" s="69" t="s">
        <v>243</v>
      </c>
      <c r="B10" s="19">
        <v>38</v>
      </c>
      <c r="C10" s="19">
        <v>34</v>
      </c>
      <c r="D10" s="19">
        <v>34</v>
      </c>
      <c r="E10" s="19">
        <v>38</v>
      </c>
      <c r="F10" s="70">
        <f>SUM(B10:E10)</f>
        <v>144</v>
      </c>
      <c r="G10" s="50"/>
      <c r="H10" s="69" t="s">
        <v>136</v>
      </c>
      <c r="I10" s="19">
        <v>38</v>
      </c>
      <c r="J10" s="19">
        <v>43</v>
      </c>
      <c r="K10" s="19">
        <v>45</v>
      </c>
      <c r="L10" s="19">
        <v>36</v>
      </c>
      <c r="M10" s="70">
        <f>SUM(I10:L10)</f>
        <v>162</v>
      </c>
      <c r="N10" s="50"/>
      <c r="O10" s="50"/>
      <c r="P10"/>
      <c r="Q10"/>
      <c r="R10"/>
      <c r="S10"/>
      <c r="T10"/>
    </row>
    <row r="11" spans="1:25" ht="15.75" customHeight="1" x14ac:dyDescent="0.3">
      <c r="A11" s="71" t="s">
        <v>231</v>
      </c>
      <c r="B11" s="18">
        <v>43</v>
      </c>
      <c r="C11" s="18">
        <v>41</v>
      </c>
      <c r="D11" s="18">
        <v>43</v>
      </c>
      <c r="E11" s="18">
        <v>43</v>
      </c>
      <c r="F11" s="20">
        <f>SUM(B11:E11)</f>
        <v>170</v>
      </c>
      <c r="G11" s="50"/>
      <c r="H11" s="71" t="s">
        <v>219</v>
      </c>
      <c r="I11" s="18">
        <v>41</v>
      </c>
      <c r="J11" s="18">
        <v>30</v>
      </c>
      <c r="K11" s="18">
        <v>35</v>
      </c>
      <c r="L11" s="18">
        <v>35</v>
      </c>
      <c r="M11" s="20">
        <f>SUM(I11:L11)</f>
        <v>141</v>
      </c>
      <c r="N11" s="50"/>
      <c r="O11" s="50"/>
      <c r="P11"/>
      <c r="Q11"/>
      <c r="R11"/>
      <c r="S11"/>
      <c r="T11"/>
    </row>
    <row r="12" spans="1:25" ht="15.75" customHeight="1" x14ac:dyDescent="0.3">
      <c r="A12" s="72" t="s">
        <v>237</v>
      </c>
      <c r="B12" s="27">
        <v>35</v>
      </c>
      <c r="C12" s="27">
        <v>37</v>
      </c>
      <c r="D12" s="27">
        <v>44</v>
      </c>
      <c r="E12" s="27">
        <v>44</v>
      </c>
      <c r="F12" s="31">
        <f>SUM(B12:E12)</f>
        <v>160</v>
      </c>
      <c r="G12" s="50"/>
      <c r="H12" s="72" t="s">
        <v>210</v>
      </c>
      <c r="I12" s="27">
        <v>37</v>
      </c>
      <c r="J12" s="27">
        <v>41</v>
      </c>
      <c r="K12" s="27">
        <v>38</v>
      </c>
      <c r="L12" s="27">
        <v>40</v>
      </c>
      <c r="M12" s="31">
        <f>SUM(I12:L12)</f>
        <v>156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304</v>
      </c>
      <c r="B14" s="64"/>
      <c r="C14" s="65">
        <v>489</v>
      </c>
      <c r="D14" s="64"/>
      <c r="E14" s="66" t="s">
        <v>15</v>
      </c>
      <c r="F14" s="67">
        <f>SUM(F15:F17)</f>
        <v>498</v>
      </c>
      <c r="G14" s="68" t="s">
        <v>278</v>
      </c>
      <c r="H14" s="63" t="s">
        <v>305</v>
      </c>
      <c r="I14" s="64"/>
      <c r="J14" s="65">
        <v>484</v>
      </c>
      <c r="K14" s="64"/>
      <c r="L14" s="66" t="s">
        <v>15</v>
      </c>
      <c r="M14" s="67">
        <f>SUM(M15:M17)</f>
        <v>484</v>
      </c>
      <c r="N14" s="50"/>
      <c r="O14" s="50"/>
      <c r="P14"/>
      <c r="Q14"/>
      <c r="R14"/>
      <c r="S14"/>
      <c r="T14"/>
    </row>
    <row r="15" spans="1:25" ht="15.75" customHeight="1" x14ac:dyDescent="0.3">
      <c r="A15" s="69" t="s">
        <v>209</v>
      </c>
      <c r="B15" s="19">
        <v>40</v>
      </c>
      <c r="C15" s="19">
        <v>40</v>
      </c>
      <c r="D15" s="19">
        <v>40</v>
      </c>
      <c r="E15" s="19">
        <v>38</v>
      </c>
      <c r="F15" s="70">
        <f>SUM(B15:E15)</f>
        <v>158</v>
      </c>
      <c r="G15" s="50"/>
      <c r="H15" s="69" t="s">
        <v>115</v>
      </c>
      <c r="I15" s="19">
        <v>42</v>
      </c>
      <c r="J15" s="19">
        <v>43</v>
      </c>
      <c r="K15" s="19">
        <v>42</v>
      </c>
      <c r="L15" s="19">
        <v>42</v>
      </c>
      <c r="M15" s="70">
        <f>SUM(I15:L15)</f>
        <v>169</v>
      </c>
      <c r="N15" s="50"/>
      <c r="O15" s="50"/>
      <c r="P15"/>
      <c r="Q15"/>
      <c r="R15"/>
      <c r="S15"/>
      <c r="T15"/>
    </row>
    <row r="16" spans="1:25" ht="15.75" customHeight="1" x14ac:dyDescent="0.3">
      <c r="A16" s="71" t="s">
        <v>97</v>
      </c>
      <c r="B16" s="18">
        <v>43</v>
      </c>
      <c r="C16" s="18">
        <v>42</v>
      </c>
      <c r="D16" s="18">
        <v>43</v>
      </c>
      <c r="E16" s="18">
        <v>42</v>
      </c>
      <c r="F16" s="20">
        <f>SUM(B16:E16)</f>
        <v>170</v>
      </c>
      <c r="G16" s="50"/>
      <c r="H16" s="71" t="s">
        <v>179</v>
      </c>
      <c r="I16" s="18">
        <v>46</v>
      </c>
      <c r="J16" s="18">
        <v>36</v>
      </c>
      <c r="K16" s="18">
        <v>38</v>
      </c>
      <c r="L16" s="18">
        <v>44</v>
      </c>
      <c r="M16" s="20">
        <f>SUM(I16:L16)</f>
        <v>164</v>
      </c>
      <c r="N16" s="50"/>
      <c r="O16" s="50"/>
      <c r="P16"/>
      <c r="Q16"/>
      <c r="R16"/>
      <c r="S16"/>
      <c r="T16"/>
    </row>
    <row r="17" spans="1:20" ht="15.75" customHeight="1" x14ac:dyDescent="0.3">
      <c r="A17" s="72" t="s">
        <v>150</v>
      </c>
      <c r="B17" s="27">
        <v>41</v>
      </c>
      <c r="C17" s="27">
        <v>41</v>
      </c>
      <c r="D17" s="27">
        <v>45</v>
      </c>
      <c r="E17" s="27">
        <v>43</v>
      </c>
      <c r="F17" s="31">
        <f>SUM(B17:E17)</f>
        <v>170</v>
      </c>
      <c r="G17" s="50"/>
      <c r="H17" s="72" t="s">
        <v>204</v>
      </c>
      <c r="I17" s="27">
        <v>35</v>
      </c>
      <c r="J17" s="27">
        <v>42</v>
      </c>
      <c r="K17" s="27">
        <v>35</v>
      </c>
      <c r="L17" s="27">
        <v>39</v>
      </c>
      <c r="M17" s="31">
        <f>SUM(I17:L17)</f>
        <v>151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5" t="s">
        <v>48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306</v>
      </c>
      <c r="H20" s="83" t="s">
        <v>304</v>
      </c>
      <c r="I20" s="84">
        <v>1</v>
      </c>
      <c r="J20" s="84">
        <v>1</v>
      </c>
      <c r="K20" s="84"/>
      <c r="L20" s="84"/>
      <c r="M20" s="84">
        <v>498</v>
      </c>
      <c r="N20" s="85">
        <v>2</v>
      </c>
      <c r="O20" s="50"/>
      <c r="P20"/>
    </row>
    <row r="21" spans="1:20" ht="15.75" customHeight="1" x14ac:dyDescent="0.3">
      <c r="B21" s="77" t="s">
        <v>307</v>
      </c>
      <c r="H21" s="86" t="s">
        <v>302</v>
      </c>
      <c r="I21" s="52">
        <v>1</v>
      </c>
      <c r="J21" s="52">
        <v>1</v>
      </c>
      <c r="K21" s="52"/>
      <c r="L21" s="52"/>
      <c r="M21" s="52">
        <v>474</v>
      </c>
      <c r="N21" s="53">
        <v>2</v>
      </c>
      <c r="O21" s="50"/>
      <c r="P21"/>
    </row>
    <row r="22" spans="1:20" ht="15.75" customHeight="1" x14ac:dyDescent="0.3">
      <c r="B22" s="9" t="s">
        <v>291</v>
      </c>
      <c r="H22" s="86" t="s">
        <v>300</v>
      </c>
      <c r="I22" s="52">
        <v>1</v>
      </c>
      <c r="J22" s="52">
        <v>1</v>
      </c>
      <c r="K22" s="52"/>
      <c r="L22" s="52"/>
      <c r="M22" s="52">
        <v>469</v>
      </c>
      <c r="N22" s="53">
        <v>2</v>
      </c>
      <c r="O22" s="50"/>
      <c r="P22"/>
    </row>
    <row r="23" spans="1:20" ht="15.75" customHeight="1" x14ac:dyDescent="0.3">
      <c r="H23" s="86" t="s">
        <v>305</v>
      </c>
      <c r="I23" s="52">
        <v>1</v>
      </c>
      <c r="J23" s="52"/>
      <c r="K23" s="52"/>
      <c r="L23" s="52">
        <v>1</v>
      </c>
      <c r="M23" s="52">
        <v>484</v>
      </c>
      <c r="N23" s="53">
        <v>0</v>
      </c>
      <c r="O23" s="50"/>
      <c r="P23"/>
    </row>
    <row r="24" spans="1:20" ht="15.75" customHeight="1" x14ac:dyDescent="0.3">
      <c r="H24" s="86" t="s">
        <v>303</v>
      </c>
      <c r="I24" s="52">
        <v>1</v>
      </c>
      <c r="J24" s="52"/>
      <c r="K24" s="52"/>
      <c r="L24" s="52">
        <v>1</v>
      </c>
      <c r="M24" s="52">
        <v>459</v>
      </c>
      <c r="N24" s="53">
        <v>0</v>
      </c>
      <c r="O24" s="50"/>
      <c r="P24"/>
    </row>
    <row r="25" spans="1:20" ht="15.75" customHeight="1" x14ac:dyDescent="0.3">
      <c r="H25" s="87" t="s">
        <v>301</v>
      </c>
      <c r="I25" s="54">
        <v>1</v>
      </c>
      <c r="J25" s="54"/>
      <c r="K25" s="54"/>
      <c r="L25" s="54">
        <v>1</v>
      </c>
      <c r="M25" s="54">
        <v>449</v>
      </c>
      <c r="N25" s="55">
        <v>0</v>
      </c>
      <c r="O25" s="50"/>
      <c r="P25"/>
    </row>
    <row r="26" spans="1:20" ht="15.75" customHeight="1" x14ac:dyDescent="0.3">
      <c r="H26" s="78"/>
    </row>
    <row r="27" spans="1:20" ht="15.75" customHeight="1" x14ac:dyDescent="0.3">
      <c r="A27" s="4" t="s">
        <v>167</v>
      </c>
      <c r="E27" s="32"/>
      <c r="G27" s="88" t="s">
        <v>168</v>
      </c>
      <c r="H27" s="78"/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EECEDC54-E77F-4E81-9486-5E726D4AD7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0B42-EDEA-42ED-AE33-F1893DCD18AD}">
  <sheetPr codeName="Sheet8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2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309</v>
      </c>
    </row>
    <row r="3" spans="1:25" ht="15.75" customHeight="1" x14ac:dyDescent="0.3">
      <c r="A3" s="7"/>
      <c r="B3" s="8" t="s">
        <v>4</v>
      </c>
      <c r="C3" s="9" t="s">
        <v>310</v>
      </c>
      <c r="D3" s="9"/>
      <c r="E3" s="9" t="s">
        <v>311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0" t="s">
        <v>11</v>
      </c>
      <c r="D4" s="66"/>
      <c r="E4" s="66"/>
      <c r="F4" s="66"/>
      <c r="G4" s="9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5" t="s">
        <v>312</v>
      </c>
      <c r="C5" s="15" t="s">
        <v>60</v>
      </c>
      <c r="D5" s="15">
        <v>49</v>
      </c>
      <c r="E5" s="15">
        <v>49</v>
      </c>
      <c r="F5" s="92">
        <v>50</v>
      </c>
      <c r="G5" s="15">
        <v>46</v>
      </c>
      <c r="H5" s="15">
        <f t="shared" ref="H5:H13" si="0">SUM(D5:G5)</f>
        <v>194</v>
      </c>
      <c r="I5" s="15">
        <v>9</v>
      </c>
      <c r="J5" s="15">
        <v>194</v>
      </c>
      <c r="K5" s="16">
        <v>9</v>
      </c>
    </row>
    <row r="6" spans="1:25" ht="15.75" customHeight="1" x14ac:dyDescent="0.3">
      <c r="A6" s="17">
        <v>3</v>
      </c>
      <c r="B6" s="18" t="s">
        <v>313</v>
      </c>
      <c r="C6" s="18" t="s">
        <v>314</v>
      </c>
      <c r="D6" s="18">
        <v>46</v>
      </c>
      <c r="E6" s="18">
        <v>46</v>
      </c>
      <c r="F6" s="18">
        <v>47</v>
      </c>
      <c r="G6" s="18">
        <v>45</v>
      </c>
      <c r="H6" s="18">
        <f t="shared" si="0"/>
        <v>184</v>
      </c>
      <c r="I6" s="19">
        <v>8</v>
      </c>
      <c r="J6" s="18">
        <v>184</v>
      </c>
      <c r="K6" s="20">
        <v>8</v>
      </c>
    </row>
    <row r="7" spans="1:25" ht="15.75" customHeight="1" x14ac:dyDescent="0.3">
      <c r="A7" s="17">
        <v>2</v>
      </c>
      <c r="B7" s="18" t="s">
        <v>315</v>
      </c>
      <c r="C7" s="18" t="s">
        <v>316</v>
      </c>
      <c r="D7" s="18">
        <v>43</v>
      </c>
      <c r="E7" s="18">
        <v>45</v>
      </c>
      <c r="F7" s="18">
        <v>45</v>
      </c>
      <c r="G7" s="18">
        <v>48</v>
      </c>
      <c r="H7" s="18">
        <f t="shared" si="0"/>
        <v>181</v>
      </c>
      <c r="I7" s="19">
        <v>7</v>
      </c>
      <c r="J7" s="18">
        <v>181</v>
      </c>
      <c r="K7" s="20">
        <v>7</v>
      </c>
    </row>
    <row r="8" spans="1:25" ht="15.75" customHeight="1" x14ac:dyDescent="0.3">
      <c r="A8" s="17">
        <v>1</v>
      </c>
      <c r="B8" s="18" t="s">
        <v>317</v>
      </c>
      <c r="C8" s="18" t="s">
        <v>318</v>
      </c>
      <c r="D8" s="18">
        <v>41</v>
      </c>
      <c r="E8" s="18">
        <v>43</v>
      </c>
      <c r="F8" s="18">
        <v>46</v>
      </c>
      <c r="G8" s="18">
        <v>46</v>
      </c>
      <c r="H8" s="18">
        <f t="shared" si="0"/>
        <v>176</v>
      </c>
      <c r="I8" s="19">
        <v>6</v>
      </c>
      <c r="J8" s="23">
        <v>176</v>
      </c>
      <c r="K8" s="24">
        <v>6</v>
      </c>
    </row>
    <row r="9" spans="1:25" ht="15.75" customHeight="1" x14ac:dyDescent="0.3">
      <c r="A9" s="17">
        <v>4</v>
      </c>
      <c r="B9" s="18" t="s">
        <v>319</v>
      </c>
      <c r="C9" s="18" t="s">
        <v>320</v>
      </c>
      <c r="D9" s="18">
        <v>44</v>
      </c>
      <c r="E9" s="18">
        <v>45</v>
      </c>
      <c r="F9" s="18">
        <v>42</v>
      </c>
      <c r="G9" s="18">
        <v>45</v>
      </c>
      <c r="H9" s="18">
        <f t="shared" si="0"/>
        <v>176</v>
      </c>
      <c r="I9" s="19">
        <v>6</v>
      </c>
      <c r="J9" s="18">
        <v>176</v>
      </c>
      <c r="K9" s="20">
        <v>6</v>
      </c>
    </row>
    <row r="10" spans="1:25" ht="15.75" customHeight="1" x14ac:dyDescent="0.3">
      <c r="A10" s="17">
        <v>9</v>
      </c>
      <c r="B10" s="18" t="s">
        <v>321</v>
      </c>
      <c r="C10" s="18" t="s">
        <v>320</v>
      </c>
      <c r="D10" s="18">
        <v>45</v>
      </c>
      <c r="E10" s="18">
        <v>40</v>
      </c>
      <c r="F10" s="18">
        <v>47</v>
      </c>
      <c r="G10" s="18">
        <v>43</v>
      </c>
      <c r="H10" s="18">
        <f t="shared" si="0"/>
        <v>175</v>
      </c>
      <c r="I10" s="19">
        <v>4</v>
      </c>
      <c r="J10" s="18">
        <v>175</v>
      </c>
      <c r="K10" s="20">
        <v>4</v>
      </c>
    </row>
    <row r="11" spans="1:25" ht="15.75" customHeight="1" x14ac:dyDescent="0.3">
      <c r="A11" s="17">
        <v>8</v>
      </c>
      <c r="B11" s="18" t="s">
        <v>322</v>
      </c>
      <c r="C11" s="18" t="s">
        <v>67</v>
      </c>
      <c r="D11" s="18">
        <v>43</v>
      </c>
      <c r="E11" s="18">
        <v>41</v>
      </c>
      <c r="F11" s="18">
        <v>43</v>
      </c>
      <c r="G11" s="18">
        <v>44</v>
      </c>
      <c r="H11" s="18">
        <f t="shared" si="0"/>
        <v>171</v>
      </c>
      <c r="I11" s="19">
        <v>3</v>
      </c>
      <c r="J11" s="18">
        <v>171</v>
      </c>
      <c r="K11" s="20">
        <v>3</v>
      </c>
    </row>
    <row r="12" spans="1:25" ht="15.75" customHeight="1" x14ac:dyDescent="0.3">
      <c r="A12" s="17">
        <v>6</v>
      </c>
      <c r="B12" s="18" t="s">
        <v>323</v>
      </c>
      <c r="C12" s="18" t="s">
        <v>38</v>
      </c>
      <c r="D12" s="18">
        <v>45</v>
      </c>
      <c r="E12" s="18">
        <v>40</v>
      </c>
      <c r="F12" s="18">
        <v>43</v>
      </c>
      <c r="G12" s="18">
        <v>39</v>
      </c>
      <c r="H12" s="18">
        <f t="shared" si="0"/>
        <v>167</v>
      </c>
      <c r="I12" s="19">
        <v>2</v>
      </c>
      <c r="J12" s="18">
        <v>167</v>
      </c>
      <c r="K12" s="20">
        <v>2</v>
      </c>
    </row>
    <row r="13" spans="1:25" ht="15.75" customHeight="1" x14ac:dyDescent="0.3">
      <c r="A13" s="25">
        <v>5</v>
      </c>
      <c r="B13" s="27" t="s">
        <v>324</v>
      </c>
      <c r="C13" s="27" t="s">
        <v>127</v>
      </c>
      <c r="D13" s="27">
        <v>37</v>
      </c>
      <c r="E13" s="27">
        <v>40</v>
      </c>
      <c r="F13" s="27">
        <v>40</v>
      </c>
      <c r="G13" s="27">
        <v>42</v>
      </c>
      <c r="H13" s="27">
        <f t="shared" si="0"/>
        <v>159</v>
      </c>
      <c r="I13" s="28">
        <v>1</v>
      </c>
      <c r="J13" s="27">
        <v>159</v>
      </c>
      <c r="K13" s="31">
        <v>1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325</v>
      </c>
      <c r="D15" s="9"/>
      <c r="E15" s="9" t="s">
        <v>326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90" t="s">
        <v>11</v>
      </c>
      <c r="D16" s="66"/>
      <c r="E16" s="66"/>
      <c r="F16" s="66"/>
      <c r="G16" s="91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3</v>
      </c>
      <c r="B17" s="15" t="s">
        <v>327</v>
      </c>
      <c r="C17" s="15" t="s">
        <v>318</v>
      </c>
      <c r="D17" s="15">
        <v>45</v>
      </c>
      <c r="E17" s="15">
        <v>48</v>
      </c>
      <c r="F17" s="15">
        <v>47</v>
      </c>
      <c r="G17" s="15">
        <v>43</v>
      </c>
      <c r="H17" s="15">
        <f t="shared" ref="H17:H25" si="1">SUM(D17:G17)</f>
        <v>183</v>
      </c>
      <c r="I17" s="15">
        <v>9</v>
      </c>
      <c r="J17" s="15">
        <v>183</v>
      </c>
      <c r="K17" s="16">
        <v>9</v>
      </c>
    </row>
    <row r="18" spans="1:11" ht="15.75" customHeight="1" x14ac:dyDescent="0.3">
      <c r="A18" s="17">
        <v>5</v>
      </c>
      <c r="B18" s="18" t="s">
        <v>328</v>
      </c>
      <c r="C18" s="18" t="s">
        <v>314</v>
      </c>
      <c r="D18" s="18">
        <v>43</v>
      </c>
      <c r="E18" s="18">
        <v>47</v>
      </c>
      <c r="F18" s="18">
        <v>45</v>
      </c>
      <c r="G18" s="18">
        <v>42</v>
      </c>
      <c r="H18" s="18">
        <f t="shared" si="1"/>
        <v>177</v>
      </c>
      <c r="I18" s="19">
        <v>8</v>
      </c>
      <c r="J18" s="18">
        <v>177</v>
      </c>
      <c r="K18" s="20">
        <v>8</v>
      </c>
    </row>
    <row r="19" spans="1:11" ht="15.75" customHeight="1" x14ac:dyDescent="0.3">
      <c r="A19" s="17">
        <v>2</v>
      </c>
      <c r="B19" s="18" t="s">
        <v>329</v>
      </c>
      <c r="C19" s="18" t="s">
        <v>320</v>
      </c>
      <c r="D19" s="18">
        <v>46</v>
      </c>
      <c r="E19" s="18">
        <v>40</v>
      </c>
      <c r="F19" s="18">
        <v>44</v>
      </c>
      <c r="G19" s="18">
        <v>44</v>
      </c>
      <c r="H19" s="18">
        <f t="shared" si="1"/>
        <v>174</v>
      </c>
      <c r="I19" s="19">
        <v>7</v>
      </c>
      <c r="J19" s="18">
        <v>174</v>
      </c>
      <c r="K19" s="20">
        <v>7</v>
      </c>
    </row>
    <row r="20" spans="1:11" ht="15.75" customHeight="1" x14ac:dyDescent="0.3">
      <c r="A20" s="17">
        <v>4</v>
      </c>
      <c r="B20" s="18" t="s">
        <v>330</v>
      </c>
      <c r="C20" s="18" t="s">
        <v>257</v>
      </c>
      <c r="D20" s="18">
        <v>43</v>
      </c>
      <c r="E20" s="18">
        <v>45</v>
      </c>
      <c r="F20" s="18">
        <v>44</v>
      </c>
      <c r="G20" s="18">
        <v>41</v>
      </c>
      <c r="H20" s="18">
        <f t="shared" si="1"/>
        <v>173</v>
      </c>
      <c r="I20" s="19">
        <v>6</v>
      </c>
      <c r="J20" s="18">
        <v>173</v>
      </c>
      <c r="K20" s="20">
        <v>6</v>
      </c>
    </row>
    <row r="21" spans="1:11" ht="15.75" customHeight="1" x14ac:dyDescent="0.3">
      <c r="A21" s="17">
        <v>7</v>
      </c>
      <c r="B21" s="18" t="s">
        <v>331</v>
      </c>
      <c r="C21" s="18" t="s">
        <v>99</v>
      </c>
      <c r="D21" s="18">
        <v>46</v>
      </c>
      <c r="E21" s="18">
        <v>40</v>
      </c>
      <c r="F21" s="18">
        <v>40</v>
      </c>
      <c r="G21" s="18">
        <v>45</v>
      </c>
      <c r="H21" s="18">
        <f t="shared" si="1"/>
        <v>171</v>
      </c>
      <c r="I21" s="19">
        <v>5</v>
      </c>
      <c r="J21" s="18">
        <v>171</v>
      </c>
      <c r="K21" s="20">
        <v>5</v>
      </c>
    </row>
    <row r="22" spans="1:11" ht="15.75" customHeight="1" x14ac:dyDescent="0.3">
      <c r="A22" s="17">
        <v>1</v>
      </c>
      <c r="B22" s="18" t="s">
        <v>332</v>
      </c>
      <c r="C22" s="18" t="s">
        <v>257</v>
      </c>
      <c r="D22" s="18">
        <v>47</v>
      </c>
      <c r="E22" s="93">
        <v>36</v>
      </c>
      <c r="F22" s="18">
        <v>46</v>
      </c>
      <c r="G22" s="18">
        <v>41</v>
      </c>
      <c r="H22" s="18">
        <f t="shared" si="1"/>
        <v>170</v>
      </c>
      <c r="I22" s="19">
        <v>4</v>
      </c>
      <c r="J22" s="23">
        <v>170</v>
      </c>
      <c r="K22" s="24">
        <v>4</v>
      </c>
    </row>
    <row r="23" spans="1:11" ht="15.75" customHeight="1" x14ac:dyDescent="0.3">
      <c r="A23" s="17">
        <v>9</v>
      </c>
      <c r="B23" s="18" t="s">
        <v>333</v>
      </c>
      <c r="C23" s="18" t="s">
        <v>320</v>
      </c>
      <c r="D23" s="18">
        <v>37</v>
      </c>
      <c r="E23" s="18">
        <v>41</v>
      </c>
      <c r="F23" s="18">
        <v>46</v>
      </c>
      <c r="G23" s="18">
        <v>46</v>
      </c>
      <c r="H23" s="18">
        <f t="shared" si="1"/>
        <v>170</v>
      </c>
      <c r="I23" s="19">
        <v>4</v>
      </c>
      <c r="J23" s="18">
        <v>170</v>
      </c>
      <c r="K23" s="20">
        <v>4</v>
      </c>
    </row>
    <row r="24" spans="1:11" ht="15.75" customHeight="1" x14ac:dyDescent="0.3">
      <c r="A24" s="17">
        <v>6</v>
      </c>
      <c r="B24" s="18" t="s">
        <v>334</v>
      </c>
      <c r="C24" s="18" t="s">
        <v>314</v>
      </c>
      <c r="D24" s="18">
        <v>37</v>
      </c>
      <c r="E24" s="18">
        <v>45</v>
      </c>
      <c r="F24" s="18">
        <v>42</v>
      </c>
      <c r="G24" s="18">
        <v>44</v>
      </c>
      <c r="H24" s="18">
        <f t="shared" si="1"/>
        <v>168</v>
      </c>
      <c r="I24" s="19">
        <v>2</v>
      </c>
      <c r="J24" s="18">
        <v>168</v>
      </c>
      <c r="K24" s="20">
        <v>2</v>
      </c>
    </row>
    <row r="25" spans="1:11" ht="15.75" customHeight="1" x14ac:dyDescent="0.3">
      <c r="A25" s="25">
        <v>8</v>
      </c>
      <c r="B25" s="27" t="s">
        <v>335</v>
      </c>
      <c r="C25" s="27" t="s">
        <v>320</v>
      </c>
      <c r="D25" s="27">
        <v>39</v>
      </c>
      <c r="E25" s="27">
        <v>44</v>
      </c>
      <c r="F25" s="27">
        <v>38</v>
      </c>
      <c r="G25" s="27">
        <v>41</v>
      </c>
      <c r="H25" s="27">
        <f t="shared" si="1"/>
        <v>162</v>
      </c>
      <c r="I25" s="28">
        <v>1</v>
      </c>
      <c r="J25" s="27">
        <v>162</v>
      </c>
      <c r="K25" s="31">
        <v>1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336</v>
      </c>
      <c r="D27" s="9"/>
      <c r="E27" s="9" t="s">
        <v>337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90" t="s">
        <v>11</v>
      </c>
      <c r="D28" s="66"/>
      <c r="E28" s="66"/>
      <c r="F28" s="66"/>
      <c r="G28" s="91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6</v>
      </c>
      <c r="B29" s="15" t="s">
        <v>338</v>
      </c>
      <c r="C29" s="15" t="s">
        <v>314</v>
      </c>
      <c r="D29" s="15">
        <v>48</v>
      </c>
      <c r="E29" s="15">
        <v>47</v>
      </c>
      <c r="F29" s="15">
        <v>47</v>
      </c>
      <c r="G29" s="15">
        <v>41</v>
      </c>
      <c r="H29" s="15">
        <f t="shared" ref="H29:H37" si="2">SUM(D29:G29)</f>
        <v>183</v>
      </c>
      <c r="I29" s="15">
        <v>9</v>
      </c>
      <c r="J29" s="15">
        <v>183</v>
      </c>
      <c r="K29" s="16">
        <v>9</v>
      </c>
    </row>
    <row r="30" spans="1:11" ht="15.75" customHeight="1" x14ac:dyDescent="0.3">
      <c r="A30" s="17">
        <v>4</v>
      </c>
      <c r="B30" s="18" t="s">
        <v>339</v>
      </c>
      <c r="C30" s="18" t="s">
        <v>316</v>
      </c>
      <c r="D30" s="18">
        <v>45</v>
      </c>
      <c r="E30" s="18">
        <v>42</v>
      </c>
      <c r="F30" s="18">
        <v>43</v>
      </c>
      <c r="G30" s="18">
        <v>41</v>
      </c>
      <c r="H30" s="18">
        <f t="shared" si="2"/>
        <v>171</v>
      </c>
      <c r="I30" s="19">
        <v>8</v>
      </c>
      <c r="J30" s="18">
        <v>171</v>
      </c>
      <c r="K30" s="20">
        <v>8</v>
      </c>
    </row>
    <row r="31" spans="1:11" ht="15.75" customHeight="1" x14ac:dyDescent="0.3">
      <c r="A31" s="17">
        <v>5</v>
      </c>
      <c r="B31" s="18" t="s">
        <v>340</v>
      </c>
      <c r="C31" s="18" t="s">
        <v>118</v>
      </c>
      <c r="D31" s="18">
        <v>40</v>
      </c>
      <c r="E31" s="18">
        <v>41</v>
      </c>
      <c r="F31" s="18">
        <v>44</v>
      </c>
      <c r="G31" s="18">
        <v>38</v>
      </c>
      <c r="H31" s="18">
        <f t="shared" si="2"/>
        <v>163</v>
      </c>
      <c r="I31" s="19">
        <v>7</v>
      </c>
      <c r="J31" s="18">
        <v>163</v>
      </c>
      <c r="K31" s="20">
        <v>7</v>
      </c>
    </row>
    <row r="32" spans="1:11" ht="15.75" customHeight="1" x14ac:dyDescent="0.3">
      <c r="A32" s="17">
        <v>3</v>
      </c>
      <c r="B32" s="18" t="s">
        <v>341</v>
      </c>
      <c r="C32" s="18" t="s">
        <v>36</v>
      </c>
      <c r="D32" s="18">
        <v>43</v>
      </c>
      <c r="E32" s="18">
        <v>41</v>
      </c>
      <c r="F32" s="18">
        <v>38</v>
      </c>
      <c r="G32" s="18">
        <v>39</v>
      </c>
      <c r="H32" s="18">
        <f t="shared" si="2"/>
        <v>161</v>
      </c>
      <c r="I32" s="19">
        <v>6</v>
      </c>
      <c r="J32" s="18">
        <v>161</v>
      </c>
      <c r="K32" s="20">
        <v>6</v>
      </c>
    </row>
    <row r="33" spans="1:11" ht="15.75" customHeight="1" x14ac:dyDescent="0.3">
      <c r="A33" s="17">
        <v>2</v>
      </c>
      <c r="B33" s="18" t="s">
        <v>342</v>
      </c>
      <c r="C33" s="18" t="s">
        <v>38</v>
      </c>
      <c r="D33" s="18">
        <v>45</v>
      </c>
      <c r="E33" s="18">
        <v>40</v>
      </c>
      <c r="F33" s="18">
        <v>40</v>
      </c>
      <c r="G33" s="18">
        <v>35</v>
      </c>
      <c r="H33" s="18">
        <f t="shared" si="2"/>
        <v>160</v>
      </c>
      <c r="I33" s="19">
        <v>5</v>
      </c>
      <c r="J33" s="18">
        <v>160</v>
      </c>
      <c r="K33" s="20">
        <v>5</v>
      </c>
    </row>
    <row r="34" spans="1:11" ht="15.75" customHeight="1" x14ac:dyDescent="0.3">
      <c r="A34" s="17">
        <v>1</v>
      </c>
      <c r="B34" s="18" t="s">
        <v>343</v>
      </c>
      <c r="C34" s="18" t="s">
        <v>318</v>
      </c>
      <c r="D34" s="18">
        <v>34</v>
      </c>
      <c r="E34" s="18">
        <v>40</v>
      </c>
      <c r="F34" s="18">
        <v>44</v>
      </c>
      <c r="G34" s="18">
        <v>41</v>
      </c>
      <c r="H34" s="18">
        <f t="shared" si="2"/>
        <v>159</v>
      </c>
      <c r="I34" s="19">
        <v>4</v>
      </c>
      <c r="J34" s="23">
        <v>159</v>
      </c>
      <c r="K34" s="24">
        <v>4</v>
      </c>
    </row>
    <row r="35" spans="1:11" ht="15.75" customHeight="1" x14ac:dyDescent="0.3">
      <c r="A35" s="17">
        <v>7</v>
      </c>
      <c r="B35" s="18" t="s">
        <v>344</v>
      </c>
      <c r="C35" s="18" t="s">
        <v>257</v>
      </c>
      <c r="D35" s="18">
        <v>39</v>
      </c>
      <c r="E35" s="18">
        <v>42</v>
      </c>
      <c r="F35" s="18">
        <v>36</v>
      </c>
      <c r="G35" s="18">
        <v>38</v>
      </c>
      <c r="H35" s="18">
        <f t="shared" si="2"/>
        <v>155</v>
      </c>
      <c r="I35" s="19">
        <v>3</v>
      </c>
      <c r="J35" s="18">
        <v>155</v>
      </c>
      <c r="K35" s="20">
        <v>3</v>
      </c>
    </row>
    <row r="36" spans="1:11" ht="15.75" customHeight="1" x14ac:dyDescent="0.3">
      <c r="A36" s="17">
        <v>9</v>
      </c>
      <c r="B36" s="18" t="s">
        <v>345</v>
      </c>
      <c r="C36" s="18" t="s">
        <v>118</v>
      </c>
      <c r="D36" s="18">
        <v>34</v>
      </c>
      <c r="E36" s="18">
        <v>39</v>
      </c>
      <c r="F36" s="18">
        <v>36</v>
      </c>
      <c r="G36" s="18">
        <v>34</v>
      </c>
      <c r="H36" s="18">
        <f t="shared" si="2"/>
        <v>143</v>
      </c>
      <c r="I36" s="19">
        <v>2</v>
      </c>
      <c r="J36" s="18">
        <v>143</v>
      </c>
      <c r="K36" s="20">
        <v>2</v>
      </c>
    </row>
    <row r="37" spans="1:11" ht="15.75" customHeight="1" x14ac:dyDescent="0.3">
      <c r="A37" s="25">
        <v>8</v>
      </c>
      <c r="B37" s="27" t="s">
        <v>346</v>
      </c>
      <c r="C37" s="27" t="s">
        <v>318</v>
      </c>
      <c r="D37" s="27" t="s">
        <v>46</v>
      </c>
      <c r="E37" s="27"/>
      <c r="F37" s="27"/>
      <c r="G37" s="27"/>
      <c r="H37" s="27">
        <f t="shared" si="2"/>
        <v>0</v>
      </c>
      <c r="I37" s="28">
        <v>0</v>
      </c>
      <c r="J37" s="27">
        <v>0</v>
      </c>
      <c r="K37" s="31">
        <v>0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347</v>
      </c>
      <c r="F39" s="38" t="s">
        <v>168</v>
      </c>
    </row>
    <row r="40" spans="1:11" ht="15.75" customHeight="1" x14ac:dyDescent="0.3">
      <c r="A40" s="4"/>
      <c r="B40" s="4" t="s">
        <v>169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93C7E5A7-D0CF-46A2-827B-3221C5DD1C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011C-41C2-4BCC-BB1F-6B4CC3806BA3}">
  <sheetPr codeName="Sheet9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2" customWidth="1"/>
    <col min="2" max="3" width="20.7109375" style="4" customWidth="1"/>
    <col min="4" max="7" width="5" style="4" customWidth="1"/>
    <col min="8" max="8" width="1.5703125" style="4" customWidth="1"/>
    <col min="9" max="9" width="2.7109375" style="32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349</v>
      </c>
    </row>
    <row r="3" spans="1:25" ht="15.75" customHeight="1" x14ac:dyDescent="0.3">
      <c r="A3" s="7"/>
      <c r="B3" s="8" t="s">
        <v>4</v>
      </c>
      <c r="C3" s="9" t="s">
        <v>350</v>
      </c>
      <c r="D3" s="9"/>
      <c r="E3" s="9" t="s">
        <v>351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5" t="s">
        <v>352</v>
      </c>
      <c r="C5" s="15" t="s">
        <v>45</v>
      </c>
      <c r="D5" s="15">
        <v>189</v>
      </c>
      <c r="E5" s="15">
        <v>9</v>
      </c>
      <c r="F5" s="15">
        <v>189</v>
      </c>
      <c r="G5" s="16">
        <v>9</v>
      </c>
      <c r="I5" s="4"/>
    </row>
    <row r="6" spans="1:25" ht="15.75" customHeight="1" x14ac:dyDescent="0.3">
      <c r="A6" s="17">
        <v>9</v>
      </c>
      <c r="B6" s="18" t="s">
        <v>353</v>
      </c>
      <c r="C6" s="18" t="s">
        <v>36</v>
      </c>
      <c r="D6" s="18">
        <v>188</v>
      </c>
      <c r="E6" s="19">
        <v>8</v>
      </c>
      <c r="F6" s="18">
        <v>188</v>
      </c>
      <c r="G6" s="20">
        <v>8</v>
      </c>
      <c r="I6" s="4"/>
    </row>
    <row r="7" spans="1:25" ht="15.75" customHeight="1" x14ac:dyDescent="0.3">
      <c r="A7" s="17">
        <v>7</v>
      </c>
      <c r="B7" s="18" t="s">
        <v>354</v>
      </c>
      <c r="C7" s="18" t="s">
        <v>67</v>
      </c>
      <c r="D7" s="18">
        <v>187</v>
      </c>
      <c r="E7" s="19">
        <v>7</v>
      </c>
      <c r="F7" s="18">
        <v>187</v>
      </c>
      <c r="G7" s="20">
        <v>7</v>
      </c>
      <c r="J7" s="94"/>
    </row>
    <row r="8" spans="1:25" ht="15.75" customHeight="1" x14ac:dyDescent="0.3">
      <c r="A8" s="17">
        <v>1</v>
      </c>
      <c r="B8" s="18" t="s">
        <v>355</v>
      </c>
      <c r="C8" s="18" t="s">
        <v>34</v>
      </c>
      <c r="D8" s="18">
        <v>185</v>
      </c>
      <c r="E8" s="19">
        <v>6</v>
      </c>
      <c r="F8" s="23">
        <v>185</v>
      </c>
      <c r="G8" s="24">
        <v>6</v>
      </c>
    </row>
    <row r="9" spans="1:25" ht="15.75" customHeight="1" x14ac:dyDescent="0.3">
      <c r="A9" s="17">
        <v>3</v>
      </c>
      <c r="B9" s="18" t="s">
        <v>356</v>
      </c>
      <c r="C9" s="18" t="s">
        <v>67</v>
      </c>
      <c r="D9" s="18">
        <v>178</v>
      </c>
      <c r="E9" s="19">
        <v>5</v>
      </c>
      <c r="F9" s="18">
        <v>178</v>
      </c>
      <c r="G9" s="20">
        <v>5</v>
      </c>
      <c r="I9" s="4"/>
    </row>
    <row r="10" spans="1:25" ht="15.75" customHeight="1" x14ac:dyDescent="0.3">
      <c r="A10" s="17">
        <v>8</v>
      </c>
      <c r="B10" s="18" t="s">
        <v>357</v>
      </c>
      <c r="C10" s="18" t="s">
        <v>131</v>
      </c>
      <c r="D10" s="18">
        <v>171</v>
      </c>
      <c r="E10" s="19">
        <v>4</v>
      </c>
      <c r="F10" s="18">
        <v>171</v>
      </c>
      <c r="G10" s="20">
        <v>4</v>
      </c>
      <c r="I10" s="4"/>
    </row>
    <row r="11" spans="1:25" ht="15.75" customHeight="1" x14ac:dyDescent="0.3">
      <c r="A11" s="17">
        <v>2</v>
      </c>
      <c r="B11" s="95" t="s">
        <v>358</v>
      </c>
      <c r="C11" s="18" t="s">
        <v>131</v>
      </c>
      <c r="D11" s="18">
        <v>170</v>
      </c>
      <c r="E11" s="19">
        <v>3</v>
      </c>
      <c r="F11" s="18">
        <v>170</v>
      </c>
      <c r="G11" s="20">
        <v>3</v>
      </c>
      <c r="I11" s="4"/>
    </row>
    <row r="12" spans="1:25" ht="15.75" customHeight="1" x14ac:dyDescent="0.3">
      <c r="A12" s="17">
        <v>4</v>
      </c>
      <c r="B12" s="18" t="s">
        <v>359</v>
      </c>
      <c r="C12" s="18" t="s">
        <v>182</v>
      </c>
      <c r="D12" s="18">
        <v>161</v>
      </c>
      <c r="E12" s="19">
        <v>2</v>
      </c>
      <c r="F12" s="18">
        <v>161</v>
      </c>
      <c r="G12" s="20">
        <v>2</v>
      </c>
      <c r="I12" s="4"/>
    </row>
    <row r="13" spans="1:25" ht="15.75" customHeight="1" x14ac:dyDescent="0.3">
      <c r="A13" s="25">
        <v>5</v>
      </c>
      <c r="B13" s="27" t="s">
        <v>360</v>
      </c>
      <c r="C13" s="27" t="s">
        <v>30</v>
      </c>
      <c r="D13" s="27" t="s">
        <v>46</v>
      </c>
      <c r="E13" s="28">
        <v>0</v>
      </c>
      <c r="F13" s="27">
        <v>0</v>
      </c>
      <c r="G13" s="31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361</v>
      </c>
      <c r="D15" s="9"/>
      <c r="E15" s="9" t="s">
        <v>362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4</v>
      </c>
      <c r="B17" s="96" t="s">
        <v>363</v>
      </c>
      <c r="C17" s="15" t="s">
        <v>28</v>
      </c>
      <c r="D17" s="15">
        <v>175</v>
      </c>
      <c r="E17" s="15">
        <v>9</v>
      </c>
      <c r="F17" s="15">
        <v>175</v>
      </c>
      <c r="G17" s="16">
        <v>9</v>
      </c>
    </row>
    <row r="18" spans="1:7" ht="15.75" customHeight="1" x14ac:dyDescent="0.3">
      <c r="A18" s="17">
        <v>1</v>
      </c>
      <c r="B18" s="18" t="s">
        <v>364</v>
      </c>
      <c r="C18" s="18" t="s">
        <v>45</v>
      </c>
      <c r="D18" s="18">
        <v>171</v>
      </c>
      <c r="E18" s="19">
        <v>8</v>
      </c>
      <c r="F18" s="23">
        <v>171</v>
      </c>
      <c r="G18" s="24">
        <v>8</v>
      </c>
    </row>
    <row r="19" spans="1:7" ht="15.75" customHeight="1" x14ac:dyDescent="0.3">
      <c r="A19" s="17">
        <v>3</v>
      </c>
      <c r="B19" s="18" t="s">
        <v>365</v>
      </c>
      <c r="C19" s="18" t="s">
        <v>182</v>
      </c>
      <c r="D19" s="18">
        <v>169</v>
      </c>
      <c r="E19" s="19">
        <v>7</v>
      </c>
      <c r="F19" s="18">
        <v>169</v>
      </c>
      <c r="G19" s="20">
        <v>7</v>
      </c>
    </row>
    <row r="20" spans="1:7" ht="15.75" customHeight="1" x14ac:dyDescent="0.3">
      <c r="A20" s="17">
        <v>2</v>
      </c>
      <c r="B20" s="18" t="s">
        <v>366</v>
      </c>
      <c r="C20" s="18" t="s">
        <v>105</v>
      </c>
      <c r="D20" s="18">
        <v>168</v>
      </c>
      <c r="E20" s="19">
        <v>6</v>
      </c>
      <c r="F20" s="18">
        <v>168</v>
      </c>
      <c r="G20" s="20">
        <v>6</v>
      </c>
    </row>
    <row r="21" spans="1:7" ht="15.75" customHeight="1" x14ac:dyDescent="0.3">
      <c r="A21" s="17">
        <v>9</v>
      </c>
      <c r="B21" s="18" t="s">
        <v>367</v>
      </c>
      <c r="C21" s="18" t="s">
        <v>28</v>
      </c>
      <c r="D21" s="18">
        <v>159</v>
      </c>
      <c r="E21" s="19">
        <v>5</v>
      </c>
      <c r="F21" s="18">
        <v>159</v>
      </c>
      <c r="G21" s="20">
        <v>5</v>
      </c>
    </row>
    <row r="22" spans="1:7" ht="15.75" customHeight="1" x14ac:dyDescent="0.3">
      <c r="A22" s="17">
        <v>8</v>
      </c>
      <c r="B22" s="18" t="s">
        <v>368</v>
      </c>
      <c r="C22" s="18" t="s">
        <v>105</v>
      </c>
      <c r="D22" s="18">
        <v>147</v>
      </c>
      <c r="E22" s="19">
        <v>4</v>
      </c>
      <c r="F22" s="18">
        <v>147</v>
      </c>
      <c r="G22" s="20">
        <v>4</v>
      </c>
    </row>
    <row r="23" spans="1:7" ht="15.75" customHeight="1" x14ac:dyDescent="0.3">
      <c r="A23" s="17">
        <v>5</v>
      </c>
      <c r="B23" s="18" t="s">
        <v>369</v>
      </c>
      <c r="C23" s="18" t="s">
        <v>182</v>
      </c>
      <c r="D23" s="18">
        <v>133</v>
      </c>
      <c r="E23" s="19">
        <v>3</v>
      </c>
      <c r="F23" s="18">
        <v>133</v>
      </c>
      <c r="G23" s="20">
        <v>3</v>
      </c>
    </row>
    <row r="24" spans="1:7" ht="15.75" customHeight="1" x14ac:dyDescent="0.3">
      <c r="A24" s="17">
        <v>7</v>
      </c>
      <c r="B24" s="18" t="s">
        <v>370</v>
      </c>
      <c r="C24" s="18" t="s">
        <v>182</v>
      </c>
      <c r="D24" s="18">
        <v>97</v>
      </c>
      <c r="E24" s="19">
        <v>2</v>
      </c>
      <c r="F24" s="18">
        <v>97</v>
      </c>
      <c r="G24" s="20">
        <v>2</v>
      </c>
    </row>
    <row r="25" spans="1:7" ht="15.75" customHeight="1" x14ac:dyDescent="0.3">
      <c r="A25" s="25">
        <v>6</v>
      </c>
      <c r="B25" s="97" t="s">
        <v>371</v>
      </c>
      <c r="C25" s="27" t="s">
        <v>38</v>
      </c>
      <c r="D25" s="27" t="s">
        <v>46</v>
      </c>
      <c r="E25" s="28">
        <v>0</v>
      </c>
      <c r="F25" s="27">
        <v>0</v>
      </c>
      <c r="G25" s="31">
        <v>0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372</v>
      </c>
      <c r="D27" s="9"/>
      <c r="E27" s="9" t="s">
        <v>373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9</v>
      </c>
      <c r="B29" s="15" t="s">
        <v>374</v>
      </c>
      <c r="C29" s="15" t="s">
        <v>212</v>
      </c>
      <c r="D29" s="15">
        <v>168</v>
      </c>
      <c r="E29" s="15">
        <v>9</v>
      </c>
      <c r="F29" s="15">
        <v>168</v>
      </c>
      <c r="G29" s="16">
        <v>9</v>
      </c>
    </row>
    <row r="30" spans="1:7" ht="15.75" customHeight="1" x14ac:dyDescent="0.3">
      <c r="A30" s="17">
        <v>2</v>
      </c>
      <c r="B30" s="18" t="s">
        <v>375</v>
      </c>
      <c r="C30" s="18" t="s">
        <v>38</v>
      </c>
      <c r="D30" s="18">
        <v>166</v>
      </c>
      <c r="E30" s="19">
        <v>8</v>
      </c>
      <c r="F30" s="18">
        <v>166</v>
      </c>
      <c r="G30" s="20">
        <v>8</v>
      </c>
    </row>
    <row r="31" spans="1:7" ht="15.75" customHeight="1" x14ac:dyDescent="0.3">
      <c r="A31" s="17">
        <v>1</v>
      </c>
      <c r="B31" s="18" t="s">
        <v>376</v>
      </c>
      <c r="C31" s="18" t="s">
        <v>118</v>
      </c>
      <c r="D31" s="18">
        <v>163</v>
      </c>
      <c r="E31" s="19">
        <v>7</v>
      </c>
      <c r="F31" s="23">
        <v>163</v>
      </c>
      <c r="G31" s="24">
        <v>7</v>
      </c>
    </row>
    <row r="32" spans="1:7" ht="15.75" customHeight="1" x14ac:dyDescent="0.3">
      <c r="A32" s="17">
        <v>4</v>
      </c>
      <c r="B32" s="18" t="s">
        <v>106</v>
      </c>
      <c r="C32" s="18" t="s">
        <v>28</v>
      </c>
      <c r="D32" s="18">
        <v>161</v>
      </c>
      <c r="E32" s="19">
        <v>6</v>
      </c>
      <c r="F32" s="18">
        <v>161</v>
      </c>
      <c r="G32" s="20">
        <v>6</v>
      </c>
    </row>
    <row r="33" spans="1:7" ht="15.75" customHeight="1" x14ac:dyDescent="0.3">
      <c r="A33" s="17">
        <v>7</v>
      </c>
      <c r="B33" s="18" t="s">
        <v>377</v>
      </c>
      <c r="C33" s="18" t="s">
        <v>17</v>
      </c>
      <c r="D33" s="18">
        <v>159</v>
      </c>
      <c r="E33" s="19">
        <v>5</v>
      </c>
      <c r="F33" s="18">
        <v>159</v>
      </c>
      <c r="G33" s="20">
        <v>5</v>
      </c>
    </row>
    <row r="34" spans="1:7" ht="15.75" customHeight="1" x14ac:dyDescent="0.3">
      <c r="A34" s="17">
        <v>6</v>
      </c>
      <c r="B34" s="18" t="s">
        <v>378</v>
      </c>
      <c r="C34" s="18" t="s">
        <v>105</v>
      </c>
      <c r="D34" s="18">
        <v>152</v>
      </c>
      <c r="E34" s="19">
        <v>4</v>
      </c>
      <c r="F34" s="18">
        <v>152</v>
      </c>
      <c r="G34" s="20">
        <v>4</v>
      </c>
    </row>
    <row r="35" spans="1:7" ht="15.75" customHeight="1" x14ac:dyDescent="0.3">
      <c r="A35" s="17">
        <v>3</v>
      </c>
      <c r="B35" s="18" t="s">
        <v>379</v>
      </c>
      <c r="C35" s="18" t="s">
        <v>30</v>
      </c>
      <c r="D35" s="18">
        <v>144</v>
      </c>
      <c r="E35" s="19">
        <v>3</v>
      </c>
      <c r="F35" s="18">
        <v>144</v>
      </c>
      <c r="G35" s="20">
        <v>3</v>
      </c>
    </row>
    <row r="36" spans="1:7" ht="15.75" customHeight="1" x14ac:dyDescent="0.3">
      <c r="A36" s="17">
        <v>8</v>
      </c>
      <c r="B36" s="18" t="s">
        <v>181</v>
      </c>
      <c r="C36" s="18" t="s">
        <v>182</v>
      </c>
      <c r="D36" s="18">
        <v>135</v>
      </c>
      <c r="E36" s="19">
        <v>2</v>
      </c>
      <c r="F36" s="18">
        <v>135</v>
      </c>
      <c r="G36" s="20">
        <v>2</v>
      </c>
    </row>
    <row r="37" spans="1:7" ht="15.75" customHeight="1" x14ac:dyDescent="0.3">
      <c r="A37" s="25">
        <v>5</v>
      </c>
      <c r="B37" s="27" t="s">
        <v>221</v>
      </c>
      <c r="C37" s="27" t="s">
        <v>38</v>
      </c>
      <c r="D37" s="27">
        <v>134</v>
      </c>
      <c r="E37" s="28">
        <v>1</v>
      </c>
      <c r="F37" s="27">
        <v>134</v>
      </c>
      <c r="G37" s="31">
        <v>1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380</v>
      </c>
      <c r="D39" s="9"/>
      <c r="E39" s="9" t="s">
        <v>381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5" t="s">
        <v>382</v>
      </c>
      <c r="C41" s="15" t="s">
        <v>45</v>
      </c>
      <c r="D41" s="15">
        <v>162</v>
      </c>
      <c r="E41" s="15">
        <v>9</v>
      </c>
      <c r="F41" s="15">
        <v>162</v>
      </c>
      <c r="G41" s="16">
        <v>9</v>
      </c>
    </row>
    <row r="42" spans="1:7" ht="15.75" customHeight="1" x14ac:dyDescent="0.3">
      <c r="A42" s="17">
        <v>4</v>
      </c>
      <c r="B42" s="18" t="s">
        <v>383</v>
      </c>
      <c r="C42" s="18" t="s">
        <v>318</v>
      </c>
      <c r="D42" s="18">
        <v>158</v>
      </c>
      <c r="E42" s="19">
        <v>8</v>
      </c>
      <c r="F42" s="18">
        <v>158</v>
      </c>
      <c r="G42" s="20">
        <v>8</v>
      </c>
    </row>
    <row r="43" spans="1:7" ht="15.75" customHeight="1" x14ac:dyDescent="0.3">
      <c r="A43" s="17">
        <v>1</v>
      </c>
      <c r="B43" s="18" t="s">
        <v>384</v>
      </c>
      <c r="C43" s="18" t="s">
        <v>38</v>
      </c>
      <c r="D43" s="18">
        <v>144</v>
      </c>
      <c r="E43" s="19">
        <v>7</v>
      </c>
      <c r="F43" s="23">
        <v>144</v>
      </c>
      <c r="G43" s="24">
        <v>7</v>
      </c>
    </row>
    <row r="44" spans="1:7" ht="15.75" customHeight="1" x14ac:dyDescent="0.3">
      <c r="A44" s="17">
        <v>3</v>
      </c>
      <c r="B44" s="18" t="s">
        <v>385</v>
      </c>
      <c r="C44" s="18" t="s">
        <v>74</v>
      </c>
      <c r="D44" s="18">
        <v>143</v>
      </c>
      <c r="E44" s="19">
        <v>6</v>
      </c>
      <c r="F44" s="18">
        <v>143</v>
      </c>
      <c r="G44" s="20">
        <v>6</v>
      </c>
    </row>
    <row r="45" spans="1:7" ht="15.75" customHeight="1" x14ac:dyDescent="0.3">
      <c r="A45" s="17">
        <v>9</v>
      </c>
      <c r="B45" s="18" t="s">
        <v>210</v>
      </c>
      <c r="C45" s="18" t="s">
        <v>137</v>
      </c>
      <c r="D45" s="18">
        <v>135</v>
      </c>
      <c r="E45" s="19">
        <v>5</v>
      </c>
      <c r="F45" s="18">
        <v>135</v>
      </c>
      <c r="G45" s="20">
        <v>5</v>
      </c>
    </row>
    <row r="46" spans="1:7" ht="15.75" customHeight="1" x14ac:dyDescent="0.3">
      <c r="A46" s="17">
        <v>2</v>
      </c>
      <c r="B46" s="18" t="s">
        <v>211</v>
      </c>
      <c r="C46" s="18" t="s">
        <v>212</v>
      </c>
      <c r="D46" s="18">
        <v>132</v>
      </c>
      <c r="E46" s="19">
        <v>4</v>
      </c>
      <c r="F46" s="18">
        <v>132</v>
      </c>
      <c r="G46" s="20">
        <v>4</v>
      </c>
    </row>
    <row r="47" spans="1:7" ht="15.75" customHeight="1" x14ac:dyDescent="0.3">
      <c r="A47" s="17">
        <v>6</v>
      </c>
      <c r="B47" s="18" t="s">
        <v>386</v>
      </c>
      <c r="C47" s="18" t="s">
        <v>28</v>
      </c>
      <c r="D47" s="18">
        <v>131</v>
      </c>
      <c r="E47" s="19">
        <v>3</v>
      </c>
      <c r="F47" s="18">
        <v>131</v>
      </c>
      <c r="G47" s="20">
        <v>3</v>
      </c>
    </row>
    <row r="48" spans="1:7" ht="15.75" customHeight="1" x14ac:dyDescent="0.3">
      <c r="A48" s="17">
        <v>8</v>
      </c>
      <c r="B48" s="18" t="s">
        <v>165</v>
      </c>
      <c r="C48" s="18" t="s">
        <v>30</v>
      </c>
      <c r="D48" s="18">
        <v>127</v>
      </c>
      <c r="E48" s="19">
        <v>2</v>
      </c>
      <c r="F48" s="18">
        <v>127</v>
      </c>
      <c r="G48" s="20">
        <v>2</v>
      </c>
    </row>
    <row r="49" spans="1:7" ht="15.75" customHeight="1" x14ac:dyDescent="0.3">
      <c r="A49" s="25">
        <v>7</v>
      </c>
      <c r="B49" s="27" t="s">
        <v>234</v>
      </c>
      <c r="C49" s="27" t="s">
        <v>28</v>
      </c>
      <c r="D49" s="27">
        <v>118</v>
      </c>
      <c r="E49" s="28">
        <v>1</v>
      </c>
      <c r="F49" s="27">
        <v>118</v>
      </c>
      <c r="G49" s="31">
        <v>1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387</v>
      </c>
      <c r="D51" s="9"/>
      <c r="E51" s="9" t="s">
        <v>388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5" t="s">
        <v>389</v>
      </c>
      <c r="C53" s="15" t="s">
        <v>131</v>
      </c>
      <c r="D53" s="15">
        <v>144</v>
      </c>
      <c r="E53" s="15">
        <v>8</v>
      </c>
      <c r="F53" s="15">
        <v>144</v>
      </c>
      <c r="G53" s="16">
        <v>8</v>
      </c>
    </row>
    <row r="54" spans="1:7" ht="15.75" customHeight="1" x14ac:dyDescent="0.3">
      <c r="A54" s="17">
        <v>2</v>
      </c>
      <c r="B54" s="18" t="s">
        <v>390</v>
      </c>
      <c r="C54" s="18" t="s">
        <v>28</v>
      </c>
      <c r="D54" s="18">
        <v>129</v>
      </c>
      <c r="E54" s="19">
        <v>7</v>
      </c>
      <c r="F54" s="18">
        <v>129</v>
      </c>
      <c r="G54" s="20">
        <v>7</v>
      </c>
    </row>
    <row r="55" spans="1:7" ht="15.75" customHeight="1" x14ac:dyDescent="0.3">
      <c r="A55" s="17">
        <v>8</v>
      </c>
      <c r="B55" s="18" t="s">
        <v>391</v>
      </c>
      <c r="C55" s="18" t="s">
        <v>28</v>
      </c>
      <c r="D55" s="18">
        <v>114</v>
      </c>
      <c r="E55" s="19">
        <v>6</v>
      </c>
      <c r="F55" s="18">
        <v>114</v>
      </c>
      <c r="G55" s="20">
        <v>6</v>
      </c>
    </row>
    <row r="56" spans="1:7" ht="15.75" customHeight="1" x14ac:dyDescent="0.3">
      <c r="A56" s="17">
        <v>7</v>
      </c>
      <c r="B56" s="18" t="s">
        <v>392</v>
      </c>
      <c r="C56" s="18" t="s">
        <v>30</v>
      </c>
      <c r="D56" s="18">
        <v>113</v>
      </c>
      <c r="E56" s="19">
        <v>5</v>
      </c>
      <c r="F56" s="18">
        <v>113</v>
      </c>
      <c r="G56" s="20">
        <v>5</v>
      </c>
    </row>
    <row r="57" spans="1:7" ht="15.75" customHeight="1" x14ac:dyDescent="0.3">
      <c r="A57" s="17">
        <v>4</v>
      </c>
      <c r="B57" s="18" t="s">
        <v>393</v>
      </c>
      <c r="C57" s="18" t="s">
        <v>28</v>
      </c>
      <c r="D57" s="18">
        <v>111</v>
      </c>
      <c r="E57" s="19">
        <v>4</v>
      </c>
      <c r="F57" s="18">
        <v>111</v>
      </c>
      <c r="G57" s="20">
        <v>4</v>
      </c>
    </row>
    <row r="58" spans="1:7" ht="15.75" customHeight="1" x14ac:dyDescent="0.3">
      <c r="A58" s="17">
        <v>3</v>
      </c>
      <c r="B58" s="18" t="s">
        <v>394</v>
      </c>
      <c r="C58" s="18" t="s">
        <v>30</v>
      </c>
      <c r="D58" s="18">
        <v>99</v>
      </c>
      <c r="E58" s="19">
        <v>3</v>
      </c>
      <c r="F58" s="18">
        <v>99</v>
      </c>
      <c r="G58" s="20">
        <v>3</v>
      </c>
    </row>
    <row r="59" spans="1:7" ht="15.75" customHeight="1" x14ac:dyDescent="0.3">
      <c r="A59" s="17">
        <v>1</v>
      </c>
      <c r="B59" s="18" t="s">
        <v>395</v>
      </c>
      <c r="C59" s="18" t="s">
        <v>30</v>
      </c>
      <c r="D59" s="18" t="s">
        <v>46</v>
      </c>
      <c r="E59" s="19">
        <v>0</v>
      </c>
      <c r="F59" s="23">
        <v>0</v>
      </c>
      <c r="G59" s="24">
        <v>0</v>
      </c>
    </row>
    <row r="60" spans="1:7" ht="15.75" customHeight="1" x14ac:dyDescent="0.3">
      <c r="A60" s="25">
        <v>6</v>
      </c>
      <c r="B60" s="27" t="s">
        <v>396</v>
      </c>
      <c r="C60" s="27" t="s">
        <v>30</v>
      </c>
      <c r="D60" s="27" t="s">
        <v>46</v>
      </c>
      <c r="E60" s="28">
        <v>0</v>
      </c>
      <c r="F60" s="27">
        <v>0</v>
      </c>
      <c r="G60" s="31">
        <v>0</v>
      </c>
    </row>
    <row r="62" spans="1:7" x14ac:dyDescent="0.3">
      <c r="B62" s="4" t="s">
        <v>397</v>
      </c>
      <c r="F62" s="38" t="s">
        <v>168</v>
      </c>
    </row>
    <row r="63" spans="1:7" x14ac:dyDescent="0.3">
      <c r="B63" s="4" t="s">
        <v>169</v>
      </c>
    </row>
  </sheetData>
  <hyperlinks>
    <hyperlink ref="B2" location="'Index'!A3" tooltip="Go to the Index sheet" display="á" xr:uid="{BF79C477-42C9-47AC-AB65-2896FCB32B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2024-01-21T12:47:13Z</dcterms:created>
  <dcterms:modified xsi:type="dcterms:W3CDTF">2024-01-21T12:47:37Z</dcterms:modified>
</cp:coreProperties>
</file>