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llh\Documents\C&amp;NTSA\C&amp;NLeague\2026Summer\"/>
    </mc:Choice>
  </mc:AlternateContent>
  <xr:revisionPtr revIDLastSave="0" documentId="13_ncr:1_{9724E110-854A-4E1C-A2DA-DC670771F8DE}" xr6:coauthVersionLast="47" xr6:coauthVersionMax="47" xr10:uidLastSave="{00000000-0000-0000-0000-000000000000}"/>
  <bookViews>
    <workbookView minimized="1" xWindow="2340" yWindow="1455" windowWidth="22095" windowHeight="14745" tabRatio="850" xr2:uid="{0B4A681A-61CC-4762-93CD-CD152ADC3379}"/>
  </bookViews>
  <sheets>
    <sheet name="Index" sheetId="80" r:id="rId1"/>
    <sheet name="10m Air Pistol 1" sheetId="17" r:id="rId2"/>
    <sheet name="10m Air Pistol 2" sheetId="18" r:id="rId3"/>
    <sheet name="10m Air Pistol Jun" sheetId="19" r:id="rId4"/>
    <sheet name="10m Air Pistol Sen" sheetId="20" r:id="rId5"/>
    <sheet name="10m Air Pistol Team 1" sheetId="21" r:id="rId6"/>
    <sheet name="10m Air Pistol Team 2" sheetId="22" r:id="rId7"/>
    <sheet name="10m Air Pistol (Supp rest)" sheetId="6" r:id="rId8"/>
    <sheet name="10m Air Pistol (Supp rest) Sen" sheetId="7" r:id="rId9"/>
    <sheet name="6Yd Air Pistol" sheetId="16" r:id="rId10"/>
    <sheet name="10m Air Rifle" sheetId="74" r:id="rId11"/>
    <sheet name="10m Air Rifle Jun" sheetId="75" r:id="rId12"/>
    <sheet name="10m Air Rifle Sen" sheetId="76" r:id="rId13"/>
    <sheet name="10m Air Rifle Team" sheetId="77" r:id="rId14"/>
    <sheet name="10m Air Rifle (Supp rest)" sheetId="78" r:id="rId15"/>
    <sheet name="10m Air Rifle (Supp rest) Sen" sheetId="79" r:id="rId16"/>
    <sheet name="20Yd Pistol" sheetId="69" r:id="rId17"/>
    <sheet name="20Yd Pistol Sen" sheetId="70" r:id="rId18"/>
    <sheet name="20Yd Pistol Team" sheetId="71" r:id="rId19"/>
    <sheet name="Bench 100yd 1" sheetId="50" r:id="rId20"/>
    <sheet name="Bench 100yd 2" sheetId="51" r:id="rId21"/>
    <sheet name="Bench 100yd Sen" sheetId="52" r:id="rId22"/>
    <sheet name="Bench 100yd Team 1" sheetId="53" r:id="rId23"/>
    <sheet name="Bench 100yd Team 2" sheetId="54" r:id="rId24"/>
    <sheet name="Bench 50m 1" sheetId="44" r:id="rId25"/>
    <sheet name="Bench 50m 2" sheetId="45" r:id="rId26"/>
    <sheet name="Bench 50m 3" sheetId="46" r:id="rId27"/>
    <sheet name="Bench 50m Sen" sheetId="47" r:id="rId28"/>
    <sheet name="Bench 50m Team 1" sheetId="48" r:id="rId29"/>
    <sheet name="Bench 50m Team 2" sheetId="49" r:id="rId30"/>
    <sheet name="Bench SR (Air) 1" sheetId="55" r:id="rId31"/>
    <sheet name="Bench SR (Air) 2" sheetId="56" r:id="rId32"/>
    <sheet name="Bench SR (Air) 3" sheetId="42" r:id="rId33"/>
    <sheet name="Bench SR (Air) Sen" sheetId="43" r:id="rId34"/>
    <sheet name="Bench SR (Air) Team" sheetId="57" r:id="rId35"/>
    <sheet name="Bench SR (Rim) 1" sheetId="58" r:id="rId36"/>
    <sheet name="Bench SR (Rim) 2" sheetId="59" r:id="rId37"/>
    <sheet name="Bench SR (Rim) 3" sheetId="33" r:id="rId38"/>
    <sheet name="Bench SR (Rim) 4" sheetId="37" r:id="rId39"/>
    <sheet name="Bench SR (Rim) 5" sheetId="38" r:id="rId40"/>
    <sheet name="Bench SR (Rim) 6" sheetId="39" r:id="rId41"/>
    <sheet name="Bench SR (Rim) Jun" sheetId="34" r:id="rId42"/>
    <sheet name="Bench SR (Rim) Sen 1" sheetId="35" r:id="rId43"/>
    <sheet name="Bench SR (Rim) Sen 2" sheetId="36" r:id="rId44"/>
    <sheet name="Bench SR (Rim) Team 1" sheetId="60" r:id="rId45"/>
    <sheet name="Bench SR (Rim) Team 2" sheetId="40" r:id="rId46"/>
    <sheet name="Bench SR (Rim) Team 3" sheetId="41" r:id="rId47"/>
    <sheet name="Gallery Rifle Any" sheetId="12" r:id="rId48"/>
    <sheet name="Gallery Rifle Any Sen" sheetId="13" r:id="rId49"/>
    <sheet name="Gallery Rifle Iron" sheetId="14" r:id="rId50"/>
    <sheet name="Gallery Rifle Iron Sen" sheetId="15" r:id="rId51"/>
    <sheet name="L-Barrelled Revolver Any" sheetId="67" r:id="rId52"/>
    <sheet name="L-Barrelled Revolver Iron" sheetId="68" r:id="rId53"/>
    <sheet name="Long Barrelled Pistol" sheetId="72" r:id="rId54"/>
    <sheet name="Long Barrelled Pistol Sen" sheetId="73" r:id="rId55"/>
    <sheet name="LR Rifle 100 Any" sheetId="25" r:id="rId56"/>
    <sheet name="LR Rifle 100 Any Sen" sheetId="26" r:id="rId57"/>
    <sheet name="LR Rifle 50 Iron" sheetId="27" r:id="rId58"/>
    <sheet name="LR Rifle 50 Iron Sen" sheetId="28" r:id="rId59"/>
    <sheet name="LR Rifle 50 Iron Team" sheetId="29" r:id="rId60"/>
    <sheet name="LR Rifle Dewar" sheetId="30" r:id="rId61"/>
    <sheet name="LR Rifle Dewar Sen" sheetId="31" r:id="rId62"/>
    <sheet name="LR Rifle Dewar Team" sheetId="32" r:id="rId63"/>
    <sheet name="Muzzle-loading Pistol" sheetId="63" r:id="rId64"/>
    <sheet name="Muzzle-loading Pistol Sen" sheetId="64" r:id="rId65"/>
    <sheet name="Muzzle-loading Revolver" sheetId="65" r:id="rId66"/>
    <sheet name="Muzzle-loading Revolver Sen" sheetId="66" r:id="rId67"/>
    <sheet name="Rapid Fire Air Pistol" sheetId="5" r:id="rId68"/>
    <sheet name="Rapid Fire Rifle" sheetId="62" r:id="rId69"/>
    <sheet name="Short Range Rifle" sheetId="8" r:id="rId70"/>
    <sheet name="Short Range Rifle Sen" sheetId="9" r:id="rId71"/>
    <sheet name="Short Range Rifle Team 1" sheetId="10" r:id="rId72"/>
    <sheet name="Short Range Rifle Team 2" sheetId="11" r:id="rId73"/>
    <sheet name="Sport Rifle 1" sheetId="2" r:id="rId74"/>
    <sheet name="Sport Rifle 2" sheetId="23" r:id="rId75"/>
    <sheet name="Sport Rifle Sen" sheetId="3" r:id="rId76"/>
    <sheet name="Sport Rifle Team 1" sheetId="4" r:id="rId77"/>
    <sheet name="Sport Rifle Team 2" sheetId="24" r:id="rId78"/>
    <sheet name="SR Standard Pistol" sheetId="61" r:id="rId79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2" i="77" l="1"/>
  <c r="F11" i="77"/>
  <c r="F10" i="77"/>
  <c r="F9" i="77" s="1"/>
  <c r="M7" i="77"/>
  <c r="F7" i="77"/>
  <c r="M6" i="77"/>
  <c r="F6" i="77"/>
  <c r="M5" i="77"/>
  <c r="F5" i="77"/>
  <c r="M4" i="77"/>
  <c r="F4" i="77"/>
  <c r="F50" i="72"/>
  <c r="F55" i="72"/>
  <c r="F51" i="72"/>
  <c r="F54" i="72"/>
  <c r="F49" i="72"/>
  <c r="F52" i="72"/>
  <c r="F53" i="72"/>
  <c r="F42" i="72"/>
  <c r="F43" i="72"/>
  <c r="F41" i="72"/>
  <c r="F40" i="72"/>
  <c r="F39" i="72"/>
  <c r="F45" i="72"/>
  <c r="F44" i="72"/>
  <c r="F31" i="72"/>
  <c r="F32" i="72"/>
  <c r="F30" i="72"/>
  <c r="F28" i="72"/>
  <c r="F34" i="72"/>
  <c r="F33" i="72"/>
  <c r="F35" i="72"/>
  <c r="F29" i="72"/>
  <c r="F18" i="72"/>
  <c r="F23" i="72"/>
  <c r="F22" i="72"/>
  <c r="F17" i="72"/>
  <c r="F24" i="72"/>
  <c r="F21" i="72"/>
  <c r="F20" i="72"/>
  <c r="F19" i="72"/>
  <c r="F5" i="72"/>
  <c r="F7" i="72"/>
  <c r="F11" i="72"/>
  <c r="F9" i="72"/>
  <c r="F8" i="72"/>
  <c r="F6" i="72"/>
  <c r="F10" i="72"/>
  <c r="F13" i="72"/>
  <c r="F12" i="72"/>
  <c r="F17" i="71"/>
  <c r="F16" i="71"/>
  <c r="F15" i="71"/>
  <c r="F14" i="71" s="1"/>
  <c r="F12" i="71"/>
  <c r="F11" i="71"/>
  <c r="F10" i="71"/>
  <c r="F9" i="71" s="1"/>
  <c r="M7" i="71"/>
  <c r="F7" i="71"/>
  <c r="M6" i="71"/>
  <c r="F6" i="71"/>
  <c r="M5" i="71"/>
  <c r="F5" i="71"/>
  <c r="M4" i="71"/>
  <c r="F4" i="71"/>
  <c r="F60" i="69"/>
  <c r="F55" i="69"/>
  <c r="F59" i="69"/>
  <c r="F54" i="69"/>
  <c r="F61" i="69"/>
  <c r="F58" i="69"/>
  <c r="F57" i="69"/>
  <c r="F56" i="69"/>
  <c r="F62" i="69"/>
  <c r="F48" i="69"/>
  <c r="F47" i="69"/>
  <c r="F49" i="69"/>
  <c r="F44" i="69"/>
  <c r="F45" i="69"/>
  <c r="F46" i="69"/>
  <c r="F50" i="69"/>
  <c r="F43" i="69"/>
  <c r="F42" i="69"/>
  <c r="F34" i="69"/>
  <c r="F38" i="69"/>
  <c r="F35" i="69"/>
  <c r="F37" i="69"/>
  <c r="F30" i="69"/>
  <c r="F33" i="69"/>
  <c r="F31" i="69"/>
  <c r="F32" i="69"/>
  <c r="F36" i="69"/>
  <c r="F24" i="69"/>
  <c r="F21" i="69"/>
  <c r="F18" i="69"/>
  <c r="F26" i="69"/>
  <c r="F22" i="69"/>
  <c r="F23" i="69"/>
  <c r="F19" i="69"/>
  <c r="F25" i="69"/>
  <c r="F20" i="69"/>
  <c r="F6" i="69"/>
  <c r="F10" i="69"/>
  <c r="F13" i="69"/>
  <c r="F9" i="69"/>
  <c r="F8" i="69"/>
  <c r="F5" i="69"/>
  <c r="F7" i="69"/>
  <c r="F11" i="69"/>
  <c r="F12" i="69"/>
  <c r="F14" i="69"/>
  <c r="F10" i="68"/>
  <c r="F8" i="68"/>
  <c r="F5" i="68"/>
  <c r="F9" i="68"/>
  <c r="F14" i="68"/>
  <c r="F12" i="68"/>
  <c r="F7" i="68"/>
  <c r="F13" i="68"/>
  <c r="F11" i="68"/>
  <c r="F6" i="68"/>
  <c r="F8" i="67"/>
  <c r="F6" i="67"/>
  <c r="F5" i="67"/>
  <c r="F11" i="67"/>
  <c r="F7" i="67"/>
  <c r="F9" i="67"/>
  <c r="F12" i="67"/>
  <c r="F10" i="67"/>
  <c r="G38" i="62"/>
  <c r="G33" i="62"/>
  <c r="G37" i="62"/>
  <c r="G40" i="62"/>
  <c r="G39" i="62"/>
  <c r="G34" i="62"/>
  <c r="G32" i="62"/>
  <c r="G35" i="62"/>
  <c r="G31" i="62"/>
  <c r="G36" i="62"/>
  <c r="G21" i="62"/>
  <c r="G23" i="62"/>
  <c r="G24" i="62"/>
  <c r="G27" i="62"/>
  <c r="G26" i="62"/>
  <c r="G20" i="62"/>
  <c r="G22" i="62"/>
  <c r="G25" i="62"/>
  <c r="G18" i="62"/>
  <c r="G19" i="62"/>
  <c r="G5" i="62"/>
  <c r="G7" i="62"/>
  <c r="G6" i="62"/>
  <c r="G11" i="62"/>
  <c r="G10" i="62"/>
  <c r="G13" i="62"/>
  <c r="G14" i="62"/>
  <c r="G12" i="62"/>
  <c r="G8" i="62"/>
  <c r="G9" i="62"/>
  <c r="G15" i="61"/>
  <c r="G19" i="61"/>
  <c r="G16" i="61"/>
  <c r="G17" i="61"/>
  <c r="G18" i="61"/>
  <c r="G14" i="61"/>
  <c r="G7" i="61"/>
  <c r="G6" i="61"/>
  <c r="G10" i="61"/>
  <c r="G9" i="61"/>
  <c r="G5" i="61"/>
  <c r="G8" i="61"/>
  <c r="M43" i="60"/>
  <c r="F43" i="60"/>
  <c r="M42" i="60"/>
  <c r="F42" i="60"/>
  <c r="F40" i="60" s="1"/>
  <c r="M41" i="60"/>
  <c r="M40" i="60" s="1"/>
  <c r="F41" i="60"/>
  <c r="M38" i="60"/>
  <c r="F38" i="60"/>
  <c r="M37" i="60"/>
  <c r="M35" i="60" s="1"/>
  <c r="F37" i="60"/>
  <c r="F35" i="60" s="1"/>
  <c r="M36" i="60"/>
  <c r="F36" i="60"/>
  <c r="M33" i="60"/>
  <c r="F33" i="60"/>
  <c r="M32" i="60"/>
  <c r="F32" i="60"/>
  <c r="M31" i="60"/>
  <c r="M30" i="60" s="1"/>
  <c r="F31" i="60"/>
  <c r="F30" i="60"/>
  <c r="M17" i="60"/>
  <c r="F17" i="60"/>
  <c r="M16" i="60"/>
  <c r="F16" i="60"/>
  <c r="M15" i="60"/>
  <c r="F15" i="60"/>
  <c r="F14" i="60" s="1"/>
  <c r="M14" i="60"/>
  <c r="M12" i="60"/>
  <c r="F12" i="60"/>
  <c r="M11" i="60"/>
  <c r="F11" i="60"/>
  <c r="M10" i="60"/>
  <c r="F10" i="60"/>
  <c r="F9" i="60" s="1"/>
  <c r="M9" i="60"/>
  <c r="M7" i="60"/>
  <c r="F7" i="60"/>
  <c r="M6" i="60"/>
  <c r="F6" i="60"/>
  <c r="M5" i="60"/>
  <c r="F5" i="60"/>
  <c r="M4" i="60"/>
  <c r="F4" i="60"/>
  <c r="F57" i="59"/>
  <c r="F54" i="59"/>
  <c r="F60" i="59"/>
  <c r="F53" i="59"/>
  <c r="F55" i="59"/>
  <c r="F58" i="59"/>
  <c r="F56" i="59"/>
  <c r="F61" i="59"/>
  <c r="F59" i="59"/>
  <c r="F45" i="59"/>
  <c r="F44" i="59"/>
  <c r="F42" i="59"/>
  <c r="F41" i="59"/>
  <c r="F48" i="59"/>
  <c r="F43" i="59"/>
  <c r="F49" i="59"/>
  <c r="F46" i="59"/>
  <c r="F47" i="59"/>
  <c r="F36" i="59"/>
  <c r="F30" i="59"/>
  <c r="F37" i="59"/>
  <c r="F33" i="59"/>
  <c r="F32" i="59"/>
  <c r="F35" i="59"/>
  <c r="F31" i="59"/>
  <c r="F29" i="59"/>
  <c r="F34" i="59"/>
  <c r="F25" i="59"/>
  <c r="F24" i="59"/>
  <c r="F21" i="59"/>
  <c r="F22" i="59"/>
  <c r="F19" i="59"/>
  <c r="F18" i="59"/>
  <c r="F23" i="59"/>
  <c r="F20" i="59"/>
  <c r="F17" i="59"/>
  <c r="F10" i="59"/>
  <c r="F12" i="59"/>
  <c r="F7" i="59"/>
  <c r="F11" i="59"/>
  <c r="F6" i="59"/>
  <c r="F13" i="59"/>
  <c r="F8" i="59"/>
  <c r="F9" i="59"/>
  <c r="F5" i="59"/>
  <c r="F54" i="58"/>
  <c r="F56" i="58"/>
  <c r="F59" i="58"/>
  <c r="F61" i="58"/>
  <c r="F60" i="58"/>
  <c r="F55" i="58"/>
  <c r="F53" i="58"/>
  <c r="F58" i="58"/>
  <c r="F57" i="58"/>
  <c r="F48" i="58"/>
  <c r="F41" i="58"/>
  <c r="F45" i="58"/>
  <c r="F47" i="58"/>
  <c r="F42" i="58"/>
  <c r="F46" i="58"/>
  <c r="F43" i="58"/>
  <c r="F44" i="58"/>
  <c r="F49" i="58"/>
  <c r="F33" i="58"/>
  <c r="F35" i="58"/>
  <c r="F34" i="58"/>
  <c r="F31" i="58"/>
  <c r="F29" i="58"/>
  <c r="F30" i="58"/>
  <c r="F36" i="58"/>
  <c r="F32" i="58"/>
  <c r="F37" i="58"/>
  <c r="F17" i="58"/>
  <c r="F19" i="58"/>
  <c r="F20" i="58"/>
  <c r="F18" i="58"/>
  <c r="F23" i="58"/>
  <c r="F22" i="58"/>
  <c r="F24" i="58"/>
  <c r="F21" i="58"/>
  <c r="F25" i="58"/>
  <c r="F11" i="58"/>
  <c r="F7" i="58"/>
  <c r="F6" i="58"/>
  <c r="F10" i="58"/>
  <c r="F12" i="58"/>
  <c r="F8" i="58"/>
  <c r="F5" i="58"/>
  <c r="F9" i="58"/>
  <c r="F13" i="58"/>
  <c r="M43" i="57"/>
  <c r="F43" i="57"/>
  <c r="M42" i="57"/>
  <c r="F42" i="57"/>
  <c r="M41" i="57"/>
  <c r="F41" i="57"/>
  <c r="M40" i="57"/>
  <c r="F40" i="57"/>
  <c r="M38" i="57"/>
  <c r="F38" i="57"/>
  <c r="M37" i="57"/>
  <c r="F37" i="57"/>
  <c r="M36" i="57"/>
  <c r="F36" i="57"/>
  <c r="M35" i="57"/>
  <c r="F35" i="57"/>
  <c r="M33" i="57"/>
  <c r="F33" i="57"/>
  <c r="M32" i="57"/>
  <c r="F32" i="57"/>
  <c r="M31" i="57"/>
  <c r="F31" i="57"/>
  <c r="M30" i="57"/>
  <c r="F30" i="57"/>
  <c r="M17" i="57"/>
  <c r="F17" i="57"/>
  <c r="M16" i="57"/>
  <c r="F16" i="57"/>
  <c r="M15" i="57"/>
  <c r="M14" i="57" s="1"/>
  <c r="F15" i="57"/>
  <c r="F14" i="57" s="1"/>
  <c r="M12" i="57"/>
  <c r="F12" i="57"/>
  <c r="M11" i="57"/>
  <c r="F11" i="57"/>
  <c r="M10" i="57"/>
  <c r="F10" i="57"/>
  <c r="M9" i="57"/>
  <c r="F9" i="57"/>
  <c r="M7" i="57"/>
  <c r="F7" i="57"/>
  <c r="M6" i="57"/>
  <c r="F6" i="57"/>
  <c r="M5" i="57"/>
  <c r="F5" i="57"/>
  <c r="F4" i="57" s="1"/>
  <c r="M4" i="57"/>
  <c r="F60" i="56"/>
  <c r="F54" i="56"/>
  <c r="F59" i="56"/>
  <c r="F53" i="56"/>
  <c r="F61" i="56"/>
  <c r="F58" i="56"/>
  <c r="F55" i="56"/>
  <c r="F56" i="56"/>
  <c r="F57" i="56"/>
  <c r="F47" i="56"/>
  <c r="F41" i="56"/>
  <c r="F42" i="56"/>
  <c r="F48" i="56"/>
  <c r="F46" i="56"/>
  <c r="F43" i="56"/>
  <c r="F44" i="56"/>
  <c r="F49" i="56"/>
  <c r="F45" i="56"/>
  <c r="F32" i="56"/>
  <c r="F35" i="56"/>
  <c r="F30" i="56"/>
  <c r="F29" i="56"/>
  <c r="F36" i="56"/>
  <c r="F34" i="56"/>
  <c r="F37" i="56"/>
  <c r="F31" i="56"/>
  <c r="F33" i="56"/>
  <c r="F18" i="56"/>
  <c r="F19" i="56"/>
  <c r="F25" i="56"/>
  <c r="F20" i="56"/>
  <c r="F22" i="56"/>
  <c r="F23" i="56"/>
  <c r="F21" i="56"/>
  <c r="F24" i="56"/>
  <c r="F17" i="56"/>
  <c r="F5" i="56"/>
  <c r="F9" i="56"/>
  <c r="F13" i="56"/>
  <c r="F6" i="56"/>
  <c r="F10" i="56"/>
  <c r="F11" i="56"/>
  <c r="F8" i="56"/>
  <c r="F12" i="56"/>
  <c r="F7" i="56"/>
  <c r="F56" i="55"/>
  <c r="F55" i="55"/>
  <c r="F61" i="55"/>
  <c r="F53" i="55"/>
  <c r="F58" i="55"/>
  <c r="F60" i="55"/>
  <c r="F54" i="55"/>
  <c r="F57" i="55"/>
  <c r="F59" i="55"/>
  <c r="F47" i="55"/>
  <c r="F44" i="55"/>
  <c r="F49" i="55"/>
  <c r="F41" i="55"/>
  <c r="F45" i="55"/>
  <c r="F43" i="55"/>
  <c r="F46" i="55"/>
  <c r="F42" i="55"/>
  <c r="F48" i="55"/>
  <c r="F35" i="55"/>
  <c r="F29" i="55"/>
  <c r="F31" i="55"/>
  <c r="F36" i="55"/>
  <c r="F37" i="55"/>
  <c r="F30" i="55"/>
  <c r="F32" i="55"/>
  <c r="F34" i="55"/>
  <c r="F33" i="55"/>
  <c r="F23" i="55"/>
  <c r="F17" i="55"/>
  <c r="F18" i="55"/>
  <c r="F22" i="55"/>
  <c r="F24" i="55"/>
  <c r="F21" i="55"/>
  <c r="F25" i="55"/>
  <c r="F19" i="55"/>
  <c r="F20" i="55"/>
  <c r="F7" i="55"/>
  <c r="F11" i="55"/>
  <c r="F12" i="55"/>
  <c r="F5" i="55"/>
  <c r="F9" i="55"/>
  <c r="F13" i="55"/>
  <c r="F6" i="55"/>
  <c r="F8" i="55"/>
  <c r="F10" i="55"/>
  <c r="F17" i="54"/>
  <c r="F16" i="54"/>
  <c r="F15" i="54"/>
  <c r="F14" i="54" s="1"/>
  <c r="F12" i="54"/>
  <c r="F11" i="54"/>
  <c r="F10" i="54"/>
  <c r="F9" i="54"/>
  <c r="M7" i="54"/>
  <c r="F7" i="54"/>
  <c r="M6" i="54"/>
  <c r="F6" i="54"/>
  <c r="M5" i="54"/>
  <c r="F5" i="54"/>
  <c r="M4" i="54"/>
  <c r="F4" i="54"/>
  <c r="M43" i="53"/>
  <c r="F43" i="53"/>
  <c r="M42" i="53"/>
  <c r="F42" i="53"/>
  <c r="F40" i="53" s="1"/>
  <c r="M41" i="53"/>
  <c r="F41" i="53"/>
  <c r="M40" i="53"/>
  <c r="F38" i="53"/>
  <c r="F37" i="53"/>
  <c r="F36" i="53"/>
  <c r="F35" i="53" s="1"/>
  <c r="M33" i="53"/>
  <c r="F33" i="53"/>
  <c r="M32" i="53"/>
  <c r="F32" i="53"/>
  <c r="M31" i="53"/>
  <c r="M30" i="53" s="1"/>
  <c r="F31" i="53"/>
  <c r="F30" i="53"/>
  <c r="M17" i="53"/>
  <c r="F17" i="53"/>
  <c r="M16" i="53"/>
  <c r="F16" i="53"/>
  <c r="M15" i="53"/>
  <c r="F15" i="53"/>
  <c r="M14" i="53"/>
  <c r="F14" i="53"/>
  <c r="F12" i="53"/>
  <c r="F11" i="53"/>
  <c r="F10" i="53"/>
  <c r="F9" i="53" s="1"/>
  <c r="M7" i="53"/>
  <c r="F7" i="53"/>
  <c r="M6" i="53"/>
  <c r="F6" i="53"/>
  <c r="M5" i="53"/>
  <c r="M4" i="53" s="1"/>
  <c r="F5" i="53"/>
  <c r="F4" i="53"/>
  <c r="F53" i="51"/>
  <c r="F58" i="51"/>
  <c r="F54" i="51"/>
  <c r="F57" i="51"/>
  <c r="F60" i="51"/>
  <c r="F56" i="51"/>
  <c r="F55" i="51"/>
  <c r="F59" i="51"/>
  <c r="F52" i="51"/>
  <c r="F44" i="51"/>
  <c r="F41" i="51"/>
  <c r="F48" i="51"/>
  <c r="F43" i="51"/>
  <c r="F46" i="51"/>
  <c r="F47" i="51"/>
  <c r="F45" i="51"/>
  <c r="F42" i="51"/>
  <c r="F32" i="51"/>
  <c r="F37" i="51"/>
  <c r="F36" i="51"/>
  <c r="F29" i="51"/>
  <c r="F34" i="51"/>
  <c r="F35" i="51"/>
  <c r="F31" i="51"/>
  <c r="F33" i="51"/>
  <c r="F30" i="51"/>
  <c r="F17" i="51"/>
  <c r="F21" i="51"/>
  <c r="F22" i="51"/>
  <c r="F20" i="51"/>
  <c r="F25" i="51"/>
  <c r="F19" i="51"/>
  <c r="F18" i="51"/>
  <c r="F24" i="51"/>
  <c r="F23" i="51"/>
  <c r="F7" i="51"/>
  <c r="F8" i="51"/>
  <c r="F9" i="51"/>
  <c r="F5" i="51"/>
  <c r="F10" i="51"/>
  <c r="F12" i="51"/>
  <c r="F11" i="51"/>
  <c r="F13" i="51"/>
  <c r="F6" i="51"/>
  <c r="F61" i="50"/>
  <c r="F60" i="50"/>
  <c r="F54" i="50"/>
  <c r="F55" i="50"/>
  <c r="F62" i="50"/>
  <c r="F57" i="50"/>
  <c r="F59" i="50"/>
  <c r="F58" i="50"/>
  <c r="F56" i="50"/>
  <c r="F43" i="50"/>
  <c r="F47" i="50"/>
  <c r="F46" i="50"/>
  <c r="F49" i="50"/>
  <c r="F44" i="50"/>
  <c r="F48" i="50"/>
  <c r="F42" i="50"/>
  <c r="F45" i="50"/>
  <c r="F50" i="50"/>
  <c r="F30" i="50"/>
  <c r="F36" i="50"/>
  <c r="F35" i="50"/>
  <c r="F29" i="50"/>
  <c r="F38" i="50"/>
  <c r="F33" i="50"/>
  <c r="F32" i="50"/>
  <c r="F37" i="50"/>
  <c r="F34" i="50"/>
  <c r="F31" i="50"/>
  <c r="F25" i="50"/>
  <c r="F24" i="50"/>
  <c r="F20" i="50"/>
  <c r="F23" i="50"/>
  <c r="F19" i="50"/>
  <c r="F18" i="50"/>
  <c r="F22" i="50"/>
  <c r="F17" i="50"/>
  <c r="F21" i="50"/>
  <c r="F7" i="50"/>
  <c r="F11" i="50"/>
  <c r="F5" i="50"/>
  <c r="F8" i="50"/>
  <c r="F13" i="50"/>
  <c r="F6" i="50"/>
  <c r="F10" i="50"/>
  <c r="F12" i="50"/>
  <c r="F9" i="50"/>
  <c r="M17" i="49"/>
  <c r="F17" i="49"/>
  <c r="M16" i="49"/>
  <c r="F16" i="49"/>
  <c r="M15" i="49"/>
  <c r="F15" i="49"/>
  <c r="M14" i="49"/>
  <c r="F14" i="49"/>
  <c r="F12" i="49"/>
  <c r="F9" i="49" s="1"/>
  <c r="F11" i="49"/>
  <c r="F10" i="49"/>
  <c r="M7" i="49"/>
  <c r="F7" i="49"/>
  <c r="M6" i="49"/>
  <c r="F6" i="49"/>
  <c r="M5" i="49"/>
  <c r="F5" i="49"/>
  <c r="M4" i="49"/>
  <c r="F4" i="49"/>
  <c r="M43" i="48"/>
  <c r="F43" i="48"/>
  <c r="M42" i="48"/>
  <c r="F42" i="48"/>
  <c r="M41" i="48"/>
  <c r="F41" i="48"/>
  <c r="M40" i="48"/>
  <c r="F40" i="48"/>
  <c r="F38" i="48"/>
  <c r="F37" i="48"/>
  <c r="F36" i="48"/>
  <c r="F35" i="48"/>
  <c r="M33" i="48"/>
  <c r="F33" i="48"/>
  <c r="M32" i="48"/>
  <c r="F32" i="48"/>
  <c r="M31" i="48"/>
  <c r="F31" i="48"/>
  <c r="M30" i="48"/>
  <c r="F30" i="48"/>
  <c r="M17" i="48"/>
  <c r="F17" i="48"/>
  <c r="M16" i="48"/>
  <c r="F16" i="48"/>
  <c r="M15" i="48"/>
  <c r="F15" i="48"/>
  <c r="M14" i="48"/>
  <c r="F14" i="48"/>
  <c r="F12" i="48"/>
  <c r="F11" i="48"/>
  <c r="F10" i="48"/>
  <c r="F9" i="48"/>
  <c r="M7" i="48"/>
  <c r="F7" i="48"/>
  <c r="M6" i="48"/>
  <c r="F6" i="48"/>
  <c r="M5" i="48"/>
  <c r="F5" i="48"/>
  <c r="M4" i="48"/>
  <c r="F4" i="48"/>
  <c r="F48" i="46"/>
  <c r="F47" i="46"/>
  <c r="F45" i="46"/>
  <c r="F42" i="46"/>
  <c r="F46" i="46"/>
  <c r="F44" i="46"/>
  <c r="F43" i="46"/>
  <c r="F41" i="46"/>
  <c r="F36" i="46"/>
  <c r="F32" i="46"/>
  <c r="F30" i="46"/>
  <c r="F29" i="46"/>
  <c r="F35" i="46"/>
  <c r="F34" i="46"/>
  <c r="F31" i="46"/>
  <c r="F33" i="46"/>
  <c r="F37" i="46"/>
  <c r="F17" i="46"/>
  <c r="F22" i="46"/>
  <c r="F19" i="46"/>
  <c r="F21" i="46"/>
  <c r="F23" i="46"/>
  <c r="F18" i="46"/>
  <c r="F25" i="46"/>
  <c r="F20" i="46"/>
  <c r="F24" i="46"/>
  <c r="F6" i="46"/>
  <c r="F13" i="46"/>
  <c r="F10" i="46"/>
  <c r="F11" i="46"/>
  <c r="F9" i="46"/>
  <c r="F5" i="46"/>
  <c r="F12" i="46"/>
  <c r="F7" i="46"/>
  <c r="F8" i="46"/>
  <c r="F54" i="45"/>
  <c r="F59" i="45"/>
  <c r="F53" i="45"/>
  <c r="F57" i="45"/>
  <c r="F61" i="45"/>
  <c r="F55" i="45"/>
  <c r="F58" i="45"/>
  <c r="F60" i="45"/>
  <c r="F56" i="45"/>
  <c r="F48" i="45"/>
  <c r="F47" i="45"/>
  <c r="F44" i="45"/>
  <c r="F42" i="45"/>
  <c r="F45" i="45"/>
  <c r="F46" i="45"/>
  <c r="F41" i="45"/>
  <c r="F49" i="45"/>
  <c r="F43" i="45"/>
  <c r="F29" i="45"/>
  <c r="F32" i="45"/>
  <c r="F36" i="45"/>
  <c r="F34" i="45"/>
  <c r="F30" i="45"/>
  <c r="F33" i="45"/>
  <c r="F31" i="45"/>
  <c r="F35" i="45"/>
  <c r="F37" i="45"/>
  <c r="F25" i="45"/>
  <c r="F23" i="45"/>
  <c r="F21" i="45"/>
  <c r="F22" i="45"/>
  <c r="F20" i="45"/>
  <c r="F19" i="45"/>
  <c r="F24" i="45"/>
  <c r="F18" i="45"/>
  <c r="F17" i="45"/>
  <c r="F8" i="45"/>
  <c r="F11" i="45"/>
  <c r="F13" i="45"/>
  <c r="F5" i="45"/>
  <c r="F12" i="45"/>
  <c r="F6" i="45"/>
  <c r="F9" i="45"/>
  <c r="F10" i="45"/>
  <c r="F7" i="45"/>
  <c r="F58" i="44"/>
  <c r="F55" i="44"/>
  <c r="F61" i="44"/>
  <c r="F57" i="44"/>
  <c r="F53" i="44"/>
  <c r="F59" i="44"/>
  <c r="F54" i="44"/>
  <c r="F56" i="44"/>
  <c r="F60" i="44"/>
  <c r="F49" i="44"/>
  <c r="F47" i="44"/>
  <c r="F48" i="44"/>
  <c r="F43" i="44"/>
  <c r="F42" i="44"/>
  <c r="F44" i="44"/>
  <c r="F45" i="44"/>
  <c r="F46" i="44"/>
  <c r="F41" i="44"/>
  <c r="F36" i="44"/>
  <c r="F33" i="44"/>
  <c r="F35" i="44"/>
  <c r="F31" i="44"/>
  <c r="F37" i="44"/>
  <c r="F29" i="44"/>
  <c r="F30" i="44"/>
  <c r="F32" i="44"/>
  <c r="F34" i="44"/>
  <c r="F18" i="44"/>
  <c r="F19" i="44"/>
  <c r="F24" i="44"/>
  <c r="F20" i="44"/>
  <c r="F23" i="44"/>
  <c r="F17" i="44"/>
  <c r="F25" i="44"/>
  <c r="F21" i="44"/>
  <c r="F22" i="44"/>
  <c r="F7" i="44"/>
  <c r="F6" i="44"/>
  <c r="F10" i="44"/>
  <c r="F9" i="44"/>
  <c r="F8" i="44"/>
  <c r="F11" i="44"/>
  <c r="F13" i="44"/>
  <c r="F12" i="44"/>
  <c r="F5" i="44"/>
  <c r="F43" i="42"/>
  <c r="F48" i="42"/>
  <c r="F47" i="42"/>
  <c r="F42" i="42"/>
  <c r="F46" i="42"/>
  <c r="F41" i="42"/>
  <c r="F44" i="42"/>
  <c r="F45" i="42"/>
  <c r="F37" i="42"/>
  <c r="F36" i="42"/>
  <c r="F29" i="42"/>
  <c r="F31" i="42"/>
  <c r="F30" i="42"/>
  <c r="F33" i="42"/>
  <c r="F35" i="42"/>
  <c r="F34" i="42"/>
  <c r="F32" i="42"/>
  <c r="F17" i="42"/>
  <c r="F21" i="42"/>
  <c r="F23" i="42"/>
  <c r="F22" i="42"/>
  <c r="F24" i="42"/>
  <c r="F25" i="42"/>
  <c r="F19" i="42"/>
  <c r="F18" i="42"/>
  <c r="F20" i="42"/>
  <c r="F11" i="42"/>
  <c r="F5" i="42"/>
  <c r="F8" i="42"/>
  <c r="F12" i="42"/>
  <c r="F6" i="42"/>
  <c r="F10" i="42"/>
  <c r="F7" i="42"/>
  <c r="F13" i="42"/>
  <c r="F9" i="42"/>
  <c r="M17" i="41"/>
  <c r="F17" i="41"/>
  <c r="M16" i="41"/>
  <c r="F16" i="41"/>
  <c r="M15" i="41"/>
  <c r="M14" i="41" s="1"/>
  <c r="F15" i="41"/>
  <c r="F14" i="41" s="1"/>
  <c r="F12" i="41"/>
  <c r="F9" i="41" s="1"/>
  <c r="F11" i="41"/>
  <c r="F10" i="41"/>
  <c r="M7" i="41"/>
  <c r="F7" i="41"/>
  <c r="M6" i="41"/>
  <c r="F6" i="41"/>
  <c r="M5" i="41"/>
  <c r="F5" i="41"/>
  <c r="M4" i="41"/>
  <c r="F4" i="41"/>
  <c r="M43" i="40"/>
  <c r="F43" i="40"/>
  <c r="M42" i="40"/>
  <c r="F42" i="40"/>
  <c r="M41" i="40"/>
  <c r="F41" i="40"/>
  <c r="M40" i="40"/>
  <c r="F40" i="40"/>
  <c r="M38" i="40"/>
  <c r="F38" i="40"/>
  <c r="M37" i="40"/>
  <c r="F37" i="40"/>
  <c r="M36" i="40"/>
  <c r="F36" i="40"/>
  <c r="M35" i="40"/>
  <c r="F35" i="40"/>
  <c r="M33" i="40"/>
  <c r="F33" i="40"/>
  <c r="M32" i="40"/>
  <c r="F32" i="40"/>
  <c r="M31" i="40"/>
  <c r="F31" i="40"/>
  <c r="M30" i="40"/>
  <c r="F30" i="40"/>
  <c r="M17" i="40"/>
  <c r="F17" i="40"/>
  <c r="M16" i="40"/>
  <c r="F16" i="40"/>
  <c r="M15" i="40"/>
  <c r="F15" i="40"/>
  <c r="M14" i="40"/>
  <c r="F14" i="40"/>
  <c r="M12" i="40"/>
  <c r="F12" i="40"/>
  <c r="M11" i="40"/>
  <c r="F11" i="40"/>
  <c r="M10" i="40"/>
  <c r="F10" i="40"/>
  <c r="M9" i="40"/>
  <c r="F9" i="40"/>
  <c r="M7" i="40"/>
  <c r="F7" i="40"/>
  <c r="M6" i="40"/>
  <c r="F6" i="40"/>
  <c r="M5" i="40"/>
  <c r="F5" i="40"/>
  <c r="M4" i="40"/>
  <c r="F4" i="40"/>
  <c r="F18" i="39"/>
  <c r="F17" i="39"/>
  <c r="F16" i="39"/>
  <c r="F23" i="39"/>
  <c r="F21" i="39"/>
  <c r="F22" i="39"/>
  <c r="F19" i="39"/>
  <c r="F20" i="39"/>
  <c r="F7" i="39"/>
  <c r="F8" i="39"/>
  <c r="F10" i="39"/>
  <c r="F11" i="39"/>
  <c r="F12" i="39"/>
  <c r="F6" i="39"/>
  <c r="F9" i="39"/>
  <c r="F5" i="39"/>
  <c r="F57" i="38"/>
  <c r="F56" i="38"/>
  <c r="F53" i="38"/>
  <c r="F59" i="38"/>
  <c r="F61" i="38"/>
  <c r="F60" i="38"/>
  <c r="F54" i="38"/>
  <c r="F55" i="38"/>
  <c r="F58" i="38"/>
  <c r="F47" i="38"/>
  <c r="F49" i="38"/>
  <c r="F41" i="38"/>
  <c r="F42" i="38"/>
  <c r="F46" i="38"/>
  <c r="F43" i="38"/>
  <c r="F44" i="38"/>
  <c r="F45" i="38"/>
  <c r="F48" i="38"/>
  <c r="F37" i="38"/>
  <c r="F29" i="38"/>
  <c r="F30" i="38"/>
  <c r="F34" i="38"/>
  <c r="F35" i="38"/>
  <c r="F31" i="38"/>
  <c r="F32" i="38"/>
  <c r="F33" i="38"/>
  <c r="F36" i="38"/>
  <c r="F21" i="38"/>
  <c r="F19" i="38"/>
  <c r="F18" i="38"/>
  <c r="F23" i="38"/>
  <c r="F22" i="38"/>
  <c r="F25" i="38"/>
  <c r="F20" i="38"/>
  <c r="F24" i="38"/>
  <c r="F17" i="38"/>
  <c r="F8" i="38"/>
  <c r="F6" i="38"/>
  <c r="F11" i="38"/>
  <c r="F13" i="38"/>
  <c r="F12" i="38"/>
  <c r="F7" i="38"/>
  <c r="F5" i="38"/>
  <c r="F9" i="38"/>
  <c r="F10" i="38"/>
  <c r="F55" i="37"/>
  <c r="F56" i="37"/>
  <c r="F53" i="37"/>
  <c r="F59" i="37"/>
  <c r="F57" i="37"/>
  <c r="F61" i="37"/>
  <c r="F58" i="37"/>
  <c r="F54" i="37"/>
  <c r="F60" i="37"/>
  <c r="F46" i="37"/>
  <c r="F45" i="37"/>
  <c r="F43" i="37"/>
  <c r="F44" i="37"/>
  <c r="F42" i="37"/>
  <c r="F41" i="37"/>
  <c r="F47" i="37"/>
  <c r="F49" i="37"/>
  <c r="F48" i="37"/>
  <c r="F29" i="37"/>
  <c r="F32" i="37"/>
  <c r="F37" i="37"/>
  <c r="F35" i="37"/>
  <c r="F34" i="37"/>
  <c r="F36" i="37"/>
  <c r="F33" i="37"/>
  <c r="F31" i="37"/>
  <c r="F30" i="37"/>
  <c r="F20" i="37"/>
  <c r="F23" i="37"/>
  <c r="F19" i="37"/>
  <c r="F25" i="37"/>
  <c r="F18" i="37"/>
  <c r="F17" i="37"/>
  <c r="F24" i="37"/>
  <c r="F22" i="37"/>
  <c r="F21" i="37"/>
  <c r="F10" i="37"/>
  <c r="F7" i="37"/>
  <c r="F6" i="37"/>
  <c r="F12" i="37"/>
  <c r="F13" i="37"/>
  <c r="F9" i="37"/>
  <c r="F8" i="37"/>
  <c r="F5" i="37"/>
  <c r="F11" i="37"/>
  <c r="F54" i="33"/>
  <c r="F60" i="33"/>
  <c r="F59" i="33"/>
  <c r="F57" i="33"/>
  <c r="F53" i="33"/>
  <c r="F61" i="33"/>
  <c r="F55" i="33"/>
  <c r="F58" i="33"/>
  <c r="F56" i="33"/>
  <c r="F49" i="33"/>
  <c r="F46" i="33"/>
  <c r="F43" i="33"/>
  <c r="F44" i="33"/>
  <c r="F45" i="33"/>
  <c r="F41" i="33"/>
  <c r="F48" i="33"/>
  <c r="F47" i="33"/>
  <c r="F42" i="33"/>
  <c r="F32" i="33"/>
  <c r="F31" i="33"/>
  <c r="F29" i="33"/>
  <c r="F36" i="33"/>
  <c r="F30" i="33"/>
  <c r="F35" i="33"/>
  <c r="F37" i="33"/>
  <c r="F33" i="33"/>
  <c r="F34" i="33"/>
  <c r="F25" i="33"/>
  <c r="F23" i="33"/>
  <c r="F21" i="33"/>
  <c r="F20" i="33"/>
  <c r="F17" i="33"/>
  <c r="F19" i="33"/>
  <c r="F24" i="33"/>
  <c r="F22" i="33"/>
  <c r="F18" i="33"/>
  <c r="F8" i="33"/>
  <c r="F11" i="33"/>
  <c r="F7" i="33"/>
  <c r="F13" i="33"/>
  <c r="F6" i="33"/>
  <c r="F12" i="33"/>
  <c r="F10" i="33"/>
  <c r="F5" i="33"/>
  <c r="F9" i="33"/>
  <c r="F12" i="32"/>
  <c r="F11" i="32"/>
  <c r="F10" i="32"/>
  <c r="F9" i="32" s="1"/>
  <c r="M7" i="32"/>
  <c r="F7" i="32"/>
  <c r="M6" i="32"/>
  <c r="F6" i="32"/>
  <c r="M5" i="32"/>
  <c r="M4" i="32" s="1"/>
  <c r="F5" i="32"/>
  <c r="F4" i="32"/>
  <c r="H27" i="30"/>
  <c r="H29" i="30"/>
  <c r="H30" i="30"/>
  <c r="H32" i="30"/>
  <c r="H31" i="30"/>
  <c r="H26" i="30"/>
  <c r="H28" i="30"/>
  <c r="H21" i="30"/>
  <c r="H20" i="30"/>
  <c r="H18" i="30"/>
  <c r="H16" i="30"/>
  <c r="H17" i="30"/>
  <c r="H19" i="30"/>
  <c r="H22" i="30"/>
  <c r="H6" i="30"/>
  <c r="H9" i="30"/>
  <c r="H11" i="30"/>
  <c r="H7" i="30"/>
  <c r="H12" i="30"/>
  <c r="H8" i="30"/>
  <c r="H5" i="30"/>
  <c r="H10" i="30"/>
  <c r="F17" i="29"/>
  <c r="F16" i="29"/>
  <c r="F15" i="29"/>
  <c r="F14" i="29" s="1"/>
  <c r="F12" i="29"/>
  <c r="F11" i="29"/>
  <c r="F10" i="29"/>
  <c r="F9" i="29" s="1"/>
  <c r="M7" i="29"/>
  <c r="F7" i="29"/>
  <c r="M6" i="29"/>
  <c r="F6" i="29"/>
  <c r="M5" i="29"/>
  <c r="F5" i="29"/>
  <c r="M4" i="29"/>
  <c r="F4" i="29"/>
  <c r="F29" i="27"/>
  <c r="F33" i="27"/>
  <c r="F37" i="27"/>
  <c r="F34" i="27"/>
  <c r="F30" i="27"/>
  <c r="F35" i="27"/>
  <c r="F36" i="27"/>
  <c r="F32" i="27"/>
  <c r="F31" i="27"/>
  <c r="F23" i="27"/>
  <c r="F17" i="27"/>
  <c r="F25" i="27"/>
  <c r="F24" i="27"/>
  <c r="F19" i="27"/>
  <c r="F22" i="27"/>
  <c r="F20" i="27"/>
  <c r="F21" i="27"/>
  <c r="F18" i="27"/>
  <c r="F6" i="27"/>
  <c r="F12" i="27"/>
  <c r="F7" i="27"/>
  <c r="F9" i="27"/>
  <c r="F11" i="27"/>
  <c r="F8" i="27"/>
  <c r="F13" i="27"/>
  <c r="F10" i="27"/>
  <c r="F5" i="27"/>
  <c r="F18" i="25"/>
  <c r="F17" i="25"/>
  <c r="F15" i="25"/>
  <c r="F16" i="25"/>
  <c r="F20" i="25"/>
  <c r="F19" i="25"/>
  <c r="F9" i="25"/>
  <c r="F11" i="25"/>
  <c r="F6" i="25"/>
  <c r="F7" i="25"/>
  <c r="F10" i="25"/>
  <c r="F8" i="25"/>
  <c r="F5" i="25"/>
  <c r="M43" i="24"/>
  <c r="F43" i="24"/>
  <c r="M42" i="24"/>
  <c r="F42" i="24"/>
  <c r="F40" i="24" s="1"/>
  <c r="M41" i="24"/>
  <c r="M40" i="24" s="1"/>
  <c r="F41" i="24"/>
  <c r="F38" i="24"/>
  <c r="F37" i="24"/>
  <c r="F36" i="24"/>
  <c r="F35" i="24"/>
  <c r="M33" i="24"/>
  <c r="F33" i="24"/>
  <c r="M32" i="24"/>
  <c r="F32" i="24"/>
  <c r="M31" i="24"/>
  <c r="F31" i="24"/>
  <c r="M30" i="24"/>
  <c r="F30" i="24"/>
  <c r="M17" i="24"/>
  <c r="F17" i="24"/>
  <c r="M16" i="24"/>
  <c r="F16" i="24"/>
  <c r="F14" i="24" s="1"/>
  <c r="M15" i="24"/>
  <c r="M14" i="24" s="1"/>
  <c r="F15" i="24"/>
  <c r="F12" i="24"/>
  <c r="F11" i="24"/>
  <c r="F10" i="24"/>
  <c r="F9" i="24" s="1"/>
  <c r="M7" i="24"/>
  <c r="F7" i="24"/>
  <c r="M6" i="24"/>
  <c r="F6" i="24"/>
  <c r="M5" i="24"/>
  <c r="F5" i="24"/>
  <c r="M4" i="24"/>
  <c r="F4" i="24"/>
  <c r="M17" i="22"/>
  <c r="F17" i="22"/>
  <c r="M16" i="22"/>
  <c r="F16" i="22"/>
  <c r="M15" i="22"/>
  <c r="F15" i="22"/>
  <c r="M14" i="22"/>
  <c r="F14" i="22"/>
  <c r="F12" i="22"/>
  <c r="F11" i="22"/>
  <c r="F10" i="22"/>
  <c r="F9" i="22" s="1"/>
  <c r="M7" i="22"/>
  <c r="F7" i="22"/>
  <c r="M6" i="22"/>
  <c r="F6" i="22"/>
  <c r="M5" i="22"/>
  <c r="F5" i="22"/>
  <c r="M4" i="22"/>
  <c r="F4" i="22"/>
  <c r="M43" i="21"/>
  <c r="F43" i="21"/>
  <c r="M42" i="21"/>
  <c r="F42" i="21"/>
  <c r="M41" i="21"/>
  <c r="F41" i="21"/>
  <c r="M40" i="21"/>
  <c r="F40" i="21"/>
  <c r="M38" i="21"/>
  <c r="F38" i="21"/>
  <c r="M37" i="21"/>
  <c r="F37" i="21"/>
  <c r="M36" i="21"/>
  <c r="F36" i="21"/>
  <c r="M35" i="21"/>
  <c r="F35" i="21"/>
  <c r="M33" i="21"/>
  <c r="F33" i="21"/>
  <c r="M32" i="21"/>
  <c r="F32" i="21"/>
  <c r="M31" i="21"/>
  <c r="F31" i="21"/>
  <c r="F30" i="21" s="1"/>
  <c r="M30" i="21"/>
  <c r="M17" i="21"/>
  <c r="F17" i="21"/>
  <c r="M16" i="21"/>
  <c r="F16" i="21"/>
  <c r="M15" i="21"/>
  <c r="M14" i="21" s="1"/>
  <c r="F15" i="21"/>
  <c r="F14" i="21"/>
  <c r="M12" i="21"/>
  <c r="F12" i="21"/>
  <c r="M11" i="21"/>
  <c r="F11" i="21"/>
  <c r="M10" i="21"/>
  <c r="F10" i="21"/>
  <c r="M9" i="21"/>
  <c r="F9" i="21"/>
  <c r="M7" i="21"/>
  <c r="F7" i="21"/>
  <c r="M6" i="21"/>
  <c r="F6" i="21"/>
  <c r="M5" i="21"/>
  <c r="F5" i="21"/>
  <c r="M4" i="21"/>
  <c r="F4" i="21"/>
  <c r="F50" i="14"/>
  <c r="F42" i="14"/>
  <c r="F47" i="14"/>
  <c r="F41" i="14"/>
  <c r="F44" i="14"/>
  <c r="F43" i="14"/>
  <c r="F49" i="14"/>
  <c r="F45" i="14"/>
  <c r="F46" i="14"/>
  <c r="F48" i="14"/>
  <c r="P31" i="14"/>
  <c r="F32" i="14"/>
  <c r="P35" i="14"/>
  <c r="F33" i="14"/>
  <c r="P29" i="14"/>
  <c r="F35" i="14"/>
  <c r="P34" i="14"/>
  <c r="F31" i="14"/>
  <c r="P32" i="14"/>
  <c r="F36" i="14"/>
  <c r="P30" i="14"/>
  <c r="F34" i="14"/>
  <c r="P33" i="14"/>
  <c r="F30" i="14"/>
  <c r="P36" i="14"/>
  <c r="F37" i="14"/>
  <c r="P37" i="14"/>
  <c r="F29" i="14"/>
  <c r="P18" i="14"/>
  <c r="F22" i="14"/>
  <c r="P22" i="14"/>
  <c r="F24" i="14"/>
  <c r="P21" i="14"/>
  <c r="F17" i="14"/>
  <c r="P19" i="14"/>
  <c r="F18" i="14"/>
  <c r="P24" i="14"/>
  <c r="F25" i="14"/>
  <c r="P17" i="14"/>
  <c r="F21" i="14"/>
  <c r="P25" i="14"/>
  <c r="F20" i="14"/>
  <c r="P23" i="14"/>
  <c r="F23" i="14"/>
  <c r="P20" i="14"/>
  <c r="F19" i="14"/>
  <c r="P12" i="14"/>
  <c r="F7" i="14"/>
  <c r="P9" i="14"/>
  <c r="F11" i="14"/>
  <c r="P13" i="14"/>
  <c r="F6" i="14"/>
  <c r="P5" i="14"/>
  <c r="F12" i="14"/>
  <c r="P11" i="14"/>
  <c r="F9" i="14"/>
  <c r="P7" i="14"/>
  <c r="F13" i="14"/>
  <c r="P8" i="14"/>
  <c r="F8" i="14"/>
  <c r="P10" i="14"/>
  <c r="F10" i="14"/>
  <c r="P6" i="14"/>
  <c r="F5" i="14"/>
  <c r="P44" i="12"/>
  <c r="F43" i="12"/>
  <c r="P41" i="12"/>
  <c r="F44" i="12"/>
  <c r="P43" i="12"/>
  <c r="F48" i="12"/>
  <c r="P45" i="12"/>
  <c r="F46" i="12"/>
  <c r="P48" i="12"/>
  <c r="F45" i="12"/>
  <c r="P46" i="12"/>
  <c r="F41" i="12"/>
  <c r="P42" i="12"/>
  <c r="F42" i="12"/>
  <c r="P47" i="12"/>
  <c r="F47" i="12"/>
  <c r="P35" i="12"/>
  <c r="F34" i="12"/>
  <c r="P37" i="12"/>
  <c r="F31" i="12"/>
  <c r="P32" i="12"/>
  <c r="F33" i="12"/>
  <c r="P33" i="12"/>
  <c r="F37" i="12"/>
  <c r="P34" i="12"/>
  <c r="F36" i="12"/>
  <c r="P36" i="12"/>
  <c r="F30" i="12"/>
  <c r="P31" i="12"/>
  <c r="F35" i="12"/>
  <c r="P30" i="12"/>
  <c r="F32" i="12"/>
  <c r="F24" i="12"/>
  <c r="P24" i="12"/>
  <c r="F20" i="12"/>
  <c r="P18" i="12"/>
  <c r="F26" i="12"/>
  <c r="P22" i="12"/>
  <c r="F25" i="12"/>
  <c r="P23" i="12"/>
  <c r="F21" i="12"/>
  <c r="P20" i="12"/>
  <c r="F23" i="12"/>
  <c r="P25" i="12"/>
  <c r="F22" i="12"/>
  <c r="P19" i="12"/>
  <c r="F18" i="12"/>
  <c r="P21" i="12"/>
  <c r="F19" i="12"/>
  <c r="F11" i="12"/>
  <c r="P7" i="12"/>
  <c r="F14" i="12"/>
  <c r="P13" i="12"/>
  <c r="F10" i="12"/>
  <c r="P12" i="12"/>
  <c r="F9" i="12"/>
  <c r="P10" i="12"/>
  <c r="F8" i="12"/>
  <c r="P5" i="12"/>
  <c r="F12" i="12"/>
  <c r="P11" i="12"/>
  <c r="F5" i="12"/>
  <c r="P6" i="12"/>
  <c r="F7" i="12"/>
  <c r="P8" i="12"/>
  <c r="F6" i="12"/>
  <c r="P9" i="12"/>
  <c r="F13" i="12"/>
  <c r="M17" i="11"/>
  <c r="F17" i="11"/>
  <c r="F14" i="11" s="1"/>
  <c r="M16" i="11"/>
  <c r="M14" i="11" s="1"/>
  <c r="F16" i="11"/>
  <c r="M15" i="11"/>
  <c r="F15" i="11"/>
  <c r="F12" i="11"/>
  <c r="F11" i="11"/>
  <c r="F10" i="11"/>
  <c r="F9" i="11" s="1"/>
  <c r="M7" i="11"/>
  <c r="F7" i="11"/>
  <c r="M6" i="11"/>
  <c r="F6" i="11"/>
  <c r="M5" i="11"/>
  <c r="M4" i="11" s="1"/>
  <c r="F5" i="11"/>
  <c r="F4" i="11"/>
  <c r="M43" i="10"/>
  <c r="F43" i="10"/>
  <c r="M42" i="10"/>
  <c r="F42" i="10"/>
  <c r="M41" i="10"/>
  <c r="F41" i="10"/>
  <c r="M40" i="10"/>
  <c r="F40" i="10"/>
  <c r="F38" i="10"/>
  <c r="F37" i="10"/>
  <c r="F36" i="10"/>
  <c r="F35" i="10"/>
  <c r="M33" i="10"/>
  <c r="F33" i="10"/>
  <c r="M32" i="10"/>
  <c r="F32" i="10"/>
  <c r="M31" i="10"/>
  <c r="F31" i="10"/>
  <c r="M30" i="10"/>
  <c r="F30" i="10"/>
  <c r="M17" i="10"/>
  <c r="F17" i="10"/>
  <c r="M16" i="10"/>
  <c r="F16" i="10"/>
  <c r="M15" i="10"/>
  <c r="F15" i="10"/>
  <c r="M14" i="10"/>
  <c r="F14" i="10"/>
  <c r="F12" i="10"/>
  <c r="F11" i="10"/>
  <c r="F10" i="10"/>
  <c r="F9" i="10"/>
  <c r="M7" i="10"/>
  <c r="F7" i="10"/>
  <c r="M6" i="10"/>
  <c r="F6" i="10"/>
  <c r="M5" i="10"/>
  <c r="F5" i="10"/>
  <c r="M4" i="10"/>
  <c r="F4" i="10"/>
  <c r="H45" i="6"/>
  <c r="H43" i="6"/>
  <c r="H41" i="6"/>
  <c r="H47" i="6"/>
  <c r="H40" i="6"/>
  <c r="H44" i="6"/>
  <c r="H42" i="6"/>
  <c r="H46" i="6"/>
  <c r="H33" i="6"/>
  <c r="H29" i="6"/>
  <c r="H32" i="6"/>
  <c r="H35" i="6"/>
  <c r="H31" i="6"/>
  <c r="H36" i="6"/>
  <c r="H30" i="6"/>
  <c r="H34" i="6"/>
  <c r="H19" i="6"/>
  <c r="H23" i="6"/>
  <c r="H18" i="6"/>
  <c r="H21" i="6"/>
  <c r="H17" i="6"/>
  <c r="H20" i="6"/>
  <c r="H24" i="6"/>
  <c r="H25" i="6"/>
  <c r="H22" i="6"/>
  <c r="H13" i="6"/>
  <c r="H7" i="6"/>
  <c r="H6" i="6"/>
  <c r="H9" i="6"/>
  <c r="H10" i="6"/>
  <c r="H8" i="6"/>
  <c r="H12" i="6"/>
  <c r="H5" i="6"/>
  <c r="H11" i="6"/>
  <c r="H9" i="5"/>
  <c r="H7" i="5"/>
  <c r="H10" i="5"/>
  <c r="H11" i="5"/>
  <c r="H12" i="5"/>
  <c r="H8" i="5"/>
  <c r="H5" i="5"/>
  <c r="H13" i="5"/>
  <c r="H6" i="5"/>
  <c r="M43" i="4"/>
  <c r="F43" i="4"/>
  <c r="M42" i="4"/>
  <c r="F42" i="4"/>
  <c r="M41" i="4"/>
  <c r="F41" i="4"/>
  <c r="F40" i="4" s="1"/>
  <c r="M40" i="4"/>
  <c r="M38" i="4"/>
  <c r="M35" i="4" s="1"/>
  <c r="F38" i="4"/>
  <c r="M37" i="4"/>
  <c r="F37" i="4"/>
  <c r="M36" i="4"/>
  <c r="F36" i="4"/>
  <c r="F35" i="4"/>
  <c r="M33" i="4"/>
  <c r="F33" i="4"/>
  <c r="M32" i="4"/>
  <c r="F32" i="4"/>
  <c r="M31" i="4"/>
  <c r="M30" i="4" s="1"/>
  <c r="F31" i="4"/>
  <c r="F30" i="4"/>
  <c r="M17" i="4"/>
  <c r="F17" i="4"/>
  <c r="M16" i="4"/>
  <c r="F16" i="4"/>
  <c r="M15" i="4"/>
  <c r="M14" i="4" s="1"/>
  <c r="F15" i="4"/>
  <c r="F14" i="4"/>
  <c r="M12" i="4"/>
  <c r="F12" i="4"/>
  <c r="M11" i="4"/>
  <c r="F11" i="4"/>
  <c r="M10" i="4"/>
  <c r="F10" i="4"/>
  <c r="M9" i="4"/>
  <c r="F9" i="4"/>
  <c r="M7" i="4"/>
  <c r="F7" i="4"/>
  <c r="M6" i="4"/>
  <c r="F6" i="4"/>
  <c r="M5" i="4"/>
  <c r="F5" i="4"/>
  <c r="M4" i="4"/>
  <c r="F4" i="4"/>
</calcChain>
</file>

<file path=xl/sharedStrings.xml><?xml version="1.0" encoding="utf-8"?>
<sst xmlns="http://schemas.openxmlformats.org/spreadsheetml/2006/main" count="8319" uniqueCount="1848">
  <si>
    <t>Sport Rifle - Individuals</t>
  </si>
  <si>
    <t>AF</t>
  </si>
  <si>
    <t>á</t>
  </si>
  <si>
    <t>Division One</t>
  </si>
  <si>
    <t>Avg of declared Avgs: 95.8</t>
  </si>
  <si>
    <t>Division Two</t>
  </si>
  <si>
    <t>Avg of declared Avgs: 94.2</t>
  </si>
  <si>
    <t>Name</t>
  </si>
  <si>
    <t>Club</t>
  </si>
  <si>
    <t>Scr</t>
  </si>
  <si>
    <t>Pts</t>
  </si>
  <si>
    <t>Agg</t>
  </si>
  <si>
    <t>Tot</t>
  </si>
  <si>
    <t>P. Barker</t>
  </si>
  <si>
    <t>Leek</t>
  </si>
  <si>
    <t>S. Alexander</t>
  </si>
  <si>
    <t>Penarth</t>
  </si>
  <si>
    <t>J. Beardsley</t>
  </si>
  <si>
    <t>Kendal</t>
  </si>
  <si>
    <t>J. Bazin</t>
  </si>
  <si>
    <t>Felton</t>
  </si>
  <si>
    <t>R. Ellsmore</t>
  </si>
  <si>
    <t>Penzance</t>
  </si>
  <si>
    <t>R. Gascoyne</t>
  </si>
  <si>
    <t>L. McFarland</t>
  </si>
  <si>
    <t>Comber</t>
  </si>
  <si>
    <t>D. Nowell</t>
  </si>
  <si>
    <t>M. Phokou</t>
  </si>
  <si>
    <t>Wantage</t>
  </si>
  <si>
    <t>P. Slator</t>
  </si>
  <si>
    <t>Warrington</t>
  </si>
  <si>
    <t>M. Stafford</t>
  </si>
  <si>
    <t>Sunderland</t>
  </si>
  <si>
    <t>D. Stocks</t>
  </si>
  <si>
    <t>Sutton Coldfield</t>
  </si>
  <si>
    <t>S. Stafford</t>
  </si>
  <si>
    <t>S. Taylforth</t>
  </si>
  <si>
    <t>Wellington</t>
  </si>
  <si>
    <t>M. Watkin</t>
  </si>
  <si>
    <t>Market Drayton</t>
  </si>
  <si>
    <t>ncr</t>
  </si>
  <si>
    <t>C. Taylor</t>
  </si>
  <si>
    <t>Colne</t>
  </si>
  <si>
    <t>T. Yates</t>
  </si>
  <si>
    <t>Deddington</t>
  </si>
  <si>
    <t>P. Ward</t>
  </si>
  <si>
    <t>Vickers</t>
  </si>
  <si>
    <t>Division Three</t>
  </si>
  <si>
    <t>Avg of declared Avgs: 92.6</t>
  </si>
  <si>
    <t>Division Four</t>
  </si>
  <si>
    <t>Avg of declared Avgs: 91.6</t>
  </si>
  <si>
    <t>S. Anderson</t>
  </si>
  <si>
    <t>J. Boulton</t>
  </si>
  <si>
    <t>M. Athersmith</t>
  </si>
  <si>
    <t>D. Bromley</t>
  </si>
  <si>
    <t>K. Bathers</t>
  </si>
  <si>
    <t>D. Cook</t>
  </si>
  <si>
    <t>K. Carson</t>
  </si>
  <si>
    <t>N. Gray</t>
  </si>
  <si>
    <t>J. Jarvis</t>
  </si>
  <si>
    <t>Derby</t>
  </si>
  <si>
    <t>R. Shepherd</t>
  </si>
  <si>
    <t>W. Pow</t>
  </si>
  <si>
    <t>O. J. Spence</t>
  </si>
  <si>
    <t>I. Scott</t>
  </si>
  <si>
    <t>S. Thomas</t>
  </si>
  <si>
    <t>M. Scott</t>
  </si>
  <si>
    <t>Furness Marksmen</t>
  </si>
  <si>
    <t>N. Veitch</t>
  </si>
  <si>
    <t>J. Shine</t>
  </si>
  <si>
    <t>B. Wells</t>
  </si>
  <si>
    <t>Portishead</t>
  </si>
  <si>
    <t>Division Five</t>
  </si>
  <si>
    <t>Avg of declared Avgs: 90.6</t>
  </si>
  <si>
    <t>Division Six</t>
  </si>
  <si>
    <t>Avg of declared Avgs: 89.4</t>
  </si>
  <si>
    <t>A. Bathers</t>
  </si>
  <si>
    <t>E. Davies</t>
  </si>
  <si>
    <t>P. Chilman</t>
  </si>
  <si>
    <t>York RI</t>
  </si>
  <si>
    <t>S. Gardner</t>
  </si>
  <si>
    <t>R. Collins</t>
  </si>
  <si>
    <t>J. du Heaume</t>
  </si>
  <si>
    <t>J. Elliott</t>
  </si>
  <si>
    <t>P. Howarth</t>
  </si>
  <si>
    <t>M. Gray</t>
  </si>
  <si>
    <t>M. Longbottom</t>
  </si>
  <si>
    <t>Blackburn</t>
  </si>
  <si>
    <t>J. Heyworth</t>
  </si>
  <si>
    <t>J. Moore</t>
  </si>
  <si>
    <t>D. McErlain</t>
  </si>
  <si>
    <t>T. Morton</t>
  </si>
  <si>
    <t>East Antrim</t>
  </si>
  <si>
    <t>D. Philips</t>
  </si>
  <si>
    <t>M. Sisson</t>
  </si>
  <si>
    <t>Cumb News</t>
  </si>
  <si>
    <t>N. Thompson</t>
  </si>
  <si>
    <t>G. Standley</t>
  </si>
  <si>
    <t>Division Seven</t>
  </si>
  <si>
    <t>Avg of declared Avgs: 88.6</t>
  </si>
  <si>
    <t>Division Eight</t>
  </si>
  <si>
    <t>Avg of declared Avgs: 87.9</t>
  </si>
  <si>
    <t>J. Bray</t>
  </si>
  <si>
    <t>S. Fairless</t>
  </si>
  <si>
    <t>N. Carter</t>
  </si>
  <si>
    <t>A. Fellerman</t>
  </si>
  <si>
    <t>R. Clarke</t>
  </si>
  <si>
    <t>D. Henderson</t>
  </si>
  <si>
    <t>Altrincham</t>
  </si>
  <si>
    <t>D. Kirk</t>
  </si>
  <si>
    <t>D. Nelson</t>
  </si>
  <si>
    <t>Preston Grasshoppers</t>
  </si>
  <si>
    <t>S. Morris</t>
  </si>
  <si>
    <t>R. Ogle</t>
  </si>
  <si>
    <t>M. Peacock</t>
  </si>
  <si>
    <t>V. Parfitt P7.4.2&amp;P7.6.3.2</t>
  </si>
  <si>
    <t>R. Powditch</t>
  </si>
  <si>
    <t>A. Southcott</t>
  </si>
  <si>
    <t>J. Shaw</t>
  </si>
  <si>
    <t>E. Swain</t>
  </si>
  <si>
    <t>R. Shaw</t>
  </si>
  <si>
    <t>S. G. Thomas</t>
  </si>
  <si>
    <t>Division Nine</t>
  </si>
  <si>
    <t>Avg of declared Avgs: 87.4</t>
  </si>
  <si>
    <t>Division Ten</t>
  </si>
  <si>
    <t>Avg of declared Avgs: 86.6</t>
  </si>
  <si>
    <t>J. Bartlam</t>
  </si>
  <si>
    <t>S. Bury</t>
  </si>
  <si>
    <t>C. R. Bullock</t>
  </si>
  <si>
    <t>T. Errington</t>
  </si>
  <si>
    <t>T. Clayton</t>
  </si>
  <si>
    <t>M. Jupp</t>
  </si>
  <si>
    <t>A. Danby</t>
  </si>
  <si>
    <t>R. Maclean</t>
  </si>
  <si>
    <t>Redcraig</t>
  </si>
  <si>
    <t>S. Dodds</t>
  </si>
  <si>
    <t>Scotton &amp; Farnham</t>
  </si>
  <si>
    <t>M. Power</t>
  </si>
  <si>
    <t>I. Henderson</t>
  </si>
  <si>
    <t>S. Steele</t>
  </si>
  <si>
    <t>G. Hopkins</t>
  </si>
  <si>
    <t>P. Stokes</t>
  </si>
  <si>
    <t>R. Ker</t>
  </si>
  <si>
    <t>K. Upton</t>
  </si>
  <si>
    <t>A. Lundberg</t>
  </si>
  <si>
    <t>A. Williams</t>
  </si>
  <si>
    <t>Blackpool</t>
  </si>
  <si>
    <t xml:space="preserve">  Scorer: Andrew Fellerman</t>
  </si>
  <si>
    <t>Seniors</t>
  </si>
  <si>
    <t>Avg of declared Avgs: 92.7</t>
  </si>
  <si>
    <t>Avg of declared Avgs: 88.2</t>
  </si>
  <si>
    <t>Avg of declared Avgs: 85.3</t>
  </si>
  <si>
    <t>D. Love</t>
  </si>
  <si>
    <t>B. Perry</t>
  </si>
  <si>
    <t>N. Pilling</t>
  </si>
  <si>
    <t>D. C. J. Poxon</t>
  </si>
  <si>
    <t>Leicester</t>
  </si>
  <si>
    <t>R. Saunders</t>
  </si>
  <si>
    <t>Avg of declared Avgs: 80.5</t>
  </si>
  <si>
    <t>K. Aitken</t>
  </si>
  <si>
    <t>P. Bowles</t>
  </si>
  <si>
    <t>I. Bradley</t>
  </si>
  <si>
    <t>T. Butterworth</t>
  </si>
  <si>
    <t>J. Machin</t>
  </si>
  <si>
    <t>A. Roberts</t>
  </si>
  <si>
    <t>B. Sowerbutt</t>
  </si>
  <si>
    <t>D. Stafford</t>
  </si>
  <si>
    <t>S. Vincent</t>
  </si>
  <si>
    <t>Avg of declared Avgs: 74.0</t>
  </si>
  <si>
    <t>S. Bullock</t>
  </si>
  <si>
    <t>G. Crosby</t>
  </si>
  <si>
    <t>S. Farrant</t>
  </si>
  <si>
    <t>P. E. Harrison</t>
  </si>
  <si>
    <t>S. Hayman</t>
  </si>
  <si>
    <t>H. Marshall</t>
  </si>
  <si>
    <t>B. Murphy</t>
  </si>
  <si>
    <t>JSPC</t>
  </si>
  <si>
    <t>M. Turnbull</t>
  </si>
  <si>
    <t>L. Viles</t>
  </si>
  <si>
    <t>P. Waters</t>
  </si>
  <si>
    <t xml:space="preserve">  Scorer:  See main sheet</t>
  </si>
  <si>
    <t>Sport Rifle - Teams</t>
  </si>
  <si>
    <t>1 Felton</t>
  </si>
  <si>
    <t>v</t>
  </si>
  <si>
    <t>3 Penzance A</t>
  </si>
  <si>
    <t>2 Market Drayton A</t>
  </si>
  <si>
    <t>6 Warrington</t>
  </si>
  <si>
    <t>J. Stanley Res</t>
  </si>
  <si>
    <t>4 Sunderland A</t>
  </si>
  <si>
    <t>5 Vickers A</t>
  </si>
  <si>
    <t>Shot</t>
  </si>
  <si>
    <t>Won</t>
  </si>
  <si>
    <t>Drw</t>
  </si>
  <si>
    <t>Lst</t>
  </si>
  <si>
    <t>Pnt</t>
  </si>
  <si>
    <t>Avg of declared Avgs: 557.7</t>
  </si>
  <si>
    <t>1 Derby</t>
  </si>
  <si>
    <t>3 Market Drayton B</t>
  </si>
  <si>
    <t>2 Leek</t>
  </si>
  <si>
    <t>6 Sutton Coldfield</t>
  </si>
  <si>
    <t>A. Roberts Res</t>
  </si>
  <si>
    <t>4 Penarth A</t>
  </si>
  <si>
    <t>5 Sunderland B</t>
  </si>
  <si>
    <t>Avg of declared Avgs: 537.0</t>
  </si>
  <si>
    <t>Rapid Fire Air Pistol - Individuals</t>
  </si>
  <si>
    <t>AH1</t>
  </si>
  <si>
    <t>Avg of declared Avgs: 156.9</t>
  </si>
  <si>
    <t>S. Beech</t>
  </si>
  <si>
    <t>Goodyear</t>
  </si>
  <si>
    <t>C. Bowes</t>
  </si>
  <si>
    <t>Dumbarton</t>
  </si>
  <si>
    <t>H. Graham</t>
  </si>
  <si>
    <t>P. Mitchell</t>
  </si>
  <si>
    <t>A. Noble</t>
  </si>
  <si>
    <t>I. Nuckley</t>
  </si>
  <si>
    <t>A. Salt</t>
  </si>
  <si>
    <t>D. Watkin</t>
  </si>
  <si>
    <t>Penrhiwpal</t>
  </si>
  <si>
    <t>The RCO or Witness must make an appropriate note on any target that has fewer than 5 shots on it.</t>
  </si>
  <si>
    <t xml:space="preserve">  Scorer: Anne Hamilton</t>
  </si>
  <si>
    <t>.</t>
  </si>
  <si>
    <t>10M Air Pistol (Supported rest) - Individuals</t>
  </si>
  <si>
    <t>AH2</t>
  </si>
  <si>
    <t>Avg of declared Avgs: 186.3</t>
  </si>
  <si>
    <t>D. Boyton</t>
  </si>
  <si>
    <t>Court Riverside</t>
  </si>
  <si>
    <t>C. Burn</t>
  </si>
  <si>
    <t>Norwich City</t>
  </si>
  <si>
    <t>C. Clark</t>
  </si>
  <si>
    <t>Darlington RA</t>
  </si>
  <si>
    <t>w/d</t>
  </si>
  <si>
    <t>S. Davis</t>
  </si>
  <si>
    <t>Old Silhillians</t>
  </si>
  <si>
    <t>M. Mcgoldrick</t>
  </si>
  <si>
    <t>Glevum</t>
  </si>
  <si>
    <t>V. Meade</t>
  </si>
  <si>
    <t>B. Moat</t>
  </si>
  <si>
    <t>C. Roads</t>
  </si>
  <si>
    <t>D. Smith</t>
  </si>
  <si>
    <t>Avg of declared Avgs: 176.6</t>
  </si>
  <si>
    <t>M. Bowen</t>
  </si>
  <si>
    <t>G. Cox</t>
  </si>
  <si>
    <t>M. Freeman</t>
  </si>
  <si>
    <t>Down Hatherley</t>
  </si>
  <si>
    <t>T. Freeman</t>
  </si>
  <si>
    <t>N. Hayes</t>
  </si>
  <si>
    <t>C. Jefferies</t>
  </si>
  <si>
    <t>P. Pay</t>
  </si>
  <si>
    <t>Crewe</t>
  </si>
  <si>
    <t>D. Wilkins</t>
  </si>
  <si>
    <t>Avg of declared Avgs: 169.1</t>
  </si>
  <si>
    <t>G. Beak</t>
  </si>
  <si>
    <t>I. Fletcher</t>
  </si>
  <si>
    <t>W. F. Hamilton</t>
  </si>
  <si>
    <t>Balerno &amp; Currie</t>
  </si>
  <si>
    <t>E. Hatcher</t>
  </si>
  <si>
    <t>N. Hill</t>
  </si>
  <si>
    <t>P. Seville</t>
  </si>
  <si>
    <t>A. Trueick</t>
  </si>
  <si>
    <t>J. Vocking</t>
  </si>
  <si>
    <t>Avg of declared Avgs: 153.2</t>
  </si>
  <si>
    <t>M. Bailey</t>
  </si>
  <si>
    <t>R. Hanmer</t>
  </si>
  <si>
    <t>G. Law</t>
  </si>
  <si>
    <t>J. List</t>
  </si>
  <si>
    <t>Little Clacton</t>
  </si>
  <si>
    <t>C. Milford</t>
  </si>
  <si>
    <t>G. Sowerby</t>
  </si>
  <si>
    <t>P. Webb</t>
  </si>
  <si>
    <t>W. Wells</t>
  </si>
  <si>
    <t>Avg of declared Avgs: 176.3</t>
  </si>
  <si>
    <t/>
  </si>
  <si>
    <t>22 Rifle Short Range - Individuals</t>
  </si>
  <si>
    <t>AH3</t>
  </si>
  <si>
    <t>Avg of declared Avgs: 97.6</t>
  </si>
  <si>
    <t>Avg of declared Avgs: 96.3</t>
  </si>
  <si>
    <t>J. Bradfield</t>
  </si>
  <si>
    <t>M. Baeron</t>
  </si>
  <si>
    <t>H. Bramwell</t>
  </si>
  <si>
    <t>R. Derricott</t>
  </si>
  <si>
    <t>Ross on Wye</t>
  </si>
  <si>
    <t>T. Bryan</t>
  </si>
  <si>
    <t>S. Kay</t>
  </si>
  <si>
    <t>T. Cooper</t>
  </si>
  <si>
    <t>M. Newman</t>
  </si>
  <si>
    <t>J. Godsell</t>
  </si>
  <si>
    <t>Dunfermline</t>
  </si>
  <si>
    <t>K. Revell</t>
  </si>
  <si>
    <t>A. Hay</t>
  </si>
  <si>
    <t>CSSC (Rosyth)</t>
  </si>
  <si>
    <t>B. Rose</t>
  </si>
  <si>
    <t>G. Travers</t>
  </si>
  <si>
    <t>Lanark</t>
  </si>
  <si>
    <t>C. Stirling</t>
  </si>
  <si>
    <t>G. Walker</t>
  </si>
  <si>
    <t>D. Strachan</t>
  </si>
  <si>
    <t>A. Wallace</t>
  </si>
  <si>
    <t>Avg of declared Avgs: 94.4</t>
  </si>
  <si>
    <t>T. C. Chittenden</t>
  </si>
  <si>
    <t>Workington</t>
  </si>
  <si>
    <t>P. Ager</t>
  </si>
  <si>
    <t>N. Georgeson</t>
  </si>
  <si>
    <t>A. Angus</t>
  </si>
  <si>
    <t>A. Henson</t>
  </si>
  <si>
    <t>Wilmslow</t>
  </si>
  <si>
    <t>S. Ashdown</t>
  </si>
  <si>
    <t>Bury</t>
  </si>
  <si>
    <t>S. Nobile</t>
  </si>
  <si>
    <t>M. Gardner</t>
  </si>
  <si>
    <t>S. Osmond</t>
  </si>
  <si>
    <t>J. Jackson</t>
  </si>
  <si>
    <t>A. Poole</t>
  </si>
  <si>
    <t>S. Nicklin</t>
  </si>
  <si>
    <t>S. Robertson</t>
  </si>
  <si>
    <t>J. Richards</t>
  </si>
  <si>
    <t>Callander</t>
  </si>
  <si>
    <t>S. Thorne</t>
  </si>
  <si>
    <t>M. Shaw</t>
  </si>
  <si>
    <t>K. Tulloch</t>
  </si>
  <si>
    <t>St Andrews</t>
  </si>
  <si>
    <t>M. Whitehead</t>
  </si>
  <si>
    <t>Avg of declared Avgs: 93.5</t>
  </si>
  <si>
    <t>Avg of declared Avgs: 92.3</t>
  </si>
  <si>
    <t>R. Aitken</t>
  </si>
  <si>
    <t>A. Ashdown</t>
  </si>
  <si>
    <t>A. Beck</t>
  </si>
  <si>
    <t>Keswick</t>
  </si>
  <si>
    <t>D. Burns</t>
  </si>
  <si>
    <t>A. Boothroyd</t>
  </si>
  <si>
    <t>A. Cirovic</t>
  </si>
  <si>
    <t>G. Butler</t>
  </si>
  <si>
    <t>M. Drake</t>
  </si>
  <si>
    <t>M. Johnstone</t>
  </si>
  <si>
    <t>S. Ewence</t>
  </si>
  <si>
    <t>R. Kennedy</t>
  </si>
  <si>
    <t>S. McArthur</t>
  </si>
  <si>
    <t>A. Mead</t>
  </si>
  <si>
    <t>N. Sallie</t>
  </si>
  <si>
    <t>N. Morewood</t>
  </si>
  <si>
    <t>P. Shone</t>
  </si>
  <si>
    <t>L. Payne</t>
  </si>
  <si>
    <t>T. Tomlinson</t>
  </si>
  <si>
    <t>Avg of declared Avgs: 88.9</t>
  </si>
  <si>
    <t>B. Adamson</t>
  </si>
  <si>
    <t>P. Besant</t>
  </si>
  <si>
    <t>P. Ayre</t>
  </si>
  <si>
    <t>C. Brown</t>
  </si>
  <si>
    <t>M. Caton</t>
  </si>
  <si>
    <t>R. Cantello</t>
  </si>
  <si>
    <t>M. Frobisher</t>
  </si>
  <si>
    <t>S. Clarke</t>
  </si>
  <si>
    <t>Barry Plastics</t>
  </si>
  <si>
    <t>J. Hall</t>
  </si>
  <si>
    <t>L. Cooper</t>
  </si>
  <si>
    <t>S. King</t>
  </si>
  <si>
    <t>P. Leviston</t>
  </si>
  <si>
    <t>J. Morris</t>
  </si>
  <si>
    <t>E. Matthews</t>
  </si>
  <si>
    <t>J. Wilding P5.2.3</t>
  </si>
  <si>
    <t>K. B. McCrindle</t>
  </si>
  <si>
    <t>Avg of declared Avgs: 87.0</t>
  </si>
  <si>
    <t>Avg of declared Avgs: 79.7</t>
  </si>
  <si>
    <t>B. Fletcher</t>
  </si>
  <si>
    <t>J. Ambrus</t>
  </si>
  <si>
    <t>R. Holmes</t>
  </si>
  <si>
    <t>J. Barton</t>
  </si>
  <si>
    <t>T. Lloyd</t>
  </si>
  <si>
    <t>C. Battye</t>
  </si>
  <si>
    <t>St Giles Yarners</t>
  </si>
  <si>
    <t>S. Messenger</t>
  </si>
  <si>
    <t>N. Bowering</t>
  </si>
  <si>
    <t>A. Mylles</t>
  </si>
  <si>
    <t>A. Bramwell</t>
  </si>
  <si>
    <t>G. Sedgewick</t>
  </si>
  <si>
    <t>R. Desai</t>
  </si>
  <si>
    <t>D. White</t>
  </si>
  <si>
    <t>F. Parkins</t>
  </si>
  <si>
    <t>R. Wilson</t>
  </si>
  <si>
    <t>A. Ryles</t>
  </si>
  <si>
    <t>Avg of declared Avgs: 91.2</t>
  </si>
  <si>
    <t>22 Rifle Short Range - Teams</t>
  </si>
  <si>
    <t>1 Balerno &amp; Currie</t>
  </si>
  <si>
    <t>3 Dunfermline B</t>
  </si>
  <si>
    <t>R. Bain</t>
  </si>
  <si>
    <t>2 Dunfermline A</t>
  </si>
  <si>
    <t>6 BYE</t>
  </si>
  <si>
    <t>5 Wilmslow</t>
  </si>
  <si>
    <t>Avg of declared Avgs: 578.2</t>
  </si>
  <si>
    <t>1 Blackpool</t>
  </si>
  <si>
    <t>3 Dunfermline C</t>
  </si>
  <si>
    <t>2 Bury A</t>
  </si>
  <si>
    <t>4 St Andrews A</t>
  </si>
  <si>
    <t>5 Workington</t>
  </si>
  <si>
    <t>N. L. Morewood</t>
  </si>
  <si>
    <t>Avg of declared Avgs: 561.0</t>
  </si>
  <si>
    <t>1 Bury B</t>
  </si>
  <si>
    <t>3 St Andrews B</t>
  </si>
  <si>
    <t>A. Grierson</t>
  </si>
  <si>
    <t>J. Howe</t>
  </si>
  <si>
    <t>2 Penarth B</t>
  </si>
  <si>
    <t>4 Sunderland</t>
  </si>
  <si>
    <t>5 Vickers</t>
  </si>
  <si>
    <t>C. A. Coxon</t>
  </si>
  <si>
    <t>G. A. Smith</t>
  </si>
  <si>
    <t>Avg of declared Avgs: 542.0</t>
  </si>
  <si>
    <t>Gallery Rifle Any Sights - Individuals</t>
  </si>
  <si>
    <t>DE</t>
  </si>
  <si>
    <t>Avg of declared Avgs: 196.7</t>
  </si>
  <si>
    <t>Avg of declared Avgs: 192.3</t>
  </si>
  <si>
    <t>S. Andrews</t>
  </si>
  <si>
    <t>C. Blyth</t>
  </si>
  <si>
    <t>G. Collins</t>
  </si>
  <si>
    <t>J. Brown</t>
  </si>
  <si>
    <t>G. Glover</t>
  </si>
  <si>
    <t>A. Jones</t>
  </si>
  <si>
    <t>Bolton</t>
  </si>
  <si>
    <t>M. Leishman</t>
  </si>
  <si>
    <t>delay</t>
  </si>
  <si>
    <t>M. Loader</t>
  </si>
  <si>
    <t>A. Michalski</t>
  </si>
  <si>
    <t>Rotherham Chantry</t>
  </si>
  <si>
    <t>V. Parfitt</t>
  </si>
  <si>
    <t>A. Ritson</t>
  </si>
  <si>
    <t>J. Smith</t>
  </si>
  <si>
    <t>C. Thompson</t>
  </si>
  <si>
    <t>M. Warriner</t>
  </si>
  <si>
    <t>Avg of declared Avgs: 190.6</t>
  </si>
  <si>
    <t>Avg of declared Avgs: 189.0</t>
  </si>
  <si>
    <t>C. Apostolidis</t>
  </si>
  <si>
    <t>A. Berner</t>
  </si>
  <si>
    <t>M. Carter</t>
  </si>
  <si>
    <t>Hensall</t>
  </si>
  <si>
    <t>D. Roberts</t>
  </si>
  <si>
    <t>D. Crawford</t>
  </si>
  <si>
    <t>S. Russell</t>
  </si>
  <si>
    <t>A. Tennant</t>
  </si>
  <si>
    <t>P. Hancock</t>
  </si>
  <si>
    <t>J. Parkes</t>
  </si>
  <si>
    <t>A. Ward</t>
  </si>
  <si>
    <t>K. Stockham</t>
  </si>
  <si>
    <t>R. Ward</t>
  </si>
  <si>
    <t>I. Waghorn</t>
  </si>
  <si>
    <t>R. Wood</t>
  </si>
  <si>
    <t>Avg of declared Avgs: 187.4</t>
  </si>
  <si>
    <t>Avg of declared Avgs: 184.9</t>
  </si>
  <si>
    <t>J. Bernardes</t>
  </si>
  <si>
    <t>R. Cliffe</t>
  </si>
  <si>
    <t>H. Dalgleish</t>
  </si>
  <si>
    <t>A. Holmes</t>
  </si>
  <si>
    <t>S. Edis</t>
  </si>
  <si>
    <t>S. Littlewood</t>
  </si>
  <si>
    <t>Carshalton</t>
  </si>
  <si>
    <t>N. De La Haye</t>
  </si>
  <si>
    <t>S. Logan</t>
  </si>
  <si>
    <t>A. Lowndes</t>
  </si>
  <si>
    <t>R. Plant</t>
  </si>
  <si>
    <t>P. Ross</t>
  </si>
  <si>
    <t>D. Trevis</t>
  </si>
  <si>
    <t>D. Thompson</t>
  </si>
  <si>
    <t>Avg of declared Avgs: 181.6</t>
  </si>
  <si>
    <t>Avg of declared Avgs: 163.7</t>
  </si>
  <si>
    <t>R. N. Bancroft</t>
  </si>
  <si>
    <t>D. Barker</t>
  </si>
  <si>
    <t>P. Bracegirdle</t>
  </si>
  <si>
    <t>O. Duke</t>
  </si>
  <si>
    <t>R. Cheshire</t>
  </si>
  <si>
    <t>S. Eardley</t>
  </si>
  <si>
    <t>T. Coggins</t>
  </si>
  <si>
    <t>M. Lyons</t>
  </si>
  <si>
    <t>A. Greenlees</t>
  </si>
  <si>
    <t>Mayfair</t>
  </si>
  <si>
    <t>K. Meek</t>
  </si>
  <si>
    <t>J. Ogden</t>
  </si>
  <si>
    <t>P. Robinson</t>
  </si>
  <si>
    <t>A. P. Wyatt</t>
  </si>
  <si>
    <t>S. Sands</t>
  </si>
  <si>
    <t xml:space="preserve">  Shooters MUST write on each card what calibre was used.</t>
  </si>
  <si>
    <t xml:space="preserve">  If that is not done a 2 point penalty will be applied (P0.18).</t>
  </si>
  <si>
    <t xml:space="preserve">  Scorer: David Erskine</t>
  </si>
  <si>
    <t>Avg of declared Avgs: 194.0</t>
  </si>
  <si>
    <t>Avg of declared Avgs: 185.8</t>
  </si>
  <si>
    <t>Gallery Rifle Iron Sights - Individuals</t>
  </si>
  <si>
    <t>Avg of declared Avgs: 192.9</t>
  </si>
  <si>
    <t>Avg of declared Avgs: 188.7</t>
  </si>
  <si>
    <t>R. Marshall</t>
  </si>
  <si>
    <t>J. Chouler</t>
  </si>
  <si>
    <t>D. Rees</t>
  </si>
  <si>
    <t>A. Dimech</t>
  </si>
  <si>
    <t>B. Roberts</t>
  </si>
  <si>
    <t>A. Foy</t>
  </si>
  <si>
    <t>J. Sinclair</t>
  </si>
  <si>
    <t>J. Mellors</t>
  </si>
  <si>
    <t>C. Williams</t>
  </si>
  <si>
    <t>Avg of declared Avgs: 184.4</t>
  </si>
  <si>
    <t>Avg of declared Avgs: 180.6</t>
  </si>
  <si>
    <t>N. Calder</t>
  </si>
  <si>
    <t>N. Andrews</t>
  </si>
  <si>
    <t>R. Campbell</t>
  </si>
  <si>
    <t>A. Cliff</t>
  </si>
  <si>
    <t>P. Holland</t>
  </si>
  <si>
    <t>H. Farnworth</t>
  </si>
  <si>
    <t>T. Hall</t>
  </si>
  <si>
    <t>M. Richardson</t>
  </si>
  <si>
    <t>B. Knight-Simpson</t>
  </si>
  <si>
    <t>W. Snaith</t>
  </si>
  <si>
    <t>G. Newsholme</t>
  </si>
  <si>
    <t>D. Spenser</t>
  </si>
  <si>
    <t>G. Rees</t>
  </si>
  <si>
    <t>M. Walker</t>
  </si>
  <si>
    <t>F. Wigley</t>
  </si>
  <si>
    <t>C. Walker</t>
  </si>
  <si>
    <t>Avg of declared Avgs: 177.1</t>
  </si>
  <si>
    <t>Avg of declared Avgs: 173.4</t>
  </si>
  <si>
    <t>A. Bullock</t>
  </si>
  <si>
    <t>Witney</t>
  </si>
  <si>
    <t>P. Hurcumb</t>
  </si>
  <si>
    <t>S. Clarkson</t>
  </si>
  <si>
    <t>R. Daves</t>
  </si>
  <si>
    <t>J. Knight-Simpson</t>
  </si>
  <si>
    <t>C. Leitch</t>
  </si>
  <si>
    <t>Claymore</t>
  </si>
  <si>
    <t>V. Little</t>
  </si>
  <si>
    <t>M. Staniforth</t>
  </si>
  <si>
    <t>A. Nixon</t>
  </si>
  <si>
    <t>J. Stanley</t>
  </si>
  <si>
    <t>E. Thurley</t>
  </si>
  <si>
    <t>A. Powell</t>
  </si>
  <si>
    <t>Avg of declared Avgs: 162.0</t>
  </si>
  <si>
    <t>I. Balshaw</t>
  </si>
  <si>
    <t>J. Lawson</t>
  </si>
  <si>
    <t>R. Lightfoot</t>
  </si>
  <si>
    <t>N. Loustalot</t>
  </si>
  <si>
    <t>J. Lytollis</t>
  </si>
  <si>
    <t>A. Napoleon</t>
  </si>
  <si>
    <t>H. Powell</t>
  </si>
  <si>
    <t>B. Thompson</t>
  </si>
  <si>
    <t>Avg of declared Avgs: 190.9</t>
  </si>
  <si>
    <t>Avg of declared Avgs: 175.7</t>
  </si>
  <si>
    <t>6 Yards Air Pistol - Individuals</t>
  </si>
  <si>
    <t>DG</t>
  </si>
  <si>
    <t>Avg of declared Avgs: 145.5</t>
  </si>
  <si>
    <t>A. Baxter</t>
  </si>
  <si>
    <t>A. Green</t>
  </si>
  <si>
    <t>N. Green</t>
  </si>
  <si>
    <t>P. Hair</t>
  </si>
  <si>
    <t>Dumfries</t>
  </si>
  <si>
    <t>Telepost</t>
  </si>
  <si>
    <t>S. McInnes</t>
  </si>
  <si>
    <t>D. Ross</t>
  </si>
  <si>
    <t xml:space="preserve">  Scorer: Dave Grocott</t>
  </si>
  <si>
    <t>10M Air Pistol - Individuals</t>
  </si>
  <si>
    <t>Avg of declared Avgs: 186.1</t>
  </si>
  <si>
    <t>Avg of declared Avgs: 179.0</t>
  </si>
  <si>
    <t>D. Bailey</t>
  </si>
  <si>
    <t>N. Dyer</t>
  </si>
  <si>
    <t>City of Truro</t>
  </si>
  <si>
    <t>S. Finnie</t>
  </si>
  <si>
    <t>Harpenden</t>
  </si>
  <si>
    <t>D. Hall</t>
  </si>
  <si>
    <t>A. MacDonald</t>
  </si>
  <si>
    <t>Alloa</t>
  </si>
  <si>
    <t>G. Minko</t>
  </si>
  <si>
    <t>C. Lockwood</t>
  </si>
  <si>
    <t>K. Rafiq</t>
  </si>
  <si>
    <t>H. McDonald</t>
  </si>
  <si>
    <t>P. Sambells</t>
  </si>
  <si>
    <t>A. Walker</t>
  </si>
  <si>
    <t>A. Speight</t>
  </si>
  <si>
    <t>Wigan</t>
  </si>
  <si>
    <t>J. Wegg</t>
  </si>
  <si>
    <t>R. Young</t>
  </si>
  <si>
    <t>V. Tripney</t>
  </si>
  <si>
    <t>St Austell</t>
  </si>
  <si>
    <t>Avg of declared Avgs: 171.6</t>
  </si>
  <si>
    <t>N. Booker</t>
  </si>
  <si>
    <t>T. Dimmock</t>
  </si>
  <si>
    <t>R. Cornthwaite</t>
  </si>
  <si>
    <t>C. Dixon</t>
  </si>
  <si>
    <t>K. Gardner</t>
  </si>
  <si>
    <t>O. Fallon</t>
  </si>
  <si>
    <t>M. Holovchuk</t>
  </si>
  <si>
    <t>M. Johnson</t>
  </si>
  <si>
    <t>A. Kirkham</t>
  </si>
  <si>
    <t>M. Linacre</t>
  </si>
  <si>
    <t>K. Russell</t>
  </si>
  <si>
    <t>G. Mees</t>
  </si>
  <si>
    <t>R. A. Shaw</t>
  </si>
  <si>
    <t>T. Sambells</t>
  </si>
  <si>
    <t>K. Wilson</t>
  </si>
  <si>
    <t>Avg of declared Avgs: 170.1</t>
  </si>
  <si>
    <t>Avg of declared Avgs: 168.8</t>
  </si>
  <si>
    <t>J. Aldous</t>
  </si>
  <si>
    <t>D. Canning</t>
  </si>
  <si>
    <t>J. Cooper</t>
  </si>
  <si>
    <t>C. Hendry</t>
  </si>
  <si>
    <t>K. Johnson</t>
  </si>
  <si>
    <t>J. Hough</t>
  </si>
  <si>
    <t>T. Osborn</t>
  </si>
  <si>
    <t>A. Simpson</t>
  </si>
  <si>
    <t>M. Pedley</t>
  </si>
  <si>
    <t>R. Petrie</t>
  </si>
  <si>
    <t>S. Trevithick</t>
  </si>
  <si>
    <t>S. Raven</t>
  </si>
  <si>
    <t>R. Vergnault</t>
  </si>
  <si>
    <t>T. Wilson</t>
  </si>
  <si>
    <t>Avg of declared Avgs: 167.3</t>
  </si>
  <si>
    <t>Avg of declared Avgs: 165.6</t>
  </si>
  <si>
    <t>M. Cornthwaite</t>
  </si>
  <si>
    <t>A. Dart</t>
  </si>
  <si>
    <t>H. Dart</t>
  </si>
  <si>
    <t>C. Hunter</t>
  </si>
  <si>
    <t>P. Field</t>
  </si>
  <si>
    <t>T. Lumley</t>
  </si>
  <si>
    <t>D. Gilbert-Harris</t>
  </si>
  <si>
    <t>C. Mackenzie</t>
  </si>
  <si>
    <t>L. Hadfield</t>
  </si>
  <si>
    <t>A. Slater</t>
  </si>
  <si>
    <t>A. Jackson</t>
  </si>
  <si>
    <t>G. Wheeler</t>
  </si>
  <si>
    <t>Avg of declared Avgs: 162.7</t>
  </si>
  <si>
    <t>Avg of declared Avgs: 159.5</t>
  </si>
  <si>
    <t>N. Dixon</t>
  </si>
  <si>
    <t>T. Flynn</t>
  </si>
  <si>
    <t>I. Jones</t>
  </si>
  <si>
    <t>P. Harrison</t>
  </si>
  <si>
    <t>A. Hodgson</t>
  </si>
  <si>
    <t>S. Reeves</t>
  </si>
  <si>
    <t>A. Hughes</t>
  </si>
  <si>
    <t>M. Humphrey</t>
  </si>
  <si>
    <t>P. Warwick</t>
  </si>
  <si>
    <t>P. May</t>
  </si>
  <si>
    <t>B. Wheeler</t>
  </si>
  <si>
    <t>S. Young</t>
  </si>
  <si>
    <t>Division Eleven</t>
  </si>
  <si>
    <t>Avg of declared Avgs: 157.5</t>
  </si>
  <si>
    <t>Division Twelve</t>
  </si>
  <si>
    <t>Avg of declared Avgs: 155.8</t>
  </si>
  <si>
    <t>G. Appleby</t>
  </si>
  <si>
    <t>S. Adams-Lewis</t>
  </si>
  <si>
    <t>D. Ellsmore</t>
  </si>
  <si>
    <t>P. Baxter</t>
  </si>
  <si>
    <t>S. Harris</t>
  </si>
  <si>
    <t>T. Purcell</t>
  </si>
  <si>
    <t>N. Holovchuk</t>
  </si>
  <si>
    <t>J. Pye</t>
  </si>
  <si>
    <t>R. Miller</t>
  </si>
  <si>
    <t>A. Reed</t>
  </si>
  <si>
    <t>T. Mooney</t>
  </si>
  <si>
    <t>R. Scott-Ward</t>
  </si>
  <si>
    <t>C. Thomas</t>
  </si>
  <si>
    <t>A. Tew</t>
  </si>
  <si>
    <t>C. Wilson</t>
  </si>
  <si>
    <t>Division Thirteen</t>
  </si>
  <si>
    <t>Avg of declared Avgs: 152.9</t>
  </si>
  <si>
    <t>Division Fourteen</t>
  </si>
  <si>
    <t>Avg of declared Avgs: 149.6</t>
  </si>
  <si>
    <t>B. Gaulyte</t>
  </si>
  <si>
    <t>A. Hopkins</t>
  </si>
  <si>
    <t>A. Hunton</t>
  </si>
  <si>
    <t>P. Garrett</t>
  </si>
  <si>
    <t>Kwan Nok Lau</t>
  </si>
  <si>
    <t>E. Lawry</t>
  </si>
  <si>
    <t>I. Johnstone</t>
  </si>
  <si>
    <t>C. Kellet</t>
  </si>
  <si>
    <t>T. McGregor</t>
  </si>
  <si>
    <t>R. Ninnis</t>
  </si>
  <si>
    <t>St. Just</t>
  </si>
  <si>
    <t>A. W. Thomas</t>
  </si>
  <si>
    <t>Division Fifteen</t>
  </si>
  <si>
    <t>Avg of declared Avgs: 146.7</t>
  </si>
  <si>
    <t>Division Sixteen</t>
  </si>
  <si>
    <t>Avg of declared Avgs: 140.9</t>
  </si>
  <si>
    <t>M. Galea</t>
  </si>
  <si>
    <t>F. Braganza</t>
  </si>
  <si>
    <t>L. Holden</t>
  </si>
  <si>
    <t>C. Carson</t>
  </si>
  <si>
    <t>K. Hopkins</t>
  </si>
  <si>
    <t>A. Debnam</t>
  </si>
  <si>
    <t>A. Gilsenan</t>
  </si>
  <si>
    <t>K. Mundy</t>
  </si>
  <si>
    <t>R. Holden</t>
  </si>
  <si>
    <t>D. Platt</t>
  </si>
  <si>
    <t>H. Kearey</t>
  </si>
  <si>
    <t>J. Skinner</t>
  </si>
  <si>
    <t>M. Lang</t>
  </si>
  <si>
    <t>E. Thornton</t>
  </si>
  <si>
    <t>M. Savage</t>
  </si>
  <si>
    <t>Division Seventeen</t>
  </si>
  <si>
    <t>Avg of declared Avgs: 119.8</t>
  </si>
  <si>
    <t>J. Eason</t>
  </si>
  <si>
    <t>L. Grundy</t>
  </si>
  <si>
    <t>D. Pavanello</t>
  </si>
  <si>
    <t>L. Pavanello</t>
  </si>
  <si>
    <t>A. Spearman</t>
  </si>
  <si>
    <t>A. Walton</t>
  </si>
  <si>
    <t>Z. Walton</t>
  </si>
  <si>
    <t>T. West</t>
  </si>
  <si>
    <t>Juniors</t>
  </si>
  <si>
    <t>Avg of declared Avgs: 165.8</t>
  </si>
  <si>
    <t>Avg of declared Avgs: 176.7</t>
  </si>
  <si>
    <t>Avg of declared Avgs: 167.7</t>
  </si>
  <si>
    <t>Avg of declared Avgs: 161.7</t>
  </si>
  <si>
    <t>Avg of declared Avgs: 148.4</t>
  </si>
  <si>
    <t>10M Air Pistol - Teams</t>
  </si>
  <si>
    <t>1 Alloa</t>
  </si>
  <si>
    <t>3 Blackpool A</t>
  </si>
  <si>
    <t>2 Balerno &amp; Currie A</t>
  </si>
  <si>
    <t>6 Vickers A</t>
  </si>
  <si>
    <t>4 Preston Grasshoppers A</t>
  </si>
  <si>
    <t>5 Sutton Coldfield</t>
  </si>
  <si>
    <t>Avg of declared Avgs: 527.2</t>
  </si>
  <si>
    <t>1 Balerno &amp; Currie B</t>
  </si>
  <si>
    <t>3 Keswick</t>
  </si>
  <si>
    <t>2 Crewe</t>
  </si>
  <si>
    <t>6 Preston Grasshoppers B</t>
  </si>
  <si>
    <t>4 Leek</t>
  </si>
  <si>
    <t>5 Penzance A</t>
  </si>
  <si>
    <t>Avg of declared Avgs: 488.8</t>
  </si>
  <si>
    <t>1 Balerno &amp; Currie C</t>
  </si>
  <si>
    <t>3 Dumbarton</t>
  </si>
  <si>
    <t>2 Blackpool B</t>
  </si>
  <si>
    <t>4 Penzance B</t>
  </si>
  <si>
    <t>5 Vickers B</t>
  </si>
  <si>
    <t>Avg of declared Avgs: 459.8</t>
  </si>
  <si>
    <t>HB</t>
  </si>
  <si>
    <t>Avg of declared Avgs: 85.8</t>
  </si>
  <si>
    <t>Avg of declared Avgs: 84.8</t>
  </si>
  <si>
    <t>W. Clements</t>
  </si>
  <si>
    <t>T. Devanney</t>
  </si>
  <si>
    <t>S. Cybaniak</t>
  </si>
  <si>
    <t>P. Goldthorpe</t>
  </si>
  <si>
    <t>J. Jack</t>
  </si>
  <si>
    <t>K. Robson</t>
  </si>
  <si>
    <t>J. Rogers</t>
  </si>
  <si>
    <t>K. Tait</t>
  </si>
  <si>
    <t>D. Wheatley</t>
  </si>
  <si>
    <t>Avg of declared Avgs: 83.8</t>
  </si>
  <si>
    <t>Avg of declared Avgs: 82.3</t>
  </si>
  <si>
    <t>L. Claydon</t>
  </si>
  <si>
    <t>M. Clegg</t>
  </si>
  <si>
    <t>G. Garrett</t>
  </si>
  <si>
    <t>W. Coutts</t>
  </si>
  <si>
    <t>B. Edwards</t>
  </si>
  <si>
    <t>S. Lunn</t>
  </si>
  <si>
    <t>G. Scheffers</t>
  </si>
  <si>
    <t>T. Thomas</t>
  </si>
  <si>
    <t>J. Voisey</t>
  </si>
  <si>
    <t>D. Worthington</t>
  </si>
  <si>
    <t>G. Wright</t>
  </si>
  <si>
    <t>Avg of declared Avgs: 80.9</t>
  </si>
  <si>
    <t>Avg of declared Avgs: 79.8</t>
  </si>
  <si>
    <t>M. Broom</t>
  </si>
  <si>
    <t>P. Burton</t>
  </si>
  <si>
    <t>J. Coutts</t>
  </si>
  <si>
    <t>I. Braithwaite</t>
  </si>
  <si>
    <t>A. Crothers</t>
  </si>
  <si>
    <t>M. Frier</t>
  </si>
  <si>
    <t>G. Franks</t>
  </si>
  <si>
    <t>H. Strowger</t>
  </si>
  <si>
    <t>M. Thornton</t>
  </si>
  <si>
    <t>Avg of declared Avgs: 78.3</t>
  </si>
  <si>
    <t>Division Eighteen</t>
  </si>
  <si>
    <t>Avg of declared Avgs: 75.6</t>
  </si>
  <si>
    <t>G. Andrew</t>
  </si>
  <si>
    <t>B. Ewart</t>
  </si>
  <si>
    <t>C. Naylor</t>
  </si>
  <si>
    <t>C. Gilmore</t>
  </si>
  <si>
    <t>K. Reilly</t>
  </si>
  <si>
    <t>G. Smith</t>
  </si>
  <si>
    <t>J. Wood</t>
  </si>
  <si>
    <t>Division Nineteen</t>
  </si>
  <si>
    <t>Avg of declared Avgs: 73.5</t>
  </si>
  <si>
    <t>Division Twenty</t>
  </si>
  <si>
    <t>Avg of declared Avgs: 65.7</t>
  </si>
  <si>
    <t>S. Collins</t>
  </si>
  <si>
    <t>J. Gillon</t>
  </si>
  <si>
    <t>H. Hamill</t>
  </si>
  <si>
    <t>B. Jack</t>
  </si>
  <si>
    <t>J. Johnson</t>
  </si>
  <si>
    <t>J. McCall</t>
  </si>
  <si>
    <t>D. McKane</t>
  </si>
  <si>
    <t>D. Rendall</t>
  </si>
  <si>
    <t>M. Telford</t>
  </si>
  <si>
    <t xml:space="preserve">  Scorer: Helen Bramwell</t>
  </si>
  <si>
    <t>1 Market Drayton C</t>
  </si>
  <si>
    <t>3 Market Drayton E</t>
  </si>
  <si>
    <t>2 Market Drayton D</t>
  </si>
  <si>
    <t>6 Bogey505</t>
  </si>
  <si>
    <t>4 Sunderland C</t>
  </si>
  <si>
    <t>Avg of declared Avgs: 509.8</t>
  </si>
  <si>
    <t>1 Market Drayton F</t>
  </si>
  <si>
    <t>3 Penarth C</t>
  </si>
  <si>
    <t>6 Bogey465</t>
  </si>
  <si>
    <t>5 Sunderland D</t>
  </si>
  <si>
    <t>Avg of declared Avgs: 474.5</t>
  </si>
  <si>
    <t>Long Range Any Sights 100 Yards - Individuals</t>
  </si>
  <si>
    <t>JL</t>
  </si>
  <si>
    <t>Avg of declared Avgs: 189.2</t>
  </si>
  <si>
    <t>A. Byrne</t>
  </si>
  <si>
    <t>Llantrisant &amp; Cardiff</t>
  </si>
  <si>
    <t>P. Ellis</t>
  </si>
  <si>
    <t>A. Germain</t>
  </si>
  <si>
    <t>W. Parry</t>
  </si>
  <si>
    <t>Golden Valley</t>
  </si>
  <si>
    <t>W. Phelps</t>
  </si>
  <si>
    <t>L. Prior-Jolley</t>
  </si>
  <si>
    <t>Bideford</t>
  </si>
  <si>
    <t>I. Thomas</t>
  </si>
  <si>
    <t>Avg of declared Avgs: 181.5</t>
  </si>
  <si>
    <t>C. Bridges</t>
  </si>
  <si>
    <t>K. L. Dinkel</t>
  </si>
  <si>
    <t>P. Hawkins</t>
  </si>
  <si>
    <t>D. Playle</t>
  </si>
  <si>
    <t>V. Thomas</t>
  </si>
  <si>
    <t xml:space="preserve">  Scorer: Jean Lawson</t>
  </si>
  <si>
    <t>Avg of declared Avgs: 185.7</t>
  </si>
  <si>
    <t>Long Range Iron Sights 50m/y - Individuals</t>
  </si>
  <si>
    <t>Avg of declared Avgs: 192.5</t>
  </si>
  <si>
    <t>F. Calder</t>
  </si>
  <si>
    <t>C. J. Driscoll</t>
  </si>
  <si>
    <t>J. Hutchings</t>
  </si>
  <si>
    <t>A. Nokes</t>
  </si>
  <si>
    <t>L. Webster</t>
  </si>
  <si>
    <t>Avg of declared Avgs: 184.7</t>
  </si>
  <si>
    <t>P. Dodds</t>
  </si>
  <si>
    <t>N. Harcus</t>
  </si>
  <si>
    <t>J. Wells</t>
  </si>
  <si>
    <t>P. Yokoyama</t>
  </si>
  <si>
    <t>Avg of declared Avgs: 174.5</t>
  </si>
  <si>
    <t>S. Cushing</t>
  </si>
  <si>
    <t>P. Kolazinski</t>
  </si>
  <si>
    <t>C. Short</t>
  </si>
  <si>
    <t>A. Tyler</t>
  </si>
  <si>
    <t>Avg of declared Avgs: 183.2</t>
  </si>
  <si>
    <t>Long Range Iron Sights 50m/y - Teams</t>
  </si>
  <si>
    <t>3 Llantrisant &amp; Cardiff</t>
  </si>
  <si>
    <t>2 Golden Valley</t>
  </si>
  <si>
    <t>6 Bogey560</t>
  </si>
  <si>
    <t>4 Portishead</t>
  </si>
  <si>
    <t>5 BYE</t>
  </si>
  <si>
    <t>Avg of declared Avgs: 558.8</t>
  </si>
  <si>
    <t>Long Range Rifle Dewar Course - Individuals</t>
  </si>
  <si>
    <t>Avg of declared Avgs: 384.7</t>
  </si>
  <si>
    <t>M. Blatchly P5.2.1</t>
  </si>
  <si>
    <t>F. Brown</t>
  </si>
  <si>
    <t>A. Coleman</t>
  </si>
  <si>
    <t>D. Parfitt</t>
  </si>
  <si>
    <t>Avg of declared Avgs: 376.8</t>
  </si>
  <si>
    <t>E. Pearce</t>
  </si>
  <si>
    <t>Avg of declared Avgs: 364.9</t>
  </si>
  <si>
    <t>S. Worthington</t>
  </si>
  <si>
    <t>Avg of declared Avgs: 379.2</t>
  </si>
  <si>
    <t>Long Range Rifle Dewar Course - Teams</t>
  </si>
  <si>
    <t>1 Cumb News</t>
  </si>
  <si>
    <t>2 Felton</t>
  </si>
  <si>
    <t>Average</t>
  </si>
  <si>
    <t>4 Bogey1135</t>
  </si>
  <si>
    <t>Avg of declared Avgs: 1140.5</t>
  </si>
  <si>
    <t>Short Range Benchrest A/S (Rimfire) - Individuals</t>
  </si>
  <si>
    <t>JT</t>
  </si>
  <si>
    <t>Avg of declared Avgs: 195.6</t>
  </si>
  <si>
    <t>O. Bamforth</t>
  </si>
  <si>
    <t>E. Coats</t>
  </si>
  <si>
    <t>O. Dimech</t>
  </si>
  <si>
    <t>I. Kemp</t>
  </si>
  <si>
    <t>R. Kolazinski</t>
  </si>
  <si>
    <t>J. McDowall</t>
  </si>
  <si>
    <t>M. Newbold</t>
  </si>
  <si>
    <t>Avg of declared Avgs: 195.1</t>
  </si>
  <si>
    <t>J. Fisher</t>
  </si>
  <si>
    <t>S. Marsland</t>
  </si>
  <si>
    <t>J. Mayson</t>
  </si>
  <si>
    <t>F. Stallard</t>
  </si>
  <si>
    <t>C. Stapleton P7.6.3.2</t>
  </si>
  <si>
    <t>Avg of declared Avgs: 194.8</t>
  </si>
  <si>
    <t>M. R. Duckworth</t>
  </si>
  <si>
    <t>M. Keating</t>
  </si>
  <si>
    <t>C. Parratt</t>
  </si>
  <si>
    <t>M. Phillips</t>
  </si>
  <si>
    <t>S. Pollard</t>
  </si>
  <si>
    <t>E. Purcell</t>
  </si>
  <si>
    <t>Avg of declared Avgs: 194.3</t>
  </si>
  <si>
    <t>C. Armstrong</t>
  </si>
  <si>
    <t>M. Griffiths</t>
  </si>
  <si>
    <t>A. Mason</t>
  </si>
  <si>
    <t>Z. Overend</t>
  </si>
  <si>
    <t>R. Parkinson</t>
  </si>
  <si>
    <t>Avg of declared Avgs: 193.9</t>
  </si>
  <si>
    <t>A. Barnard</t>
  </si>
  <si>
    <t>M. Evans</t>
  </si>
  <si>
    <t>A. Horsfall</t>
  </si>
  <si>
    <t>T. Martin</t>
  </si>
  <si>
    <t>L. Rackley</t>
  </si>
  <si>
    <t xml:space="preserve">  Decimals are the X-bull counts.</t>
  </si>
  <si>
    <t xml:space="preserve">  Scorer: Janis Thomson</t>
  </si>
  <si>
    <t>Avg of declared Avgs: 195.3</t>
  </si>
  <si>
    <t>N. Wood</t>
  </si>
  <si>
    <t>E. Game-Powell</t>
  </si>
  <si>
    <t>M. Hubbard</t>
  </si>
  <si>
    <t>Z. Lines</t>
  </si>
  <si>
    <t>L. Mottershead</t>
  </si>
  <si>
    <t>L. Valentine</t>
  </si>
  <si>
    <t>S. Valentine</t>
  </si>
  <si>
    <t>Avg of declared Avgs: 199.1</t>
  </si>
  <si>
    <t>A. Dewsnip</t>
  </si>
  <si>
    <t>K. Mepham</t>
  </si>
  <si>
    <t>N. Steele</t>
  </si>
  <si>
    <t>W. Taylor</t>
  </si>
  <si>
    <t>D. Wells</t>
  </si>
  <si>
    <t>Morecambe</t>
  </si>
  <si>
    <t>Avg of declared Avgs: 197.8</t>
  </si>
  <si>
    <t>R. Ford</t>
  </si>
  <si>
    <t>M. Hyrniw</t>
  </si>
  <si>
    <t>G. Lees</t>
  </si>
  <si>
    <t>G. Meadows</t>
  </si>
  <si>
    <t>K. Pay</t>
  </si>
  <si>
    <t>N. Webster</t>
  </si>
  <si>
    <t>Avg of declared Avgs: 196.5</t>
  </si>
  <si>
    <t>I. Dean</t>
  </si>
  <si>
    <t>T. Dimech</t>
  </si>
  <si>
    <t>J. Goddard</t>
  </si>
  <si>
    <t>R. Richardson</t>
  </si>
  <si>
    <t>D. Simmonds</t>
  </si>
  <si>
    <t>G. Stewart</t>
  </si>
  <si>
    <t>S. Wigham</t>
  </si>
  <si>
    <t>Avg of declared Avgs: 195.4</t>
  </si>
  <si>
    <t>C. Simpson</t>
  </si>
  <si>
    <t>K. Blackmore</t>
  </si>
  <si>
    <t>D. Brown</t>
  </si>
  <si>
    <t>R. Treggiden</t>
  </si>
  <si>
    <t>C. L. Beardsley</t>
  </si>
  <si>
    <t>J. Breakwell</t>
  </si>
  <si>
    <t>H. Burley</t>
  </si>
  <si>
    <t>G. Mcdougall</t>
  </si>
  <si>
    <t>C. Murnin</t>
  </si>
  <si>
    <t>J. Watson</t>
  </si>
  <si>
    <t>Avg of declared Avgs: 190.3</t>
  </si>
  <si>
    <t>N. Bylo</t>
  </si>
  <si>
    <t>N. Cowdrey</t>
  </si>
  <si>
    <t>W. Doyle</t>
  </si>
  <si>
    <t>M. Felton</t>
  </si>
  <si>
    <t>A. Higgins</t>
  </si>
  <si>
    <t>Avg of declared Avgs: 180.8</t>
  </si>
  <si>
    <t>M. Cain</t>
  </si>
  <si>
    <t>J. Ewans</t>
  </si>
  <si>
    <t>I. Johnston</t>
  </si>
  <si>
    <t>B. Kelly</t>
  </si>
  <si>
    <t>R. Pickering</t>
  </si>
  <si>
    <t>A. Rennie</t>
  </si>
  <si>
    <t>R. Wellsted</t>
  </si>
  <si>
    <t>Avg of declared Avgs: 193.5</t>
  </si>
  <si>
    <t>B. Chappell</t>
  </si>
  <si>
    <t>D. Mclaughlin</t>
  </si>
  <si>
    <t>B. Moffet</t>
  </si>
  <si>
    <t>A. Monks</t>
  </si>
  <si>
    <t>A. J. Williams</t>
  </si>
  <si>
    <t>Avg of declared Avgs: 192.6</t>
  </si>
  <si>
    <t>P. Entwistle</t>
  </si>
  <si>
    <t>L. Rosace</t>
  </si>
  <si>
    <t>S. Sutton</t>
  </si>
  <si>
    <t>M. Temple</t>
  </si>
  <si>
    <t>Worplesdon</t>
  </si>
  <si>
    <t>Avg of declared Avgs: 192.0</t>
  </si>
  <si>
    <t>S. Keating</t>
  </si>
  <si>
    <t>L. Rushton</t>
  </si>
  <si>
    <t>P. Temple</t>
  </si>
  <si>
    <t>M. Walsh</t>
  </si>
  <si>
    <t>Avg of declared Avgs: 191.5</t>
  </si>
  <si>
    <t>K. Browne</t>
  </si>
  <si>
    <t>W. Ferris</t>
  </si>
  <si>
    <t>D. Ford</t>
  </si>
  <si>
    <t>J. Meintjies</t>
  </si>
  <si>
    <t>M. Richards</t>
  </si>
  <si>
    <t>Avg of declared Avgs: 190.7</t>
  </si>
  <si>
    <t>J. Penhaligon</t>
  </si>
  <si>
    <t>A. Steele</t>
  </si>
  <si>
    <t>Division Twentyone</t>
  </si>
  <si>
    <t>Avg of declared Avgs: 189.9</t>
  </si>
  <si>
    <t>L. Donnely</t>
  </si>
  <si>
    <t>K. Gainford</t>
  </si>
  <si>
    <t>G. Upton</t>
  </si>
  <si>
    <t>M. Wilcox</t>
  </si>
  <si>
    <t>Division Twentytwo</t>
  </si>
  <si>
    <t>Avg of declared Avgs: 188.3</t>
  </si>
  <si>
    <t>T. Baker</t>
  </si>
  <si>
    <t>A. Cutting</t>
  </si>
  <si>
    <t>K. McGunigle</t>
  </si>
  <si>
    <t>R. Oliphant</t>
  </si>
  <si>
    <t>B. Skelton</t>
  </si>
  <si>
    <t>Division Twentythree</t>
  </si>
  <si>
    <t>Avg of declared Avgs: 186.6</t>
  </si>
  <si>
    <t>T. McCormick</t>
  </si>
  <si>
    <t>J. Pollitt</t>
  </si>
  <si>
    <t>M. Pundsack</t>
  </si>
  <si>
    <t>B. Rayner</t>
  </si>
  <si>
    <t>O. Wright</t>
  </si>
  <si>
    <t>Division Twentyfour</t>
  </si>
  <si>
    <t>Avg of declared Avgs: 185.4</t>
  </si>
  <si>
    <t>J. Bancroft</t>
  </si>
  <si>
    <t>D. Eccleston</t>
  </si>
  <si>
    <t>R. Hoyle</t>
  </si>
  <si>
    <t>C. Livingstone</t>
  </si>
  <si>
    <t>C. Mottershead</t>
  </si>
  <si>
    <t>Division Twentyfive</t>
  </si>
  <si>
    <t>I. Bradshaw</t>
  </si>
  <si>
    <t>L. Dawson</t>
  </si>
  <si>
    <t>P. Hopkinson P5.2.3</t>
  </si>
  <si>
    <t>G. Lyell</t>
  </si>
  <si>
    <t>D. Mattinson</t>
  </si>
  <si>
    <t>C. Pickering</t>
  </si>
  <si>
    <t>Division Twentysix</t>
  </si>
  <si>
    <t>Avg of declared Avgs: 178.3</t>
  </si>
  <si>
    <t>C. Amos</t>
  </si>
  <si>
    <t>S. Baverstock</t>
  </si>
  <si>
    <t>J. Davis</t>
  </si>
  <si>
    <t>D. Fenwick</t>
  </si>
  <si>
    <t>F. Holden</t>
  </si>
  <si>
    <t>T. Horsfall</t>
  </si>
  <si>
    <t>K. Pritchard P0.13(-20)</t>
  </si>
  <si>
    <t>V. Smillie</t>
  </si>
  <si>
    <t>Division Twentyseven</t>
  </si>
  <si>
    <t>Avg of declared Avgs: 162.5</t>
  </si>
  <si>
    <t>G. Kirrage</t>
  </si>
  <si>
    <t>R. Oldland P5.2.3</t>
  </si>
  <si>
    <t>C. Rogers</t>
  </si>
  <si>
    <t>A. West</t>
  </si>
  <si>
    <t>Short Range Benchrest A/S (Rimfire) - Teams</t>
  </si>
  <si>
    <t>1 Altrincham</t>
  </si>
  <si>
    <t>3 Lanark C</t>
  </si>
  <si>
    <t>I. Devoy</t>
  </si>
  <si>
    <t>2 Cumb News</t>
  </si>
  <si>
    <t>6 Penrhiwpal</t>
  </si>
  <si>
    <t>J. Wigley</t>
  </si>
  <si>
    <t>D. Wiseman</t>
  </si>
  <si>
    <t>4 Penarth B</t>
  </si>
  <si>
    <t>5 Penarth C</t>
  </si>
  <si>
    <t>Avg of declared Avgs: 587.0</t>
  </si>
  <si>
    <t>3 Lanark E</t>
  </si>
  <si>
    <t>2 Lanark D</t>
  </si>
  <si>
    <t>6 Sunderland B</t>
  </si>
  <si>
    <t>4 Penarth D</t>
  </si>
  <si>
    <t>5 Preston Grasshoppers</t>
  </si>
  <si>
    <t>Avg of declared Avgs: 577.3</t>
  </si>
  <si>
    <t>3 Goodyear A</t>
  </si>
  <si>
    <t>M. Morgans sub P7.9.8(2)</t>
  </si>
  <si>
    <t>J. Wilding</t>
  </si>
  <si>
    <t>2 Bury C</t>
  </si>
  <si>
    <t>4 Goodyear B</t>
  </si>
  <si>
    <t>5 Penarth E</t>
  </si>
  <si>
    <t>Avg of declared Avgs: 552.4</t>
  </si>
  <si>
    <t>Short Range Benchrest A/S (Air Rifle) - Individuals</t>
  </si>
  <si>
    <t>Avg of declared Avgs: 185.0</t>
  </si>
  <si>
    <t>C. Beardsley</t>
  </si>
  <si>
    <t>R. Carey</t>
  </si>
  <si>
    <t>GEC Coventry</t>
  </si>
  <si>
    <t>B. Elliott</t>
  </si>
  <si>
    <t>Bedlay</t>
  </si>
  <si>
    <t>L. Elliott</t>
  </si>
  <si>
    <t>B. Ingham</t>
  </si>
  <si>
    <t>J. Long</t>
  </si>
  <si>
    <t>P. Van Parys</t>
  </si>
  <si>
    <t>M. Pearson</t>
  </si>
  <si>
    <t>A. Simpkin</t>
  </si>
  <si>
    <t>Avg of declared Avgs: 182.2</t>
  </si>
  <si>
    <t>S. Almond</t>
  </si>
  <si>
    <t>A. Anderson</t>
  </si>
  <si>
    <t>M. Dixon</t>
  </si>
  <si>
    <t>M. Leese</t>
  </si>
  <si>
    <t>R. MacAleese</t>
  </si>
  <si>
    <t>T. Ward</t>
  </si>
  <si>
    <t>M. Whiting</t>
  </si>
  <si>
    <t>Avg of declared Avgs: 178.0</t>
  </si>
  <si>
    <t>R. Allen</t>
  </si>
  <si>
    <t>R. Gough</t>
  </si>
  <si>
    <t>K. Hutchinson</t>
  </si>
  <si>
    <t>B. Leese</t>
  </si>
  <si>
    <t>G. I. O'Hara</t>
  </si>
  <si>
    <t>M. Rogers</t>
  </si>
  <si>
    <t>A. Wong</t>
  </si>
  <si>
    <t>Avg of declared Avgs: 151.2</t>
  </si>
  <si>
    <t>I. Berridge P5.2.3</t>
  </si>
  <si>
    <t>J. Blackwell</t>
  </si>
  <si>
    <t>D. Evans</t>
  </si>
  <si>
    <t>D. Green</t>
  </si>
  <si>
    <t>W. Jenkins</t>
  </si>
  <si>
    <t>R. Quarmby</t>
  </si>
  <si>
    <t>M. Tansey</t>
  </si>
  <si>
    <t>Avg of declared Avgs: 198.8</t>
  </si>
  <si>
    <t>H. Angelinetta</t>
  </si>
  <si>
    <t>Shebbear</t>
  </si>
  <si>
    <t>C. Found</t>
  </si>
  <si>
    <t>M. Garbett</t>
  </si>
  <si>
    <t>A. Kitching</t>
  </si>
  <si>
    <t>K. Powers</t>
  </si>
  <si>
    <t>Avg of declared Avgs: 197.5</t>
  </si>
  <si>
    <t>S. Found</t>
  </si>
  <si>
    <t>K. Johns</t>
  </si>
  <si>
    <t>S. Shepherd</t>
  </si>
  <si>
    <t>Avg of declared Avgs: 193.7</t>
  </si>
  <si>
    <t>B. Cassell</t>
  </si>
  <si>
    <t>L. Cassell</t>
  </si>
  <si>
    <t>S. James</t>
  </si>
  <si>
    <t>D. Mair</t>
  </si>
  <si>
    <t>Dechmont</t>
  </si>
  <si>
    <t>J. Pearson</t>
  </si>
  <si>
    <t>D. Smth</t>
  </si>
  <si>
    <t>Avg of declared Avgs: 189.4</t>
  </si>
  <si>
    <t>S. Absolon</t>
  </si>
  <si>
    <t>R. Bird</t>
  </si>
  <si>
    <t>S. Duckworth</t>
  </si>
  <si>
    <t>G. Dunn</t>
  </si>
  <si>
    <t>S. Holmes</t>
  </si>
  <si>
    <t>M. Stanley</t>
  </si>
  <si>
    <t>Avg of declared Avgs: 182.0</t>
  </si>
  <si>
    <t>T. Fich Gattrell</t>
  </si>
  <si>
    <t>T. Halpin</t>
  </si>
  <si>
    <t>50m/y Benchrest A/S - Individuals</t>
  </si>
  <si>
    <t>JW</t>
  </si>
  <si>
    <t>J. Field</t>
  </si>
  <si>
    <t>I. MacFarlane</t>
  </si>
  <si>
    <t>P. Tyler</t>
  </si>
  <si>
    <t>Avg of declared Avgs: 197.9</t>
  </si>
  <si>
    <t>J. Menzies</t>
  </si>
  <si>
    <t>Perth</t>
  </si>
  <si>
    <t>A. Twilley</t>
  </si>
  <si>
    <t>Avg of declared Avgs: 197.0</t>
  </si>
  <si>
    <t>H. Ayre</t>
  </si>
  <si>
    <t>A. Cook</t>
  </si>
  <si>
    <t>G. Green</t>
  </si>
  <si>
    <t>K. Petrie</t>
  </si>
  <si>
    <t>N. Ramsey</t>
  </si>
  <si>
    <t>G. Turner</t>
  </si>
  <si>
    <t>Avg of declared Avgs: 196.1</t>
  </si>
  <si>
    <t>N. Cudworth</t>
  </si>
  <si>
    <t>T. Davies</t>
  </si>
  <si>
    <t>K. Hancock</t>
  </si>
  <si>
    <t>K. Knowles</t>
  </si>
  <si>
    <t>D. Mohan</t>
  </si>
  <si>
    <t>G. Nock</t>
  </si>
  <si>
    <t>N. Twilley</t>
  </si>
  <si>
    <t>D. Cameron</t>
  </si>
  <si>
    <t>M. Eyles</t>
  </si>
  <si>
    <t>M. Harlow</t>
  </si>
  <si>
    <t>C. Merriman</t>
  </si>
  <si>
    <t xml:space="preserve">  Scorer: John Wright</t>
  </si>
  <si>
    <t>Avg of declared Avgs: 194.5</t>
  </si>
  <si>
    <t>J. Blaney</t>
  </si>
  <si>
    <t>S. Jordan</t>
  </si>
  <si>
    <t>P. Kilpin</t>
  </si>
  <si>
    <t>P. Lawrence</t>
  </si>
  <si>
    <t>A. McGrugan</t>
  </si>
  <si>
    <t>J. McLaughlin</t>
  </si>
  <si>
    <t>Ballymena</t>
  </si>
  <si>
    <t>S. McLaughlin P5.2.3</t>
  </si>
  <si>
    <t>D. Caffrey</t>
  </si>
  <si>
    <t>B. Carson</t>
  </si>
  <si>
    <t>A. Craythorne</t>
  </si>
  <si>
    <t>A. P. McCormack</t>
  </si>
  <si>
    <t>N. McCormack</t>
  </si>
  <si>
    <t>R. Birchall</t>
  </si>
  <si>
    <t>W. Faulkner</t>
  </si>
  <si>
    <t>S. Glen</t>
  </si>
  <si>
    <t>A. McCusker</t>
  </si>
  <si>
    <t>G. Sund</t>
  </si>
  <si>
    <t>Avg of declared Avgs: 192.1</t>
  </si>
  <si>
    <t>I. Bruce</t>
  </si>
  <si>
    <t>A. Duncan</t>
  </si>
  <si>
    <t>S. George</t>
  </si>
  <si>
    <t>T. Langford</t>
  </si>
  <si>
    <t>A. Strachan</t>
  </si>
  <si>
    <t>Avg of declared Avgs: 191.3</t>
  </si>
  <si>
    <t>S. Garnham</t>
  </si>
  <si>
    <t>D. Harlow</t>
  </si>
  <si>
    <t>M. King</t>
  </si>
  <si>
    <t>D. Luker</t>
  </si>
  <si>
    <t>C. McCaughey</t>
  </si>
  <si>
    <t>P. McCusker</t>
  </si>
  <si>
    <t>J. Perrins</t>
  </si>
  <si>
    <t>Avg of declared Avgs: 189.7</t>
  </si>
  <si>
    <t>A. Ashford</t>
  </si>
  <si>
    <t>G. Carson</t>
  </si>
  <si>
    <t>C. Date</t>
  </si>
  <si>
    <t>C. McCaffrey</t>
  </si>
  <si>
    <t>W. H. Robson</t>
  </si>
  <si>
    <t>Avg of declared Avgs: 187.6</t>
  </si>
  <si>
    <t>J. Bulmer</t>
  </si>
  <si>
    <t>R. Fawcett</t>
  </si>
  <si>
    <t>A. Kendall</t>
  </si>
  <si>
    <t>I. Langford</t>
  </si>
  <si>
    <t>K. Perrins</t>
  </si>
  <si>
    <t>M. Tiernan</t>
  </si>
  <si>
    <t>Avg of declared Avgs: 183.7</t>
  </si>
  <si>
    <t>R. Davies</t>
  </si>
  <si>
    <t>K. Garnham</t>
  </si>
  <si>
    <t>J. Jablonski</t>
  </si>
  <si>
    <t>O. Jablonski</t>
  </si>
  <si>
    <t>P. Kelly</t>
  </si>
  <si>
    <t>R. Randall</t>
  </si>
  <si>
    <t>K. Smith</t>
  </si>
  <si>
    <t>R. Tiernan</t>
  </si>
  <si>
    <t>L. Barkley</t>
  </si>
  <si>
    <t>S. Booker</t>
  </si>
  <si>
    <t>T. Booker</t>
  </si>
  <si>
    <t>D. Hadley</t>
  </si>
  <si>
    <t>T. McCaffrey</t>
  </si>
  <si>
    <t>J. Randall</t>
  </si>
  <si>
    <t>N. Roche</t>
  </si>
  <si>
    <t>Avg of declared Avgs: 197.4</t>
  </si>
  <si>
    <t>Avg of declared Avgs: 193.8</t>
  </si>
  <si>
    <t>Avg of declared Avgs: 188.4</t>
  </si>
  <si>
    <t>50m/y Benchrest A/S - Teams</t>
  </si>
  <si>
    <t>1 GEC Coventry</t>
  </si>
  <si>
    <t>3 Portishead B</t>
  </si>
  <si>
    <t>2 Portishead A</t>
  </si>
  <si>
    <t>6 Bogey590</t>
  </si>
  <si>
    <t>Avg of declared Avgs: 591.0</t>
  </si>
  <si>
    <t>1 Golden Valley</t>
  </si>
  <si>
    <t>3 Perth</t>
  </si>
  <si>
    <t>2 Penrhiwpal A</t>
  </si>
  <si>
    <t>6 Bogey580</t>
  </si>
  <si>
    <t>4 Portishead C</t>
  </si>
  <si>
    <t>5 Sunderland C</t>
  </si>
  <si>
    <t>Avg of declared Avgs: 581.3</t>
  </si>
  <si>
    <t>1 Goodyear</t>
  </si>
  <si>
    <t>3 Penrhiwpal C</t>
  </si>
  <si>
    <t>2 Penrhiwpal B</t>
  </si>
  <si>
    <t>6 Bogey555</t>
  </si>
  <si>
    <t>4 Penrhiwpal D</t>
  </si>
  <si>
    <t>5 Penrhiwpal E</t>
  </si>
  <si>
    <t>Avg of declared Avgs: 561.7</t>
  </si>
  <si>
    <t>100yds Benchrest - Individuals</t>
  </si>
  <si>
    <t>Avg of declared Avgs: 197.3</t>
  </si>
  <si>
    <t>R. Matthews</t>
  </si>
  <si>
    <t>Avg of declared Avgs: 196.2</t>
  </si>
  <si>
    <t>S. J. Walker</t>
  </si>
  <si>
    <t>D. Yard</t>
  </si>
  <si>
    <t>Avg of declared Avgs: 195.7</t>
  </si>
  <si>
    <t>A. Blake</t>
  </si>
  <si>
    <t>A. Robertson</t>
  </si>
  <si>
    <t>S. Slevin</t>
  </si>
  <si>
    <t>M. Bell</t>
  </si>
  <si>
    <t>R. Jones</t>
  </si>
  <si>
    <t>Avg of declared Avgs: 192.8</t>
  </si>
  <si>
    <t>M. Mallinson</t>
  </si>
  <si>
    <t>J. Richardson</t>
  </si>
  <si>
    <t>P. Watson</t>
  </si>
  <si>
    <t>Avg of declared Avgs: 191.1</t>
  </si>
  <si>
    <t>R. Shadbolt</t>
  </si>
  <si>
    <t>Avg of declared Avgs: 189.3</t>
  </si>
  <si>
    <t>A. Cooper</t>
  </si>
  <si>
    <t>B. Gilbey</t>
  </si>
  <si>
    <t>B. Gillatt</t>
  </si>
  <si>
    <t>G. Parkinson</t>
  </si>
  <si>
    <t>Avg of declared Avgs: 186.4</t>
  </si>
  <si>
    <t>N. Allatt</t>
  </si>
  <si>
    <t>M. Bensberg</t>
  </si>
  <si>
    <t>B. Blake</t>
  </si>
  <si>
    <t>Avg of declared Avgs: 183.1</t>
  </si>
  <si>
    <t>J. Belt</t>
  </si>
  <si>
    <t>K. Cushing</t>
  </si>
  <si>
    <t>R. Mallinson</t>
  </si>
  <si>
    <t>J. Ward</t>
  </si>
  <si>
    <t>Avg of declared Avgs: 196.0</t>
  </si>
  <si>
    <t>Avg of declared Avgs: 186.5</t>
  </si>
  <si>
    <t>100yds Benchrest - Teams</t>
  </si>
  <si>
    <t>3 Sunderland A</t>
  </si>
  <si>
    <t>2 Penrhiwpal</t>
  </si>
  <si>
    <t>6 Bogey587</t>
  </si>
  <si>
    <t>4 Sunderland B</t>
  </si>
  <si>
    <t>5 York RI A</t>
  </si>
  <si>
    <t>Avg of declared Avgs: 588.0</t>
  </si>
  <si>
    <t>1 Bideford</t>
  </si>
  <si>
    <t>3 Golden Valley</t>
  </si>
  <si>
    <t>J Morris</t>
  </si>
  <si>
    <t>5 York RI B</t>
  </si>
  <si>
    <t>Avg of declared Avgs: 580.8</t>
  </si>
  <si>
    <t>1 York RI C</t>
  </si>
  <si>
    <t>3 York RI E</t>
  </si>
  <si>
    <t>2 York RI D</t>
  </si>
  <si>
    <t>6 Bogey562</t>
  </si>
  <si>
    <t>4 York RI F</t>
  </si>
  <si>
    <t>Avg of declared Avgs: 563.4</t>
  </si>
  <si>
    <t>I. Asplen</t>
  </si>
  <si>
    <t>G. Munce</t>
  </si>
  <si>
    <t>A. Rogers</t>
  </si>
  <si>
    <t>Avg of declared Avgs: 198.2</t>
  </si>
  <si>
    <t>S. Hamilton</t>
  </si>
  <si>
    <t>Avg of declared Avgs: 197.2</t>
  </si>
  <si>
    <t>A. Dolling P5.2.3</t>
  </si>
  <si>
    <t>A. Fawcett</t>
  </si>
  <si>
    <t>C. Motley</t>
  </si>
  <si>
    <t>Paige. Sambells</t>
  </si>
  <si>
    <t>K. Simpkin</t>
  </si>
  <si>
    <t>M. Burke</t>
  </si>
  <si>
    <t>M. Gleaves</t>
  </si>
  <si>
    <t>P. Medlin</t>
  </si>
  <si>
    <t>K. Morley</t>
  </si>
  <si>
    <t>Phil. Sambells</t>
  </si>
  <si>
    <t>P. Shaw</t>
  </si>
  <si>
    <t>G. Waddell</t>
  </si>
  <si>
    <t>P. Barnard</t>
  </si>
  <si>
    <t>K. Mullen</t>
  </si>
  <si>
    <t>A. Rigg</t>
  </si>
  <si>
    <t>P. Swift</t>
  </si>
  <si>
    <t>P. Wilkinson</t>
  </si>
  <si>
    <t>Avg of declared Avgs: 194.2</t>
  </si>
  <si>
    <t>D. Pargetor</t>
  </si>
  <si>
    <t>A. Small</t>
  </si>
  <si>
    <t>P. Thornton</t>
  </si>
  <si>
    <t>W. Williams</t>
  </si>
  <si>
    <t>Avg of declared Avgs: 192.7</t>
  </si>
  <si>
    <t>J. Chan</t>
  </si>
  <si>
    <t>J. Cooke</t>
  </si>
  <si>
    <t>D. Mellor</t>
  </si>
  <si>
    <t>J. Pargetor</t>
  </si>
  <si>
    <t>A. La Rosa</t>
  </si>
  <si>
    <t>Avg of declared Avgs: 191.4</t>
  </si>
  <si>
    <t>P. Carling</t>
  </si>
  <si>
    <t>C. Dunbar-Hesler</t>
  </si>
  <si>
    <t>M. Jones</t>
  </si>
  <si>
    <t>S. Tinker</t>
  </si>
  <si>
    <t>Avg of declared Avgs: 189.1</t>
  </si>
  <si>
    <t>M. R. Burns</t>
  </si>
  <si>
    <t>R. Chisem</t>
  </si>
  <si>
    <t>E. Morgan</t>
  </si>
  <si>
    <t>M. Sanderson</t>
  </si>
  <si>
    <t>Avg of declared Avgs: 187.2</t>
  </si>
  <si>
    <t>M. A. Burns</t>
  </si>
  <si>
    <t>P. Cole</t>
  </si>
  <si>
    <t>Z. Green</t>
  </si>
  <si>
    <t>D. Mills</t>
  </si>
  <si>
    <t>Short Range Benchrest A/S (Air Rifle) - Teams</t>
  </si>
  <si>
    <t>1 Bury</t>
  </si>
  <si>
    <t>3 GEC Coventry</t>
  </si>
  <si>
    <t>P Shaw</t>
  </si>
  <si>
    <t>2 Furness Marksmen A</t>
  </si>
  <si>
    <t>6 Sutton Coldfield A</t>
  </si>
  <si>
    <t>4 Leicester</t>
  </si>
  <si>
    <t>5 Sunderland A</t>
  </si>
  <si>
    <t>Avg of declared Avgs: 589.8</t>
  </si>
  <si>
    <t>1 Furness Marksmen B</t>
  </si>
  <si>
    <t>3 Preston Grasshoppers B</t>
  </si>
  <si>
    <t>P. Van. Parys</t>
  </si>
  <si>
    <t>2 Preston Grasshoppers A</t>
  </si>
  <si>
    <t>6 Sutton Coldfield B</t>
  </si>
  <si>
    <t>Avg of declared Avgs: 565.2</t>
  </si>
  <si>
    <t>Avg of declared Avgs: 199.5</t>
  </si>
  <si>
    <t>I. Beattie</t>
  </si>
  <si>
    <t>C. Meadows</t>
  </si>
  <si>
    <t>Avg of declared Avgs: 198.9</t>
  </si>
  <si>
    <t>M. Ruberry</t>
  </si>
  <si>
    <t>Avg of declared Avgs: 198.5</t>
  </si>
  <si>
    <t>D. Anderton</t>
  </si>
  <si>
    <t>C. Harris</t>
  </si>
  <si>
    <t>M. Kanes</t>
  </si>
  <si>
    <t>R. Mingo</t>
  </si>
  <si>
    <t>M. Valentine</t>
  </si>
  <si>
    <t>Avg of declared Avgs: 198.1</t>
  </si>
  <si>
    <t>R. Williams</t>
  </si>
  <si>
    <t>Avg of declared Avgs: 197.6</t>
  </si>
  <si>
    <t>R. Bushill</t>
  </si>
  <si>
    <t>T. Sparrow</t>
  </si>
  <si>
    <t>Avg of declared Avgs: 197.1</t>
  </si>
  <si>
    <t>J. Bryce</t>
  </si>
  <si>
    <t>J. Harris</t>
  </si>
  <si>
    <t>T. Spratt</t>
  </si>
  <si>
    <t>S. Brady</t>
  </si>
  <si>
    <t>D. Pitchforth</t>
  </si>
  <si>
    <t>Avg of declared Avgs: 196.8</t>
  </si>
  <si>
    <t>J. Callis</t>
  </si>
  <si>
    <t>G. Harris</t>
  </si>
  <si>
    <t>N. Sennett</t>
  </si>
  <si>
    <t>Avg of declared Avgs: 196.3</t>
  </si>
  <si>
    <t>J. Ashdown</t>
  </si>
  <si>
    <t>P. Sewell</t>
  </si>
  <si>
    <t>3 Bury A</t>
  </si>
  <si>
    <t>2 Blackpool</t>
  </si>
  <si>
    <t>6 Wigan</t>
  </si>
  <si>
    <t>4 GEC Coventry A</t>
  </si>
  <si>
    <t>5 Lanark A</t>
  </si>
  <si>
    <t>Avg of declared Avgs: 594.5</t>
  </si>
  <si>
    <t>1 Blackburn</t>
  </si>
  <si>
    <t>3 Lanark B</t>
  </si>
  <si>
    <t>2 GEC Coventry B</t>
  </si>
  <si>
    <t>6 Sunderland A</t>
  </si>
  <si>
    <t>4 Morecambe</t>
  </si>
  <si>
    <t>5 Penarth A</t>
  </si>
  <si>
    <t>Avg of declared Avgs: 590.7</t>
  </si>
  <si>
    <t>Short Range Standard Pistol - Individuals</t>
  </si>
  <si>
    <t>MB</t>
  </si>
  <si>
    <t>Avg of declared Avgs: 257.4</t>
  </si>
  <si>
    <t>D. Glbert-Harris</t>
  </si>
  <si>
    <t>Avg of declared Avgs: 219.7</t>
  </si>
  <si>
    <t>M. Saunderson</t>
  </si>
  <si>
    <t>last card only 8 shots</t>
  </si>
  <si>
    <t>P. Tumilson</t>
  </si>
  <si>
    <t>The RCO or Witness must make an appropriate note on any target that has fewer than 10 shots on it.</t>
  </si>
  <si>
    <t xml:space="preserve">  Scorer: Marcus Bailey</t>
  </si>
  <si>
    <t>Rapid Fire Rifle - Individuals</t>
  </si>
  <si>
    <t>Avg of declared Avgs: 267.4</t>
  </si>
  <si>
    <t>R. Carter</t>
  </si>
  <si>
    <t>D. Owen</t>
  </si>
  <si>
    <t>Avg of declared Avgs: 254.4</t>
  </si>
  <si>
    <t>B. Docherty</t>
  </si>
  <si>
    <t>David Houston</t>
  </si>
  <si>
    <t>Dean Houston</t>
  </si>
  <si>
    <t>Avg of declared Avgs: 227.4</t>
  </si>
  <si>
    <t>J. Martin</t>
  </si>
  <si>
    <t>J. McGirr</t>
  </si>
  <si>
    <t>B. Tunstall</t>
  </si>
  <si>
    <t>Muzzle Loading Pistol - Individuals</t>
  </si>
  <si>
    <t>MRS</t>
  </si>
  <si>
    <t>D. Paul</t>
  </si>
  <si>
    <t>P. B. Quinn</t>
  </si>
  <si>
    <t>R. Singleton</t>
  </si>
  <si>
    <t>Avg of declared Avgs: 77.2</t>
  </si>
  <si>
    <t xml:space="preserve">  Scorer: Mark Spittle</t>
  </si>
  <si>
    <t>Avg of declared Avgs: 86.1</t>
  </si>
  <si>
    <t>Muzzle Loading Revolver - Individuals</t>
  </si>
  <si>
    <t>Avg of declared Avgs: 81.8</t>
  </si>
  <si>
    <t>G. Upton P0.18</t>
  </si>
  <si>
    <t>Avg of declared Avgs: 69.8</t>
  </si>
  <si>
    <t>G. Crowther</t>
  </si>
  <si>
    <t>K. Gillespie</t>
  </si>
  <si>
    <t>Avg of declared Avgs: 80.6</t>
  </si>
  <si>
    <t>Long Barrelled Revolver Any Sights - Individuals</t>
  </si>
  <si>
    <t>MS</t>
  </si>
  <si>
    <t>Avg of declared Avgs: 169.9</t>
  </si>
  <si>
    <t>D. Erskine</t>
  </si>
  <si>
    <t>K. Stockham P5.2.3</t>
  </si>
  <si>
    <t xml:space="preserve">  Scorer: Matthew Sisson</t>
  </si>
  <si>
    <t>Long Barrelled Revolver Iron Sights - Individuals</t>
  </si>
  <si>
    <t>Avg of declared Avgs: 152.0</t>
  </si>
  <si>
    <t>20 Yards Pistol - Individuals</t>
  </si>
  <si>
    <t>OS</t>
  </si>
  <si>
    <t>Avg of declared Avgs: 176.2</t>
  </si>
  <si>
    <t>P. Teale</t>
  </si>
  <si>
    <t>O. Street</t>
  </si>
  <si>
    <t>T. Toft</t>
  </si>
  <si>
    <t>Avg of declared Avgs: 155.9</t>
  </si>
  <si>
    <t>A. German</t>
  </si>
  <si>
    <t>Avg of declared Avgs: 138.6</t>
  </si>
  <si>
    <t>P. Cox</t>
  </si>
  <si>
    <t>A. Curlett</t>
  </si>
  <si>
    <t>Avg of declared Avgs: 114.4</t>
  </si>
  <si>
    <t>D. Gurney</t>
  </si>
  <si>
    <t>R. Price</t>
  </si>
  <si>
    <t>L. Thomas</t>
  </si>
  <si>
    <t xml:space="preserve">  Scorer: Osborn Spence</t>
  </si>
  <si>
    <t>Avg of declared Avgs: 173.6</t>
  </si>
  <si>
    <t>Avg of declared Avgs: 157.8</t>
  </si>
  <si>
    <t>20 Yards Pistol - Teams</t>
  </si>
  <si>
    <t>3 Sutton Coldfield</t>
  </si>
  <si>
    <t>2 Preston Grasshoppers</t>
  </si>
  <si>
    <t>6 Bogey490</t>
  </si>
  <si>
    <t>4 Vickers</t>
  </si>
  <si>
    <t>Avg of declared Avgs: 498.6</t>
  </si>
  <si>
    <t>Long Barrelled Pistol - Individuals</t>
  </si>
  <si>
    <t>RG</t>
  </si>
  <si>
    <t>Avg of declared Avgs: 186.7</t>
  </si>
  <si>
    <t>S. Preston</t>
  </si>
  <si>
    <t>Avg of declared Avgs: 179.2</t>
  </si>
  <si>
    <t>P. Hancock P5.2.3</t>
  </si>
  <si>
    <t>Avg of declared Avgs: 173.3</t>
  </si>
  <si>
    <t>S. Marriott</t>
  </si>
  <si>
    <t>Avg of declared Avgs: 164.6</t>
  </si>
  <si>
    <t>G. Dutton</t>
  </si>
  <si>
    <t>S. Moss</t>
  </si>
  <si>
    <t>S. Rees</t>
  </si>
  <si>
    <t>Avg of declared Avgs: 144.8</t>
  </si>
  <si>
    <t>S. Hutchinson</t>
  </si>
  <si>
    <t>J. Moffatt</t>
  </si>
  <si>
    <t xml:space="preserve">  Scorer: Rexanne Gascoyne</t>
  </si>
  <si>
    <t>Avg of declared Avgs: 183.4</t>
  </si>
  <si>
    <t>Avg of declared Avgs: 167.1</t>
  </si>
  <si>
    <t>10M Air Rifle - Individuals</t>
  </si>
  <si>
    <t>RH</t>
  </si>
  <si>
    <t>Avg of declared Avgs: 189.8</t>
  </si>
  <si>
    <t>Avg of declared Avgs: 171.2</t>
  </si>
  <si>
    <t>T. Aldous</t>
  </si>
  <si>
    <t>D. Burn</t>
  </si>
  <si>
    <t>P. Boothroyd</t>
  </si>
  <si>
    <t>D. M. Carter</t>
  </si>
  <si>
    <t>S. Davison</t>
  </si>
  <si>
    <t>A. Dalton</t>
  </si>
  <si>
    <t>T. Eddison</t>
  </si>
  <si>
    <t>E. Flowerdew</t>
  </si>
  <si>
    <t>A. McFarlane</t>
  </si>
  <si>
    <t>R. Lambert</t>
  </si>
  <si>
    <t>C. Peyton</t>
  </si>
  <si>
    <t>R. Law</t>
  </si>
  <si>
    <t>I. Richards</t>
  </si>
  <si>
    <t>A. Lees</t>
  </si>
  <si>
    <t>K. Stewart-Philp</t>
  </si>
  <si>
    <t>R. Townsend</t>
  </si>
  <si>
    <t>M. Tamosauskaite</t>
  </si>
  <si>
    <t>Avg of declared Avgs: 144.7</t>
  </si>
  <si>
    <t>R. Bharaj</t>
  </si>
  <si>
    <t>J. Cui</t>
  </si>
  <si>
    <t>N. Avis</t>
  </si>
  <si>
    <t>A. Di Domenico</t>
  </si>
  <si>
    <t>S. Bayley</t>
  </si>
  <si>
    <t>R. Dougall</t>
  </si>
  <si>
    <t>K. Pickett</t>
  </si>
  <si>
    <t>C. Gunns</t>
  </si>
  <si>
    <t>C. Reilly</t>
  </si>
  <si>
    <t>D. Little</t>
  </si>
  <si>
    <t>K. Robinson</t>
  </si>
  <si>
    <t>I. Stewart-Philp</t>
  </si>
  <si>
    <t>J. Stevens</t>
  </si>
  <si>
    <t>Avg of declared Avgs: 135.3</t>
  </si>
  <si>
    <t>Avg of declared Avgs: 113.9</t>
  </si>
  <si>
    <t>J. Bennett</t>
  </si>
  <si>
    <t>A. Bharaj</t>
  </si>
  <si>
    <t>D. Holovchuk</t>
  </si>
  <si>
    <t>C. Jones</t>
  </si>
  <si>
    <t>G. Shepherd</t>
  </si>
  <si>
    <t xml:space="preserve">  Scorer: Robb Harrison</t>
  </si>
  <si>
    <t>Avg of declared Avgs: 179.4</t>
  </si>
  <si>
    <t>Avg of declared Avgs: 133.8</t>
  </si>
  <si>
    <t>Avg of declared Avgs: 165.1</t>
  </si>
  <si>
    <t>Avg of declared Avgs: 136.7</t>
  </si>
  <si>
    <t>10M Air Rifle - Teams</t>
  </si>
  <si>
    <t>2 Norwich City</t>
  </si>
  <si>
    <t>4 Bogey445</t>
  </si>
  <si>
    <t>Avg of declared Avgs: 497.3</t>
  </si>
  <si>
    <t>10M Air Rifle (Supported rest) - Individuals</t>
  </si>
  <si>
    <t>Avg of declared Avgs: 187.7</t>
  </si>
  <si>
    <t>J. Hasthorpe</t>
  </si>
  <si>
    <t>Avg of declared Avgs: 177.8</t>
  </si>
  <si>
    <t>J. Cogger</t>
  </si>
  <si>
    <t>I. Darke</t>
  </si>
  <si>
    <t>R. Darwen</t>
  </si>
  <si>
    <t>R. Robertson</t>
  </si>
  <si>
    <t>R. Whinnett</t>
  </si>
  <si>
    <t>Avg of declared Avgs: 148.2</t>
  </si>
  <si>
    <t>A. Benskin</t>
  </si>
  <si>
    <t>C. Kuzmanoska</t>
  </si>
  <si>
    <t>M. Nash</t>
  </si>
  <si>
    <t>G. Noden</t>
  </si>
  <si>
    <t>B. C. Pont</t>
  </si>
  <si>
    <t>Avg of declared Avgs: 176.0</t>
  </si>
  <si>
    <t>Avg this round: 157.4</t>
  </si>
  <si>
    <t>Avg this round: 186.2</t>
  </si>
  <si>
    <t>Avg this round: 154.9</t>
  </si>
  <si>
    <t>Avg this round: 159.9</t>
  </si>
  <si>
    <t>Avg this round: 160.3</t>
  </si>
  <si>
    <t>Avg this round: 155.1</t>
  </si>
  <si>
    <t>Avg this round: 153.4</t>
  </si>
  <si>
    <t>Avg this round: 148.4</t>
  </si>
  <si>
    <t>Avg this round: 147.0</t>
  </si>
  <si>
    <t>Avg this round: 124.6</t>
  </si>
  <si>
    <t>Avg this round: 178.1</t>
  </si>
  <si>
    <t>Avg this round: 173.4</t>
  </si>
  <si>
    <t>Avg this round: 171.8</t>
  </si>
  <si>
    <t>Avg this round: 167.2</t>
  </si>
  <si>
    <t>Avg this round: 168.7</t>
  </si>
  <si>
    <t>Avg this round: 163.3</t>
  </si>
  <si>
    <t>Avg this round: 164.8</t>
  </si>
  <si>
    <t>Avg this round: 164.6</t>
  </si>
  <si>
    <t>Avg this round: 169.8</t>
  </si>
  <si>
    <t>Avg this round: 176.4</t>
  </si>
  <si>
    <t>Avg this round: 165.9</t>
  </si>
  <si>
    <t>Avg this round: 157.7</t>
  </si>
  <si>
    <t>Avg this round: 155.4</t>
  </si>
  <si>
    <t>Avg this round: 148.9</t>
  </si>
  <si>
    <t>Avg this round: 181.6</t>
  </si>
  <si>
    <t>Avg this round: 179.5</t>
  </si>
  <si>
    <t>Avg this round: 172.4</t>
  </si>
  <si>
    <t>Avg this round: 149.8</t>
  </si>
  <si>
    <t>Avg this round: 173.6</t>
  </si>
  <si>
    <t>Avg this round: 192.5</t>
  </si>
  <si>
    <t>Avg this round: 177.2</t>
  </si>
  <si>
    <t>Avg this round: 163.6</t>
  </si>
  <si>
    <t>Avg this round: 152.7</t>
  </si>
  <si>
    <t>Avg this round: 143.3</t>
  </si>
  <si>
    <t>Avg this round: 119.6</t>
  </si>
  <si>
    <t>Avg this round: 185.6</t>
  </si>
  <si>
    <t>Avg this round: 149.1</t>
  </si>
  <si>
    <t>Avg this round: 170.7</t>
  </si>
  <si>
    <t>Avg this round: 136.2</t>
  </si>
  <si>
    <t>Avg this round: 188.3</t>
  </si>
  <si>
    <t>Avg this round: 179.1</t>
  </si>
  <si>
    <t>Avg this round: 156.7</t>
  </si>
  <si>
    <t>Avg this round: 196.4</t>
  </si>
  <si>
    <t>Avg this round: 190.8</t>
  </si>
  <si>
    <t>Avg this round: 193.6</t>
  </si>
  <si>
    <t>Avg this round: 191.6</t>
  </si>
  <si>
    <t>Avg this round: 194.8</t>
  </si>
  <si>
    <t>Avg this round: 190.9</t>
  </si>
  <si>
    <t>Avg this round: 189.5</t>
  </si>
  <si>
    <t>Avg this round: 191.3</t>
  </si>
  <si>
    <t>Avg this round: 190.6</t>
  </si>
  <si>
    <t>Avg this round: 188.6</t>
  </si>
  <si>
    <t>Avg this round: 194.5</t>
  </si>
  <si>
    <t>Avg this round: 192.0</t>
  </si>
  <si>
    <t>Avg this round: 190.5</t>
  </si>
  <si>
    <t>Avg this round: 198.3</t>
  </si>
  <si>
    <t>Avg this round: 191.4</t>
  </si>
  <si>
    <t>Avg this round: 193.2</t>
  </si>
  <si>
    <t>Avg this round: 192.1</t>
  </si>
  <si>
    <t>Avg this round: 187.9</t>
  </si>
  <si>
    <t>Avg this round: 184.0</t>
  </si>
  <si>
    <t>Avg this round: 197.0</t>
  </si>
  <si>
    <t>Avg this round: 194.6</t>
  </si>
  <si>
    <t>Avg this round: 194.0</t>
  </si>
  <si>
    <t>Avg this round: 193.0</t>
  </si>
  <si>
    <t>Avg this round: 191.9</t>
  </si>
  <si>
    <t>Avg this round: 195.6</t>
  </si>
  <si>
    <t>Avg this round: 192.8</t>
  </si>
  <si>
    <t>Avg this round: 198.7</t>
  </si>
  <si>
    <t>Avg this round: 189.6</t>
  </si>
  <si>
    <t>Avg this round: 183.7</t>
  </si>
  <si>
    <t>Avg this round: 184.7</t>
  </si>
  <si>
    <t>Avg this round: 179.3</t>
  </si>
  <si>
    <t>Avg this round: 179.8</t>
  </si>
  <si>
    <t>Avg this round: 198.1</t>
  </si>
  <si>
    <t>Avg this round: 197.8</t>
  </si>
  <si>
    <t>Avg this round: 197.2</t>
  </si>
  <si>
    <t>Avg this round: 194.7</t>
  </si>
  <si>
    <t>Avg this round: 193.5</t>
  </si>
  <si>
    <t>Avg this round: 193.3</t>
  </si>
  <si>
    <t>Avg this round: 189.4</t>
  </si>
  <si>
    <t>Avg this round: 198.4</t>
  </si>
  <si>
    <t>Avg this round: 185.8</t>
  </si>
  <si>
    <t>Avg this round: 197.6</t>
  </si>
  <si>
    <t>Avg this round: 195.7</t>
  </si>
  <si>
    <t>Avg this round: 196.7</t>
  </si>
  <si>
    <t>Avg this round: 196.0</t>
  </si>
  <si>
    <t>Avg this round: 194.2</t>
  </si>
  <si>
    <t>Avg this round: 194.3</t>
  </si>
  <si>
    <t>Avg this round: 199.5</t>
  </si>
  <si>
    <t>Avg this round: 189.1</t>
  </si>
  <si>
    <t>Avg this round: 182.4</t>
  </si>
  <si>
    <t>Avg this round: 188.0</t>
  </si>
  <si>
    <t>Avg this round: 183.4</t>
  </si>
  <si>
    <t>Avg this round: 179.4</t>
  </si>
  <si>
    <t>Avg this round: 169.5</t>
  </si>
  <si>
    <t>Avg this round: 196.6</t>
  </si>
  <si>
    <t>Avg this round: 198.2</t>
  </si>
  <si>
    <t>Avg this round: 195.5</t>
  </si>
  <si>
    <t>Avg this round: 196.2</t>
  </si>
  <si>
    <t>Avg this round: 179.2</t>
  </si>
  <si>
    <t>Avg this round: 198.9</t>
  </si>
  <si>
    <t>Avg this round: 193.9</t>
  </si>
  <si>
    <t>Avg this round: 195.9</t>
  </si>
  <si>
    <t>Avg this round: 191.1</t>
  </si>
  <si>
    <t>Avg this round: 180.3</t>
  </si>
  <si>
    <t>Avg this round: 195.8</t>
  </si>
  <si>
    <t>Avg this round: 190.2</t>
  </si>
  <si>
    <t>Avg this round: 190.4</t>
  </si>
  <si>
    <t>Avg this round: 185.3</t>
  </si>
  <si>
    <t>Avg this round: 183.8</t>
  </si>
  <si>
    <t>Avg this round: 181.4</t>
  </si>
  <si>
    <t>Avg this round: 179.0</t>
  </si>
  <si>
    <t>Avg this round: 182.7</t>
  </si>
  <si>
    <t>Avg this round: 185.1</t>
  </si>
  <si>
    <t>Avg this round: 188.1</t>
  </si>
  <si>
    <t>Avg this round: 178.9</t>
  </si>
  <si>
    <t>Avg this round: 178.5</t>
  </si>
  <si>
    <t>Avg this round: 171.4</t>
  </si>
  <si>
    <t>Avg this round: 167.3</t>
  </si>
  <si>
    <t>Avg this round: 181.1</t>
  </si>
  <si>
    <t>Avg this round: 189.0</t>
  </si>
  <si>
    <t>Avg this round: 176.5</t>
  </si>
  <si>
    <t>Avg this round: 164.7</t>
  </si>
  <si>
    <t>Avg this round: 155.7</t>
  </si>
  <si>
    <t>Avg this round: 183.5</t>
  </si>
  <si>
    <t>Avg this round: 165.7</t>
  </si>
  <si>
    <t>Avg this round: 173.7</t>
  </si>
  <si>
    <t>Avg this round: 184.6</t>
  </si>
  <si>
    <t>Avg this round: 188.9</t>
  </si>
  <si>
    <t>Avg this round: 357.9</t>
  </si>
  <si>
    <t>Avg this round: 373.0</t>
  </si>
  <si>
    <t>Avg this round: 359.0</t>
  </si>
  <si>
    <t>Avg this round: 355.0</t>
  </si>
  <si>
    <t>Avg this round: 190.1</t>
  </si>
  <si>
    <t>Avg this round: 182.9</t>
  </si>
  <si>
    <t>Avg this round: 175.4</t>
  </si>
  <si>
    <t>Avg this round: 183.2</t>
  </si>
  <si>
    <t>Avg this round: 86.3</t>
  </si>
  <si>
    <t>Avg this round: 79.6</t>
  </si>
  <si>
    <t>Avg this round: 87.0</t>
  </si>
  <si>
    <t>Avg this round: 83.3</t>
  </si>
  <si>
    <t>Avg this round: 70.0</t>
  </si>
  <si>
    <t>Avg this round: 83.0</t>
  </si>
  <si>
    <t>Avg this round: 163.2</t>
  </si>
  <si>
    <t>Avg this round: 161.4</t>
  </si>
  <si>
    <t>Avg this round: 148.1</t>
  </si>
  <si>
    <t>Avg this round: 143.6</t>
  </si>
  <si>
    <t>Avg this round: 125.5</t>
  </si>
  <si>
    <t>Avg this round: 169.0</t>
  </si>
  <si>
    <t>Avg this round: 155.2</t>
  </si>
  <si>
    <t>Avg this round: 255.0</t>
  </si>
  <si>
    <t>Avg this round: 262.6</t>
  </si>
  <si>
    <t>Avg this round: 229.7</t>
  </si>
  <si>
    <t>Avg this round: 94.1</t>
  </si>
  <si>
    <t>Avg this round: 87.4</t>
  </si>
  <si>
    <t>Avg this round: 84.0</t>
  </si>
  <si>
    <t>Avg this round: 82.8</t>
  </si>
  <si>
    <t>Avg this round: 80.9</t>
  </si>
  <si>
    <t>Avg this round: 77.0</t>
  </si>
  <si>
    <t>Avg this round: 71.4</t>
  </si>
  <si>
    <t>Avg this round: 78.6</t>
  </si>
  <si>
    <t>Avg this round: 80.1</t>
  </si>
  <si>
    <t>Avg this round: 93.1</t>
  </si>
  <si>
    <t>Avg this round: 68.2</t>
  </si>
  <si>
    <t>Avg this round: 92.8</t>
  </si>
  <si>
    <t>Avg this round: 88.8</t>
  </si>
  <si>
    <t>Avg this round: 88.4</t>
  </si>
  <si>
    <t>Avg this round: 88.5</t>
  </si>
  <si>
    <t>Avg this round: 85.1</t>
  </si>
  <si>
    <t>Avg this round: 84.6</t>
  </si>
  <si>
    <t>Avg this round: 89.1</t>
  </si>
  <si>
    <t>Avg this round: 92.1</t>
  </si>
  <si>
    <t>Avg this round: 86.0</t>
  </si>
  <si>
    <t>Avg this round: 71.2</t>
  </si>
  <si>
    <t>Avg this round: 97.3</t>
  </si>
  <si>
    <t>Avg this round: 95.2</t>
  </si>
  <si>
    <t>Avg this round: 95.8</t>
  </si>
  <si>
    <t>Avg this round: 94.6</t>
  </si>
  <si>
    <t>Avg this round: 94.0</t>
  </si>
  <si>
    <t>Avg this round: 91.6</t>
  </si>
  <si>
    <t>Avg this round: 90.6</t>
  </si>
  <si>
    <t>Avg this round: 84.7</t>
  </si>
  <si>
    <t>Avg this round: 86.9</t>
  </si>
  <si>
    <t>Avg this round: 90.8</t>
  </si>
  <si>
    <t>Avg this round: 263.5</t>
  </si>
  <si>
    <t>Avg this round: 234.6</t>
  </si>
  <si>
    <t>Avg this round: 524.4</t>
  </si>
  <si>
    <t>(Complete teams only)</t>
  </si>
  <si>
    <t>Avg this round: 488.0</t>
  </si>
  <si>
    <t>Avg this round: 482.0</t>
  </si>
  <si>
    <t>Avg this round: 524.3</t>
  </si>
  <si>
    <t>Avg this round: 462.0</t>
  </si>
  <si>
    <t>Avg this round: 580.6</t>
  </si>
  <si>
    <t>Avg this round: 575.3</t>
  </si>
  <si>
    <t>Avg this round: 565.8</t>
  </si>
  <si>
    <t>Avg this round: 593.4</t>
  </si>
  <si>
    <t>Avg this round: 582.8</t>
  </si>
  <si>
    <t>Avg this round: 569.5</t>
  </si>
  <si>
    <t>Avg this round: 592.3</t>
  </si>
  <si>
    <t>Avg this round: 596.7</t>
  </si>
  <si>
    <t>Avg this round: 586.3</t>
  </si>
  <si>
    <t>Avg this round: 589.4</t>
  </si>
  <si>
    <t>Avg this round: 576.3</t>
  </si>
  <si>
    <t>Avg this round: 557.0</t>
  </si>
  <si>
    <t>Avg this round: 553.8</t>
  </si>
  <si>
    <t>Avg this round: 1129.0</t>
  </si>
  <si>
    <t>Avg this round: 580.0</t>
  </si>
  <si>
    <t>Avg this round: 561.0</t>
  </si>
  <si>
    <t>Avg this round: 535.8</t>
  </si>
  <si>
    <t>Avg this round: 544.3</t>
  </si>
  <si>
    <t>Avg this round: 527.4</t>
  </si>
  <si>
    <t>Avg this round: 520.5</t>
  </si>
  <si>
    <t>Avg this round: 489.5</t>
  </si>
  <si>
    <t>Cumbria &amp; Northumbria Target Shooting Association Results</t>
  </si>
  <si>
    <t>Links to all Sheets and Divisions in the Results file</t>
  </si>
  <si>
    <t>10m Air Pistol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</si>
  <si>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</si>
  <si>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</si>
  <si>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</si>
  <si>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</si>
  <si>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</si>
  <si>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</si>
  <si>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</si>
  <si>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</si>
  <si>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</si>
  <si>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</si>
  <si>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Bench SR (Rim) Sen</t>
  </si>
  <si>
    <t>D11</t>
  </si>
  <si>
    <t>D12</t>
  </si>
  <si>
    <t>D13</t>
  </si>
  <si>
    <t>D14</t>
  </si>
  <si>
    <t>D15</t>
  </si>
  <si>
    <t>D16</t>
  </si>
  <si>
    <t>D17</t>
  </si>
  <si>
    <t>Bench SR (Rim) Team</t>
  </si>
  <si>
    <t>10m Air Pistol Jun</t>
  </si>
  <si>
    <t>Gallery Rifle Any</t>
  </si>
  <si>
    <t>10m Air Pistol Sen</t>
  </si>
  <si>
    <t>Gallery Rifle Any Sen</t>
  </si>
  <si>
    <t>10m Air Pistol Team</t>
  </si>
  <si>
    <t>Gallery Rifle Iron</t>
  </si>
  <si>
    <t>10m Air Pistol (Supp rest)</t>
  </si>
  <si>
    <t>Gallery Rifle Iron Sen</t>
  </si>
  <si>
    <t>10m Air Pistol (Supp rest) Sen</t>
  </si>
  <si>
    <t>Long Barrelled Pistol</t>
  </si>
  <si>
    <t>6Yd Air Pistol</t>
  </si>
  <si>
    <t>Long Barrelled Pistol Sen</t>
  </si>
  <si>
    <t>10m Air Rifle</t>
  </si>
  <si>
    <t>L-Barrelled Revolver Any</t>
  </si>
  <si>
    <t>10m Air Rifle Jun</t>
  </si>
  <si>
    <t>L-Barrelled Revolver Iron</t>
  </si>
  <si>
    <t>10m Air Rifle Sen</t>
  </si>
  <si>
    <t>LR Rifle 100 Any</t>
  </si>
  <si>
    <t>10m Air Rifle Team</t>
  </si>
  <si>
    <t>LR Rifle 100 Any Sen</t>
  </si>
  <si>
    <t>10m Air Rifle (Supp rest)</t>
  </si>
  <si>
    <t>LR Rifle 50 Iron</t>
  </si>
  <si>
    <t>10m Air Rifle (Supp rest) Sen</t>
  </si>
  <si>
    <t>LR Rifle 50 Iron Sen</t>
  </si>
  <si>
    <t>20Yd Pistol</t>
  </si>
  <si>
    <t>LR Rifle 50 Iron Team</t>
  </si>
  <si>
    <t>20Yd Pistol Sen</t>
  </si>
  <si>
    <t>LR Rifle Dewar</t>
  </si>
  <si>
    <t>20Yd Pistol Team</t>
  </si>
  <si>
    <t>LR Rifle Dewar Sen</t>
  </si>
  <si>
    <t>Bench 50m</t>
  </si>
  <si>
    <t>LR Rifle Dewar Team</t>
  </si>
  <si>
    <t>Muzzle-loading Pistol</t>
  </si>
  <si>
    <t>Bench 50m Sen</t>
  </si>
  <si>
    <t>Muzzle-loading Pistol Sen</t>
  </si>
  <si>
    <t>Bench 50m Team</t>
  </si>
  <si>
    <t>Muzzle-loading Revolver</t>
  </si>
  <si>
    <t>Bench 100yd</t>
  </si>
  <si>
    <t>Muzzle-loading Revolver Sen</t>
  </si>
  <si>
    <t>Bench 100yd Sen</t>
  </si>
  <si>
    <t>Rapid Fire Air Pistol</t>
  </si>
  <si>
    <t>Bench 100yd Team</t>
  </si>
  <si>
    <t>Rapid Fire Rifle</t>
  </si>
  <si>
    <t>Bench SR (Air)</t>
  </si>
  <si>
    <t>Short Range Rifle</t>
  </si>
  <si>
    <t>Short Range Rifle Sen</t>
  </si>
  <si>
    <t>Bench SR (Air) Sen</t>
  </si>
  <si>
    <t>Short Range Rifle Team</t>
  </si>
  <si>
    <t>Bench SR (Air) Team</t>
  </si>
  <si>
    <t>Sport Rifle</t>
  </si>
  <si>
    <t>Bench SR (Rim)</t>
  </si>
  <si>
    <t>D18</t>
  </si>
  <si>
    <t>D19</t>
  </si>
  <si>
    <t>D20</t>
  </si>
  <si>
    <t>Sport Rifle Sen</t>
  </si>
  <si>
    <t>D21</t>
  </si>
  <si>
    <t>D22</t>
  </si>
  <si>
    <t>D23</t>
  </si>
  <si>
    <t>D24</t>
  </si>
  <si>
    <t>D25</t>
  </si>
  <si>
    <t>D26</t>
  </si>
  <si>
    <t>D27</t>
  </si>
  <si>
    <t>Sport Rifle Team</t>
  </si>
  <si>
    <t>Bench SR (Rim) Jun</t>
  </si>
  <si>
    <t>SR Standard Pistol</t>
  </si>
  <si>
    <t>To return to this sheet from any result sheet, hit the blue arrow at the top left of the sheet</t>
  </si>
  <si>
    <t>Summer 2026 - Round 9</t>
  </si>
  <si>
    <t>Round Nine (31Aug26)</t>
  </si>
  <si>
    <t>Issue date: 14Sep26</t>
  </si>
  <si>
    <t xml:space="preserve">  Challenges must be sent to the scorer and received by:  28Sep26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</si>
</sst>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[$-809]General"/>
    <numFmt numFmtId="166" formatCode="#,##0.0_);[Red]\(#,##0.0\)"/>
    <numFmt numFmtId="167" formatCode="0.000"/>
    <numFmt numFmtId="168" formatCode="##0.000"/>
  </numFmts>
  <fonts count="5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rgb="FF000000"/>
      <name val="Verdana"/>
      <family val="2"/>
      <charset val="1"/>
    </font>
    <font>
      <b/>
      <sz val="13"/>
      <name val="Trebuchet MS"/>
      <family val="2"/>
      <charset val="1"/>
    </font>
    <font>
      <sz val="11"/>
      <color theme="1"/>
      <name val="Aptos Narrow"/>
      <family val="2"/>
      <charset val="1"/>
    </font>
    <font>
      <b/>
      <sz val="8"/>
      <color rgb="FFFFFFFF"/>
      <name val="Trebuchet MS"/>
      <family val="2"/>
      <charset val="1"/>
    </font>
    <font>
      <sz val="13"/>
      <name val="Trebuchet MS"/>
      <family val="2"/>
      <charset val="1"/>
    </font>
    <font>
      <sz val="10"/>
      <name val="Times New Roman"/>
      <family val="1"/>
      <charset val="1"/>
    </font>
    <font>
      <sz val="10"/>
      <name val="Trebuchet MS"/>
      <family val="2"/>
      <charset val="1"/>
    </font>
    <font>
      <u/>
      <sz val="11"/>
      <color theme="10"/>
      <name val="Aptos Narrow"/>
      <family val="2"/>
      <charset val="1"/>
    </font>
    <font>
      <sz val="14"/>
      <color rgb="FF0000FF"/>
      <name val="Wingdings 3"/>
      <family val="1"/>
      <charset val="2"/>
    </font>
    <font>
      <b/>
      <u/>
      <sz val="12"/>
      <name val="Trebuchet MS"/>
      <family val="2"/>
      <charset val="1"/>
    </font>
    <font>
      <b/>
      <u/>
      <sz val="13"/>
      <name val="Trebuchet MS"/>
      <family val="2"/>
      <charset val="1"/>
    </font>
    <font>
      <b/>
      <sz val="10"/>
      <name val="Trebuchet MS"/>
      <family val="2"/>
      <charset val="1"/>
    </font>
    <font>
      <sz val="8"/>
      <name val="Trebuchet MS"/>
      <family val="2"/>
      <charset val="1"/>
    </font>
    <font>
      <sz val="10"/>
      <color theme="0"/>
      <name val="Trebuchet MS"/>
      <family val="2"/>
      <charset val="1"/>
    </font>
    <font>
      <sz val="10"/>
      <color theme="1"/>
      <name val="Trebuchet MS"/>
      <family val="2"/>
      <charset val="1"/>
    </font>
    <font>
      <sz val="11"/>
      <color theme="1"/>
      <name val="Trebuchet MS"/>
      <family val="2"/>
      <charset val="1"/>
    </font>
    <font>
      <b/>
      <sz val="13"/>
      <color theme="0"/>
      <name val="Trebuchet MS"/>
      <family val="2"/>
      <charset val="1"/>
    </font>
    <font>
      <b/>
      <sz val="10"/>
      <color rgb="FFFFFFFF"/>
      <name val="Trebuchet MS"/>
      <family val="2"/>
      <charset val="1"/>
    </font>
    <font>
      <sz val="10"/>
      <name val="Times New Roman"/>
      <family val="1"/>
    </font>
    <font>
      <b/>
      <sz val="13"/>
      <name val="Trebuchet MS"/>
      <family val="2"/>
    </font>
    <font>
      <b/>
      <sz val="8"/>
      <color rgb="FFFFFFFF"/>
      <name val="Trebuchet MS"/>
      <family val="2"/>
    </font>
    <font>
      <sz val="10"/>
      <name val="Trebuchet MS"/>
      <family val="2"/>
    </font>
    <font>
      <b/>
      <u/>
      <sz val="12"/>
      <name val="Trebuchet MS"/>
      <family val="2"/>
    </font>
    <font>
      <b/>
      <u/>
      <sz val="13"/>
      <name val="Trebuchet MS"/>
      <family val="2"/>
    </font>
    <font>
      <b/>
      <sz val="10"/>
      <name val="Trebuchet MS"/>
      <family val="2"/>
    </font>
    <font>
      <sz val="8"/>
      <name val="Trebuchet MS"/>
      <family val="2"/>
    </font>
    <font>
      <sz val="10"/>
      <color theme="0"/>
      <name val="Trebuchet MS"/>
      <family val="2"/>
    </font>
    <font>
      <b/>
      <sz val="9"/>
      <name val="Trebuchet MS"/>
      <family val="2"/>
    </font>
    <font>
      <sz val="2"/>
      <name val="Trebuchet MS"/>
      <family val="2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3"/>
      <color theme="0"/>
      <name val="Trebuchet MS"/>
      <family val="2"/>
    </font>
    <font>
      <b/>
      <sz val="10"/>
      <color rgb="FFFFFFFF"/>
      <name val="Trebuchet MS"/>
      <family val="2"/>
    </font>
    <font>
      <sz val="11"/>
      <color rgb="FF000000"/>
      <name val="Aptos Narrow"/>
      <family val="2"/>
    </font>
    <font>
      <sz val="10"/>
      <color rgb="FF000000"/>
      <name val="Trebuchet MS"/>
      <family val="2"/>
    </font>
    <font>
      <b/>
      <sz val="10"/>
      <color theme="1"/>
      <name val="Trebuchet MS"/>
      <family val="2"/>
    </font>
    <font>
      <b/>
      <sz val="9"/>
      <color theme="1"/>
      <name val="Trebuchet MS"/>
      <family val="2"/>
    </font>
    <font>
      <sz val="12"/>
      <color indexed="8"/>
      <name val="Verdana"/>
      <family val="2"/>
    </font>
    <font>
      <sz val="13"/>
      <name val="Trebuchet MS"/>
      <family val="2"/>
    </font>
    <font>
      <sz val="11"/>
      <color rgb="FF000000"/>
      <name val="Aptos Narrow"/>
      <family val="2"/>
      <charset val="1"/>
    </font>
    <font>
      <u/>
      <sz val="11"/>
      <color rgb="FF467886"/>
      <name val="Aptos Narrow"/>
      <family val="2"/>
      <charset val="1"/>
    </font>
    <font>
      <sz val="10"/>
      <name val="Verdana"/>
      <family val="2"/>
      <charset val="1"/>
    </font>
    <font>
      <sz val="10"/>
      <color rgb="FFFFFFFF"/>
      <name val="Trebuchet MS"/>
      <family val="2"/>
      <charset val="1"/>
    </font>
    <font>
      <sz val="11"/>
      <color rgb="FF000000"/>
      <name val="Trebuchet MS"/>
      <family val="2"/>
      <charset val="1"/>
    </font>
    <font>
      <sz val="10"/>
      <color rgb="FF000000"/>
      <name val="Trebuchet MS"/>
      <family val="2"/>
      <charset val="1"/>
    </font>
    <font>
      <b/>
      <sz val="13"/>
      <color rgb="FFFFFFFF"/>
      <name val="Trebuchet MS"/>
      <family val="2"/>
      <charset val="1"/>
    </font>
    <font>
      <sz val="10"/>
      <color rgb="FFFF0000"/>
      <name val="Trebuchet MS"/>
      <family val="2"/>
    </font>
    <font>
      <sz val="10"/>
      <name val="Verdana"/>
      <family val="2"/>
    </font>
    <font>
      <sz val="10"/>
      <color rgb="FFFFFFFF"/>
      <name val="Trebuchet MS"/>
      <family val="2"/>
    </font>
    <font>
      <sz val="8"/>
      <color rgb="FF000000"/>
      <name val="Trebuchet MS"/>
      <family val="2"/>
    </font>
    <font>
      <sz val="8"/>
      <color rgb="FF000000"/>
      <name val="Trebuchet MS"/>
      <family val="2"/>
      <charset val="1"/>
    </font>
    <font>
      <sz val="10"/>
      <color theme="1"/>
      <name val="Times New Roman"/>
      <family val="1"/>
      <charset val="1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rgb="FF0000FF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969696"/>
      </patternFill>
    </fill>
    <fill>
      <patternFill patternType="darkVertical"/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3"/>
      </bottom>
      <diagonal/>
    </border>
    <border>
      <left style="thin">
        <color indexed="64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3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/>
    <xf numFmtId="0" fontId="2" fillId="0" borderId="0" applyNumberFormat="0" applyFill="0" applyBorder="0" applyAlignment="0" applyProtection="0"/>
    <xf numFmtId="0" fontId="3" fillId="0" borderId="0" applyBorder="0" applyProtection="0">
      <alignment vertical="top" wrapText="1"/>
    </xf>
    <xf numFmtId="0" fontId="5" fillId="0" borderId="0"/>
    <xf numFmtId="0" fontId="8" fillId="0" borderId="0"/>
    <xf numFmtId="0" fontId="10" fillId="0" borderId="0" applyBorder="0" applyProtection="0"/>
    <xf numFmtId="0" fontId="21" fillId="0" borderId="0"/>
    <xf numFmtId="165" fontId="36" fillId="0" borderId="0" applyBorder="0" applyProtection="0"/>
    <xf numFmtId="0" fontId="40" fillId="0" borderId="0" applyNumberFormat="0" applyFill="0" applyBorder="0" applyProtection="0">
      <alignment vertical="top" wrapText="1"/>
    </xf>
    <xf numFmtId="0" fontId="42" fillId="0" borderId="0"/>
    <xf numFmtId="0" fontId="43" fillId="0" borderId="0" applyBorder="0" applyProtection="0"/>
    <xf numFmtId="0" fontId="44" fillId="0" borderId="0"/>
    <xf numFmtId="0" fontId="50" fillId="0" borderId="0"/>
    <xf numFmtId="0" fontId="54" fillId="0" borderId="0"/>
  </cellStyleXfs>
  <cellXfs count="504">
    <xf numFmtId="0" fontId="0" fillId="0" borderId="0" xfId="0"/>
    <xf numFmtId="0" fontId="4" fillId="0" borderId="1" xfId="2" applyFont="1" applyBorder="1" applyAlignment="1" applyProtection="1">
      <alignment horizontal="center"/>
    </xf>
    <xf numFmtId="0" fontId="4" fillId="0" borderId="2" xfId="2" applyFont="1" applyBorder="1" applyAlignment="1" applyProtection="1"/>
    <xf numFmtId="1" fontId="4" fillId="0" borderId="2" xfId="2" applyNumberFormat="1" applyFont="1" applyBorder="1" applyAlignment="1" applyProtection="1"/>
    <xf numFmtId="0" fontId="4" fillId="0" borderId="0" xfId="3" applyFont="1"/>
    <xf numFmtId="0" fontId="6" fillId="0" borderId="0" xfId="3" applyFont="1"/>
    <xf numFmtId="0" fontId="7" fillId="0" borderId="0" xfId="3" applyFont="1"/>
    <xf numFmtId="0" fontId="9" fillId="0" borderId="0" xfId="4" applyFont="1"/>
    <xf numFmtId="0" fontId="9" fillId="0" borderId="0" xfId="4" applyFont="1" applyAlignment="1">
      <alignment horizontal="center"/>
    </xf>
    <xf numFmtId="0" fontId="9" fillId="0" borderId="3" xfId="2" applyFont="1" applyBorder="1" applyAlignment="1" applyProtection="1">
      <alignment horizontal="center"/>
    </xf>
    <xf numFmtId="1" fontId="11" fillId="0" borderId="0" xfId="5" applyNumberFormat="1" applyFont="1" applyBorder="1" applyAlignment="1" applyProtection="1">
      <alignment horizontal="left"/>
      <protection locked="0"/>
    </xf>
    <xf numFmtId="0" fontId="12" fillId="0" borderId="0" xfId="3" applyFont="1" applyAlignment="1">
      <alignment vertical="center"/>
    </xf>
    <xf numFmtId="0" fontId="9" fillId="0" borderId="0" xfId="2" applyFont="1" applyBorder="1" applyAlignment="1" applyProtection="1"/>
    <xf numFmtId="1" fontId="9" fillId="0" borderId="0" xfId="2" applyNumberFormat="1" applyFont="1" applyBorder="1" applyAlignment="1" applyProtection="1"/>
    <xf numFmtId="0" fontId="9" fillId="0" borderId="0" xfId="2" applyFont="1" applyBorder="1" applyAlignment="1" applyProtection="1">
      <alignment horizontal="center"/>
    </xf>
    <xf numFmtId="0" fontId="13" fillId="0" borderId="0" xfId="2" applyFont="1" applyBorder="1" applyAlignment="1" applyProtection="1">
      <alignment horizontal="right"/>
    </xf>
    <xf numFmtId="0" fontId="9" fillId="0" borderId="0" xfId="3" applyFont="1"/>
    <xf numFmtId="0" fontId="14" fillId="0" borderId="3" xfId="2" applyFont="1" applyBorder="1" applyAlignment="1" applyProtection="1">
      <alignment horizontal="center"/>
    </xf>
    <xf numFmtId="0" fontId="14" fillId="0" borderId="0" xfId="2" applyFont="1" applyBorder="1" applyAlignment="1" applyProtection="1"/>
    <xf numFmtId="1" fontId="15" fillId="0" borderId="0" xfId="2" applyNumberFormat="1" applyFont="1" applyBorder="1" applyAlignment="1" applyProtection="1"/>
    <xf numFmtId="0" fontId="15" fillId="0" borderId="0" xfId="2" applyFont="1" applyBorder="1" applyAlignment="1" applyProtection="1"/>
    <xf numFmtId="0" fontId="14" fillId="0" borderId="0" xfId="4" applyFont="1"/>
    <xf numFmtId="0" fontId="16" fillId="0" borderId="4" xfId="4" applyFont="1" applyBorder="1" applyAlignment="1">
      <alignment horizontal="center"/>
    </xf>
    <xf numFmtId="0" fontId="9" fillId="0" borderId="5" xfId="2" applyFont="1" applyBorder="1" applyAlignment="1" applyProtection="1"/>
    <xf numFmtId="0" fontId="9" fillId="0" borderId="5" xfId="2" applyFont="1" applyBorder="1" applyAlignment="1" applyProtection="1">
      <alignment horizontal="right"/>
    </xf>
    <xf numFmtId="0" fontId="9" fillId="0" borderId="6" xfId="2" applyFont="1" applyBorder="1" applyAlignment="1" applyProtection="1">
      <alignment horizontal="right"/>
    </xf>
    <xf numFmtId="0" fontId="9" fillId="0" borderId="8" xfId="2" applyFont="1" applyBorder="1" applyAlignment="1" applyProtection="1"/>
    <xf numFmtId="0" fontId="9" fillId="0" borderId="11" xfId="4" applyFont="1" applyBorder="1"/>
    <xf numFmtId="0" fontId="9" fillId="0" borderId="12" xfId="4" applyFont="1" applyBorder="1"/>
    <xf numFmtId="15" fontId="9" fillId="0" borderId="0" xfId="4" applyNumberFormat="1" applyFont="1" applyAlignment="1">
      <alignment horizontal="right"/>
    </xf>
    <xf numFmtId="0" fontId="17" fillId="0" borderId="0" xfId="3" applyFont="1"/>
    <xf numFmtId="0" fontId="11" fillId="0" borderId="0" xfId="5" applyFont="1" applyBorder="1" applyAlignment="1" applyProtection="1">
      <alignment horizontal="left"/>
      <protection locked="0"/>
    </xf>
    <xf numFmtId="0" fontId="13" fillId="0" borderId="0" xfId="3" applyFont="1" applyAlignment="1">
      <alignment horizontal="right"/>
    </xf>
    <xf numFmtId="0" fontId="18" fillId="0" borderId="0" xfId="3" applyFont="1"/>
    <xf numFmtId="0" fontId="4" fillId="0" borderId="1" xfId="2" applyFont="1" applyBorder="1" applyAlignment="1" applyProtection="1"/>
    <xf numFmtId="0" fontId="4" fillId="0" borderId="0" xfId="2" applyFont="1" applyBorder="1" applyAlignment="1" applyProtection="1"/>
    <xf numFmtId="0" fontId="4" fillId="0" borderId="0" xfId="3" applyFont="1" applyAlignment="1">
      <alignment horizontal="center"/>
    </xf>
    <xf numFmtId="0" fontId="19" fillId="0" borderId="0" xfId="3" applyFont="1"/>
    <xf numFmtId="0" fontId="4" fillId="0" borderId="0" xfId="4" applyFont="1"/>
    <xf numFmtId="0" fontId="13" fillId="0" borderId="0" xfId="4" applyFont="1" applyAlignment="1">
      <alignment horizontal="right"/>
    </xf>
    <xf numFmtId="0" fontId="14" fillId="0" borderId="0" xfId="4" applyFont="1" applyAlignment="1">
      <alignment horizontal="center"/>
    </xf>
    <xf numFmtId="0" fontId="20" fillId="0" borderId="0" xfId="4" applyFont="1"/>
    <xf numFmtId="0" fontId="9" fillId="0" borderId="16" xfId="4" applyFont="1" applyBorder="1"/>
    <xf numFmtId="0" fontId="9" fillId="0" borderId="17" xfId="4" applyFont="1" applyBorder="1"/>
    <xf numFmtId="1" fontId="16" fillId="0" borderId="17" xfId="4" applyNumberFormat="1" applyFont="1" applyBorder="1"/>
    <xf numFmtId="0" fontId="9" fillId="0" borderId="17" xfId="4" applyFont="1" applyBorder="1" applyAlignment="1">
      <alignment horizontal="right"/>
    </xf>
    <xf numFmtId="0" fontId="9" fillId="0" borderId="18" xfId="4" applyFont="1" applyBorder="1" applyAlignment="1">
      <alignment horizontal="right"/>
    </xf>
    <xf numFmtId="0" fontId="5" fillId="0" borderId="0" xfId="3" applyAlignment="1">
      <alignment horizontal="center"/>
    </xf>
    <xf numFmtId="0" fontId="9" fillId="0" borderId="19" xfId="4" applyFont="1" applyBorder="1"/>
    <xf numFmtId="0" fontId="9" fillId="0" borderId="20" xfId="4" applyFont="1" applyBorder="1"/>
    <xf numFmtId="0" fontId="9" fillId="0" borderId="21" xfId="4" applyFont="1" applyBorder="1"/>
    <xf numFmtId="0" fontId="9" fillId="0" borderId="8" xfId="4" applyFont="1" applyBorder="1"/>
    <xf numFmtId="0" fontId="9" fillId="0" borderId="9" xfId="4" applyFont="1" applyBorder="1"/>
    <xf numFmtId="0" fontId="9" fillId="0" borderId="22" xfId="4" applyFont="1" applyBorder="1"/>
    <xf numFmtId="0" fontId="9" fillId="0" borderId="23" xfId="4" applyFont="1" applyBorder="1"/>
    <xf numFmtId="0" fontId="9" fillId="0" borderId="24" xfId="4" applyFont="1" applyBorder="1"/>
    <xf numFmtId="0" fontId="9" fillId="0" borderId="25" xfId="4" applyFont="1" applyBorder="1"/>
    <xf numFmtId="0" fontId="9" fillId="0" borderId="26" xfId="4" applyFont="1" applyBorder="1"/>
    <xf numFmtId="0" fontId="9" fillId="0" borderId="27" xfId="4" applyFont="1" applyBorder="1"/>
    <xf numFmtId="0" fontId="9" fillId="0" borderId="14" xfId="4" applyFont="1" applyBorder="1"/>
    <xf numFmtId="0" fontId="9" fillId="0" borderId="15" xfId="4" applyFont="1" applyBorder="1"/>
    <xf numFmtId="164" fontId="9" fillId="0" borderId="0" xfId="4" applyNumberFormat="1" applyFont="1"/>
    <xf numFmtId="0" fontId="9" fillId="0" borderId="4" xfId="4" applyFont="1" applyBorder="1"/>
    <xf numFmtId="0" fontId="9" fillId="0" borderId="5" xfId="4" applyFont="1" applyBorder="1" applyAlignment="1">
      <alignment horizontal="right"/>
    </xf>
    <xf numFmtId="0" fontId="9" fillId="0" borderId="6" xfId="4" applyFont="1" applyBorder="1" applyAlignment="1">
      <alignment horizontal="right"/>
    </xf>
    <xf numFmtId="0" fontId="9" fillId="0" borderId="7" xfId="4" applyFont="1" applyBorder="1"/>
    <xf numFmtId="0" fontId="9" fillId="0" borderId="10" xfId="4" applyFont="1" applyBorder="1"/>
    <xf numFmtId="0" fontId="9" fillId="0" borderId="13" xfId="4" applyFont="1" applyBorder="1"/>
    <xf numFmtId="0" fontId="9" fillId="2" borderId="0" xfId="4" applyFont="1" applyFill="1"/>
    <xf numFmtId="0" fontId="9" fillId="2" borderId="0" xfId="4" applyFont="1" applyFill="1" applyAlignment="1">
      <alignment horizontal="center"/>
    </xf>
    <xf numFmtId="0" fontId="15" fillId="0" borderId="0" xfId="4" applyFont="1"/>
    <xf numFmtId="0" fontId="17" fillId="0" borderId="7" xfId="3" applyFont="1" applyBorder="1"/>
    <xf numFmtId="0" fontId="17" fillId="0" borderId="8" xfId="3" applyFont="1" applyBorder="1"/>
    <xf numFmtId="0" fontId="17" fillId="0" borderId="9" xfId="3" applyFont="1" applyBorder="1"/>
    <xf numFmtId="15" fontId="9" fillId="0" borderId="0" xfId="4" applyNumberFormat="1" applyFont="1" applyAlignment="1">
      <alignment horizontal="center"/>
    </xf>
    <xf numFmtId="0" fontId="22" fillId="0" borderId="0" xfId="6" applyFont="1" applyAlignment="1">
      <alignment horizontal="center"/>
    </xf>
    <xf numFmtId="0" fontId="22" fillId="0" borderId="0" xfId="6" applyFont="1"/>
    <xf numFmtId="0" fontId="22" fillId="0" borderId="0" xfId="0" applyFont="1"/>
    <xf numFmtId="0" fontId="23" fillId="0" borderId="0" xfId="0" applyFont="1"/>
    <xf numFmtId="0" fontId="24" fillId="0" borderId="0" xfId="6" applyFont="1"/>
    <xf numFmtId="0" fontId="24" fillId="0" borderId="0" xfId="6" applyFont="1" applyAlignment="1">
      <alignment horizontal="center"/>
    </xf>
    <xf numFmtId="0" fontId="11" fillId="0" borderId="0" xfId="1" applyFont="1" applyAlignment="1" applyProtection="1">
      <alignment horizontal="left"/>
      <protection locked="0"/>
    </xf>
    <xf numFmtId="0" fontId="25" fillId="0" borderId="0" xfId="0" applyFont="1" applyAlignment="1">
      <alignment vertical="center"/>
    </xf>
    <xf numFmtId="0" fontId="26" fillId="0" borderId="0" xfId="6" applyFont="1" applyAlignment="1">
      <alignment horizontal="right"/>
    </xf>
    <xf numFmtId="0" fontId="24" fillId="0" borderId="0" xfId="6" applyFont="1" applyAlignment="1">
      <alignment horizontal="right"/>
    </xf>
    <xf numFmtId="0" fontId="27" fillId="0" borderId="0" xfId="6" applyFont="1" applyAlignment="1">
      <alignment horizontal="center"/>
    </xf>
    <xf numFmtId="0" fontId="27" fillId="0" borderId="0" xfId="6" applyFont="1"/>
    <xf numFmtId="0" fontId="28" fillId="0" borderId="0" xfId="6" applyFont="1"/>
    <xf numFmtId="0" fontId="29" fillId="0" borderId="4" xfId="6" applyFont="1" applyBorder="1" applyAlignment="1">
      <alignment horizontal="center"/>
    </xf>
    <xf numFmtId="0" fontId="24" fillId="0" borderId="5" xfId="6" applyFont="1" applyBorder="1"/>
    <xf numFmtId="0" fontId="24" fillId="0" borderId="28" xfId="6" applyFont="1" applyBorder="1"/>
    <xf numFmtId="0" fontId="24" fillId="0" borderId="17" xfId="6" applyFont="1" applyBorder="1" applyAlignment="1">
      <alignment horizontal="right"/>
    </xf>
    <xf numFmtId="0" fontId="24" fillId="0" borderId="29" xfId="6" applyFont="1" applyBorder="1" applyAlignment="1">
      <alignment horizontal="right"/>
    </xf>
    <xf numFmtId="0" fontId="24" fillId="0" borderId="5" xfId="6" applyFont="1" applyBorder="1" applyAlignment="1">
      <alignment horizontal="right"/>
    </xf>
    <xf numFmtId="0" fontId="24" fillId="0" borderId="6" xfId="6" applyFont="1" applyBorder="1" applyAlignment="1">
      <alignment horizontal="right"/>
    </xf>
    <xf numFmtId="0" fontId="24" fillId="0" borderId="8" xfId="6" applyFont="1" applyBorder="1"/>
    <xf numFmtId="0" fontId="24" fillId="0" borderId="11" xfId="6" applyFont="1" applyBorder="1"/>
    <xf numFmtId="0" fontId="24" fillId="0" borderId="12" xfId="6" applyFont="1" applyBorder="1"/>
    <xf numFmtId="0" fontId="24" fillId="0" borderId="14" xfId="6" applyFont="1" applyBorder="1"/>
    <xf numFmtId="0" fontId="24" fillId="0" borderId="15" xfId="6" applyFont="1" applyBorder="1"/>
    <xf numFmtId="0" fontId="30" fillId="0" borderId="0" xfId="6" applyFont="1"/>
    <xf numFmtId="15" fontId="24" fillId="0" borderId="0" xfId="6" applyNumberFormat="1" applyFont="1" applyAlignment="1">
      <alignment horizontal="right"/>
    </xf>
    <xf numFmtId="0" fontId="31" fillId="0" borderId="0" xfId="6" applyFont="1" applyAlignment="1">
      <alignment horizontal="right"/>
    </xf>
    <xf numFmtId="0" fontId="25" fillId="0" borderId="0" xfId="6" applyFont="1" applyAlignment="1">
      <alignment vertical="center"/>
    </xf>
    <xf numFmtId="0" fontId="26" fillId="0" borderId="0" xfId="0" applyFont="1" applyAlignment="1">
      <alignment horizontal="right"/>
    </xf>
    <xf numFmtId="0" fontId="32" fillId="0" borderId="0" xfId="0" applyFont="1"/>
    <xf numFmtId="0" fontId="33" fillId="0" borderId="0" xfId="0" applyFont="1"/>
    <xf numFmtId="0" fontId="33" fillId="0" borderId="11" xfId="0" applyFont="1" applyBorder="1"/>
    <xf numFmtId="0" fontId="33" fillId="0" borderId="14" xfId="0" applyFont="1" applyBorder="1"/>
    <xf numFmtId="0" fontId="22" fillId="0" borderId="0" xfId="0" applyFont="1" applyAlignment="1">
      <alignment horizontal="center"/>
    </xf>
    <xf numFmtId="0" fontId="34" fillId="0" borderId="0" xfId="0" applyFont="1"/>
    <xf numFmtId="0" fontId="35" fillId="0" borderId="0" xfId="6" applyFont="1"/>
    <xf numFmtId="0" fontId="24" fillId="0" borderId="16" xfId="6" applyFont="1" applyBorder="1"/>
    <xf numFmtId="0" fontId="24" fillId="0" borderId="17" xfId="6" applyFont="1" applyBorder="1"/>
    <xf numFmtId="1" fontId="29" fillId="0" borderId="17" xfId="6" applyNumberFormat="1" applyFont="1" applyBorder="1"/>
    <xf numFmtId="0" fontId="24" fillId="0" borderId="18" xfId="6" applyFont="1" applyBorder="1" applyAlignment="1">
      <alignment horizontal="right"/>
    </xf>
    <xf numFmtId="0" fontId="0" fillId="0" borderId="0" xfId="0" applyAlignment="1">
      <alignment horizontal="center"/>
    </xf>
    <xf numFmtId="0" fontId="24" fillId="0" borderId="19" xfId="6" applyFont="1" applyBorder="1"/>
    <xf numFmtId="0" fontId="24" fillId="0" borderId="20" xfId="6" applyFont="1" applyBorder="1"/>
    <xf numFmtId="0" fontId="24" fillId="0" borderId="21" xfId="6" applyFont="1" applyBorder="1"/>
    <xf numFmtId="0" fontId="24" fillId="0" borderId="9" xfId="6" applyFont="1" applyBorder="1"/>
    <xf numFmtId="0" fontId="24" fillId="0" borderId="22" xfId="6" applyFont="1" applyBorder="1"/>
    <xf numFmtId="0" fontId="24" fillId="0" borderId="23" xfId="6" applyFont="1" applyBorder="1"/>
    <xf numFmtId="0" fontId="24" fillId="0" borderId="24" xfId="6" applyFont="1" applyBorder="1"/>
    <xf numFmtId="0" fontId="24" fillId="0" borderId="25" xfId="6" applyFont="1" applyBorder="1"/>
    <xf numFmtId="0" fontId="24" fillId="0" borderId="26" xfId="6" applyFont="1" applyBorder="1"/>
    <xf numFmtId="0" fontId="24" fillId="0" borderId="27" xfId="6" applyFont="1" applyBorder="1"/>
    <xf numFmtId="0" fontId="24" fillId="0" borderId="4" xfId="6" applyFont="1" applyBorder="1"/>
    <xf numFmtId="0" fontId="24" fillId="0" borderId="7" xfId="6" applyFont="1" applyBorder="1"/>
    <xf numFmtId="0" fontId="24" fillId="0" borderId="10" xfId="6" applyFont="1" applyBorder="1"/>
    <xf numFmtId="0" fontId="24" fillId="0" borderId="13" xfId="6" applyFont="1" applyBorder="1"/>
    <xf numFmtId="15" fontId="24" fillId="0" borderId="0" xfId="6" applyNumberFormat="1" applyFont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/>
    <xf numFmtId="0" fontId="24" fillId="3" borderId="0" xfId="6" applyFont="1" applyFill="1"/>
    <xf numFmtId="0" fontId="24" fillId="3" borderId="0" xfId="6" applyFont="1" applyFill="1" applyAlignment="1">
      <alignment horizontal="center"/>
    </xf>
    <xf numFmtId="0" fontId="33" fillId="0" borderId="7" xfId="0" applyFont="1" applyBorder="1"/>
    <xf numFmtId="0" fontId="33" fillId="0" borderId="8" xfId="0" applyFont="1" applyBorder="1"/>
    <xf numFmtId="0" fontId="33" fillId="0" borderId="9" xfId="0" applyFont="1" applyBorder="1"/>
    <xf numFmtId="15" fontId="24" fillId="0" borderId="0" xfId="6" applyNumberFormat="1" applyFont="1" applyAlignment="1">
      <alignment horizontal="center"/>
    </xf>
    <xf numFmtId="0" fontId="24" fillId="0" borderId="29" xfId="6" applyFont="1" applyBorder="1"/>
    <xf numFmtId="0" fontId="38" fillId="0" borderId="0" xfId="0" applyFont="1"/>
    <xf numFmtId="0" fontId="39" fillId="0" borderId="0" xfId="0" applyFont="1"/>
    <xf numFmtId="0" fontId="26" fillId="0" borderId="0" xfId="0" applyFont="1" applyAlignment="1">
      <alignment horizontal="right" vertical="center"/>
    </xf>
    <xf numFmtId="0" fontId="24" fillId="0" borderId="0" xfId="6" applyFont="1" applyAlignment="1">
      <alignment vertical="center"/>
    </xf>
    <xf numFmtId="164" fontId="24" fillId="0" borderId="0" xfId="6" applyNumberFormat="1" applyFont="1"/>
    <xf numFmtId="0" fontId="24" fillId="0" borderId="0" xfId="6" applyFont="1" applyAlignment="1">
      <alignment horizontal="left"/>
    </xf>
    <xf numFmtId="0" fontId="22" fillId="0" borderId="30" xfId="8" applyFont="1" applyFill="1" applyBorder="1" applyAlignment="1">
      <alignment horizontal="center"/>
    </xf>
    <xf numFmtId="0" fontId="22" fillId="0" borderId="31" xfId="8" applyNumberFormat="1" applyFont="1" applyFill="1" applyBorder="1" applyAlignment="1"/>
    <xf numFmtId="1" fontId="22" fillId="0" borderId="31" xfId="8" applyNumberFormat="1" applyFont="1" applyFill="1" applyBorder="1" applyAlignment="1"/>
    <xf numFmtId="0" fontId="41" fillId="0" borderId="0" xfId="0" applyFont="1"/>
    <xf numFmtId="0" fontId="24" fillId="0" borderId="32" xfId="8" applyFont="1" applyFill="1" applyBorder="1" applyAlignment="1">
      <alignment horizontal="center"/>
    </xf>
    <xf numFmtId="0" fontId="27" fillId="0" borderId="32" xfId="8" applyFont="1" applyFill="1" applyBorder="1" applyAlignment="1">
      <alignment horizontal="center"/>
    </xf>
    <xf numFmtId="0" fontId="27" fillId="0" borderId="0" xfId="8" applyNumberFormat="1" applyFont="1" applyFill="1" applyBorder="1" applyAlignment="1"/>
    <xf numFmtId="1" fontId="28" fillId="0" borderId="0" xfId="8" applyNumberFormat="1" applyFont="1" applyFill="1" applyBorder="1" applyAlignment="1"/>
    <xf numFmtId="0" fontId="28" fillId="0" borderId="0" xfId="8" applyFont="1" applyFill="1" applyBorder="1" applyAlignment="1"/>
    <xf numFmtId="0" fontId="27" fillId="0" borderId="0" xfId="8" applyFont="1" applyFill="1" applyBorder="1" applyAlignment="1"/>
    <xf numFmtId="0" fontId="29" fillId="0" borderId="33" xfId="6" applyFont="1" applyBorder="1" applyAlignment="1">
      <alignment horizontal="center"/>
    </xf>
    <xf numFmtId="0" fontId="24" fillId="0" borderId="34" xfId="8" applyNumberFormat="1" applyFont="1" applyFill="1" applyBorder="1" applyAlignment="1"/>
    <xf numFmtId="0" fontId="24" fillId="0" borderId="34" xfId="8" applyNumberFormat="1" applyFont="1" applyFill="1" applyBorder="1" applyAlignment="1">
      <alignment horizontal="right"/>
    </xf>
    <xf numFmtId="0" fontId="24" fillId="0" borderId="35" xfId="8" applyNumberFormat="1" applyFont="1" applyFill="1" applyBorder="1" applyAlignment="1">
      <alignment horizontal="right"/>
    </xf>
    <xf numFmtId="0" fontId="24" fillId="0" borderId="8" xfId="8" applyNumberFormat="1" applyFont="1" applyFill="1" applyBorder="1" applyAlignment="1"/>
    <xf numFmtId="0" fontId="22" fillId="0" borderId="30" xfId="8" applyNumberFormat="1" applyFont="1" applyFill="1" applyBorder="1" applyAlignment="1"/>
    <xf numFmtId="0" fontId="22" fillId="0" borderId="0" xfId="8" applyNumberFormat="1" applyFont="1" applyFill="1" applyBorder="1" applyAlignment="1"/>
    <xf numFmtId="0" fontId="24" fillId="0" borderId="36" xfId="6" applyFont="1" applyBorder="1"/>
    <xf numFmtId="0" fontId="24" fillId="0" borderId="37" xfId="6" applyFont="1" applyBorder="1"/>
    <xf numFmtId="1" fontId="29" fillId="0" borderId="37" xfId="6" applyNumberFormat="1" applyFont="1" applyBorder="1"/>
    <xf numFmtId="0" fontId="24" fillId="0" borderId="37" xfId="6" applyFont="1" applyBorder="1" applyAlignment="1">
      <alignment horizontal="right"/>
    </xf>
    <xf numFmtId="0" fontId="24" fillId="0" borderId="38" xfId="6" applyFont="1" applyBorder="1" applyAlignment="1">
      <alignment horizontal="right"/>
    </xf>
    <xf numFmtId="0" fontId="24" fillId="0" borderId="39" xfId="6" applyFont="1" applyBorder="1"/>
    <xf numFmtId="0" fontId="24" fillId="0" borderId="40" xfId="6" applyFont="1" applyBorder="1"/>
    <xf numFmtId="0" fontId="29" fillId="0" borderId="0" xfId="0" applyFont="1"/>
    <xf numFmtId="0" fontId="24" fillId="0" borderId="33" xfId="6" applyFont="1" applyBorder="1"/>
    <xf numFmtId="0" fontId="24" fillId="0" borderId="34" xfId="6" applyFont="1" applyBorder="1" applyAlignment="1">
      <alignment horizontal="right"/>
    </xf>
    <xf numFmtId="0" fontId="24" fillId="0" borderId="35" xfId="6" applyFont="1" applyBorder="1" applyAlignment="1">
      <alignment horizontal="right"/>
    </xf>
    <xf numFmtId="0" fontId="4" fillId="0" borderId="0" xfId="4" applyFont="1" applyAlignment="1">
      <alignment horizontal="center"/>
    </xf>
    <xf numFmtId="0" fontId="4" fillId="0" borderId="0" xfId="9" applyFont="1"/>
    <xf numFmtId="0" fontId="6" fillId="0" borderId="0" xfId="9" applyFont="1"/>
    <xf numFmtId="0" fontId="7" fillId="0" borderId="0" xfId="9" applyFont="1"/>
    <xf numFmtId="0" fontId="11" fillId="0" borderId="0" xfId="10" applyFont="1" applyBorder="1" applyAlignment="1" applyProtection="1">
      <alignment horizontal="left"/>
      <protection locked="0"/>
    </xf>
    <xf numFmtId="0" fontId="12" fillId="0" borderId="0" xfId="9" applyFont="1" applyAlignment="1">
      <alignment vertical="center"/>
    </xf>
    <xf numFmtId="0" fontId="14" fillId="0" borderId="0" xfId="11" applyFont="1" applyAlignment="1">
      <alignment horizontal="center"/>
    </xf>
    <xf numFmtId="0" fontId="14" fillId="0" borderId="0" xfId="11" applyFont="1"/>
    <xf numFmtId="0" fontId="15" fillId="0" borderId="0" xfId="11" applyFont="1"/>
    <xf numFmtId="0" fontId="9" fillId="0" borderId="0" xfId="9" applyFont="1"/>
    <xf numFmtId="0" fontId="45" fillId="0" borderId="33" xfId="4" applyFont="1" applyBorder="1" applyAlignment="1">
      <alignment horizontal="center"/>
    </xf>
    <xf numFmtId="0" fontId="9" fillId="0" borderId="34" xfId="4" applyFont="1" applyBorder="1"/>
    <xf numFmtId="0" fontId="9" fillId="0" borderId="41" xfId="4" applyFont="1" applyBorder="1"/>
    <xf numFmtId="0" fontId="9" fillId="0" borderId="37" xfId="4" applyFont="1" applyBorder="1"/>
    <xf numFmtId="0" fontId="9" fillId="0" borderId="42" xfId="4" applyFont="1" applyBorder="1"/>
    <xf numFmtId="0" fontId="9" fillId="0" borderId="34" xfId="4" applyFont="1" applyBorder="1" applyAlignment="1">
      <alignment horizontal="right"/>
    </xf>
    <xf numFmtId="0" fontId="9" fillId="0" borderId="35" xfId="4" applyFont="1" applyBorder="1" applyAlignment="1">
      <alignment horizontal="right"/>
    </xf>
    <xf numFmtId="0" fontId="9" fillId="0" borderId="8" xfId="9" applyFont="1" applyBorder="1"/>
    <xf numFmtId="0" fontId="9" fillId="0" borderId="9" xfId="9" applyFont="1" applyBorder="1"/>
    <xf numFmtId="15" fontId="9" fillId="0" borderId="0" xfId="4" applyNumberFormat="1" applyFont="1" applyAlignment="1">
      <alignment horizontal="left"/>
    </xf>
    <xf numFmtId="0" fontId="46" fillId="0" borderId="0" xfId="9" applyFont="1"/>
    <xf numFmtId="0" fontId="13" fillId="0" borderId="0" xfId="9" applyFont="1" applyAlignment="1">
      <alignment horizontal="right"/>
    </xf>
    <xf numFmtId="0" fontId="47" fillId="0" borderId="0" xfId="9" applyFont="1"/>
    <xf numFmtId="0" fontId="4" fillId="0" borderId="0" xfId="9" applyFont="1" applyAlignment="1">
      <alignment horizontal="center"/>
    </xf>
    <xf numFmtId="0" fontId="48" fillId="0" borderId="0" xfId="9" applyFont="1"/>
    <xf numFmtId="0" fontId="9" fillId="0" borderId="36" xfId="4" applyFont="1" applyBorder="1"/>
    <xf numFmtId="1" fontId="45" fillId="0" borderId="37" xfId="4" applyNumberFormat="1" applyFont="1" applyBorder="1"/>
    <xf numFmtId="0" fontId="9" fillId="0" borderId="37" xfId="4" applyFont="1" applyBorder="1" applyAlignment="1">
      <alignment horizontal="right"/>
    </xf>
    <xf numFmtId="0" fontId="9" fillId="0" borderId="38" xfId="4" applyFont="1" applyBorder="1" applyAlignment="1">
      <alignment horizontal="right"/>
    </xf>
    <xf numFmtId="0" fontId="42" fillId="0" borderId="0" xfId="9" applyAlignment="1">
      <alignment horizontal="center"/>
    </xf>
    <xf numFmtId="0" fontId="9" fillId="0" borderId="39" xfId="4" applyFont="1" applyBorder="1"/>
    <xf numFmtId="0" fontId="9" fillId="0" borderId="40" xfId="4" applyFont="1" applyBorder="1"/>
    <xf numFmtId="0" fontId="45" fillId="0" borderId="0" xfId="9" applyFont="1"/>
    <xf numFmtId="0" fontId="9" fillId="0" borderId="33" xfId="4" applyFont="1" applyBorder="1"/>
    <xf numFmtId="0" fontId="9" fillId="0" borderId="7" xfId="9" applyFont="1" applyBorder="1"/>
    <xf numFmtId="0" fontId="12" fillId="0" borderId="0" xfId="4" applyFont="1" applyAlignment="1">
      <alignment vertical="center"/>
    </xf>
    <xf numFmtId="0" fontId="9" fillId="0" borderId="0" xfId="4" applyFont="1" applyAlignment="1">
      <alignment vertical="center"/>
    </xf>
    <xf numFmtId="0" fontId="45" fillId="0" borderId="0" xfId="4" applyFont="1"/>
    <xf numFmtId="0" fontId="9" fillId="0" borderId="0" xfId="4" applyFont="1" applyAlignment="1">
      <alignment horizontal="left"/>
    </xf>
    <xf numFmtId="0" fontId="24" fillId="0" borderId="34" xfId="6" applyFont="1" applyBorder="1"/>
    <xf numFmtId="0" fontId="24" fillId="0" borderId="41" xfId="6" applyFont="1" applyBorder="1"/>
    <xf numFmtId="0" fontId="24" fillId="0" borderId="42" xfId="6" applyFont="1" applyBorder="1"/>
    <xf numFmtId="167" fontId="33" fillId="0" borderId="8" xfId="0" applyNumberFormat="1" applyFont="1" applyBorder="1"/>
    <xf numFmtId="167" fontId="33" fillId="0" borderId="14" xfId="0" applyNumberFormat="1" applyFont="1" applyBorder="1"/>
    <xf numFmtId="167" fontId="24" fillId="0" borderId="38" xfId="6" applyNumberFormat="1" applyFont="1" applyBorder="1" applyAlignment="1">
      <alignment horizontal="right"/>
    </xf>
    <xf numFmtId="167" fontId="24" fillId="0" borderId="9" xfId="6" applyNumberFormat="1" applyFont="1" applyBorder="1"/>
    <xf numFmtId="167" fontId="24" fillId="0" borderId="12" xfId="6" applyNumberFormat="1" applyFont="1" applyBorder="1"/>
    <xf numFmtId="167" fontId="24" fillId="0" borderId="15" xfId="6" applyNumberFormat="1" applyFont="1" applyBorder="1"/>
    <xf numFmtId="164" fontId="24" fillId="0" borderId="0" xfId="6" applyNumberFormat="1" applyFont="1" applyAlignment="1">
      <alignment horizontal="center"/>
    </xf>
    <xf numFmtId="167" fontId="49" fillId="0" borderId="8" xfId="0" applyNumberFormat="1" applyFont="1" applyBorder="1"/>
    <xf numFmtId="0" fontId="24" fillId="0" borderId="43" xfId="6" applyFont="1" applyBorder="1"/>
    <xf numFmtId="167" fontId="33" fillId="0" borderId="44" xfId="0" applyNumberFormat="1" applyFont="1" applyBorder="1"/>
    <xf numFmtId="167" fontId="24" fillId="0" borderId="45" xfId="6" applyNumberFormat="1" applyFont="1" applyBorder="1"/>
    <xf numFmtId="167" fontId="24" fillId="0" borderId="46" xfId="6" applyNumberFormat="1" applyFont="1" applyBorder="1"/>
    <xf numFmtId="164" fontId="29" fillId="0" borderId="0" xfId="6" applyNumberFormat="1" applyFont="1"/>
    <xf numFmtId="0" fontId="25" fillId="0" borderId="0" xfId="0" applyFont="1"/>
    <xf numFmtId="164" fontId="24" fillId="0" borderId="7" xfId="6" applyNumberFormat="1" applyFont="1" applyBorder="1"/>
    <xf numFmtId="167" fontId="24" fillId="0" borderId="0" xfId="6" applyNumberFormat="1" applyFont="1"/>
    <xf numFmtId="167" fontId="24" fillId="0" borderId="0" xfId="0" applyNumberFormat="1" applyFont="1"/>
    <xf numFmtId="0" fontId="22" fillId="0" borderId="0" xfId="12" applyFont="1" applyAlignment="1">
      <alignment horizontal="center"/>
    </xf>
    <xf numFmtId="0" fontId="22" fillId="0" borderId="0" xfId="12" applyFont="1"/>
    <xf numFmtId="0" fontId="23" fillId="0" borderId="0" xfId="12" applyFont="1" applyAlignment="1">
      <alignment horizontal="center"/>
    </xf>
    <xf numFmtId="0" fontId="24" fillId="0" borderId="0" xfId="12" applyFont="1" applyAlignment="1">
      <alignment horizontal="center"/>
    </xf>
    <xf numFmtId="0" fontId="25" fillId="0" borderId="0" xfId="12" applyFont="1" applyAlignment="1">
      <alignment vertical="center"/>
    </xf>
    <xf numFmtId="0" fontId="24" fillId="0" borderId="0" xfId="12" applyFont="1"/>
    <xf numFmtId="0" fontId="26" fillId="0" borderId="0" xfId="12" applyFont="1" applyAlignment="1">
      <alignment horizontal="right"/>
    </xf>
    <xf numFmtId="0" fontId="27" fillId="0" borderId="0" xfId="12" applyFont="1" applyAlignment="1">
      <alignment horizontal="center"/>
    </xf>
    <xf numFmtId="0" fontId="27" fillId="0" borderId="0" xfId="12" applyFont="1"/>
    <xf numFmtId="0" fontId="28" fillId="0" borderId="0" xfId="12" applyFont="1"/>
    <xf numFmtId="0" fontId="24" fillId="0" borderId="34" xfId="12" applyFont="1" applyBorder="1"/>
    <xf numFmtId="0" fontId="24" fillId="0" borderId="34" xfId="12" applyFont="1" applyBorder="1" applyAlignment="1">
      <alignment horizontal="right"/>
    </xf>
    <xf numFmtId="0" fontId="24" fillId="0" borderId="35" xfId="12" applyFont="1" applyBorder="1" applyAlignment="1">
      <alignment horizontal="right"/>
    </xf>
    <xf numFmtId="0" fontId="24" fillId="0" borderId="8" xfId="12" applyFont="1" applyBorder="1"/>
    <xf numFmtId="0" fontId="30" fillId="0" borderId="0" xfId="12" applyFont="1"/>
    <xf numFmtId="0" fontId="31" fillId="0" borderId="0" xfId="12" applyFont="1" applyAlignment="1">
      <alignment horizontal="right"/>
    </xf>
    <xf numFmtId="0" fontId="23" fillId="0" borderId="0" xfId="6" applyFont="1"/>
    <xf numFmtId="0" fontId="24" fillId="0" borderId="47" xfId="6" applyFont="1" applyBorder="1"/>
    <xf numFmtId="0" fontId="24" fillId="0" borderId="44" xfId="6" applyFont="1" applyBorder="1"/>
    <xf numFmtId="0" fontId="24" fillId="0" borderId="45" xfId="6" applyFont="1" applyBorder="1"/>
    <xf numFmtId="0" fontId="24" fillId="0" borderId="48" xfId="6" applyFont="1" applyBorder="1"/>
    <xf numFmtId="0" fontId="24" fillId="0" borderId="49" xfId="6" applyFont="1" applyBorder="1"/>
    <xf numFmtId="0" fontId="24" fillId="0" borderId="50" xfId="6" applyFont="1" applyBorder="1"/>
    <xf numFmtId="0" fontId="24" fillId="0" borderId="51" xfId="6" applyFont="1" applyBorder="1"/>
    <xf numFmtId="0" fontId="24" fillId="0" borderId="52" xfId="6" applyFont="1" applyBorder="1"/>
    <xf numFmtId="0" fontId="24" fillId="0" borderId="53" xfId="6" applyFont="1" applyBorder="1"/>
    <xf numFmtId="0" fontId="24" fillId="0" borderId="54" xfId="6" applyFont="1" applyBorder="1"/>
    <xf numFmtId="0" fontId="24" fillId="0" borderId="55" xfId="6" applyFont="1" applyBorder="1"/>
    <xf numFmtId="0" fontId="24" fillId="0" borderId="56" xfId="6" applyFont="1" applyBorder="1"/>
    <xf numFmtId="0" fontId="24" fillId="0" borderId="57" xfId="6" applyFont="1" applyBorder="1"/>
    <xf numFmtId="0" fontId="29" fillId="0" borderId="0" xfId="6" applyFont="1"/>
    <xf numFmtId="0" fontId="24" fillId="0" borderId="58" xfId="0" applyFont="1" applyBorder="1" applyAlignment="1">
      <alignment horizontal="left"/>
    </xf>
    <xf numFmtId="0" fontId="24" fillId="0" borderId="58" xfId="6" applyFont="1" applyBorder="1"/>
    <xf numFmtId="0" fontId="24" fillId="0" borderId="59" xfId="6" applyFont="1" applyBorder="1"/>
    <xf numFmtId="0" fontId="22" fillId="0" borderId="0" xfId="6" applyFont="1" applyAlignment="1">
      <alignment horizontal="center" vertical="center"/>
    </xf>
    <xf numFmtId="0" fontId="51" fillId="0" borderId="0" xfId="6" applyFont="1"/>
    <xf numFmtId="0" fontId="24" fillId="0" borderId="58" xfId="6" applyFont="1" applyBorder="1" applyAlignment="1">
      <alignment horizontal="center"/>
    </xf>
    <xf numFmtId="0" fontId="24" fillId="0" borderId="51" xfId="6" applyFont="1" applyBorder="1" applyAlignment="1">
      <alignment horizontal="left"/>
    </xf>
    <xf numFmtId="0" fontId="24" fillId="4" borderId="51" xfId="6" applyFont="1" applyFill="1" applyBorder="1"/>
    <xf numFmtId="0" fontId="24" fillId="0" borderId="51" xfId="0" applyFont="1" applyBorder="1"/>
    <xf numFmtId="0" fontId="24" fillId="0" borderId="52" xfId="0" applyFont="1" applyBorder="1"/>
    <xf numFmtId="0" fontId="33" fillId="0" borderId="58" xfId="0" applyFont="1" applyBorder="1" applyAlignment="1">
      <alignment horizontal="center"/>
    </xf>
    <xf numFmtId="0" fontId="33" fillId="0" borderId="51" xfId="0" applyFont="1" applyBorder="1" applyAlignment="1">
      <alignment horizontal="left"/>
    </xf>
    <xf numFmtId="0" fontId="33" fillId="0" borderId="51" xfId="0" applyFont="1" applyBorder="1"/>
    <xf numFmtId="0" fontId="33" fillId="0" borderId="52" xfId="0" applyFont="1" applyBorder="1"/>
    <xf numFmtId="0" fontId="33" fillId="0" borderId="56" xfId="0" applyFont="1" applyBorder="1"/>
    <xf numFmtId="0" fontId="33" fillId="0" borderId="57" xfId="0" applyFont="1" applyBorder="1"/>
    <xf numFmtId="15" fontId="24" fillId="0" borderId="51" xfId="6" applyNumberFormat="1" applyFont="1" applyBorder="1" applyAlignment="1">
      <alignment horizontal="left"/>
    </xf>
    <xf numFmtId="0" fontId="28" fillId="0" borderId="0" xfId="11" applyFont="1"/>
    <xf numFmtId="0" fontId="28" fillId="0" borderId="0" xfId="4" applyFont="1"/>
    <xf numFmtId="0" fontId="28" fillId="0" borderId="0" xfId="2" applyFont="1" applyBorder="1" applyAlignment="1" applyProtection="1"/>
    <xf numFmtId="0" fontId="37" fillId="0" borderId="0" xfId="6" applyFont="1"/>
    <xf numFmtId="0" fontId="52" fillId="0" borderId="0" xfId="6" applyFont="1"/>
    <xf numFmtId="0" fontId="53" fillId="0" borderId="0" xfId="4" applyFont="1"/>
    <xf numFmtId="0" fontId="47" fillId="0" borderId="0" xfId="4" applyFont="1"/>
    <xf numFmtId="0" fontId="24" fillId="0" borderId="60" xfId="6" applyFont="1" applyBorder="1" applyAlignment="1">
      <alignment horizontal="center"/>
    </xf>
    <xf numFmtId="0" fontId="24" fillId="0" borderId="44" xfId="6" applyFont="1" applyBorder="1" applyAlignment="1">
      <alignment horizontal="left"/>
    </xf>
    <xf numFmtId="0" fontId="33" fillId="0" borderId="44" xfId="0" applyFont="1" applyBorder="1"/>
    <xf numFmtId="0" fontId="24" fillId="0" borderId="61" xfId="6" applyFont="1" applyBorder="1" applyAlignment="1">
      <alignment horizontal="center"/>
    </xf>
    <xf numFmtId="0" fontId="24" fillId="0" borderId="62" xfId="6" applyFont="1" applyBorder="1" applyAlignment="1">
      <alignment horizontal="left"/>
    </xf>
    <xf numFmtId="0" fontId="33" fillId="0" borderId="62" xfId="0" applyFont="1" applyBorder="1"/>
    <xf numFmtId="0" fontId="24" fillId="0" borderId="63" xfId="6" applyFont="1" applyBorder="1"/>
    <xf numFmtId="0" fontId="24" fillId="0" borderId="62" xfId="6" applyFont="1" applyBorder="1"/>
    <xf numFmtId="166" fontId="24" fillId="0" borderId="51" xfId="0" applyNumberFormat="1" applyFont="1" applyBorder="1" applyAlignment="1">
      <alignment horizontal="left"/>
    </xf>
    <xf numFmtId="0" fontId="33" fillId="0" borderId="62" xfId="0" applyFont="1" applyBorder="1" applyAlignment="1">
      <alignment horizontal="left"/>
    </xf>
    <xf numFmtId="0" fontId="24" fillId="0" borderId="64" xfId="6" applyFont="1" applyBorder="1" applyAlignment="1">
      <alignment horizontal="center"/>
    </xf>
    <xf numFmtId="166" fontId="24" fillId="0" borderId="65" xfId="0" applyNumberFormat="1" applyFont="1" applyBorder="1" applyAlignment="1">
      <alignment horizontal="left"/>
    </xf>
    <xf numFmtId="0" fontId="24" fillId="0" borderId="65" xfId="6" applyFont="1" applyBorder="1"/>
    <xf numFmtId="0" fontId="33" fillId="0" borderId="66" xfId="0" applyFont="1" applyBorder="1" applyAlignment="1">
      <alignment horizontal="center"/>
    </xf>
    <xf numFmtId="0" fontId="33" fillId="0" borderId="67" xfId="0" applyFont="1" applyBorder="1" applyAlignment="1">
      <alignment horizontal="left"/>
    </xf>
    <xf numFmtId="0" fontId="33" fillId="0" borderId="67" xfId="0" applyFont="1" applyBorder="1"/>
    <xf numFmtId="0" fontId="24" fillId="0" borderId="67" xfId="6" applyFont="1" applyBorder="1"/>
    <xf numFmtId="0" fontId="24" fillId="0" borderId="66" xfId="6" applyFont="1" applyBorder="1" applyAlignment="1">
      <alignment horizontal="center"/>
    </xf>
    <xf numFmtId="0" fontId="24" fillId="0" borderId="68" xfId="6" applyFont="1" applyBorder="1" applyAlignment="1">
      <alignment horizontal="center"/>
    </xf>
    <xf numFmtId="0" fontId="33" fillId="0" borderId="69" xfId="0" applyFont="1" applyBorder="1" applyAlignment="1">
      <alignment horizontal="left"/>
    </xf>
    <xf numFmtId="0" fontId="33" fillId="0" borderId="69" xfId="0" applyFont="1" applyBorder="1"/>
    <xf numFmtId="0" fontId="24" fillId="0" borderId="69" xfId="6" applyFont="1" applyBorder="1"/>
    <xf numFmtId="0" fontId="24" fillId="0" borderId="70" xfId="6" applyFont="1" applyBorder="1" applyAlignment="1">
      <alignment horizontal="center"/>
    </xf>
    <xf numFmtId="166" fontId="24" fillId="0" borderId="71" xfId="0" applyNumberFormat="1" applyFont="1" applyBorder="1" applyAlignment="1">
      <alignment horizontal="left"/>
    </xf>
    <xf numFmtId="0" fontId="24" fillId="0" borderId="71" xfId="6" applyFont="1" applyBorder="1"/>
    <xf numFmtId="0" fontId="24" fillId="0" borderId="71" xfId="0" applyFont="1" applyBorder="1"/>
    <xf numFmtId="0" fontId="24" fillId="0" borderId="72" xfId="0" applyFont="1" applyBorder="1"/>
    <xf numFmtId="0" fontId="33" fillId="0" borderId="61" xfId="0" applyFont="1" applyBorder="1" applyAlignment="1">
      <alignment horizontal="center"/>
    </xf>
    <xf numFmtId="0" fontId="33" fillId="0" borderId="68" xfId="0" applyFont="1" applyBorder="1" applyAlignment="1">
      <alignment horizontal="center"/>
    </xf>
    <xf numFmtId="0" fontId="24" fillId="0" borderId="71" xfId="6" applyFont="1" applyBorder="1" applyAlignment="1">
      <alignment horizontal="left"/>
    </xf>
    <xf numFmtId="0" fontId="24" fillId="0" borderId="65" xfId="6" applyFont="1" applyBorder="1" applyAlignment="1">
      <alignment horizontal="left"/>
    </xf>
    <xf numFmtId="167" fontId="33" fillId="0" borderId="71" xfId="0" applyNumberFormat="1" applyFont="1" applyBorder="1"/>
    <xf numFmtId="167" fontId="24" fillId="0" borderId="71" xfId="6" applyNumberFormat="1" applyFont="1" applyBorder="1" applyAlignment="1">
      <alignment horizontal="right"/>
    </xf>
    <xf numFmtId="167" fontId="33" fillId="0" borderId="51" xfId="0" applyNumberFormat="1" applyFont="1" applyBorder="1"/>
    <xf numFmtId="167" fontId="24" fillId="0" borderId="51" xfId="6" applyNumberFormat="1" applyFont="1" applyBorder="1" applyAlignment="1">
      <alignment horizontal="right"/>
    </xf>
    <xf numFmtId="167" fontId="24" fillId="0" borderId="51" xfId="0" applyNumberFormat="1" applyFont="1" applyBorder="1" applyAlignment="1">
      <alignment horizontal="right"/>
    </xf>
    <xf numFmtId="167" fontId="33" fillId="0" borderId="62" xfId="0" applyNumberFormat="1" applyFont="1" applyBorder="1"/>
    <xf numFmtId="167" fontId="24" fillId="0" borderId="62" xfId="6" applyNumberFormat="1" applyFont="1" applyBorder="1" applyAlignment="1">
      <alignment horizontal="right"/>
    </xf>
    <xf numFmtId="167" fontId="33" fillId="0" borderId="51" xfId="0" applyNumberFormat="1" applyFont="1" applyBorder="1" applyAlignment="1">
      <alignment horizontal="right"/>
    </xf>
    <xf numFmtId="167" fontId="24" fillId="0" borderId="65" xfId="6" applyNumberFormat="1" applyFont="1" applyBorder="1" applyAlignment="1">
      <alignment horizontal="right"/>
    </xf>
    <xf numFmtId="167" fontId="33" fillId="0" borderId="67" xfId="0" applyNumberFormat="1" applyFont="1" applyBorder="1" applyAlignment="1">
      <alignment horizontal="right"/>
    </xf>
    <xf numFmtId="167" fontId="24" fillId="0" borderId="67" xfId="6" applyNumberFormat="1" applyFont="1" applyBorder="1" applyAlignment="1">
      <alignment horizontal="right"/>
    </xf>
    <xf numFmtId="167" fontId="33" fillId="0" borderId="69" xfId="0" applyNumberFormat="1" applyFont="1" applyBorder="1" applyAlignment="1">
      <alignment horizontal="right"/>
    </xf>
    <xf numFmtId="167" fontId="24" fillId="0" borderId="69" xfId="6" applyNumberFormat="1" applyFont="1" applyBorder="1" applyAlignment="1">
      <alignment horizontal="right"/>
    </xf>
    <xf numFmtId="167" fontId="33" fillId="4" borderId="51" xfId="0" applyNumberFormat="1" applyFont="1" applyFill="1" applyBorder="1"/>
    <xf numFmtId="167" fontId="49" fillId="0" borderId="51" xfId="0" applyNumberFormat="1" applyFont="1" applyBorder="1"/>
    <xf numFmtId="165" fontId="37" fillId="0" borderId="71" xfId="7" applyFont="1" applyBorder="1"/>
    <xf numFmtId="165" fontId="37" fillId="0" borderId="51" xfId="7" applyFont="1" applyBorder="1"/>
    <xf numFmtId="165" fontId="37" fillId="0" borderId="62" xfId="7" applyFont="1" applyBorder="1"/>
    <xf numFmtId="0" fontId="24" fillId="4" borderId="62" xfId="6" applyFont="1" applyFill="1" applyBorder="1"/>
    <xf numFmtId="0" fontId="9" fillId="0" borderId="70" xfId="4" applyFont="1" applyBorder="1" applyAlignment="1">
      <alignment horizontal="center"/>
    </xf>
    <xf numFmtId="0" fontId="9" fillId="0" borderId="71" xfId="4" applyFont="1" applyBorder="1" applyAlignment="1">
      <alignment horizontal="left"/>
    </xf>
    <xf numFmtId="0" fontId="9" fillId="0" borderId="71" xfId="4" applyFont="1" applyBorder="1"/>
    <xf numFmtId="0" fontId="9" fillId="0" borderId="71" xfId="9" applyFont="1" applyBorder="1"/>
    <xf numFmtId="0" fontId="9" fillId="0" borderId="72" xfId="9" applyFont="1" applyBorder="1"/>
    <xf numFmtId="0" fontId="9" fillId="0" borderId="58" xfId="4" applyFont="1" applyBorder="1" applyAlignment="1">
      <alignment horizontal="center"/>
    </xf>
    <xf numFmtId="0" fontId="9" fillId="0" borderId="51" xfId="4" applyFont="1" applyBorder="1" applyAlignment="1">
      <alignment horizontal="left"/>
    </xf>
    <xf numFmtId="0" fontId="9" fillId="0" borderId="51" xfId="4" applyFont="1" applyBorder="1"/>
    <xf numFmtId="0" fontId="9" fillId="0" borderId="61" xfId="4" applyFont="1" applyBorder="1" applyAlignment="1">
      <alignment horizontal="center"/>
    </xf>
    <xf numFmtId="0" fontId="9" fillId="0" borderId="62" xfId="4" applyFont="1" applyBorder="1" applyAlignment="1">
      <alignment horizontal="left"/>
    </xf>
    <xf numFmtId="0" fontId="9" fillId="0" borderId="62" xfId="4" applyFont="1" applyBorder="1"/>
    <xf numFmtId="0" fontId="9" fillId="0" borderId="63" xfId="4" applyFont="1" applyBorder="1"/>
    <xf numFmtId="0" fontId="47" fillId="0" borderId="51" xfId="9" applyFont="1" applyBorder="1"/>
    <xf numFmtId="0" fontId="47" fillId="0" borderId="52" xfId="9" applyFont="1" applyBorder="1"/>
    <xf numFmtId="0" fontId="9" fillId="0" borderId="64" xfId="4" applyFont="1" applyBorder="1" applyAlignment="1">
      <alignment horizontal="center"/>
    </xf>
    <xf numFmtId="0" fontId="9" fillId="0" borderId="65" xfId="4" applyFont="1" applyBorder="1" applyAlignment="1">
      <alignment horizontal="left"/>
    </xf>
    <xf numFmtId="0" fontId="9" fillId="0" borderId="65" xfId="4" applyFont="1" applyBorder="1"/>
    <xf numFmtId="0" fontId="47" fillId="0" borderId="66" xfId="9" applyFont="1" applyBorder="1" applyAlignment="1">
      <alignment horizontal="center"/>
    </xf>
    <xf numFmtId="0" fontId="47" fillId="0" borderId="67" xfId="9" applyFont="1" applyBorder="1" applyAlignment="1">
      <alignment horizontal="left"/>
    </xf>
    <xf numFmtId="0" fontId="47" fillId="0" borderId="67" xfId="9" applyFont="1" applyBorder="1"/>
    <xf numFmtId="0" fontId="9" fillId="0" borderId="67" xfId="4" applyFont="1" applyBorder="1"/>
    <xf numFmtId="0" fontId="9" fillId="0" borderId="66" xfId="4" applyFont="1" applyBorder="1" applyAlignment="1">
      <alignment horizontal="center"/>
    </xf>
    <xf numFmtId="0" fontId="9" fillId="0" borderId="68" xfId="4" applyFont="1" applyBorder="1" applyAlignment="1">
      <alignment horizontal="center"/>
    </xf>
    <xf numFmtId="0" fontId="47" fillId="0" borderId="69" xfId="9" applyFont="1" applyBorder="1" applyAlignment="1">
      <alignment horizontal="left"/>
    </xf>
    <xf numFmtId="0" fontId="47" fillId="0" borderId="69" xfId="9" applyFont="1" applyBorder="1"/>
    <xf numFmtId="0" fontId="9" fillId="0" borderId="69" xfId="4" applyFont="1" applyBorder="1"/>
    <xf numFmtId="0" fontId="47" fillId="0" borderId="68" xfId="9" applyFont="1" applyBorder="1" applyAlignment="1">
      <alignment horizontal="center"/>
    </xf>
    <xf numFmtId="0" fontId="24" fillId="0" borderId="70" xfId="12" applyFont="1" applyBorder="1" applyAlignment="1">
      <alignment horizontal="center"/>
    </xf>
    <xf numFmtId="0" fontId="24" fillId="0" borderId="71" xfId="12" applyFont="1" applyBorder="1" applyAlignment="1">
      <alignment horizontal="left"/>
    </xf>
    <xf numFmtId="0" fontId="33" fillId="0" borderId="71" xfId="0" applyFont="1" applyBorder="1"/>
    <xf numFmtId="0" fontId="24" fillId="0" borderId="71" xfId="12" applyFont="1" applyBorder="1"/>
    <xf numFmtId="0" fontId="24" fillId="0" borderId="58" xfId="12" applyFont="1" applyBorder="1" applyAlignment="1">
      <alignment horizontal="center"/>
    </xf>
    <xf numFmtId="0" fontId="24" fillId="0" borderId="51" xfId="12" applyFont="1" applyBorder="1" applyAlignment="1">
      <alignment horizontal="left"/>
    </xf>
    <xf numFmtId="0" fontId="24" fillId="0" borderId="51" xfId="12" applyFont="1" applyBorder="1"/>
    <xf numFmtId="0" fontId="24" fillId="0" borderId="52" xfId="12" applyFont="1" applyBorder="1"/>
    <xf numFmtId="0" fontId="24" fillId="0" borderId="61" xfId="12" applyFont="1" applyBorder="1" applyAlignment="1">
      <alignment horizontal="center"/>
    </xf>
    <xf numFmtId="0" fontId="24" fillId="0" borderId="62" xfId="12" applyFont="1" applyBorder="1" applyAlignment="1">
      <alignment horizontal="left"/>
    </xf>
    <xf numFmtId="0" fontId="24" fillId="0" borderId="63" xfId="12" applyFont="1" applyBorder="1"/>
    <xf numFmtId="0" fontId="24" fillId="0" borderId="62" xfId="12" applyFont="1" applyBorder="1"/>
    <xf numFmtId="0" fontId="24" fillId="0" borderId="64" xfId="12" applyFont="1" applyBorder="1" applyAlignment="1">
      <alignment horizontal="center"/>
    </xf>
    <xf numFmtId="0" fontId="24" fillId="0" borderId="65" xfId="12" applyFont="1" applyBorder="1"/>
    <xf numFmtId="0" fontId="24" fillId="0" borderId="67" xfId="12" applyFont="1" applyBorder="1"/>
    <xf numFmtId="0" fontId="24" fillId="0" borderId="66" xfId="12" applyFont="1" applyBorder="1" applyAlignment="1">
      <alignment horizontal="center"/>
    </xf>
    <xf numFmtId="0" fontId="24" fillId="0" borderId="69" xfId="12" applyFont="1" applyBorder="1"/>
    <xf numFmtId="0" fontId="9" fillId="0" borderId="70" xfId="2" applyFont="1" applyBorder="1" applyAlignment="1" applyProtection="1">
      <alignment horizontal="center"/>
    </xf>
    <xf numFmtId="0" fontId="9" fillId="0" borderId="71" xfId="2" applyFont="1" applyBorder="1" applyAlignment="1" applyProtection="1">
      <alignment horizontal="left"/>
    </xf>
    <xf numFmtId="0" fontId="9" fillId="0" borderId="71" xfId="2" applyFont="1" applyBorder="1" applyAlignment="1" applyProtection="1"/>
    <xf numFmtId="0" fontId="9" fillId="0" borderId="71" xfId="3" applyFont="1" applyBorder="1"/>
    <xf numFmtId="0" fontId="9" fillId="0" borderId="72" xfId="3" applyFont="1" applyBorder="1"/>
    <xf numFmtId="0" fontId="9" fillId="0" borderId="58" xfId="2" applyFont="1" applyBorder="1" applyAlignment="1" applyProtection="1">
      <alignment horizontal="center"/>
    </xf>
    <xf numFmtId="0" fontId="9" fillId="0" borderId="51" xfId="3" applyFont="1" applyBorder="1" applyAlignment="1">
      <alignment horizontal="left"/>
    </xf>
    <xf numFmtId="0" fontId="9" fillId="0" borderId="51" xfId="2" applyFont="1" applyBorder="1" applyAlignment="1" applyProtection="1">
      <alignment horizontal="left"/>
    </xf>
    <xf numFmtId="0" fontId="9" fillId="0" borderId="51" xfId="2" applyFont="1" applyBorder="1" applyAlignment="1" applyProtection="1"/>
    <xf numFmtId="0" fontId="9" fillId="0" borderId="51" xfId="3" applyFont="1" applyBorder="1"/>
    <xf numFmtId="0" fontId="9" fillId="0" borderId="52" xfId="3" applyFont="1" applyBorder="1"/>
    <xf numFmtId="0" fontId="9" fillId="0" borderId="61" xfId="2" applyFont="1" applyBorder="1" applyAlignment="1" applyProtection="1">
      <alignment horizontal="center"/>
    </xf>
    <xf numFmtId="0" fontId="9" fillId="0" borderId="62" xfId="3" applyFont="1" applyBorder="1" applyAlignment="1">
      <alignment horizontal="left"/>
    </xf>
    <xf numFmtId="0" fontId="9" fillId="0" borderId="62" xfId="3" applyFont="1" applyBorder="1"/>
    <xf numFmtId="0" fontId="9" fillId="0" borderId="63" xfId="2" applyFont="1" applyBorder="1" applyAlignment="1" applyProtection="1"/>
    <xf numFmtId="0" fontId="9" fillId="0" borderId="58" xfId="3" applyFont="1" applyBorder="1" applyAlignment="1">
      <alignment horizontal="center"/>
    </xf>
    <xf numFmtId="0" fontId="24" fillId="0" borderId="70" xfId="8" applyNumberFormat="1" applyFont="1" applyFill="1" applyBorder="1" applyAlignment="1">
      <alignment horizontal="center"/>
    </xf>
    <xf numFmtId="0" fontId="24" fillId="0" borderId="71" xfId="8" applyNumberFormat="1" applyFont="1" applyFill="1" applyBorder="1" applyAlignment="1"/>
    <xf numFmtId="0" fontId="24" fillId="0" borderId="58" xfId="8" applyNumberFormat="1" applyFont="1" applyFill="1" applyBorder="1" applyAlignment="1">
      <alignment horizontal="center"/>
    </xf>
    <xf numFmtId="0" fontId="24" fillId="0" borderId="61" xfId="8" applyNumberFormat="1" applyFont="1" applyFill="1" applyBorder="1" applyAlignment="1">
      <alignment horizontal="center"/>
    </xf>
    <xf numFmtId="0" fontId="24" fillId="0" borderId="63" xfId="8" applyNumberFormat="1" applyFont="1" applyFill="1" applyBorder="1" applyAlignment="1"/>
    <xf numFmtId="15" fontId="9" fillId="0" borderId="51" xfId="4" applyNumberFormat="1" applyFont="1" applyBorder="1" applyAlignment="1">
      <alignment horizontal="left"/>
    </xf>
    <xf numFmtId="0" fontId="24" fillId="0" borderId="64" xfId="8" applyNumberFormat="1" applyFont="1" applyFill="1" applyBorder="1" applyAlignment="1">
      <alignment horizontal="center"/>
    </xf>
    <xf numFmtId="0" fontId="24" fillId="0" borderId="65" xfId="8" applyNumberFormat="1" applyFont="1" applyFill="1" applyBorder="1" applyAlignment="1"/>
    <xf numFmtId="0" fontId="24" fillId="0" borderId="67" xfId="8" applyNumberFormat="1" applyFont="1" applyFill="1" applyBorder="1" applyAlignment="1"/>
    <xf numFmtId="0" fontId="24" fillId="0" borderId="66" xfId="8" applyNumberFormat="1" applyFont="1" applyFill="1" applyBorder="1" applyAlignment="1">
      <alignment horizontal="center"/>
    </xf>
    <xf numFmtId="0" fontId="24" fillId="0" borderId="68" xfId="8" applyNumberFormat="1" applyFont="1" applyFill="1" applyBorder="1" applyAlignment="1">
      <alignment horizontal="center"/>
    </xf>
    <xf numFmtId="0" fontId="24" fillId="0" borderId="69" xfId="8" applyNumberFormat="1" applyFont="1" applyFill="1" applyBorder="1" applyAlignment="1"/>
    <xf numFmtId="0" fontId="24" fillId="0" borderId="0" xfId="6" applyNumberFormat="1" applyFont="1"/>
    <xf numFmtId="168" fontId="33" fillId="0" borderId="8" xfId="0" applyNumberFormat="1" applyFont="1" applyBorder="1"/>
    <xf numFmtId="0" fontId="33" fillId="0" borderId="0" xfId="0" applyNumberFormat="1" applyFont="1"/>
    <xf numFmtId="0" fontId="9" fillId="0" borderId="0" xfId="9" applyNumberFormat="1" applyFont="1"/>
    <xf numFmtId="0" fontId="9" fillId="0" borderId="0" xfId="4" applyNumberFormat="1" applyFont="1"/>
    <xf numFmtId="167" fontId="24" fillId="0" borderId="56" xfId="6" applyNumberFormat="1" applyFont="1" applyBorder="1" applyAlignment="1">
      <alignment horizontal="right"/>
    </xf>
    <xf numFmtId="167" fontId="33" fillId="0" borderId="56" xfId="0" applyNumberFormat="1" applyFont="1" applyBorder="1" applyAlignment="1">
      <alignment horizontal="right"/>
    </xf>
    <xf numFmtId="0" fontId="9" fillId="0" borderId="51" xfId="13" applyFont="1" applyBorder="1"/>
    <xf numFmtId="0" fontId="9" fillId="0" borderId="52" xfId="13" applyFont="1" applyBorder="1"/>
    <xf numFmtId="0" fontId="9" fillId="0" borderId="56" xfId="13" applyFont="1" applyBorder="1"/>
    <xf numFmtId="0" fontId="9" fillId="0" borderId="57" xfId="13" applyFont="1" applyBorder="1"/>
    <xf numFmtId="0" fontId="47" fillId="0" borderId="56" xfId="9" applyFont="1" applyBorder="1"/>
    <xf numFmtId="0" fontId="47" fillId="0" borderId="57" xfId="9" applyFont="1" applyBorder="1"/>
    <xf numFmtId="0" fontId="24" fillId="0" borderId="56" xfId="12" applyFont="1" applyBorder="1"/>
    <xf numFmtId="0" fontId="24" fillId="0" borderId="57" xfId="12" applyFont="1" applyBorder="1"/>
    <xf numFmtId="0" fontId="9" fillId="0" borderId="51" xfId="8" applyFont="1" applyBorder="1" applyAlignment="1" applyProtection="1"/>
    <xf numFmtId="0" fontId="9" fillId="0" borderId="52" xfId="8" applyFont="1" applyBorder="1" applyAlignment="1" applyProtection="1"/>
    <xf numFmtId="0" fontId="9" fillId="0" borderId="56" xfId="3" applyFont="1" applyBorder="1"/>
    <xf numFmtId="0" fontId="9" fillId="0" borderId="57" xfId="3" applyFont="1" applyBorder="1"/>
    <xf numFmtId="0" fontId="33" fillId="0" borderId="58" xfId="0" applyFont="1" applyBorder="1"/>
    <xf numFmtId="0" fontId="33" fillId="0" borderId="59" xfId="0" applyFont="1" applyBorder="1"/>
    <xf numFmtId="164" fontId="24" fillId="0" borderId="58" xfId="6" applyNumberFormat="1" applyFont="1" applyBorder="1"/>
    <xf numFmtId="168" fontId="24" fillId="0" borderId="51" xfId="6" applyNumberFormat="1" applyFont="1" applyBorder="1"/>
    <xf numFmtId="168" fontId="24" fillId="0" borderId="56" xfId="6" applyNumberFormat="1" applyFont="1" applyBorder="1"/>
    <xf numFmtId="168" fontId="33" fillId="0" borderId="51" xfId="0" applyNumberFormat="1" applyFont="1" applyBorder="1"/>
    <xf numFmtId="168" fontId="33" fillId="0" borderId="56" xfId="0" applyNumberFormat="1" applyFont="1" applyBorder="1"/>
    <xf numFmtId="0" fontId="9" fillId="0" borderId="58" xfId="13" applyFont="1" applyBorder="1"/>
    <xf numFmtId="0" fontId="9" fillId="0" borderId="59" xfId="13" applyFont="1" applyBorder="1"/>
    <xf numFmtId="0" fontId="9" fillId="0" borderId="58" xfId="9" applyFont="1" applyBorder="1"/>
    <xf numFmtId="0" fontId="9" fillId="0" borderId="51" xfId="9" applyFont="1" applyBorder="1"/>
    <xf numFmtId="0" fontId="9" fillId="0" borderId="52" xfId="9" applyFont="1" applyBorder="1"/>
    <xf numFmtId="0" fontId="17" fillId="0" borderId="58" xfId="3" applyFont="1" applyBorder="1"/>
    <xf numFmtId="0" fontId="17" fillId="0" borderId="51" xfId="3" applyFont="1" applyBorder="1"/>
    <xf numFmtId="0" fontId="17" fillId="0" borderId="52" xfId="3" applyFont="1" applyBorder="1"/>
    <xf numFmtId="0" fontId="17" fillId="0" borderId="59" xfId="3" applyFont="1" applyBorder="1"/>
    <xf numFmtId="0" fontId="17" fillId="0" borderId="56" xfId="3" applyFont="1" applyBorder="1"/>
    <xf numFmtId="0" fontId="17" fillId="0" borderId="57" xfId="3" applyFont="1" applyBorder="1"/>
    <xf numFmtId="0" fontId="24" fillId="0" borderId="72" xfId="6" applyFont="1" applyBorder="1"/>
    <xf numFmtId="0" fontId="33" fillId="0" borderId="44" xfId="0" applyFont="1" applyBorder="1" applyAlignment="1">
      <alignment horizontal="left"/>
    </xf>
    <xf numFmtId="0" fontId="33" fillId="0" borderId="72" xfId="0" applyFont="1" applyBorder="1"/>
    <xf numFmtId="166" fontId="24" fillId="0" borderId="62" xfId="0" applyNumberFormat="1" applyFont="1" applyBorder="1" applyAlignment="1">
      <alignment horizontal="left"/>
    </xf>
    <xf numFmtId="0" fontId="24" fillId="0" borderId="56" xfId="0" applyFont="1" applyBorder="1"/>
    <xf numFmtId="0" fontId="24" fillId="0" borderId="57" xfId="0" applyFont="1" applyBorder="1"/>
    <xf numFmtId="0" fontId="33" fillId="0" borderId="65" xfId="0" applyFont="1" applyBorder="1" applyAlignment="1">
      <alignment horizontal="left"/>
    </xf>
    <xf numFmtId="166" fontId="24" fillId="0" borderId="67" xfId="0" applyNumberFormat="1" applyFont="1" applyBorder="1" applyAlignment="1">
      <alignment horizontal="left"/>
    </xf>
    <xf numFmtId="0" fontId="33" fillId="0" borderId="65" xfId="0" applyFont="1" applyBorder="1"/>
    <xf numFmtId="0" fontId="33" fillId="0" borderId="64" xfId="0" applyFont="1" applyBorder="1" applyAlignment="1">
      <alignment horizontal="center"/>
    </xf>
    <xf numFmtId="166" fontId="24" fillId="0" borderId="69" xfId="0" applyNumberFormat="1" applyFont="1" applyBorder="1" applyAlignment="1">
      <alignment horizontal="left"/>
    </xf>
    <xf numFmtId="0" fontId="24" fillId="0" borderId="67" xfId="6" applyFont="1" applyBorder="1" applyAlignment="1">
      <alignment horizontal="left"/>
    </xf>
    <xf numFmtId="0" fontId="33" fillId="0" borderId="70" xfId="0" applyFont="1" applyBorder="1" applyAlignment="1">
      <alignment horizontal="center"/>
    </xf>
    <xf numFmtId="0" fontId="33" fillId="0" borderId="71" xfId="0" applyFont="1" applyBorder="1" applyAlignment="1">
      <alignment horizontal="left"/>
    </xf>
    <xf numFmtId="167" fontId="33" fillId="0" borderId="71" xfId="0" applyNumberFormat="1" applyFont="1" applyBorder="1" applyAlignment="1">
      <alignment horizontal="right"/>
    </xf>
    <xf numFmtId="167" fontId="33" fillId="0" borderId="65" xfId="0" applyNumberFormat="1" applyFont="1" applyBorder="1" applyAlignment="1">
      <alignment horizontal="right"/>
    </xf>
    <xf numFmtId="0" fontId="24" fillId="0" borderId="69" xfId="6" applyFont="1" applyBorder="1" applyAlignment="1">
      <alignment horizontal="left"/>
    </xf>
    <xf numFmtId="0" fontId="9" fillId="0" borderId="71" xfId="13" applyFont="1" applyBorder="1"/>
    <xf numFmtId="0" fontId="9" fillId="0" borderId="72" xfId="13" applyFont="1" applyBorder="1"/>
    <xf numFmtId="0" fontId="9" fillId="4" borderId="51" xfId="4" applyFont="1" applyFill="1" applyBorder="1"/>
    <xf numFmtId="0" fontId="9" fillId="0" borderId="56" xfId="9" applyFont="1" applyBorder="1"/>
    <xf numFmtId="0" fontId="9" fillId="0" borderId="57" xfId="9" applyFont="1" applyBorder="1"/>
    <xf numFmtId="0" fontId="47" fillId="0" borderId="64" xfId="9" applyFont="1" applyBorder="1" applyAlignment="1">
      <alignment horizontal="center"/>
    </xf>
    <xf numFmtId="0" fontId="47" fillId="0" borderId="65" xfId="9" applyFont="1" applyBorder="1" applyAlignment="1">
      <alignment horizontal="left"/>
    </xf>
    <xf numFmtId="0" fontId="9" fillId="0" borderId="67" xfId="4" applyFont="1" applyBorder="1" applyAlignment="1">
      <alignment horizontal="left"/>
    </xf>
    <xf numFmtId="0" fontId="47" fillId="0" borderId="65" xfId="9" applyFont="1" applyBorder="1"/>
    <xf numFmtId="0" fontId="9" fillId="4" borderId="67" xfId="4" applyFont="1" applyFill="1" applyBorder="1"/>
    <xf numFmtId="0" fontId="47" fillId="0" borderId="71" xfId="9" applyFont="1" applyBorder="1"/>
    <xf numFmtId="0" fontId="47" fillId="0" borderId="72" xfId="9" applyFont="1" applyBorder="1"/>
    <xf numFmtId="0" fontId="9" fillId="0" borderId="69" xfId="4" applyFont="1" applyBorder="1" applyAlignment="1">
      <alignment horizontal="left"/>
    </xf>
    <xf numFmtId="0" fontId="24" fillId="0" borderId="72" xfId="12" applyFont="1" applyBorder="1"/>
    <xf numFmtId="0" fontId="24" fillId="0" borderId="67" xfId="12" applyFont="1" applyBorder="1" applyAlignment="1">
      <alignment horizontal="left"/>
    </xf>
    <xf numFmtId="0" fontId="9" fillId="0" borderId="71" xfId="3" applyFont="1" applyBorder="1" applyAlignment="1">
      <alignment horizontal="left"/>
    </xf>
    <xf numFmtId="0" fontId="9" fillId="0" borderId="61" xfId="3" applyFont="1" applyBorder="1" applyAlignment="1">
      <alignment horizontal="center"/>
    </xf>
    <xf numFmtId="0" fontId="24" fillId="0" borderId="51" xfId="8" applyNumberFormat="1" applyFont="1" applyFill="1" applyBorder="1" applyAlignment="1">
      <alignment horizontal="left"/>
    </xf>
    <xf numFmtId="0" fontId="24" fillId="0" borderId="62" xfId="8" applyNumberFormat="1" applyFont="1" applyFill="1" applyBorder="1" applyAlignment="1">
      <alignment horizontal="left"/>
    </xf>
    <xf numFmtId="0" fontId="9" fillId="0" borderId="71" xfId="8" applyFont="1" applyBorder="1" applyAlignment="1" applyProtection="1"/>
    <xf numFmtId="0" fontId="9" fillId="0" borderId="70" xfId="3" applyFont="1" applyBorder="1" applyAlignment="1">
      <alignment horizontal="center"/>
    </xf>
    <xf numFmtId="0" fontId="9" fillId="0" borderId="62" xfId="2" applyFont="1" applyBorder="1" applyAlignment="1" applyProtection="1">
      <alignment horizontal="left"/>
    </xf>
    <xf numFmtId="0" fontId="9" fillId="0" borderId="62" xfId="2" applyFont="1" applyBorder="1" applyAlignment="1" applyProtection="1"/>
    <xf numFmtId="0" fontId="24" fillId="0" borderId="67" xfId="8" applyNumberFormat="1" applyFont="1" applyFill="1" applyBorder="1" applyAlignment="1">
      <alignment horizontal="left"/>
    </xf>
    <xf numFmtId="0" fontId="24" fillId="0" borderId="7" xfId="0" applyFont="1" applyBorder="1" applyAlignment="1">
      <alignment horizontal="left"/>
    </xf>
    <xf numFmtId="164" fontId="24" fillId="0" borderId="59" xfId="6" applyNumberFormat="1" applyFont="1" applyBorder="1"/>
    <xf numFmtId="168" fontId="24" fillId="0" borderId="8" xfId="6" applyNumberFormat="1" applyFont="1" applyBorder="1"/>
    <xf numFmtId="168" fontId="24" fillId="0" borderId="51" xfId="0" applyNumberFormat="1" applyFont="1" applyBorder="1"/>
    <xf numFmtId="0" fontId="9" fillId="0" borderId="7" xfId="9" applyFont="1" applyBorder="1" applyAlignment="1">
      <alignment horizontal="left"/>
    </xf>
    <xf numFmtId="0" fontId="9" fillId="0" borderId="8" xfId="13" applyFont="1" applyBorder="1"/>
    <xf numFmtId="0" fontId="9" fillId="0" borderId="9" xfId="13" applyFont="1" applyBorder="1"/>
    <xf numFmtId="0" fontId="9" fillId="0" borderId="7" xfId="3" applyFont="1" applyBorder="1" applyAlignment="1">
      <alignment horizontal="left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8" fillId="0" borderId="0" xfId="1" applyFont="1"/>
    <xf numFmtId="0" fontId="1" fillId="0" borderId="73" xfId="0" applyFont="1" applyBorder="1"/>
    <xf numFmtId="0" fontId="1" fillId="0" borderId="0" xfId="0" applyFont="1"/>
    <xf numFmtId="0" fontId="1" fillId="0" borderId="0" xfId="0" applyFont="1" applyAlignment="1">
      <alignment horizontal="center"/>
    </xf>
  </cellXfs>
  <cellStyles count="14">
    <cellStyle name="Excel Built-in Normal" xfId="7" xr:uid="{A89A1ECF-C3B7-42A8-A52D-083432696CF4}"/>
    <cellStyle name="Hyperlink" xfId="1" builtinId="8"/>
    <cellStyle name="Hyperlink 2" xfId="5" xr:uid="{014C85E1-482B-4BA8-BD3F-92A61A67D05F}"/>
    <cellStyle name="Hyperlink 3" xfId="10" xr:uid="{FD31E4C4-7633-4D58-925A-CE5342FEDCF0}"/>
    <cellStyle name="Normal" xfId="0" builtinId="0"/>
    <cellStyle name="Normal 2" xfId="2" xr:uid="{86AC515F-6BA4-48E9-ADEE-A71D9EA28D28}"/>
    <cellStyle name="Normal 2 2" xfId="4" xr:uid="{4DA849C4-695A-494F-9D79-3FCB198A2728}"/>
    <cellStyle name="Normal 2 2 2" xfId="6" xr:uid="{03C246A8-4086-4BD9-A3AF-67E8402B1588}"/>
    <cellStyle name="Normal 2 2 3" xfId="13" xr:uid="{1F9A10DA-C9A3-48D7-A9BD-38AA257ABBA6}"/>
    <cellStyle name="Normal 2 3" xfId="8" xr:uid="{8B872D9A-34E3-4B08-8CDD-A042F0DC3692}"/>
    <cellStyle name="Normal 3" xfId="3" xr:uid="{4F2A5DE1-A1E8-4B0E-AE80-A8785F85F46A}"/>
    <cellStyle name="Normal 3 2" xfId="11" xr:uid="{A6894679-5653-492D-9553-4D5B44135A95}"/>
    <cellStyle name="Normal 3 3" xfId="12" xr:uid="{1FFB752C-1984-4BCD-9AA9-D925CF9CE588}"/>
    <cellStyle name="Normal 4" xfId="9" xr:uid="{7E8AEFC0-638E-4E79-AF87-FF8856168A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7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1.v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2.v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3.v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4.v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5.v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6.v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7.v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8.v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9.v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0.v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1.v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2.v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3.v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4.v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5.v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6.v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7.v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8.v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9.v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60.v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61.v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62.vml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3.vml"/><Relationship Id="rId1" Type="http://schemas.openxmlformats.org/officeDocument/2006/relationships/printerSettings" Target="../printerSettings/printerSettings56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4.vml"/><Relationship Id="rId1" Type="http://schemas.openxmlformats.org/officeDocument/2006/relationships/printerSettings" Target="../printerSettings/printerSettings57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5.vml"/><Relationship Id="rId1" Type="http://schemas.openxmlformats.org/officeDocument/2006/relationships/printerSettings" Target="../printerSettings/printerSettings58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6.vml"/><Relationship Id="rId1" Type="http://schemas.openxmlformats.org/officeDocument/2006/relationships/printerSettings" Target="../printerSettings/printerSettings59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7.vml"/><Relationship Id="rId1" Type="http://schemas.openxmlformats.org/officeDocument/2006/relationships/printerSettings" Target="../printerSettings/printerSettings60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8.vml"/><Relationship Id="rId1" Type="http://schemas.openxmlformats.org/officeDocument/2006/relationships/printerSettings" Target="../printerSettings/printerSettings61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9.vml"/><Relationship Id="rId1" Type="http://schemas.openxmlformats.org/officeDocument/2006/relationships/printerSettings" Target="../printerSettings/printerSettings62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0.vml"/><Relationship Id="rId1" Type="http://schemas.openxmlformats.org/officeDocument/2006/relationships/printerSettings" Target="../printerSettings/printerSettings63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1.vml"/><Relationship Id="rId1" Type="http://schemas.openxmlformats.org/officeDocument/2006/relationships/printerSettings" Target="../printerSettings/printerSettings64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2.vml"/><Relationship Id="rId1" Type="http://schemas.openxmlformats.org/officeDocument/2006/relationships/printerSettings" Target="../printerSettings/printerSettings65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73.vm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4.vml"/><Relationship Id="rId1" Type="http://schemas.openxmlformats.org/officeDocument/2006/relationships/printerSettings" Target="../printerSettings/printerSettings66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75.v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76.vm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7.vml"/><Relationship Id="rId1" Type="http://schemas.openxmlformats.org/officeDocument/2006/relationships/printerSettings" Target="../printerSettings/printerSettings67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8.vml"/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73E28-EDEC-4772-8039-4084D650BE8F}">
  <sheetPr>
    <pageSetUpPr fitToPage="1"/>
  </sheetPr>
  <dimension ref="B1:Y39"/>
  <sheetViews>
    <sheetView showGridLines="0" showRowColHeaders="0" tabSelected="1" workbookViewId="0">
      <selection activeCell="A2" sqref="A2"/>
    </sheetView>
  </sheetViews>
  <sheetFormatPr defaultRowHeight="15" x14ac:dyDescent="0.25"/>
  <cols>
    <col min="1" max="1" width="2.7109375" customWidth="1"/>
    <col min="2" max="2" width="27.7109375" customWidth="1"/>
    <col min="3" max="12" width="5" customWidth="1"/>
    <col min="13" max="14" width="1.42578125" customWidth="1"/>
    <col min="15" max="15" width="27.7109375" customWidth="1"/>
    <col min="16" max="25" width="5" customWidth="1"/>
  </cols>
  <sheetData>
    <row r="1" spans="2:25" ht="21" x14ac:dyDescent="0.35">
      <c r="B1" s="497" t="s">
        <v>1756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</row>
    <row r="2" spans="2:25" ht="18.75" x14ac:dyDescent="0.3">
      <c r="B2" s="498" t="s">
        <v>1844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</row>
    <row r="3" spans="2:25" ht="15.75" x14ac:dyDescent="0.25">
      <c r="B3" s="499" t="s">
        <v>1757</v>
      </c>
      <c r="C3" s="499"/>
      <c r="D3" s="499"/>
      <c r="E3" s="499"/>
      <c r="F3" s="499"/>
      <c r="G3" s="499"/>
      <c r="H3" s="499"/>
      <c r="I3" s="499"/>
      <c r="J3" s="499"/>
      <c r="K3" s="499"/>
      <c r="L3" s="499"/>
      <c r="M3" s="499"/>
      <c r="N3" s="499"/>
      <c r="O3" s="499"/>
      <c r="P3" s="499"/>
      <c r="Q3" s="499"/>
      <c r="R3" s="499"/>
      <c r="S3" s="499"/>
      <c r="T3" s="499"/>
      <c r="U3" s="499"/>
      <c r="V3" s="499"/>
      <c r="W3" s="499"/>
      <c r="X3" s="499"/>
      <c r="Y3" s="499"/>
    </row>
    <row r="5" spans="2:25" x14ac:dyDescent="0.25">
      <c r="B5" s="500" t="s">
        <v>1758</v>
      </c>
      <c r="C5" s="500" t="s">
        <v>1759</v>
      </c>
      <c r="D5" s="500" t="s">
        <v>1760</v>
      </c>
      <c r="E5" s="500" t="s">
        <v>1761</v>
      </c>
      <c r="F5" s="500" t="s">
        <v>1762</v>
      </c>
      <c r="G5" s="500" t="s">
        <v>1763</v>
      </c>
      <c r="H5" s="500" t="s">
        <v>1764</v>
      </c>
      <c r="I5" s="500" t="s">
        <v>1765</v>
      </c>
      <c r="J5" s="500" t="s">
        <v>1766</v>
      </c>
      <c r="K5" s="500" t="s">
        <v>1767</v>
      </c>
      <c r="L5" s="500" t="s">
        <v>1768</v>
      </c>
      <c r="M5" s="501"/>
      <c r="N5" s="502"/>
      <c r="O5" s="500" t="s">
        <v>1769</v>
      </c>
      <c r="P5" s="500" t="s">
        <v>1759</v>
      </c>
      <c r="Q5" s="500" t="s">
        <v>1760</v>
      </c>
      <c r="R5" s="500" t="s">
        <v>1761</v>
      </c>
      <c r="S5" s="500" t="s">
        <v>1762</v>
      </c>
      <c r="T5" s="500" t="s">
        <v>1763</v>
      </c>
      <c r="U5" s="500" t="s">
        <v>1764</v>
      </c>
      <c r="V5" s="500" t="s">
        <v>1765</v>
      </c>
      <c r="W5" s="500" t="s">
        <v>1766</v>
      </c>
      <c r="X5" s="502"/>
      <c r="Y5" s="502"/>
    </row>
    <row r="6" spans="2:25" x14ac:dyDescent="0.25">
      <c r="B6" s="502"/>
      <c r="C6" s="500" t="s">
        <v>1770</v>
      </c>
      <c r="D6" s="500" t="s">
        <v>1771</v>
      </c>
      <c r="E6" s="500" t="s">
        <v>1772</v>
      </c>
      <c r="F6" s="500" t="s">
        <v>1773</v>
      </c>
      <c r="G6" s="500" t="s">
        <v>1774</v>
      </c>
      <c r="H6" s="500" t="s">
        <v>1775</v>
      </c>
      <c r="I6" s="500" t="s">
        <v>1776</v>
      </c>
      <c r="J6" s="502"/>
      <c r="K6" s="502"/>
      <c r="L6" s="502"/>
      <c r="M6" s="501"/>
      <c r="N6" s="502"/>
      <c r="O6" s="500" t="s">
        <v>1777</v>
      </c>
      <c r="P6" s="500" t="s">
        <v>1759</v>
      </c>
      <c r="Q6" s="500" t="s">
        <v>1760</v>
      </c>
      <c r="R6" s="500" t="s">
        <v>1761</v>
      </c>
      <c r="S6" s="500" t="s">
        <v>1762</v>
      </c>
      <c r="T6" s="500" t="s">
        <v>1763</v>
      </c>
      <c r="U6" s="502"/>
      <c r="V6" s="502"/>
      <c r="W6" s="502"/>
      <c r="X6" s="502"/>
      <c r="Y6" s="502"/>
    </row>
    <row r="7" spans="2:25" x14ac:dyDescent="0.25">
      <c r="B7" s="500" t="s">
        <v>1778</v>
      </c>
      <c r="C7" s="500" t="s">
        <v>1759</v>
      </c>
      <c r="D7" s="502"/>
      <c r="E7" s="502"/>
      <c r="F7" s="502"/>
      <c r="G7" s="502"/>
      <c r="H7" s="502"/>
      <c r="I7" s="502"/>
      <c r="J7" s="502"/>
      <c r="K7" s="502"/>
      <c r="L7" s="502"/>
      <c r="M7" s="501"/>
      <c r="N7" s="502"/>
      <c r="O7" s="500" t="s">
        <v>1779</v>
      </c>
      <c r="P7" s="500" t="s">
        <v>1759</v>
      </c>
      <c r="Q7" s="500" t="s">
        <v>1760</v>
      </c>
      <c r="R7" s="500" t="s">
        <v>1761</v>
      </c>
      <c r="S7" s="500" t="s">
        <v>1762</v>
      </c>
      <c r="T7" s="500" t="s">
        <v>1763</v>
      </c>
      <c r="U7" s="500" t="s">
        <v>1764</v>
      </c>
      <c r="V7" s="500" t="s">
        <v>1765</v>
      </c>
      <c r="W7" s="500" t="s">
        <v>1766</v>
      </c>
      <c r="X7" s="502"/>
      <c r="Y7" s="502"/>
    </row>
    <row r="8" spans="2:25" x14ac:dyDescent="0.25">
      <c r="B8" s="500" t="s">
        <v>1780</v>
      </c>
      <c r="C8" s="500" t="s">
        <v>1759</v>
      </c>
      <c r="D8" s="500" t="s">
        <v>1760</v>
      </c>
      <c r="E8" s="500" t="s">
        <v>1761</v>
      </c>
      <c r="F8" s="500" t="s">
        <v>1762</v>
      </c>
      <c r="G8" s="500" t="s">
        <v>1763</v>
      </c>
      <c r="H8" s="502"/>
      <c r="I8" s="502"/>
      <c r="J8" s="502"/>
      <c r="K8" s="502"/>
      <c r="L8" s="502"/>
      <c r="M8" s="501"/>
      <c r="N8" s="502"/>
      <c r="O8" s="500" t="s">
        <v>1781</v>
      </c>
      <c r="P8" s="500" t="s">
        <v>1759</v>
      </c>
      <c r="Q8" s="500" t="s">
        <v>1760</v>
      </c>
      <c r="R8" s="502"/>
      <c r="S8" s="502"/>
      <c r="T8" s="502"/>
      <c r="U8" s="502"/>
      <c r="V8" s="502"/>
      <c r="W8" s="502"/>
      <c r="X8" s="502"/>
      <c r="Y8" s="502"/>
    </row>
    <row r="9" spans="2:25" x14ac:dyDescent="0.25">
      <c r="B9" s="500" t="s">
        <v>1782</v>
      </c>
      <c r="C9" s="500" t="s">
        <v>1759</v>
      </c>
      <c r="D9" s="500" t="s">
        <v>1760</v>
      </c>
      <c r="E9" s="500" t="s">
        <v>1761</v>
      </c>
      <c r="F9" s="502"/>
      <c r="G9" s="502"/>
      <c r="H9" s="502"/>
      <c r="I9" s="502"/>
      <c r="J9" s="502"/>
      <c r="K9" s="502"/>
      <c r="L9" s="502"/>
      <c r="M9" s="501"/>
      <c r="N9" s="502"/>
      <c r="O9" s="500" t="s">
        <v>1783</v>
      </c>
      <c r="P9" s="500" t="s">
        <v>1759</v>
      </c>
      <c r="Q9" s="500" t="s">
        <v>1760</v>
      </c>
      <c r="R9" s="500" t="s">
        <v>1761</v>
      </c>
      <c r="S9" s="500" t="s">
        <v>1762</v>
      </c>
      <c r="T9" s="500" t="s">
        <v>1763</v>
      </c>
      <c r="U9" s="500" t="s">
        <v>1764</v>
      </c>
      <c r="V9" s="500" t="s">
        <v>1765</v>
      </c>
      <c r="W9" s="502"/>
      <c r="X9" s="502"/>
      <c r="Y9" s="502"/>
    </row>
    <row r="10" spans="2:25" x14ac:dyDescent="0.25">
      <c r="B10" s="500" t="s">
        <v>1784</v>
      </c>
      <c r="C10" s="500" t="s">
        <v>1759</v>
      </c>
      <c r="D10" s="500" t="s">
        <v>1760</v>
      </c>
      <c r="E10" s="500" t="s">
        <v>1761</v>
      </c>
      <c r="F10" s="500" t="s">
        <v>1762</v>
      </c>
      <c r="G10" s="502"/>
      <c r="H10" s="502"/>
      <c r="I10" s="502"/>
      <c r="J10" s="502"/>
      <c r="K10" s="502"/>
      <c r="L10" s="502"/>
      <c r="M10" s="501"/>
      <c r="N10" s="502"/>
      <c r="O10" s="500" t="s">
        <v>1785</v>
      </c>
      <c r="P10" s="500" t="s">
        <v>1759</v>
      </c>
      <c r="Q10" s="500" t="s">
        <v>1760</v>
      </c>
      <c r="R10" s="502"/>
      <c r="S10" s="502"/>
      <c r="T10" s="502"/>
      <c r="U10" s="502"/>
      <c r="V10" s="502"/>
      <c r="W10" s="502"/>
      <c r="X10" s="502"/>
      <c r="Y10" s="502"/>
    </row>
    <row r="11" spans="2:25" x14ac:dyDescent="0.25">
      <c r="B11" s="500" t="s">
        <v>1786</v>
      </c>
      <c r="C11" s="500" t="s">
        <v>1759</v>
      </c>
      <c r="D11" s="502"/>
      <c r="E11" s="502"/>
      <c r="F11" s="502"/>
      <c r="G11" s="502"/>
      <c r="H11" s="502"/>
      <c r="I11" s="502"/>
      <c r="J11" s="502"/>
      <c r="K11" s="502"/>
      <c r="L11" s="502"/>
      <c r="M11" s="501"/>
      <c r="N11" s="502"/>
      <c r="O11" s="500" t="s">
        <v>1787</v>
      </c>
      <c r="P11" s="500" t="s">
        <v>1759</v>
      </c>
      <c r="Q11" s="500" t="s">
        <v>1760</v>
      </c>
      <c r="R11" s="500" t="s">
        <v>1761</v>
      </c>
      <c r="S11" s="500" t="s">
        <v>1762</v>
      </c>
      <c r="T11" s="500" t="s">
        <v>1763</v>
      </c>
      <c r="U11" s="502"/>
      <c r="V11" s="502"/>
      <c r="W11" s="502"/>
      <c r="X11" s="502"/>
      <c r="Y11" s="502"/>
    </row>
    <row r="12" spans="2:25" x14ac:dyDescent="0.25">
      <c r="B12" s="500" t="s">
        <v>1788</v>
      </c>
      <c r="C12" s="500" t="s">
        <v>1759</v>
      </c>
      <c r="D12" s="502"/>
      <c r="E12" s="502"/>
      <c r="F12" s="502"/>
      <c r="G12" s="502"/>
      <c r="H12" s="502"/>
      <c r="I12" s="502"/>
      <c r="J12" s="502"/>
      <c r="K12" s="502"/>
      <c r="L12" s="502"/>
      <c r="M12" s="501"/>
      <c r="N12" s="502"/>
      <c r="O12" s="500" t="s">
        <v>1789</v>
      </c>
      <c r="P12" s="500" t="s">
        <v>1759</v>
      </c>
      <c r="Q12" s="500" t="s">
        <v>1760</v>
      </c>
      <c r="R12" s="502"/>
      <c r="S12" s="502"/>
      <c r="T12" s="502"/>
      <c r="U12" s="502"/>
      <c r="V12" s="502"/>
      <c r="W12" s="502"/>
      <c r="X12" s="502"/>
      <c r="Y12" s="502"/>
    </row>
    <row r="13" spans="2:25" x14ac:dyDescent="0.25">
      <c r="B13" s="500" t="s">
        <v>1790</v>
      </c>
      <c r="C13" s="500" t="s">
        <v>1759</v>
      </c>
      <c r="D13" s="500" t="s">
        <v>1760</v>
      </c>
      <c r="E13" s="500" t="s">
        <v>1761</v>
      </c>
      <c r="F13" s="500" t="s">
        <v>1762</v>
      </c>
      <c r="G13" s="500" t="s">
        <v>1763</v>
      </c>
      <c r="H13" s="500" t="s">
        <v>1764</v>
      </c>
      <c r="I13" s="502"/>
      <c r="J13" s="502"/>
      <c r="K13" s="502"/>
      <c r="L13" s="502"/>
      <c r="M13" s="501"/>
      <c r="N13" s="502"/>
      <c r="O13" s="500" t="s">
        <v>1791</v>
      </c>
      <c r="P13" s="500" t="s">
        <v>1759</v>
      </c>
      <c r="Q13" s="502"/>
      <c r="R13" s="502"/>
      <c r="S13" s="502"/>
      <c r="T13" s="502"/>
      <c r="U13" s="502"/>
      <c r="V13" s="502"/>
      <c r="W13" s="502"/>
      <c r="X13" s="502"/>
      <c r="Y13" s="502"/>
    </row>
    <row r="14" spans="2:25" x14ac:dyDescent="0.25">
      <c r="B14" s="500" t="s">
        <v>1792</v>
      </c>
      <c r="C14" s="500" t="s">
        <v>1759</v>
      </c>
      <c r="D14" s="500" t="s">
        <v>1760</v>
      </c>
      <c r="E14" s="502"/>
      <c r="F14" s="502"/>
      <c r="G14" s="502"/>
      <c r="H14" s="502"/>
      <c r="I14" s="502"/>
      <c r="J14" s="502"/>
      <c r="K14" s="502"/>
      <c r="L14" s="502"/>
      <c r="M14" s="501"/>
      <c r="N14" s="502"/>
      <c r="O14" s="500" t="s">
        <v>1793</v>
      </c>
      <c r="P14" s="500" t="s">
        <v>1759</v>
      </c>
      <c r="Q14" s="502"/>
      <c r="R14" s="502"/>
      <c r="S14" s="502"/>
      <c r="T14" s="502"/>
      <c r="U14" s="502"/>
      <c r="V14" s="502"/>
      <c r="W14" s="502"/>
      <c r="X14" s="502"/>
      <c r="Y14" s="502"/>
    </row>
    <row r="15" spans="2:25" x14ac:dyDescent="0.25">
      <c r="B15" s="500" t="s">
        <v>1794</v>
      </c>
      <c r="C15" s="500" t="s">
        <v>1759</v>
      </c>
      <c r="D15" s="500" t="s">
        <v>1760</v>
      </c>
      <c r="E15" s="502"/>
      <c r="F15" s="502"/>
      <c r="G15" s="502"/>
      <c r="H15" s="502"/>
      <c r="I15" s="502"/>
      <c r="J15" s="502"/>
      <c r="K15" s="502"/>
      <c r="L15" s="502"/>
      <c r="M15" s="501"/>
      <c r="N15" s="502"/>
      <c r="O15" s="500" t="s">
        <v>1795</v>
      </c>
      <c r="P15" s="500" t="s">
        <v>1759</v>
      </c>
      <c r="Q15" s="500" t="s">
        <v>1760</v>
      </c>
      <c r="R15" s="502"/>
      <c r="S15" s="502"/>
      <c r="T15" s="502"/>
      <c r="U15" s="502"/>
      <c r="V15" s="502"/>
      <c r="W15" s="502"/>
      <c r="X15" s="502"/>
      <c r="Y15" s="502"/>
    </row>
    <row r="16" spans="2:25" x14ac:dyDescent="0.25">
      <c r="B16" s="500" t="s">
        <v>1796</v>
      </c>
      <c r="C16" s="500" t="s">
        <v>1759</v>
      </c>
      <c r="D16" s="502"/>
      <c r="E16" s="502"/>
      <c r="F16" s="502"/>
      <c r="G16" s="502"/>
      <c r="H16" s="502"/>
      <c r="I16" s="502"/>
      <c r="J16" s="502"/>
      <c r="K16" s="502"/>
      <c r="L16" s="502"/>
      <c r="M16" s="501"/>
      <c r="N16" s="502"/>
      <c r="O16" s="500" t="s">
        <v>1797</v>
      </c>
      <c r="P16" s="500" t="s">
        <v>1759</v>
      </c>
      <c r="Q16" s="502"/>
      <c r="R16" s="502"/>
      <c r="S16" s="502"/>
      <c r="T16" s="502"/>
      <c r="U16" s="502"/>
      <c r="V16" s="502"/>
      <c r="W16" s="502"/>
      <c r="X16" s="502"/>
      <c r="Y16" s="502"/>
    </row>
    <row r="17" spans="2:25" x14ac:dyDescent="0.25">
      <c r="B17" s="500" t="s">
        <v>1798</v>
      </c>
      <c r="C17" s="500" t="s">
        <v>1759</v>
      </c>
      <c r="D17" s="500" t="s">
        <v>1760</v>
      </c>
      <c r="E17" s="500" t="s">
        <v>1761</v>
      </c>
      <c r="F17" s="502"/>
      <c r="G17" s="502"/>
      <c r="H17" s="502"/>
      <c r="I17" s="502"/>
      <c r="J17" s="502"/>
      <c r="K17" s="502"/>
      <c r="L17" s="502"/>
      <c r="M17" s="501"/>
      <c r="N17" s="502"/>
      <c r="O17" s="500" t="s">
        <v>1799</v>
      </c>
      <c r="P17" s="500" t="s">
        <v>1759</v>
      </c>
      <c r="Q17" s="500" t="s">
        <v>1760</v>
      </c>
      <c r="R17" s="500" t="s">
        <v>1761</v>
      </c>
      <c r="S17" s="502"/>
      <c r="T17" s="502"/>
      <c r="U17" s="502"/>
      <c r="V17" s="502"/>
      <c r="W17" s="502"/>
      <c r="X17" s="502"/>
      <c r="Y17" s="502"/>
    </row>
    <row r="18" spans="2:25" x14ac:dyDescent="0.25">
      <c r="B18" s="500" t="s">
        <v>1800</v>
      </c>
      <c r="C18" s="500" t="s">
        <v>1759</v>
      </c>
      <c r="D18" s="502"/>
      <c r="E18" s="502"/>
      <c r="F18" s="502"/>
      <c r="G18" s="502"/>
      <c r="H18" s="502"/>
      <c r="I18" s="502"/>
      <c r="J18" s="502"/>
      <c r="K18" s="502"/>
      <c r="L18" s="502"/>
      <c r="M18" s="501"/>
      <c r="N18" s="502"/>
      <c r="O18" s="500" t="s">
        <v>1801</v>
      </c>
      <c r="P18" s="500" t="s">
        <v>1759</v>
      </c>
      <c r="Q18" s="502"/>
      <c r="R18" s="502"/>
      <c r="S18" s="502"/>
      <c r="T18" s="502"/>
      <c r="U18" s="502"/>
      <c r="V18" s="502"/>
      <c r="W18" s="502"/>
      <c r="X18" s="502"/>
      <c r="Y18" s="502"/>
    </row>
    <row r="19" spans="2:25" x14ac:dyDescent="0.25">
      <c r="B19" s="500" t="s">
        <v>1802</v>
      </c>
      <c r="C19" s="500" t="s">
        <v>1759</v>
      </c>
      <c r="D19" s="500" t="s">
        <v>1760</v>
      </c>
      <c r="E19" s="500" t="s">
        <v>1761</v>
      </c>
      <c r="F19" s="500" t="s">
        <v>1762</v>
      </c>
      <c r="G19" s="500" t="s">
        <v>1763</v>
      </c>
      <c r="H19" s="502"/>
      <c r="I19" s="502"/>
      <c r="J19" s="502"/>
      <c r="K19" s="502"/>
      <c r="L19" s="502"/>
      <c r="M19" s="501"/>
      <c r="N19" s="502"/>
      <c r="O19" s="500" t="s">
        <v>1803</v>
      </c>
      <c r="P19" s="500" t="s">
        <v>1759</v>
      </c>
      <c r="Q19" s="502"/>
      <c r="R19" s="502"/>
      <c r="S19" s="502"/>
      <c r="T19" s="502"/>
      <c r="U19" s="502"/>
      <c r="V19" s="502"/>
      <c r="W19" s="502"/>
      <c r="X19" s="502"/>
      <c r="Y19" s="502"/>
    </row>
    <row r="20" spans="2:25" x14ac:dyDescent="0.25">
      <c r="B20" s="500" t="s">
        <v>1804</v>
      </c>
      <c r="C20" s="500" t="s">
        <v>1759</v>
      </c>
      <c r="D20" s="500" t="s">
        <v>1760</v>
      </c>
      <c r="E20" s="502"/>
      <c r="F20" s="502"/>
      <c r="G20" s="502"/>
      <c r="H20" s="502"/>
      <c r="I20" s="502"/>
      <c r="J20" s="502"/>
      <c r="K20" s="502"/>
      <c r="L20" s="502"/>
      <c r="M20" s="501"/>
      <c r="N20" s="502"/>
      <c r="O20" s="500" t="s">
        <v>1805</v>
      </c>
      <c r="P20" s="500" t="s">
        <v>1759</v>
      </c>
      <c r="Q20" s="500" t="s">
        <v>1760</v>
      </c>
      <c r="R20" s="500" t="s">
        <v>1761</v>
      </c>
      <c r="S20" s="502"/>
      <c r="T20" s="502"/>
      <c r="U20" s="502"/>
      <c r="V20" s="502"/>
      <c r="W20" s="502"/>
      <c r="X20" s="502"/>
      <c r="Y20" s="502"/>
    </row>
    <row r="21" spans="2:25" x14ac:dyDescent="0.25">
      <c r="B21" s="500" t="s">
        <v>1806</v>
      </c>
      <c r="C21" s="500" t="s">
        <v>1759</v>
      </c>
      <c r="D21" s="502"/>
      <c r="E21" s="502"/>
      <c r="F21" s="502"/>
      <c r="G21" s="502"/>
      <c r="H21" s="502"/>
      <c r="I21" s="502"/>
      <c r="J21" s="502"/>
      <c r="K21" s="502"/>
      <c r="L21" s="502"/>
      <c r="M21" s="501"/>
      <c r="N21" s="502"/>
      <c r="O21" s="500" t="s">
        <v>1807</v>
      </c>
      <c r="P21" s="500" t="s">
        <v>1759</v>
      </c>
      <c r="Q21" s="502"/>
      <c r="R21" s="502"/>
      <c r="S21" s="502"/>
      <c r="T21" s="502"/>
      <c r="U21" s="502"/>
      <c r="V21" s="502"/>
      <c r="W21" s="502"/>
      <c r="X21" s="502"/>
      <c r="Y21" s="502"/>
    </row>
    <row r="22" spans="2:25" x14ac:dyDescent="0.25">
      <c r="B22" s="500" t="s">
        <v>1808</v>
      </c>
      <c r="C22" s="500" t="s">
        <v>1759</v>
      </c>
      <c r="D22" s="500" t="s">
        <v>1760</v>
      </c>
      <c r="E22" s="500" t="s">
        <v>1761</v>
      </c>
      <c r="F22" s="500" t="s">
        <v>1762</v>
      </c>
      <c r="G22" s="500" t="s">
        <v>1763</v>
      </c>
      <c r="H22" s="500" t="s">
        <v>1764</v>
      </c>
      <c r="I22" s="500" t="s">
        <v>1765</v>
      </c>
      <c r="J22" s="500" t="s">
        <v>1766</v>
      </c>
      <c r="K22" s="500" t="s">
        <v>1767</v>
      </c>
      <c r="L22" s="500" t="s">
        <v>1768</v>
      </c>
      <c r="M22" s="501"/>
      <c r="N22" s="502"/>
      <c r="O22" s="500" t="s">
        <v>1809</v>
      </c>
      <c r="P22" s="500" t="s">
        <v>1759</v>
      </c>
      <c r="Q22" s="502"/>
      <c r="R22" s="502"/>
      <c r="S22" s="502"/>
      <c r="T22" s="502"/>
      <c r="U22" s="502"/>
      <c r="V22" s="502"/>
      <c r="W22" s="502"/>
      <c r="X22" s="502"/>
      <c r="Y22" s="502"/>
    </row>
    <row r="23" spans="2:25" x14ac:dyDescent="0.25">
      <c r="B23" s="502"/>
      <c r="C23" s="500" t="s">
        <v>1770</v>
      </c>
      <c r="D23" s="500" t="s">
        <v>1771</v>
      </c>
      <c r="E23" s="500" t="s">
        <v>1772</v>
      </c>
      <c r="F23" s="500" t="s">
        <v>1773</v>
      </c>
      <c r="G23" s="502"/>
      <c r="H23" s="502"/>
      <c r="I23" s="502"/>
      <c r="J23" s="502"/>
      <c r="K23" s="502"/>
      <c r="L23" s="502"/>
      <c r="M23" s="501"/>
      <c r="N23" s="502"/>
      <c r="O23" s="500" t="s">
        <v>1810</v>
      </c>
      <c r="P23" s="500" t="s">
        <v>1759</v>
      </c>
      <c r="Q23" s="500" t="s">
        <v>1760</v>
      </c>
      <c r="R23" s="502"/>
      <c r="S23" s="502"/>
      <c r="T23" s="502"/>
      <c r="U23" s="502"/>
      <c r="V23" s="502"/>
      <c r="W23" s="502"/>
      <c r="X23" s="502"/>
      <c r="Y23" s="502"/>
    </row>
    <row r="24" spans="2:25" x14ac:dyDescent="0.25">
      <c r="B24" s="500" t="s">
        <v>1811</v>
      </c>
      <c r="C24" s="500" t="s">
        <v>1759</v>
      </c>
      <c r="D24" s="500" t="s">
        <v>1760</v>
      </c>
      <c r="E24" s="500" t="s">
        <v>1761</v>
      </c>
      <c r="F24" s="502"/>
      <c r="G24" s="502"/>
      <c r="H24" s="502"/>
      <c r="I24" s="502"/>
      <c r="J24" s="502"/>
      <c r="K24" s="502"/>
      <c r="L24" s="502"/>
      <c r="M24" s="501"/>
      <c r="N24" s="502"/>
      <c r="O24" s="500" t="s">
        <v>1812</v>
      </c>
      <c r="P24" s="500" t="s">
        <v>1759</v>
      </c>
      <c r="Q24" s="502"/>
      <c r="R24" s="502"/>
      <c r="S24" s="502"/>
      <c r="T24" s="502"/>
      <c r="U24" s="502"/>
      <c r="V24" s="502"/>
      <c r="W24" s="502"/>
      <c r="X24" s="502"/>
      <c r="Y24" s="502"/>
    </row>
    <row r="25" spans="2:25" x14ac:dyDescent="0.25">
      <c r="B25" s="500" t="s">
        <v>1813</v>
      </c>
      <c r="C25" s="500" t="s">
        <v>1759</v>
      </c>
      <c r="D25" s="500" t="s">
        <v>1760</v>
      </c>
      <c r="E25" s="500" t="s">
        <v>1761</v>
      </c>
      <c r="F25" s="502"/>
      <c r="G25" s="502"/>
      <c r="H25" s="502"/>
      <c r="I25" s="502"/>
      <c r="J25" s="502"/>
      <c r="K25" s="502"/>
      <c r="L25" s="502"/>
      <c r="M25" s="501"/>
      <c r="N25" s="502"/>
      <c r="O25" s="500" t="s">
        <v>1814</v>
      </c>
      <c r="P25" s="500" t="s">
        <v>1759</v>
      </c>
      <c r="Q25" s="500" t="s">
        <v>1760</v>
      </c>
      <c r="R25" s="502"/>
      <c r="S25" s="502"/>
      <c r="T25" s="502"/>
      <c r="U25" s="502"/>
      <c r="V25" s="502"/>
      <c r="W25" s="502"/>
      <c r="X25" s="502"/>
      <c r="Y25" s="502"/>
    </row>
    <row r="26" spans="2:25" x14ac:dyDescent="0.25">
      <c r="B26" s="500" t="s">
        <v>1815</v>
      </c>
      <c r="C26" s="500" t="s">
        <v>1759</v>
      </c>
      <c r="D26" s="500" t="s">
        <v>1760</v>
      </c>
      <c r="E26" s="500" t="s">
        <v>1761</v>
      </c>
      <c r="F26" s="500" t="s">
        <v>1762</v>
      </c>
      <c r="G26" s="500" t="s">
        <v>1763</v>
      </c>
      <c r="H26" s="500" t="s">
        <v>1764</v>
      </c>
      <c r="I26" s="500" t="s">
        <v>1765</v>
      </c>
      <c r="J26" s="500" t="s">
        <v>1766</v>
      </c>
      <c r="K26" s="500" t="s">
        <v>1767</v>
      </c>
      <c r="L26" s="500" t="s">
        <v>1768</v>
      </c>
      <c r="M26" s="501"/>
      <c r="N26" s="502"/>
      <c r="O26" s="500" t="s">
        <v>1816</v>
      </c>
      <c r="P26" s="500" t="s">
        <v>1759</v>
      </c>
      <c r="Q26" s="502"/>
      <c r="R26" s="502"/>
      <c r="S26" s="502"/>
      <c r="T26" s="502"/>
      <c r="U26" s="502"/>
      <c r="V26" s="502"/>
      <c r="W26" s="502"/>
      <c r="X26" s="502"/>
      <c r="Y26" s="502"/>
    </row>
    <row r="27" spans="2:25" x14ac:dyDescent="0.25">
      <c r="B27" s="500" t="s">
        <v>1817</v>
      </c>
      <c r="C27" s="500" t="s">
        <v>1759</v>
      </c>
      <c r="D27" s="500" t="s">
        <v>1760</v>
      </c>
      <c r="E27" s="500" t="s">
        <v>1761</v>
      </c>
      <c r="F27" s="502"/>
      <c r="G27" s="502"/>
      <c r="H27" s="502"/>
      <c r="I27" s="502"/>
      <c r="J27" s="502"/>
      <c r="K27" s="502"/>
      <c r="L27" s="502"/>
      <c r="M27" s="501"/>
      <c r="N27" s="502"/>
      <c r="O27" s="500" t="s">
        <v>1818</v>
      </c>
      <c r="P27" s="500" t="s">
        <v>1759</v>
      </c>
      <c r="Q27" s="502"/>
      <c r="R27" s="502"/>
      <c r="S27" s="502"/>
      <c r="T27" s="502"/>
      <c r="U27" s="502"/>
      <c r="V27" s="502"/>
      <c r="W27" s="502"/>
      <c r="X27" s="502"/>
      <c r="Y27" s="502"/>
    </row>
    <row r="28" spans="2:25" x14ac:dyDescent="0.25">
      <c r="B28" s="500" t="s">
        <v>1819</v>
      </c>
      <c r="C28" s="500" t="s">
        <v>1759</v>
      </c>
      <c r="D28" s="500" t="s">
        <v>1760</v>
      </c>
      <c r="E28" s="500" t="s">
        <v>1761</v>
      </c>
      <c r="F28" s="502"/>
      <c r="G28" s="502"/>
      <c r="H28" s="502"/>
      <c r="I28" s="502"/>
      <c r="J28" s="502"/>
      <c r="K28" s="502"/>
      <c r="L28" s="502"/>
      <c r="M28" s="501"/>
      <c r="N28" s="502"/>
      <c r="O28" s="500" t="s">
        <v>1820</v>
      </c>
      <c r="P28" s="500" t="s">
        <v>1759</v>
      </c>
      <c r="Q28" s="500" t="s">
        <v>1760</v>
      </c>
      <c r="R28" s="500" t="s">
        <v>1761</v>
      </c>
      <c r="S28" s="502"/>
      <c r="T28" s="502"/>
      <c r="U28" s="502"/>
      <c r="V28" s="502"/>
      <c r="W28" s="502"/>
      <c r="X28" s="502"/>
      <c r="Y28" s="502"/>
    </row>
    <row r="29" spans="2:25" x14ac:dyDescent="0.25">
      <c r="B29" s="500" t="s">
        <v>1821</v>
      </c>
      <c r="C29" s="500" t="s">
        <v>1759</v>
      </c>
      <c r="D29" s="500" t="s">
        <v>1760</v>
      </c>
      <c r="E29" s="500" t="s">
        <v>1761</v>
      </c>
      <c r="F29" s="500" t="s">
        <v>1762</v>
      </c>
      <c r="G29" s="500" t="s">
        <v>1763</v>
      </c>
      <c r="H29" s="500" t="s">
        <v>1764</v>
      </c>
      <c r="I29" s="500" t="s">
        <v>1765</v>
      </c>
      <c r="J29" s="500" t="s">
        <v>1766</v>
      </c>
      <c r="K29" s="500" t="s">
        <v>1767</v>
      </c>
      <c r="L29" s="500" t="s">
        <v>1768</v>
      </c>
      <c r="M29" s="501"/>
      <c r="N29" s="502"/>
      <c r="O29" s="500" t="s">
        <v>1822</v>
      </c>
      <c r="P29" s="500" t="s">
        <v>1759</v>
      </c>
      <c r="Q29" s="500" t="s">
        <v>1760</v>
      </c>
      <c r="R29" s="500" t="s">
        <v>1761</v>
      </c>
      <c r="S29" s="500" t="s">
        <v>1762</v>
      </c>
      <c r="T29" s="500" t="s">
        <v>1763</v>
      </c>
      <c r="U29" s="500" t="s">
        <v>1764</v>
      </c>
      <c r="V29" s="500" t="s">
        <v>1765</v>
      </c>
      <c r="W29" s="500" t="s">
        <v>1766</v>
      </c>
      <c r="X29" s="500" t="s">
        <v>1767</v>
      </c>
      <c r="Y29" s="500" t="s">
        <v>1768</v>
      </c>
    </row>
    <row r="30" spans="2:25" x14ac:dyDescent="0.25">
      <c r="B30" s="502"/>
      <c r="C30" s="500" t="s">
        <v>1770</v>
      </c>
      <c r="D30" s="500" t="s">
        <v>1771</v>
      </c>
      <c r="E30" s="500" t="s">
        <v>1772</v>
      </c>
      <c r="F30" s="500" t="s">
        <v>1773</v>
      </c>
      <c r="G30" s="502"/>
      <c r="H30" s="502"/>
      <c r="I30" s="502"/>
      <c r="J30" s="502"/>
      <c r="K30" s="502"/>
      <c r="L30" s="502"/>
      <c r="M30" s="501"/>
      <c r="N30" s="502"/>
      <c r="O30" s="500" t="s">
        <v>1823</v>
      </c>
      <c r="P30" s="500" t="s">
        <v>1759</v>
      </c>
      <c r="Q30" s="502"/>
      <c r="R30" s="502"/>
      <c r="S30" s="502"/>
      <c r="T30" s="502"/>
      <c r="U30" s="502"/>
      <c r="V30" s="502"/>
      <c r="W30" s="502"/>
      <c r="X30" s="502"/>
      <c r="Y30" s="502"/>
    </row>
    <row r="31" spans="2:25" x14ac:dyDescent="0.25">
      <c r="B31" s="500" t="s">
        <v>1824</v>
      </c>
      <c r="C31" s="500" t="s">
        <v>1759</v>
      </c>
      <c r="D31" s="500" t="s">
        <v>1760</v>
      </c>
      <c r="E31" s="500" t="s">
        <v>1761</v>
      </c>
      <c r="F31" s="500" t="s">
        <v>1762</v>
      </c>
      <c r="G31" s="500" t="s">
        <v>1763</v>
      </c>
      <c r="H31" s="502"/>
      <c r="I31" s="502"/>
      <c r="J31" s="502"/>
      <c r="K31" s="502"/>
      <c r="L31" s="502"/>
      <c r="M31" s="501"/>
      <c r="N31" s="502"/>
      <c r="O31" s="500" t="s">
        <v>1825</v>
      </c>
      <c r="P31" s="500" t="s">
        <v>1759</v>
      </c>
      <c r="Q31" s="500" t="s">
        <v>1760</v>
      </c>
      <c r="R31" s="500" t="s">
        <v>1761</v>
      </c>
      <c r="S31" s="502"/>
      <c r="T31" s="502"/>
      <c r="U31" s="502"/>
      <c r="V31" s="502"/>
      <c r="W31" s="502"/>
      <c r="X31" s="502"/>
      <c r="Y31" s="502"/>
    </row>
    <row r="32" spans="2:25" x14ac:dyDescent="0.25">
      <c r="B32" s="500" t="s">
        <v>1826</v>
      </c>
      <c r="C32" s="500" t="s">
        <v>1759</v>
      </c>
      <c r="D32" s="500" t="s">
        <v>1760</v>
      </c>
      <c r="E32" s="502"/>
      <c r="F32" s="502"/>
      <c r="G32" s="502"/>
      <c r="H32" s="502"/>
      <c r="I32" s="502"/>
      <c r="J32" s="502"/>
      <c r="K32" s="502"/>
      <c r="L32" s="502"/>
      <c r="M32" s="501"/>
      <c r="N32" s="502"/>
      <c r="O32" s="500" t="s">
        <v>1827</v>
      </c>
      <c r="P32" s="500" t="s">
        <v>1759</v>
      </c>
      <c r="Q32" s="500" t="s">
        <v>1760</v>
      </c>
      <c r="R32" s="500" t="s">
        <v>1761</v>
      </c>
      <c r="S32" s="500" t="s">
        <v>1762</v>
      </c>
      <c r="T32" s="500" t="s">
        <v>1763</v>
      </c>
      <c r="U32" s="500" t="s">
        <v>1764</v>
      </c>
      <c r="V32" s="500" t="s">
        <v>1765</v>
      </c>
      <c r="W32" s="500" t="s">
        <v>1766</v>
      </c>
      <c r="X32" s="500" t="s">
        <v>1767</v>
      </c>
      <c r="Y32" s="500" t="s">
        <v>1768</v>
      </c>
    </row>
    <row r="33" spans="2:25" x14ac:dyDescent="0.25">
      <c r="B33" s="500" t="s">
        <v>1828</v>
      </c>
      <c r="C33" s="500" t="s">
        <v>1759</v>
      </c>
      <c r="D33" s="500" t="s">
        <v>1760</v>
      </c>
      <c r="E33" s="500" t="s">
        <v>1761</v>
      </c>
      <c r="F33" s="500" t="s">
        <v>1762</v>
      </c>
      <c r="G33" s="500" t="s">
        <v>1763</v>
      </c>
      <c r="H33" s="500" t="s">
        <v>1764</v>
      </c>
      <c r="I33" s="500" t="s">
        <v>1765</v>
      </c>
      <c r="J33" s="500" t="s">
        <v>1766</v>
      </c>
      <c r="K33" s="500" t="s">
        <v>1767</v>
      </c>
      <c r="L33" s="500" t="s">
        <v>1768</v>
      </c>
      <c r="M33" s="501"/>
      <c r="N33" s="502"/>
      <c r="O33" s="502"/>
      <c r="P33" s="500" t="s">
        <v>1770</v>
      </c>
      <c r="Q33" s="500" t="s">
        <v>1771</v>
      </c>
      <c r="R33" s="500" t="s">
        <v>1772</v>
      </c>
      <c r="S33" s="500" t="s">
        <v>1773</v>
      </c>
      <c r="T33" s="500" t="s">
        <v>1774</v>
      </c>
      <c r="U33" s="500" t="s">
        <v>1775</v>
      </c>
      <c r="V33" s="500" t="s">
        <v>1776</v>
      </c>
      <c r="W33" s="500" t="s">
        <v>1829</v>
      </c>
      <c r="X33" s="500" t="s">
        <v>1830</v>
      </c>
      <c r="Y33" s="500" t="s">
        <v>1831</v>
      </c>
    </row>
    <row r="34" spans="2:25" x14ac:dyDescent="0.25">
      <c r="B34" s="502"/>
      <c r="C34" s="500" t="s">
        <v>1770</v>
      </c>
      <c r="D34" s="500" t="s">
        <v>1771</v>
      </c>
      <c r="E34" s="500" t="s">
        <v>1772</v>
      </c>
      <c r="F34" s="500" t="s">
        <v>1773</v>
      </c>
      <c r="G34" s="500" t="s">
        <v>1774</v>
      </c>
      <c r="H34" s="500" t="s">
        <v>1775</v>
      </c>
      <c r="I34" s="500" t="s">
        <v>1776</v>
      </c>
      <c r="J34" s="500" t="s">
        <v>1829</v>
      </c>
      <c r="K34" s="500" t="s">
        <v>1830</v>
      </c>
      <c r="L34" s="500" t="s">
        <v>1831</v>
      </c>
      <c r="M34" s="501"/>
      <c r="N34" s="502"/>
      <c r="O34" s="500" t="s">
        <v>1832</v>
      </c>
      <c r="P34" s="500" t="s">
        <v>1759</v>
      </c>
      <c r="Q34" s="500" t="s">
        <v>1760</v>
      </c>
      <c r="R34" s="500" t="s">
        <v>1761</v>
      </c>
      <c r="S34" s="500" t="s">
        <v>1762</v>
      </c>
      <c r="T34" s="500" t="s">
        <v>1763</v>
      </c>
      <c r="U34" s="502"/>
      <c r="V34" s="502"/>
      <c r="W34" s="502"/>
      <c r="X34" s="502"/>
      <c r="Y34" s="502"/>
    </row>
    <row r="35" spans="2:25" x14ac:dyDescent="0.25">
      <c r="B35" s="502"/>
      <c r="C35" s="500" t="s">
        <v>1833</v>
      </c>
      <c r="D35" s="500" t="s">
        <v>1834</v>
      </c>
      <c r="E35" s="500" t="s">
        <v>1835</v>
      </c>
      <c r="F35" s="500" t="s">
        <v>1836</v>
      </c>
      <c r="G35" s="500" t="s">
        <v>1837</v>
      </c>
      <c r="H35" s="500" t="s">
        <v>1838</v>
      </c>
      <c r="I35" s="500" t="s">
        <v>1839</v>
      </c>
      <c r="J35" s="502"/>
      <c r="K35" s="502"/>
      <c r="L35" s="502"/>
      <c r="M35" s="501"/>
      <c r="N35" s="502"/>
      <c r="O35" s="500" t="s">
        <v>1840</v>
      </c>
      <c r="P35" s="500" t="s">
        <v>1759</v>
      </c>
      <c r="Q35" s="500" t="s">
        <v>1760</v>
      </c>
      <c r="R35" s="500" t="s">
        <v>1761</v>
      </c>
      <c r="S35" s="500" t="s">
        <v>1762</v>
      </c>
      <c r="T35" s="502"/>
      <c r="U35" s="502"/>
      <c r="V35" s="502"/>
      <c r="W35" s="502"/>
      <c r="X35" s="502"/>
      <c r="Y35" s="502"/>
    </row>
    <row r="36" spans="2:25" x14ac:dyDescent="0.25">
      <c r="B36" s="500" t="s">
        <v>1841</v>
      </c>
      <c r="C36" s="500" t="s">
        <v>1759</v>
      </c>
      <c r="D36" s="500" t="s">
        <v>1760</v>
      </c>
      <c r="E36" s="502"/>
      <c r="F36" s="502"/>
      <c r="G36" s="502"/>
      <c r="H36" s="502"/>
      <c r="I36" s="502"/>
      <c r="J36" s="502"/>
      <c r="K36" s="502"/>
      <c r="L36" s="502"/>
      <c r="M36" s="501"/>
      <c r="N36" s="502"/>
      <c r="O36" s="500" t="s">
        <v>1842</v>
      </c>
      <c r="P36" s="500" t="s">
        <v>1759</v>
      </c>
      <c r="Q36" s="500" t="s">
        <v>1760</v>
      </c>
      <c r="R36" s="502"/>
      <c r="S36" s="502"/>
      <c r="T36" s="502"/>
      <c r="U36" s="502"/>
      <c r="V36" s="502"/>
      <c r="W36" s="502"/>
      <c r="X36" s="502"/>
      <c r="Y36" s="502"/>
    </row>
    <row r="37" spans="2:25" x14ac:dyDescent="0.25">
      <c r="B37" s="502"/>
      <c r="C37" s="502"/>
      <c r="D37" s="502"/>
      <c r="E37" s="502"/>
      <c r="F37" s="502"/>
      <c r="G37" s="502"/>
      <c r="H37" s="502"/>
      <c r="I37" s="502"/>
      <c r="J37" s="502"/>
      <c r="K37" s="502"/>
      <c r="L37" s="502"/>
      <c r="M37" s="502"/>
      <c r="N37" s="502"/>
      <c r="O37" s="502"/>
      <c r="P37" s="502"/>
      <c r="Q37" s="502"/>
      <c r="R37" s="502"/>
      <c r="S37" s="502"/>
      <c r="T37" s="502"/>
      <c r="U37" s="502"/>
      <c r="V37" s="502"/>
      <c r="W37" s="502"/>
      <c r="X37" s="502"/>
      <c r="Y37" s="502"/>
    </row>
    <row r="38" spans="2:25" x14ac:dyDescent="0.25">
      <c r="B38" s="502" t="s">
        <v>1843</v>
      </c>
      <c r="C38" s="502"/>
      <c r="D38" s="502"/>
      <c r="E38" s="502"/>
      <c r="F38" s="502"/>
      <c r="G38" s="502"/>
      <c r="H38" s="502"/>
      <c r="I38" s="502"/>
      <c r="J38" s="502"/>
      <c r="K38" s="502"/>
      <c r="L38" s="502"/>
      <c r="M38" s="502"/>
      <c r="N38" s="502"/>
      <c r="O38" s="502"/>
      <c r="P38" s="502"/>
      <c r="Q38" s="502"/>
      <c r="R38" s="502"/>
      <c r="S38" s="502"/>
      <c r="T38" s="502"/>
      <c r="U38" s="502"/>
      <c r="V38" s="502"/>
      <c r="W38" s="502"/>
      <c r="X38" s="502"/>
      <c r="Y38" s="502"/>
    </row>
    <row r="39" spans="2:25" x14ac:dyDescent="0.25">
      <c r="B39" s="503"/>
      <c r="C39" s="503"/>
      <c r="D39" s="503"/>
      <c r="E39" s="503"/>
      <c r="F39" s="503"/>
      <c r="G39" s="503"/>
      <c r="H39" s="503"/>
      <c r="I39" s="503"/>
      <c r="J39" s="503"/>
      <c r="K39" s="503"/>
      <c r="L39" s="503"/>
      <c r="M39" s="503"/>
      <c r="N39" s="503"/>
      <c r="O39" s="503"/>
      <c r="P39" s="503"/>
      <c r="Q39" s="503"/>
      <c r="R39" s="503"/>
      <c r="S39" s="503"/>
      <c r="T39" s="503"/>
      <c r="U39" s="503"/>
      <c r="V39" s="503"/>
      <c r="W39" s="503"/>
      <c r="X39" s="503"/>
      <c r="Y39" s="502"/>
    </row>
  </sheetData>
  <mergeCells count="4">
    <mergeCell ref="B1:Y1"/>
    <mergeCell ref="B2:Y2"/>
    <mergeCell ref="B3:Y3"/>
    <mergeCell ref="B39:X39"/>
  </mergeCells>
  <hyperlinks>
    <hyperlink ref="B5" location="'10m Air Pistol 1'!A2" tooltip="10m Air Pistol" display="10m Air Pistol" xr:uid="{C5895335-860E-439A-AB3D-1E701D61CD55}"/>
    <hyperlink ref="C5" location="'10m Air Pistol 1'!$B$3" tooltip="10m Air Pistol Division 1" display="D1" xr:uid="{8BDE43E5-5074-44DE-8013-683EE7153033}"/>
    <hyperlink ref="D5" location="'10m Air Pistol 1'!$J$3" tooltip="10m Air Pistol Division 2" display="D2" xr:uid="{1FEB2586-FC0B-49EE-A8DA-5DD3F5342DC5}"/>
    <hyperlink ref="E5" location="'10m Air Pistol 1'!$B$15" tooltip="10m Air Pistol Division 3" display="D3" xr:uid="{03ACCE2B-5732-4D60-8BFC-C5EA48FA63AA}"/>
    <hyperlink ref="F5" location="'10m Air Pistol 1'!$J$15" tooltip="10m Air Pistol Division 4" display="D4" xr:uid="{CBD12EA5-208E-4A97-B3B1-A97B2CD62F28}"/>
    <hyperlink ref="G5" location="'10m Air Pistol 1'!$B$27" tooltip="10m Air Pistol Division 5" display="D5" xr:uid="{FA403BF8-FE20-45F5-9C5D-1CF4E54DD6CD}"/>
    <hyperlink ref="H5" location="'10m Air Pistol 1'!$J$27" tooltip="10m Air Pistol Division 6" display="D6" xr:uid="{685884F6-28F7-4D65-978D-3A3CBEA3B14F}"/>
    <hyperlink ref="I5" location="'10m Air Pistol 1'!$B$39" tooltip="10m Air Pistol Division 7" display="D7" xr:uid="{D79DFCD0-6CEC-4D90-9859-26219303C935}"/>
    <hyperlink ref="J5" location="'10m Air Pistol 1'!$J$39" tooltip="10m Air Pistol Division 8" display="D8" xr:uid="{96237D30-5A71-47DB-8192-42C3C5493666}"/>
    <hyperlink ref="K5" location="'10m Air Pistol 1'!$B$51" tooltip="10m Air Pistol Division 9" display="D9" xr:uid="{7A93368A-33DB-45C7-93D2-B435258DC6EB}"/>
    <hyperlink ref="L5" location="'10m Air Pistol 1'!$J$51" tooltip="10m Air Pistol Division 10" display="D10" xr:uid="{878188D4-9E47-4E22-9D95-DAD6849A9ABC}"/>
    <hyperlink ref="C6" location="'10m Air Pistol 2'!$B$3" tooltip="10m Air Pistol Division 11" display="D11" xr:uid="{465CCFF8-56A6-47D5-A9A4-C80B1F3F695F}"/>
    <hyperlink ref="D6" location="'10m Air Pistol 2'!$J$3" tooltip="10m Air Pistol Division 12" display="D12" xr:uid="{17A654DE-E41E-4922-9B6B-E6B95334BA06}"/>
    <hyperlink ref="E6" location="'10m Air Pistol 2'!$B$15" tooltip="10m Air Pistol Division 13" display="D13" xr:uid="{97FA624E-2409-45A7-910A-9D48C11D4EF5}"/>
    <hyperlink ref="F6" location="'10m Air Pistol 2'!$J$15" tooltip="10m Air Pistol Division 14" display="D14" xr:uid="{4F650EDC-4A11-49DA-8033-373E26630A4D}"/>
    <hyperlink ref="G6" location="'10m Air Pistol 2'!$B$27" tooltip="10m Air Pistol Division 15" display="D15" xr:uid="{2DD810A5-F7CC-4045-89E9-29C807CC7926}"/>
    <hyperlink ref="H6" location="'10m Air Pistol 2'!$J$27" tooltip="10m Air Pistol Division 16" display="D16" xr:uid="{362E9607-7A07-46AF-808E-747E1FF88801}"/>
    <hyperlink ref="I6" location="'10m Air Pistol 2'!$B$39" tooltip="10m Air Pistol Division 17" display="D17" xr:uid="{39C27C7F-16C5-4DC1-B114-663720FF95E0}"/>
    <hyperlink ref="B7" location="'10m Air Pistol Jun'!A2" tooltip="10m Air Pistol Jun" display="10m Air Pistol Jun" xr:uid="{5C9FE316-B222-4167-89FF-D43732509668}"/>
    <hyperlink ref="C7" location="'10m Air Pistol Jun'!$B$3" tooltip="10m Air Pistol Jun Division 1" display="D1" xr:uid="{A02D5A98-89AD-4E74-8877-57E77DEFF0BD}"/>
    <hyperlink ref="B8" location="'10m Air Pistol Sen'!A2" tooltip="10m Air Pistol Sen" display="10m Air Pistol Sen" xr:uid="{BDEB0613-F0FF-4E2C-82CD-12DE11A27FDF}"/>
    <hyperlink ref="C8" location="'10m Air Pistol Sen'!$B$3" tooltip="10m Air Pistol Sen Division 1" display="D1" xr:uid="{CDCA462D-D88A-4E69-9088-56E4B0EA16D7}"/>
    <hyperlink ref="D8" location="'10m Air Pistol Sen'!$B$15" tooltip="10m Air Pistol Sen Division 2" display="D2" xr:uid="{860C8D0F-8D5C-47FE-86EC-9978F438D26E}"/>
    <hyperlink ref="E8" location="'10m Air Pistol Sen'!$B$27" tooltip="10m Air Pistol Sen Division 3" display="D3" xr:uid="{80EAD0CA-7603-4331-9F26-11898E65A068}"/>
    <hyperlink ref="F8" location="'10m Air Pistol Sen'!$B$38" tooltip="10m Air Pistol Sen Division 4" display="D4" xr:uid="{A292EC3D-11E2-4EB1-B20C-32C06D48AD87}"/>
    <hyperlink ref="G8" location="'10m Air Pistol Sen'!$B$49" tooltip="10m Air Pistol Sen Division 5" display="D5" xr:uid="{88AF5869-CD95-490A-829E-E73778F6C471}"/>
    <hyperlink ref="B9" location="'10m Air Pistol Team 1'!A2" tooltip="10m Air Pistol Team" display="10m Air Pistol Team" xr:uid="{56453101-5D37-4283-A1FE-06050B53DD85}"/>
    <hyperlink ref="C9" location="'10m Air Pistol Team 1'!$A$3" tooltip="10m Air Pistol Team Division 1" display="D1" xr:uid="{BCFED634-BB6D-4EA6-8625-3E94DEAD751D}"/>
    <hyperlink ref="D9" location="'10m Air Pistol Team 1'!$A$29" tooltip="10m Air Pistol Team Division 2" display="D2" xr:uid="{F33BCC97-2C60-43F6-92A5-DF224A14E77D}"/>
    <hyperlink ref="E9" location="'10m Air Pistol Team 2'!$A$3" tooltip="10m Air Pistol Team Division 3" display="D3" xr:uid="{0E9BA901-34B5-45EA-917A-164DB7381E19}"/>
    <hyperlink ref="B10" location="'10m Air Pistol (Supp rest)'!A2" tooltip="10m Air Pistol (Supp rest)" display="10m Air Pistol (Supp rest)" xr:uid="{ED8ED4EF-EB71-4FB4-9BD2-EAD60D4A33E4}"/>
    <hyperlink ref="C10" location="'10m Air Pistol (Supp rest)'!$B$3" tooltip="10m Air Pistol (Supp rest) Division 1" display="D1" xr:uid="{68E6EA2B-03C4-4DCA-9197-C838D0E8985F}"/>
    <hyperlink ref="D10" location="'10m Air Pistol (Supp rest)'!$B$15" tooltip="10m Air Pistol (Supp rest) Division 2" display="D2" xr:uid="{213D52BA-67A9-4A38-8756-0909EF775143}"/>
    <hyperlink ref="E10" location="'10m Air Pistol (Supp rest)'!$B$27" tooltip="10m Air Pistol (Supp rest) Division 3" display="D3" xr:uid="{20A64921-0974-4A27-886E-912C6599EA62}"/>
    <hyperlink ref="F10" location="'10m Air Pistol (Supp rest)'!$B$38" tooltip="10m Air Pistol (Supp rest) Division 4" display="D4" xr:uid="{C3B29AAF-2BF3-4EE5-B66C-A798E64321BA}"/>
    <hyperlink ref="B11" location="'10m Air Pistol (Supp rest) Sen'!A2" tooltip="10m Air Pistol (Supp rest) Sen" display="10m Air Pistol (Supp rest) Sen" xr:uid="{290BC6D7-E776-47BD-8A5C-2E7291B8C54C}"/>
    <hyperlink ref="C11" location="'10m Air Pistol (Supp rest) Sen'!$B$3" tooltip="10m Air Pistol (Supp rest) Sen Division 1" display="D1" xr:uid="{B1CC6FE4-907F-41D1-838D-75BA1FB4E9CA}"/>
    <hyperlink ref="B12" location="'6Yd Air Pistol'!A2" tooltip="6Yd Air Pistol" display="6Yd Air Pistol" xr:uid="{1D1E97D6-5829-40B2-BFDA-90A1F518327D}"/>
    <hyperlink ref="C12" location="'6Yd Air Pistol'!$B$3" tooltip="6Yd Air Pistol Division 1" display="D1" xr:uid="{0B2B1C04-0537-462D-ACDF-5D4BF2FF747B}"/>
    <hyperlink ref="B13" location="'10m Air Rifle'!A2" tooltip="10m Air Rifle" display="10m Air Rifle" xr:uid="{BECBFDD2-A475-40DE-BC0C-5817B06AC1A8}"/>
    <hyperlink ref="C13" location="'10m Air Rifle'!$B$3" tooltip="10m Air Rifle Division 1" display="D1" xr:uid="{AF3AF922-7093-4033-B30D-1C3629DECA6B}"/>
    <hyperlink ref="D13" location="'10m Air Rifle'!$J$3" tooltip="10m Air Rifle Division 2" display="D2" xr:uid="{B071790E-A62A-4453-9918-0A48638B294A}"/>
    <hyperlink ref="E13" location="'10m Air Rifle'!$B$15" tooltip="10m Air Rifle Division 3" display="D3" xr:uid="{7DFB4139-C729-4502-A079-A914BF8E3EBA}"/>
    <hyperlink ref="F13" location="'10m Air Rifle'!$J$15" tooltip="10m Air Rifle Division 4" display="D4" xr:uid="{1963F296-ACD9-4CCC-B450-352C16AA4C5C}"/>
    <hyperlink ref="G13" location="'10m Air Rifle'!$B$27" tooltip="10m Air Rifle Division 5" display="D5" xr:uid="{089EA412-0056-4208-B75F-9DC0F6CD6344}"/>
    <hyperlink ref="H13" location="'10m Air Rifle'!$J$27" tooltip="10m Air Rifle Division 6" display="D6" xr:uid="{F7E64ED9-8480-4881-9EC8-11934A71BB8A}"/>
    <hyperlink ref="B14" location="'10m Air Rifle Jun'!A2" tooltip="10m Air Rifle Jun" display="10m Air Rifle Jun" xr:uid="{D08967AE-FC67-4FF6-9F3A-EDF80A33E301}"/>
    <hyperlink ref="C14" location="'10m Air Rifle Jun'!$B$3" tooltip="10m Air Rifle Jun Division 1" display="D1" xr:uid="{92D99FF9-E2A2-4294-8246-1AD4D9222F32}"/>
    <hyperlink ref="D14" location="'10m Air Rifle Jun'!$B$15" tooltip="10m Air Rifle Jun Division 2" display="D2" xr:uid="{B236FE22-2DD1-4477-9A14-B1A7B30AE7A8}"/>
    <hyperlink ref="B15" location="'10m Air Rifle Sen'!A2" tooltip="10m Air Rifle Sen" display="10m Air Rifle Sen" xr:uid="{DD18DAC6-05BC-40AF-BA69-DA55C4B0E2A3}"/>
    <hyperlink ref="C15" location="'10m Air Rifle Sen'!$B$3" tooltip="10m Air Rifle Sen Division 1" display="D1" xr:uid="{217A3FFD-A497-454A-9E08-C96D9C20E280}"/>
    <hyperlink ref="D15" location="'10m Air Rifle Sen'!$B$14" tooltip="10m Air Rifle Sen Division 2" display="D2" xr:uid="{C3BB245C-8BA3-404A-87A5-35F38E651978}"/>
    <hyperlink ref="B16" location="'10m Air Rifle Team'!A2" tooltip="10m Air Rifle Team" display="10m Air Rifle Team" xr:uid="{C3CE7622-CD6E-4627-A605-4C77DBE05D9C}"/>
    <hyperlink ref="C16" location="'10m Air Rifle Team'!$A$3" tooltip="10m Air Rifle Team Division 1" display="D1" xr:uid="{DA4A1609-5035-477C-82F3-9BD6EC6BC3A1}"/>
    <hyperlink ref="B17" location="'10m Air Rifle (Supp rest)'!A2" tooltip="10m Air Rifle (Supp rest)" display="10m Air Rifle (Supp rest)" xr:uid="{B55693E5-E34B-431C-9C72-4348963C41D0}"/>
    <hyperlink ref="C17" location="'10m Air Rifle (Supp rest)'!$B$3" tooltip="10m Air Rifle (Supp rest) Division 1" display="D1" xr:uid="{11E60AB5-F668-4E3B-89F4-E83525C58AFF}"/>
    <hyperlink ref="D17" location="'10m Air Rifle (Supp rest)'!$B$13" tooltip="10m Air Rifle (Supp rest) Division 2" display="D2" xr:uid="{18BF5AB7-2859-4A1B-A5EB-1F5ADF4D2B1A}"/>
    <hyperlink ref="E17" location="'10m Air Rifle (Supp rest)'!$B$23" tooltip="10m Air Rifle (Supp rest) Division 3" display="D3" xr:uid="{1AB6B4D1-4B95-4C83-B8B4-3BD99F35D663}"/>
    <hyperlink ref="B18" location="'10m Air Rifle (Supp rest) Sen'!A2" tooltip="10m Air Rifle (Supp rest) Sen" display="10m Air Rifle (Supp rest) Sen" xr:uid="{E4510459-3FC6-4F32-894B-A2CD4AA9B435}"/>
    <hyperlink ref="C18" location="'10m Air Rifle (Supp rest) Sen'!$B$3" tooltip="10m Air Rifle (Supp rest) Sen Division 1" display="D1" xr:uid="{6F4A58D3-EABA-4577-98AD-DE6CDE616331}"/>
    <hyperlink ref="B19" location="'20Yd Pistol'!A2" tooltip="20Yd Pistol" display="20Yd Pistol" xr:uid="{E8D5C4FF-80FF-45F7-AE7A-01960F52B19A}"/>
    <hyperlink ref="C19" location="'20Yd Pistol'!$B$3" tooltip="20Yd Pistol Division 1" display="D1" xr:uid="{BF969018-ACEE-4415-92A0-267F7FA60037}"/>
    <hyperlink ref="D19" location="'20Yd Pistol'!$B$16" tooltip="20Yd Pistol Division 2" display="D2" xr:uid="{5CE55BCC-0573-4DF5-BC29-794FF08F8A74}"/>
    <hyperlink ref="E19" location="'20Yd Pistol'!$B$28" tooltip="20Yd Pistol Division 3" display="D3" xr:uid="{59352FA5-7DE6-4FF1-AADB-FDE63056F2EC}"/>
    <hyperlink ref="F19" location="'20Yd Pistol'!$B$40" tooltip="20Yd Pistol Division 4" display="D4" xr:uid="{0138AA26-986E-4385-9BC8-A406DC6A5DC5}"/>
    <hyperlink ref="G19" location="'20Yd Pistol'!$B$52" tooltip="20Yd Pistol Division 5" display="D5" xr:uid="{B4DE4A5D-9EA0-47F6-8B28-B474428AD1CC}"/>
    <hyperlink ref="B20" location="'20Yd Pistol Sen'!A2" tooltip="20Yd Pistol Sen" display="20Yd Pistol Sen" xr:uid="{B06B6EBA-F198-4D17-A6F9-E5E01CD655E8}"/>
    <hyperlink ref="C20" location="'20Yd Pistol Sen'!$B$3" tooltip="20Yd Pistol Sen Division 1" display="D1" xr:uid="{1FFC4BF3-CFF1-44FE-984C-ECEB2AB02520}"/>
    <hyperlink ref="D20" location="'20Yd Pistol Sen'!$B$13" tooltip="20Yd Pistol Sen Division 2" display="D2" xr:uid="{183223B6-6421-4B3C-BC9A-79AC3C451FEC}"/>
    <hyperlink ref="B21" location="'20Yd Pistol Team'!A2" tooltip="20Yd Pistol Team" display="20Yd Pistol Team" xr:uid="{D811DA42-FDD0-4616-9BCF-293635095E52}"/>
    <hyperlink ref="C21" location="'20Yd Pistol Team'!$A$3" tooltip="20Yd Pistol Team Division 1" display="D1" xr:uid="{26A77C90-23EF-427A-8980-F548C397F36B}"/>
    <hyperlink ref="B22" location="'Bench 50m 1'!A2" tooltip="Bench 50m" display="Bench 50m" xr:uid="{6D23B12B-9DC7-4650-96A5-CF45FA60B50C}"/>
    <hyperlink ref="C22" location="'Bench 50m 1'!$B$3" tooltip="Bench 50m Division 1" display="D1" xr:uid="{C798BFDA-10F7-421D-AAEF-32C8AC8009EE}"/>
    <hyperlink ref="D22" location="'Bench 50m 1'!$B$15" tooltip="Bench 50m Division 2" display="D2" xr:uid="{AD06C2B7-3D2F-48F9-BB5F-15966FDB0CEC}"/>
    <hyperlink ref="E22" location="'Bench 50m 1'!$B$27" tooltip="Bench 50m Division 3" display="D3" xr:uid="{10530350-CAD9-43C0-99CF-81F7013EB12E}"/>
    <hyperlink ref="F22" location="'Bench 50m 1'!$B$39" tooltip="Bench 50m Division 4" display="D4" xr:uid="{D1E3A3FF-6E46-465F-9BF5-DC1162622539}"/>
    <hyperlink ref="G22" location="'Bench 50m 1'!$B$51" tooltip="Bench 50m Division 5" display="D5" xr:uid="{953951F4-7D65-40B2-A8F0-FA2ACDEE0BC4}"/>
    <hyperlink ref="H22" location="'Bench 50m 2'!$B$3" tooltip="Bench 50m Division 6" display="D6" xr:uid="{992B0091-A9EA-4866-8875-B23BA55B4C02}"/>
    <hyperlink ref="I22" location="'Bench 50m 2'!$B$15" tooltip="Bench 50m Division 7" display="D7" xr:uid="{FEF347B4-60BF-4FC6-9770-C50B75BB0E16}"/>
    <hyperlink ref="J22" location="'Bench 50m 2'!$B$27" tooltip="Bench 50m Division 8" display="D8" xr:uid="{5DD5E519-D231-4ECB-B28E-487CC6AB7FB9}"/>
    <hyperlink ref="K22" location="'Bench 50m 2'!$B$39" tooltip="Bench 50m Division 9" display="D9" xr:uid="{5EA12F15-F5C2-4E3B-B6BE-3C0341F7B926}"/>
    <hyperlink ref="L22" location="'Bench 50m 2'!$B$51" tooltip="Bench 50m Division 10" display="D10" xr:uid="{8669401D-5A0A-465A-9B96-728526DE1893}"/>
    <hyperlink ref="C23" location="'Bench 50m 3'!$B$3" tooltip="Bench 50m Division 11" display="D11" xr:uid="{BF7BFB10-0954-401C-A4D8-488B2003B285}"/>
    <hyperlink ref="D23" location="'Bench 50m 3'!$B$15" tooltip="Bench 50m Division 12" display="D12" xr:uid="{0A67565C-5973-43CF-B27B-760BEDBD8F08}"/>
    <hyperlink ref="E23" location="'Bench 50m 3'!$B$27" tooltip="Bench 50m Division 13" display="D13" xr:uid="{68CF951E-691A-4CB3-A23D-37BE49F02001}"/>
    <hyperlink ref="F23" location="'Bench 50m 3'!$B$39" tooltip="Bench 50m Division 14" display="D14" xr:uid="{139C05A4-8405-4F25-BAF7-BAF99631A678}"/>
    <hyperlink ref="B24" location="'Bench 50m Sen'!A2" tooltip="Bench 50m Sen" display="Bench 50m Sen" xr:uid="{45FCF1B1-7056-4452-B1C5-5E5FED7B86F1}"/>
    <hyperlink ref="C24" location="'Bench 50m Sen'!$B$3" tooltip="Bench 50m Sen Division 1" display="D1" xr:uid="{9DA06A05-2B80-452A-9621-63119F77ED4C}"/>
    <hyperlink ref="D24" location="'Bench 50m Sen'!$B$14" tooltip="Bench 50m Sen Division 2" display="D2" xr:uid="{62271EC5-40AD-4044-8AC7-9B43986FE28F}"/>
    <hyperlink ref="E24" location="'Bench 50m Sen'!$B$25" tooltip="Bench 50m Sen Division 3" display="D3" xr:uid="{D006CC84-C1D6-4E2F-B860-39934BC54DC0}"/>
    <hyperlink ref="B25" location="'Bench 50m Team 1'!A2" tooltip="Bench 50m Team" display="Bench 50m Team" xr:uid="{C47B9F9E-31E1-4D5B-AA1C-0EFF94DCFE19}"/>
    <hyperlink ref="C25" location="'Bench 50m Team 1'!$A$3" tooltip="Bench 50m Team Division 1" display="D1" xr:uid="{ACC9D47F-9DE2-4F58-8AFC-CA866C02C1A7}"/>
    <hyperlink ref="D25" location="'Bench 50m Team 1'!$A$29" tooltip="Bench 50m Team Division 2" display="D2" xr:uid="{D64C3307-51EE-403A-BF3C-F0B173DF9C65}"/>
    <hyperlink ref="E25" location="'Bench 50m Team 2'!$A$3" tooltip="Bench 50m Team Division 3" display="D3" xr:uid="{4F426CA8-C020-4B78-B5C5-587BE628B098}"/>
    <hyperlink ref="B26" location="'Bench 100yd 1'!A2" tooltip="Bench 100yd" display="Bench 100yd" xr:uid="{EFE5DB65-A07F-4FCC-AF83-42C4384E830D}"/>
    <hyperlink ref="C26" location="'Bench 100yd 1'!$B$3" tooltip="Bench 100yd Division 1" display="D1" xr:uid="{F0F35FFB-27ED-4FBE-AC1F-8C9AF8949F42}"/>
    <hyperlink ref="D26" location="'Bench 100yd 1'!$B$15" tooltip="Bench 100yd Division 2" display="D2" xr:uid="{61230E68-72C6-49E9-8913-64741CF9A706}"/>
    <hyperlink ref="E26" location="'Bench 100yd 1'!$B$27" tooltip="Bench 100yd Division 3" display="D3" xr:uid="{16C75214-F147-4B52-9420-E4386CAEA3CE}"/>
    <hyperlink ref="F26" location="'Bench 100yd 1'!$B$40" tooltip="Bench 100yd Division 4" display="D4" xr:uid="{18AB8EC5-9F4F-4BB1-9900-D61D842462C0}"/>
    <hyperlink ref="G26" location="'Bench 100yd 1'!$B$52" tooltip="Bench 100yd Division 5" display="D5" xr:uid="{8BFA41FA-66D9-4ABF-9EAB-A929A6CCA17F}"/>
    <hyperlink ref="H26" location="'Bench 100yd 2'!$B$3" tooltip="Bench 100yd Division 6" display="D6" xr:uid="{EAAC4760-0DE6-40D4-B83C-3538D6F8E79A}"/>
    <hyperlink ref="I26" location="'Bench 100yd 2'!$B$15" tooltip="Bench 100yd Division 7" display="D7" xr:uid="{86489B63-36AB-459E-9F97-FDC267F609B0}"/>
    <hyperlink ref="J26" location="'Bench 100yd 2'!$B$27" tooltip="Bench 100yd Division 8" display="D8" xr:uid="{3301B29D-9973-445B-8A28-1CE2F1EB6401}"/>
    <hyperlink ref="K26" location="'Bench 100yd 2'!$B$39" tooltip="Bench 100yd Division 9" display="D9" xr:uid="{D872E68D-20CD-4599-8608-C03D59845693}"/>
    <hyperlink ref="L26" location="'Bench 100yd 2'!$B$50" tooltip="Bench 100yd Division 10" display="D10" xr:uid="{85BE56CF-9A46-4CA3-A072-5934B8CD8CE7}"/>
    <hyperlink ref="B27" location="'Bench 100yd Sen'!A2" tooltip="Bench 100yd Sen" display="Bench 100yd Sen" xr:uid="{FCC5D22C-9540-4206-9A25-AAED92811543}"/>
    <hyperlink ref="C27" location="'Bench 100yd Sen'!$B$3" tooltip="Bench 100yd Sen Division 1" display="D1" xr:uid="{0E4C38A2-B8F3-4EF5-A452-2276E1642543}"/>
    <hyperlink ref="D27" location="'Bench 100yd Sen'!$B$15" tooltip="Bench 100yd Sen Division 2" display="D2" xr:uid="{5AA0F7A0-A5B1-4C9B-BC94-8AE5D9708C02}"/>
    <hyperlink ref="E27" location="'Bench 100yd Sen'!$B$27" tooltip="Bench 100yd Sen Division 3" display="D3" xr:uid="{4E81D0F6-8C50-4A15-A9EA-D2E6A6D41427}"/>
    <hyperlink ref="B28" location="'Bench 100yd Team 1'!A2" tooltip="Bench 100yd Team" display="Bench 100yd Team" xr:uid="{AF8C1764-5132-4CA0-8D7F-417CB0514259}"/>
    <hyperlink ref="C28" location="'Bench 100yd Team 1'!$A$3" tooltip="Bench 100yd Team Division 1" display="D1" xr:uid="{F1822E7D-8FBC-4BDE-A132-AF985900E7AA}"/>
    <hyperlink ref="D28" location="'Bench 100yd Team 1'!$A$29" tooltip="Bench 100yd Team Division 2" display="D2" xr:uid="{E55007DE-9981-4E00-A680-368079160E8D}"/>
    <hyperlink ref="E28" location="'Bench 100yd Team 2'!$A$3" tooltip="Bench 100yd Team Division 3" display="D3" xr:uid="{BE93E831-E678-4CE9-9D25-364D18EE423F}"/>
    <hyperlink ref="B29" location="'Bench SR (Air) 1'!A2" tooltip="Bench SR (Air)" display="Bench SR (Air)" xr:uid="{B26020C9-7C0F-45B2-B0A5-46FC7393F28B}"/>
    <hyperlink ref="C29" location="'Bench SR (Air) 1'!$B$3" tooltip="Bench SR (Air) Division 1" display="D1" xr:uid="{35EF1F89-7871-447B-959F-EFA0B303D52E}"/>
    <hyperlink ref="D29" location="'Bench SR (Air) 1'!$B$15" tooltip="Bench SR (Air) Division 2" display="D2" xr:uid="{9D077AEA-38BF-4C58-8D0F-FE4E80B1E2EB}"/>
    <hyperlink ref="E29" location="'Bench SR (Air) 1'!$B$27" tooltip="Bench SR (Air) Division 3" display="D3" xr:uid="{FF6CC75F-54F8-4101-8D30-21CB29B0F843}"/>
    <hyperlink ref="F29" location="'Bench SR (Air) 1'!$B$39" tooltip="Bench SR (Air) Division 4" display="D4" xr:uid="{E221B8E7-6FCD-4E30-B911-216626ADB6A1}"/>
    <hyperlink ref="G29" location="'Bench SR (Air) 1'!$B$51" tooltip="Bench SR (Air) Division 5" display="D5" xr:uid="{63C40043-C72A-461B-9762-7FE4E741E860}"/>
    <hyperlink ref="H29" location="'Bench SR (Air) 2'!$B$3" tooltip="Bench SR (Air) Division 6" display="D6" xr:uid="{E7F614FE-088B-4625-85F3-EA38C6F92793}"/>
    <hyperlink ref="I29" location="'Bench SR (Air) 2'!$B$15" tooltip="Bench SR (Air) Division 7" display="D7" xr:uid="{C2831C75-9F33-4B1A-A779-CE8CE7C39A70}"/>
    <hyperlink ref="J29" location="'Bench SR (Air) 2'!$B$27" tooltip="Bench SR (Air) Division 8" display="D8" xr:uid="{13FB6E14-3FC7-4C5A-8F8B-27494A6B1423}"/>
    <hyperlink ref="K29" location="'Bench SR (Air) 2'!$B$39" tooltip="Bench SR (Air) Division 9" display="D9" xr:uid="{64D645DA-F1F9-4C03-B9E7-34414D0E9136}"/>
    <hyperlink ref="L29" location="'Bench SR (Air) 2'!$B$51" tooltip="Bench SR (Air) Division 10" display="D10" xr:uid="{28CC2422-0D9B-4C27-A2AE-666B3342CED4}"/>
    <hyperlink ref="C30" location="'Bench SR (Air) 3'!$B$3" tooltip="Bench SR (Air) Division 11" display="D11" xr:uid="{13A2DF8D-B442-4BF6-A1E5-91D7608B182D}"/>
    <hyperlink ref="D30" location="'Bench SR (Air) 3'!$B$15" tooltip="Bench SR (Air) Division 12" display="D12" xr:uid="{78C0E021-5F55-4569-85E6-4DB5153791E3}"/>
    <hyperlink ref="E30" location="'Bench SR (Air) 3'!$B$27" tooltip="Bench SR (Air) Division 13" display="D13" xr:uid="{DB9ABA7C-5E1D-4B48-BB4A-069BA31F3FF6}"/>
    <hyperlink ref="F30" location="'Bench SR (Air) 3'!$B$39" tooltip="Bench SR (Air) Division 14" display="D14" xr:uid="{6E644488-771C-439E-816B-56A6A2DC6EF6}"/>
    <hyperlink ref="B31" location="'Bench SR (Air) Sen'!A2" tooltip="Bench SR (Air) Sen" display="Bench SR (Air) Sen" xr:uid="{BB13F1CB-756F-4343-A9F8-515EC9E307F8}"/>
    <hyperlink ref="C31" location="'Bench SR (Air) Sen'!$B$3" tooltip="Bench SR (Air) Sen Division 1" display="D1" xr:uid="{C4683B7C-8523-4630-B848-33F8150AAE3B}"/>
    <hyperlink ref="D31" location="'Bench SR (Air) Sen'!$B$14" tooltip="Bench SR (Air) Sen Division 2" display="D2" xr:uid="{99FC7095-C6B1-45AC-9CF6-50399FCF7093}"/>
    <hyperlink ref="E31" location="'Bench SR (Air) Sen'!$B$25" tooltip="Bench SR (Air) Sen Division 3" display="D3" xr:uid="{0441EE90-88BF-4B81-B8FB-8FFDF7986D66}"/>
    <hyperlink ref="F31" location="'Bench SR (Air) Sen'!$B$36" tooltip="Bench SR (Air) Sen Division 4" display="D4" xr:uid="{8ED06EF8-38B5-4547-950C-F7C21449AAC8}"/>
    <hyperlink ref="G31" location="'Bench SR (Air) Sen'!$B$47" tooltip="Bench SR (Air) Sen Division 5" display="D5" xr:uid="{46699457-107B-457E-AED6-606E0C03A8C9}"/>
    <hyperlink ref="B32" location="'Bench SR (Air) Team'!A2" tooltip="Bench SR (Air) Team" display="Bench SR (Air) Team" xr:uid="{2356D565-6FA3-463D-8E58-175227CDEA4E}"/>
    <hyperlink ref="C32" location="'Bench SR (Air) Team'!$A$3" tooltip="Bench SR (Air) Team Division 1" display="D1" xr:uid="{9C43ED44-D891-4F2C-AF7B-70FF473479B8}"/>
    <hyperlink ref="D32" location="'Bench SR (Air) Team'!$A$29" tooltip="Bench SR (Air) Team Division 2" display="D2" xr:uid="{7E7F180B-1E70-4742-AB4D-12F6647C5F27}"/>
    <hyperlink ref="B33" location="'Bench SR (Rim) 1'!A2" tooltip="Bench SR (Rim)" display="Bench SR (Rim)" xr:uid="{D61C2875-6C1B-4209-B033-81DD22C9A6DB}"/>
    <hyperlink ref="C33" location="'Bench SR (Rim) 1'!$B$3" tooltip="Bench SR (Rim) Division 1" display="D1" xr:uid="{DDC4607F-B4F3-4757-8D2A-C4776DDAA2D6}"/>
    <hyperlink ref="D33" location="'Bench SR (Rim) 1'!$B$15" tooltip="Bench SR (Rim) Division 2" display="D2" xr:uid="{8FA1DB6A-5F9D-4BEA-9A75-6CC9D4DF3B6B}"/>
    <hyperlink ref="E33" location="'Bench SR (Rim) 1'!$B$27" tooltip="Bench SR (Rim) Division 3" display="D3" xr:uid="{03E45841-F766-4AD7-A272-195029EB6D85}"/>
    <hyperlink ref="F33" location="'Bench SR (Rim) 1'!$B$39" tooltip="Bench SR (Rim) Division 4" display="D4" xr:uid="{34240B0A-DB5B-4D32-81DA-2DB33B9ACAED}"/>
    <hyperlink ref="G33" location="'Bench SR (Rim) 1'!$B$51" tooltip="Bench SR (Rim) Division 5" display="D5" xr:uid="{BD4EF2EE-DA26-483E-87ED-B39DBE09C038}"/>
    <hyperlink ref="H33" location="'Bench SR (Rim) 2'!$B$3" tooltip="Bench SR (Rim) Division 6" display="D6" xr:uid="{BA79C3BF-2B7D-44D5-A3A8-CC720F3190FB}"/>
    <hyperlink ref="I33" location="'Bench SR (Rim) 2'!$B$15" tooltip="Bench SR (Rim) Division 7" display="D7" xr:uid="{7C1B22DD-A1D0-40F6-BF6E-A7AC5C1713BA}"/>
    <hyperlink ref="J33" location="'Bench SR (Rim) 2'!$B$27" tooltip="Bench SR (Rim) Division 8" display="D8" xr:uid="{E3657664-2CEF-4DB1-8456-85E5A4FDA1F3}"/>
    <hyperlink ref="K33" location="'Bench SR (Rim) 2'!$B$39" tooltip="Bench SR (Rim) Division 9" display="D9" xr:uid="{B0E28533-0581-43A8-80C4-1C50CC17AC93}"/>
    <hyperlink ref="L33" location="'Bench SR (Rim) 2'!$B$51" tooltip="Bench SR (Rim) Division 10" display="D10" xr:uid="{FCE3C004-59DB-4680-ABA0-38E3A355A9F6}"/>
    <hyperlink ref="C34" location="'Bench SR (Rim) 3'!$B$3" tooltip="Bench SR (Rim) Division 11" display="D11" xr:uid="{B559766A-D760-4699-BAC5-D6A41657D334}"/>
    <hyperlink ref="D34" location="'Bench SR (Rim) 3'!$B$15" tooltip="Bench SR (Rim) Division 12" display="D12" xr:uid="{C8A76738-E8AA-49AC-BBE3-897C89BB5496}"/>
    <hyperlink ref="E34" location="'Bench SR (Rim) 3'!$B$27" tooltip="Bench SR (Rim) Division 13" display="D13" xr:uid="{3D490AFF-2442-4FFA-9604-FA4DD8DE7DD5}"/>
    <hyperlink ref="F34" location="'Bench SR (Rim) 3'!$B$39" tooltip="Bench SR (Rim) Division 14" display="D14" xr:uid="{B61016DA-16EE-4EAA-8C16-A9E9B2F0E494}"/>
    <hyperlink ref="G34" location="'Bench SR (Rim) 3'!$B$51" tooltip="Bench SR (Rim) Division 15" display="D15" xr:uid="{E30F8FB5-CA7C-4B74-8F38-ECAE5D50FC3D}"/>
    <hyperlink ref="H34" location="'Bench SR (Rim) 4'!$B$3" tooltip="Bench SR (Rim) Division 16" display="D16" xr:uid="{44D7B7B9-11FA-4F5F-9B3B-56956C23CC41}"/>
    <hyperlink ref="I34" location="'Bench SR (Rim) 4'!$B$15" tooltip="Bench SR (Rim) Division 17" display="D17" xr:uid="{92DD36F9-F22E-4164-8282-2F5E9782E031}"/>
    <hyperlink ref="J34" location="'Bench SR (Rim) 4'!$B$27" tooltip="Bench SR (Rim) Division 18" display="D18" xr:uid="{B69F780D-474F-4B5F-B9E9-B9BC8518E0B6}"/>
    <hyperlink ref="K34" location="'Bench SR (Rim) 4'!$B$39" tooltip="Bench SR (Rim) Division 19" display="D19" xr:uid="{B96EF790-13C5-4C1B-A49E-2A0C199EC74A}"/>
    <hyperlink ref="L34" location="'Bench SR (Rim) 4'!$B$51" tooltip="Bench SR (Rim) Division 20" display="D20" xr:uid="{A1B302D6-3B0C-4B91-AF62-6D5FED8F69ED}"/>
    <hyperlink ref="C35" location="'Bench SR (Rim) 5'!$B$3" tooltip="Bench SR (Rim) Division 21" display="D21" xr:uid="{54DBEA99-413D-4325-A31A-EC538F2318B8}"/>
    <hyperlink ref="D35" location="'Bench SR (Rim) 5'!$B$15" tooltip="Bench SR (Rim) Division 22" display="D22" xr:uid="{BE5FE2F9-CD0B-41F9-8A3E-8D5BAA100883}"/>
    <hyperlink ref="E35" location="'Bench SR (Rim) 5'!$B$27" tooltip="Bench SR (Rim) Division 23" display="D23" xr:uid="{4C2D5C35-AA8D-4A05-B442-910CBCB14EB3}"/>
    <hyperlink ref="F35" location="'Bench SR (Rim) 5'!$B$39" tooltip="Bench SR (Rim) Division 24" display="D24" xr:uid="{E4631426-AAB1-4238-A738-20CB01FD213F}"/>
    <hyperlink ref="G35" location="'Bench SR (Rim) 5'!$B$51" tooltip="Bench SR (Rim) Division 25" display="D25" xr:uid="{0EEF15B7-4F3D-4809-A4EA-6234E58D36A4}"/>
    <hyperlink ref="H35" location="'Bench SR (Rim) 6'!$B$3" tooltip="Bench SR (Rim) Division 26" display="D26" xr:uid="{57BA58ED-890E-4588-A37F-E1CEA8677DFF}"/>
    <hyperlink ref="I35" location="'Bench SR (Rim) 6'!$B$14" tooltip="Bench SR (Rim) Division 27" display="D27" xr:uid="{8B819E85-64F9-444E-9550-B0492B5A4E2E}"/>
    <hyperlink ref="B36" location="'Bench SR (Rim) Jun'!A2" tooltip="Bench SR (Rim) Jun" display="Bench SR (Rim) Jun" xr:uid="{9CB33079-B180-4D44-BC17-5B61D5724F65}"/>
    <hyperlink ref="C36" location="'Bench SR (Rim) Jun'!$B$3" tooltip="Bench SR (Rim) Jun Division 1" display="D1" xr:uid="{DCB19FE4-9818-43AD-AECF-CA2BD1CE2585}"/>
    <hyperlink ref="D36" location="'Bench SR (Rim) Jun'!$B$12" tooltip="Bench SR (Rim) Jun Division 2" display="D2" xr:uid="{09F257EC-DC27-4489-90E0-A9EFEEE24713}"/>
    <hyperlink ref="O5" location="'Bench SR (Rim) Sen 1'!A2" tooltip="Bench SR (Rim) Sen" display="Bench SR (Rim) Sen" xr:uid="{682DC3CC-71F9-4062-A786-33F00C74F094}"/>
    <hyperlink ref="P5" location="'Bench SR (Rim) Sen 1'!$B$3" tooltip="Bench SR (Rim) Sen Division 1" display="D1" xr:uid="{6A4E5E91-EA49-4F34-BE9B-824A45EFCACD}"/>
    <hyperlink ref="Q5" location="'Bench SR (Rim) Sen 1'!$B$14" tooltip="Bench SR (Rim) Sen Division 2" display="D2" xr:uid="{505B9D05-E00F-45A6-A431-40E45E1FAA66}"/>
    <hyperlink ref="R5" location="'Bench SR (Rim) Sen 1'!$B$25" tooltip="Bench SR (Rim) Sen Division 3" display="D3" xr:uid="{B8B3286A-9EEF-40A4-8B91-8DCF6789AA0C}"/>
    <hyperlink ref="S5" location="'Bench SR (Rim) Sen 1'!$B$36" tooltip="Bench SR (Rim) Sen Division 4" display="D4" xr:uid="{3FC97D38-7AC4-4730-BFB7-9FC9EB913BA7}"/>
    <hyperlink ref="T5" location="'Bench SR (Rim) Sen 1'!$B$47" tooltip="Bench SR (Rim) Sen Division 5" display="D5" xr:uid="{53B33FF0-A2AB-411A-B941-974F59C70A3F}"/>
    <hyperlink ref="U5" location="'Bench SR (Rim) Sen 2'!$B$3" tooltip="Bench SR (Rim) Sen Division 6" display="D6" xr:uid="{3EDB5824-D703-472B-93D8-A2681DAC334F}"/>
    <hyperlink ref="V5" location="'Bench SR (Rim) Sen 2'!$B$14" tooltip="Bench SR (Rim) Sen Division 7" display="D7" xr:uid="{63F63191-1551-4468-BEF7-778146388E47}"/>
    <hyperlink ref="W5" location="'Bench SR (Rim) Sen 2'!$B$25" tooltip="Bench SR (Rim) Sen Division 8" display="D8" xr:uid="{0F0C0B66-0AFE-44DE-B885-FB2B640C3788}"/>
    <hyperlink ref="O6" location="'Bench SR (Rim) Team 1'!A2" tooltip="Bench SR (Rim) Team" display="Bench SR (Rim) Team" xr:uid="{BBEC35E1-8E84-4C4C-9F0B-4FA70F39482E}"/>
    <hyperlink ref="P6" location="'Bench SR (Rim) Team 1'!$A$3" tooltip="Bench SR (Rim) Team Division 1" display="D1" xr:uid="{778EDB72-1003-4655-B1E9-E4D9CC4A1865}"/>
    <hyperlink ref="Q6" location="'Bench SR (Rim) Team 1'!$A$29" tooltip="Bench SR (Rim) Team Division 2" display="D2" xr:uid="{F6B632B8-25FD-4A73-B4C7-F522E20A6ED3}"/>
    <hyperlink ref="R6" location="'Bench SR (Rim) Team 2'!$A$3" tooltip="Bench SR (Rim) Team Division 3" display="D3" xr:uid="{308DEA31-8847-4C90-BACC-2C72D9B32557}"/>
    <hyperlink ref="S6" location="'Bench SR (Rim) Team 2'!$A$29" tooltip="Bench SR (Rim) Team Division 4" display="D4" xr:uid="{5254F0F6-791C-4F3D-A649-F9811CAB6067}"/>
    <hyperlink ref="T6" location="'Bench SR (Rim) Team 3'!$A$3" tooltip="Bench SR (Rim) Team Division 5" display="D5" xr:uid="{968FFD5E-BC9B-4CBB-A6CE-2228D57F89D8}"/>
    <hyperlink ref="O7" location="'Gallery Rifle Any'!A2" tooltip="Gallery Rifle Any" display="Gallery Rifle Any" xr:uid="{05206422-B390-4AC5-811B-FF7377C373C8}"/>
    <hyperlink ref="P7" location="'Gallery Rifle Any'!$B$3" tooltip="Gallery Rifle Any Division 1" display="D1" xr:uid="{99DCD0DA-9245-4FE9-A10E-663CC439584D}"/>
    <hyperlink ref="Q7" location="'Gallery Rifle Any'!$L$3" tooltip="Gallery Rifle Any Division 2" display="D2" xr:uid="{4F3BB152-4931-427F-B0F9-DA1E26F1F586}"/>
    <hyperlink ref="R7" location="'Gallery Rifle Any'!$B$16" tooltip="Gallery Rifle Any Division 3" display="D3" xr:uid="{7A60E087-4917-4024-B0A8-01A43ADB806D}"/>
    <hyperlink ref="S7" location="'Gallery Rifle Any'!$L$16" tooltip="Gallery Rifle Any Division 4" display="D4" xr:uid="{15B6ECAF-1AEF-4281-BC5C-C84EF5CF0C10}"/>
    <hyperlink ref="T7" location="'Gallery Rifle Any'!$B$28" tooltip="Gallery Rifle Any Division 5" display="D5" xr:uid="{21A202D7-46D6-44F1-BD86-887B12267DD5}"/>
    <hyperlink ref="U7" location="'Gallery Rifle Any'!$L$28" tooltip="Gallery Rifle Any Division 6" display="D6" xr:uid="{5E93BBE5-B9E5-452E-AB8F-7936C91F5394}"/>
    <hyperlink ref="V7" location="'Gallery Rifle Any'!$B$39" tooltip="Gallery Rifle Any Division 7" display="D7" xr:uid="{5F527434-B2FF-4FC0-89CB-0CE66A4BC18F}"/>
    <hyperlink ref="W7" location="'Gallery Rifle Any'!$L$39" tooltip="Gallery Rifle Any Division 8" display="D8" xr:uid="{C81050FA-1154-46BF-9006-7525B97776D8}"/>
    <hyperlink ref="O8" location="'Gallery Rifle Any Sen'!A2" tooltip="Gallery Rifle Any Sen" display="Gallery Rifle Any Sen" xr:uid="{D74300E2-43FE-400D-8EEE-14D0F922D0BB}"/>
    <hyperlink ref="P8" location="'Gallery Rifle Any Sen'!$B$3" tooltip="Gallery Rifle Any Sen Division 1" display="D1" xr:uid="{1EDB8043-B39A-420E-A1E4-060E40658348}"/>
    <hyperlink ref="Q8" location="'Gallery Rifle Any Sen'!$B$15" tooltip="Gallery Rifle Any Sen Division 2" display="D2" xr:uid="{B8FB8208-206A-49ED-809A-1E83EE1600BF}"/>
    <hyperlink ref="O9" location="'Gallery Rifle Iron'!A2" tooltip="Gallery Rifle Iron" display="Gallery Rifle Iron" xr:uid="{B1083BDD-DFBB-4377-8A52-2A1D0F5FC54A}"/>
    <hyperlink ref="P9" location="'Gallery Rifle Iron'!$B$3" tooltip="Gallery Rifle Iron Division 1" display="D1" xr:uid="{EF090D44-C89B-4028-9D2C-410ECFACAC86}"/>
    <hyperlink ref="Q9" location="'Gallery Rifle Iron'!$L$3" tooltip="Gallery Rifle Iron Division 2" display="D2" xr:uid="{28317E0A-D32E-47E1-A8EB-9A64D1A2913B}"/>
    <hyperlink ref="R9" location="'Gallery Rifle Iron'!$B$15" tooltip="Gallery Rifle Iron Division 3" display="D3" xr:uid="{E5B2E976-9EFD-4A00-B7D7-827D139EEAB2}"/>
    <hyperlink ref="S9" location="'Gallery Rifle Iron'!$L$15" tooltip="Gallery Rifle Iron Division 4" display="D4" xr:uid="{F924CAF8-90F6-4127-B737-8897CE24A3FA}"/>
    <hyperlink ref="T9" location="'Gallery Rifle Iron'!$B$27" tooltip="Gallery Rifle Iron Division 5" display="D5" xr:uid="{4C5B773D-DF19-479E-B925-0BDBB21CB39D}"/>
    <hyperlink ref="U9" location="'Gallery Rifle Iron'!$L$27" tooltip="Gallery Rifle Iron Division 6" display="D6" xr:uid="{2F9C110B-EEE2-4FC1-8AA3-73DFD1A66587}"/>
    <hyperlink ref="V9" location="'Gallery Rifle Iron'!$B$39" tooltip="Gallery Rifle Iron Division 7" display="D7" xr:uid="{B854B1AA-F251-4805-A5FA-F4BE934C8DA3}"/>
    <hyperlink ref="O10" location="'Gallery Rifle Iron Sen'!A2" tooltip="Gallery Rifle Iron Sen" display="Gallery Rifle Iron Sen" xr:uid="{C21ABBFE-2430-45BB-AE44-5537FB1402B9}"/>
    <hyperlink ref="P10" location="'Gallery Rifle Iron Sen'!$B$3" tooltip="Gallery Rifle Iron Sen Division 1" display="D1" xr:uid="{46BE7BE9-1F8C-4715-A04C-BC5F8D0F62E6}"/>
    <hyperlink ref="Q10" location="'Gallery Rifle Iron Sen'!$B$14" tooltip="Gallery Rifle Iron Sen Division 2" display="D2" xr:uid="{CB8D3521-DC47-4A20-9F3C-06DD22F8A8D4}"/>
    <hyperlink ref="O11" location="'Long Barrelled Pistol'!A2" tooltip="Long Barrelled Pistol" display="Long Barrelled Pistol" xr:uid="{913B1A49-8E20-4A8E-9A5A-82F415F40676}"/>
    <hyperlink ref="P11" location="'Long Barrelled Pistol'!$B$3" tooltip="Long Barrelled Pistol Division 1" display="D1" xr:uid="{E8D98DF0-D1E7-44DD-A552-308FF08DD7E6}"/>
    <hyperlink ref="Q11" location="'Long Barrelled Pistol'!$B$15" tooltip="Long Barrelled Pistol Division 2" display="D2" xr:uid="{9F4E39FD-E2F1-4A28-AE1F-13D120AAA522}"/>
    <hyperlink ref="R11" location="'Long Barrelled Pistol'!$B$26" tooltip="Long Barrelled Pistol Division 3" display="D3" xr:uid="{8CD5A6E2-FE5A-4FFA-94FC-9CB096A54C93}"/>
    <hyperlink ref="S11" location="'Long Barrelled Pistol'!$B$37" tooltip="Long Barrelled Pistol Division 4" display="D4" xr:uid="{D0D94E42-2A39-41F8-BE16-163004B9814E}"/>
    <hyperlink ref="T11" location="'Long Barrelled Pistol'!$B$47" tooltip="Long Barrelled Pistol Division 5" display="D5" xr:uid="{B3E9C264-FDAD-4C55-BA49-4D9333C23918}"/>
    <hyperlink ref="O12" location="'Long Barrelled Pistol Sen'!A2" tooltip="Long Barrelled Pistol Sen" display="Long Barrelled Pistol Sen" xr:uid="{3D43A9E0-25A9-4374-88B4-3CC8F8BDE67E}"/>
    <hyperlink ref="P12" location="'Long Barrelled Pistol Sen'!$B$3" tooltip="Long Barrelled Pistol Sen Division 1" display="D1" xr:uid="{A6A6E8D5-CB9D-4F21-AF3C-A4A18ADD1A7C}"/>
    <hyperlink ref="Q12" location="'Long Barrelled Pistol Sen'!$B$12" tooltip="Long Barrelled Pistol Sen Division 2" display="D2" xr:uid="{75BC6043-BD64-4B71-9EE9-A0C3D83E699C}"/>
    <hyperlink ref="O13" location="'L-Barrelled Revolver Any'!A2" tooltip="L-Barrelled Revolver Any" display="L-Barrelled Revolver Any" xr:uid="{6B0E4103-BF50-44DC-B2C8-E14A6BF7AC25}"/>
    <hyperlink ref="P13" location="'L-Barrelled Revolver Any'!$B$3" tooltip="L-Barrelled Revolver Any Division 1" display="D1" xr:uid="{6552E948-383E-4831-B234-81041B627B05}"/>
    <hyperlink ref="O14" location="'L-Barrelled Revolver Iron'!A2" tooltip="L-Barrelled Revolver Iron" display="L-Barrelled Revolver Iron" xr:uid="{83BF8968-70B0-4447-998F-82C78B29B458}"/>
    <hyperlink ref="P14" location="'L-Barrelled Revolver Iron'!$B$3" tooltip="L-Barrelled Revolver Iron Division 1" display="D1" xr:uid="{025B8368-20B5-4712-8FC8-0B733ED26DA4}"/>
    <hyperlink ref="O15" location="'LR Rifle 100 Any'!A2" tooltip="LR Rifle 100 Any" display="LR Rifle 100 Any" xr:uid="{EE1FAD34-83F4-4661-B5D2-C66EB7D14A83}"/>
    <hyperlink ref="P15" location="'LR Rifle 100 Any'!$B$3" tooltip="LR Rifle 100 Any Division 1" display="D1" xr:uid="{EF742184-2D5B-458C-AE61-67648D10036C}"/>
    <hyperlink ref="Q15" location="'LR Rifle 100 Any'!$B$13" tooltip="LR Rifle 100 Any Division 2" display="D2" xr:uid="{500BE0A9-290C-4949-8963-F327A9519C4A}"/>
    <hyperlink ref="O16" location="'LR Rifle 100 Any Sen'!A2" tooltip="LR Rifle 100 Any Sen" display="LR Rifle 100 Any Sen" xr:uid="{B1EEE414-CC38-48E0-B375-DAF1C59BCAD1}"/>
    <hyperlink ref="P16" location="'LR Rifle 100 Any Sen'!$B$3" tooltip="LR Rifle 100 Any Sen Division 1" display="D1" xr:uid="{BC141145-3181-40C8-B4A3-3C0498F711E1}"/>
    <hyperlink ref="O17" location="'LR Rifle 50 Iron'!A2" tooltip="LR Rifle 50 Iron" display="LR Rifle 50 Iron" xr:uid="{9930F291-8E01-4C81-89DD-DB48E11391BA}"/>
    <hyperlink ref="P17" location="'LR Rifle 50 Iron'!$B$3" tooltip="LR Rifle 50 Iron Division 1" display="D1" xr:uid="{B47F6882-43A9-4501-9CD3-63F733D630FD}"/>
    <hyperlink ref="Q17" location="'LR Rifle 50 Iron'!$B$15" tooltip="LR Rifle 50 Iron Division 2" display="D2" xr:uid="{13E3C5DD-C368-41EC-99B3-162789125D82}"/>
    <hyperlink ref="R17" location="'LR Rifle 50 Iron'!$B$27" tooltip="LR Rifle 50 Iron Division 3" display="D3" xr:uid="{F5FDE58F-245D-4C44-AF6E-8EE879ECB0D3}"/>
    <hyperlink ref="O18" location="'LR Rifle 50 Iron Sen'!A2" tooltip="LR Rifle 50 Iron Sen" display="LR Rifle 50 Iron Sen" xr:uid="{6E3C218A-9CA3-4670-9F53-1A68BDD67CCF}"/>
    <hyperlink ref="P18" location="'LR Rifle 50 Iron Sen'!$B$3" tooltip="LR Rifle 50 Iron Sen Division 1" display="D1" xr:uid="{9386B525-D644-47A6-88A0-A6CE6F7B533E}"/>
    <hyperlink ref="O19" location="'LR Rifle 50 Iron Team'!A2" tooltip="LR Rifle 50 Iron Team" display="LR Rifle 50 Iron Team" xr:uid="{16402BE3-4F68-4BDD-9150-0E4198C7F6B0}"/>
    <hyperlink ref="P19" location="'LR Rifle 50 Iron Team'!$A$3" tooltip="LR Rifle 50 Iron Team Division 1" display="D1" xr:uid="{79A30FF3-B759-41AF-A59B-03916AEE9115}"/>
    <hyperlink ref="O20" location="'LR Rifle Dewar'!A2" tooltip="LR Rifle Dewar" display="LR Rifle Dewar" xr:uid="{314BB475-E282-466E-9241-C379F8FD77B7}"/>
    <hyperlink ref="P20" location="'LR Rifle Dewar'!$B$3" tooltip="LR Rifle Dewar Division 1" display="D1" xr:uid="{CF5C1285-D1B2-4098-8A8D-4A3D60B8A078}"/>
    <hyperlink ref="Q20" location="'LR Rifle Dewar'!$B$14" tooltip="LR Rifle Dewar Division 2" display="D2" xr:uid="{1C2DC336-BA19-4913-B9F7-CACE5F0047A6}"/>
    <hyperlink ref="R20" location="'LR Rifle Dewar'!$B$24" tooltip="LR Rifle Dewar Division 3" display="D3" xr:uid="{A1D2645D-F8C9-4D0E-ACAC-74B14B97D112}"/>
    <hyperlink ref="O21" location="'LR Rifle Dewar Sen'!A2" tooltip="LR Rifle Dewar Sen" display="LR Rifle Dewar Sen" xr:uid="{1688584C-9DF4-453B-8D85-A1CE10F13289}"/>
    <hyperlink ref="P21" location="'LR Rifle Dewar Sen'!$B$3" tooltip="LR Rifle Dewar Sen Division 1" display="D1" xr:uid="{F578CC55-D0C1-4F24-99F7-AF8B35497436}"/>
    <hyperlink ref="O22" location="'LR Rifle Dewar Team'!A2" tooltip="LR Rifle Dewar Team" display="LR Rifle Dewar Team" xr:uid="{BF4004E9-627F-4769-8976-CC8605230550}"/>
    <hyperlink ref="P22" location="'LR Rifle Dewar Team'!$A$3" tooltip="LR Rifle Dewar Team Division 1" display="D1" xr:uid="{DA946948-79DA-4697-A2EC-CF75B20F37DA}"/>
    <hyperlink ref="O23" location="'Muzzle-loading Pistol'!A2" tooltip="Muzzle-loading Pistol" display="Muzzle-loading Pistol" xr:uid="{9CF83323-F246-4EFC-99F6-CA64D71E7A5E}"/>
    <hyperlink ref="P23" location="'Muzzle-loading Pistol'!$B$3" tooltip="Muzzle-loading Pistol Division 1" display="D1" xr:uid="{D724E6FB-F484-4821-8E23-E13458BF5B06}"/>
    <hyperlink ref="Q23" location="'Muzzle-loading Pistol'!$B$14" tooltip="Muzzle-loading Pistol Division 2" display="D2" xr:uid="{62373176-FF5F-44A6-9173-7E8B84DC523F}"/>
    <hyperlink ref="O24" location="'Muzzle-loading Pistol Sen'!A2" tooltip="Muzzle-loading Pistol Sen" display="Muzzle-loading Pistol Sen" xr:uid="{14997D37-D186-456F-AED8-A01FF330675F}"/>
    <hyperlink ref="P24" location="'Muzzle-loading Pistol Sen'!$B$3" tooltip="Muzzle-loading Pistol Sen Division 1" display="D1" xr:uid="{280ACE35-617A-463A-8481-BFEB335F4D6F}"/>
    <hyperlink ref="O25" location="'Muzzle-loading Revolver'!A2" tooltip="Muzzle-loading Revolver" display="Muzzle-loading Revolver" xr:uid="{C99D6B04-0BB7-4098-8AB7-53C64007C215}"/>
    <hyperlink ref="P25" location="'Muzzle-loading Revolver'!$B$3" tooltip="Muzzle-loading Revolver Division 1" display="D1" xr:uid="{5BB7D875-3B93-40BC-B591-11773BFB7061}"/>
    <hyperlink ref="Q25" location="'Muzzle-loading Revolver'!$B$12" tooltip="Muzzle-loading Revolver Division 2" display="D2" xr:uid="{9D6589DC-A971-4FF0-95F7-924697A69485}"/>
    <hyperlink ref="O26" location="'Muzzle-loading Revolver Sen'!A2" tooltip="Muzzle-loading Revolver Sen" display="Muzzle-loading Revolver Sen" xr:uid="{E20D4D8E-B823-487A-BD35-CC67456C8907}"/>
    <hyperlink ref="P26" location="'Muzzle-loading Revolver Sen'!$B$3" tooltip="Muzzle-loading Revolver Sen Division 1" display="D1" xr:uid="{E297826A-ED8F-4656-BD81-CE581BA6E052}"/>
    <hyperlink ref="O27" location="'Rapid Fire Air Pistol'!A2" tooltip="Rapid Fire Air Pistol" display="Rapid Fire Air Pistol" xr:uid="{79FDFB26-308D-49A9-B953-CDC57BF7AEBF}"/>
    <hyperlink ref="P27" location="'Rapid Fire Air Pistol'!$B$3" tooltip="Rapid Fire Air Pistol Division 1" display="D1" xr:uid="{0D0906E0-D994-4AB4-82B4-AC02017C21D1}"/>
    <hyperlink ref="O28" location="'Rapid Fire Rifle'!A2" tooltip="Rapid Fire Rifle" display="Rapid Fire Rifle" xr:uid="{03E98FDC-5DDB-458A-A63B-1E89F6E6B944}"/>
    <hyperlink ref="P28" location="'Rapid Fire Rifle'!$B$3" tooltip="Rapid Fire Rifle Division 1" display="D1" xr:uid="{CD5DB09F-0444-4382-B558-47B3B6C8D40D}"/>
    <hyperlink ref="Q28" location="'Rapid Fire Rifle'!$B$16" tooltip="Rapid Fire Rifle Division 2" display="D2" xr:uid="{95F865A4-4FF4-4856-8E7F-31FA675CFD52}"/>
    <hyperlink ref="R28" location="'Rapid Fire Rifle'!$B$29" tooltip="Rapid Fire Rifle Division 3" display="D3" xr:uid="{BCF87993-219F-4E6C-8C28-DCD81C3D63E5}"/>
    <hyperlink ref="O29" location="'Short Range Rifle'!A2" tooltip="Short Range Rifle" display="Short Range Rifle" xr:uid="{FF00D982-65A0-466A-B6A5-58A98525FCD9}"/>
    <hyperlink ref="P29" location="'Short Range Rifle'!$B$3" tooltip="Short Range Rifle Division 1" display="D1" xr:uid="{E9EBB472-43B8-4DFE-B993-E2A8382961E3}"/>
    <hyperlink ref="Q29" location="'Short Range Rifle'!$J$3" tooltip="Short Range Rifle Division 2" display="D2" xr:uid="{A04E2F89-6776-4B95-93B3-4C8819D6E4FE}"/>
    <hyperlink ref="R29" location="'Short Range Rifle'!$B$15" tooltip="Short Range Rifle Division 3" display="D3" xr:uid="{9FEC9C4B-90D5-4F06-9E71-81F8D2B09672}"/>
    <hyperlink ref="S29" location="'Short Range Rifle'!$J$15" tooltip="Short Range Rifle Division 4" display="D4" xr:uid="{F708D877-B64E-41E0-926C-0F6A65F3B124}"/>
    <hyperlink ref="T29" location="'Short Range Rifle'!$B$27" tooltip="Short Range Rifle Division 5" display="D5" xr:uid="{C2C7DFAB-F7ED-4611-99AB-9A135692DAA9}"/>
    <hyperlink ref="U29" location="'Short Range Rifle'!$J$27" tooltip="Short Range Rifle Division 6" display="D6" xr:uid="{D3613B86-BC30-478C-8CB8-B23F36D1CA51}"/>
    <hyperlink ref="V29" location="'Short Range Rifle'!$B$39" tooltip="Short Range Rifle Division 7" display="D7" xr:uid="{D399C800-3B6C-4BE7-A401-6291A4C895B3}"/>
    <hyperlink ref="W29" location="'Short Range Rifle'!$J$39" tooltip="Short Range Rifle Division 8" display="D8" xr:uid="{553A9F9D-5595-480D-9132-D0C2B0D4DF7B}"/>
    <hyperlink ref="X29" location="'Short Range Rifle'!$B$51" tooltip="Short Range Rifle Division 9" display="D9" xr:uid="{58031B35-D9F4-48A1-AB8B-8EE237E3BE54}"/>
    <hyperlink ref="Y29" location="'Short Range Rifle'!$J$51" tooltip="Short Range Rifle Division 10" display="D10" xr:uid="{6CA4B7B6-BAE1-41F5-B215-3F27B8B9C79A}"/>
    <hyperlink ref="O30" location="'Short Range Rifle Sen'!A2" tooltip="Short Range Rifle Sen" display="Short Range Rifle Sen" xr:uid="{968D6CDF-9C6D-46BC-A745-5EC1A5FC9A5A}"/>
    <hyperlink ref="P30" location="'Short Range Rifle Sen'!$B$3" tooltip="Short Range Rifle Sen Division 1" display="D1" xr:uid="{2D081A96-A369-4200-A246-9F25A3226B93}"/>
    <hyperlink ref="O31" location="'Short Range Rifle Team 1'!A2" tooltip="Short Range Rifle Team" display="Short Range Rifle Team" xr:uid="{A4B0BF9C-E153-459A-B1C4-D62D77A45169}"/>
    <hyperlink ref="P31" location="'Short Range Rifle Team 1'!$A$3" tooltip="Short Range Rifle Team Division 1" display="D1" xr:uid="{8E6EFE7B-734F-4E78-8023-BB7A861B1206}"/>
    <hyperlink ref="Q31" location="'Short Range Rifle Team 1'!$A$29" tooltip="Short Range Rifle Team Division 2" display="D2" xr:uid="{78651283-F6FD-4643-BE6E-3CE816DBB2A8}"/>
    <hyperlink ref="R31" location="'Short Range Rifle Team 2'!$A$3" tooltip="Short Range Rifle Team Division 3" display="D3" xr:uid="{8AA820AB-BA88-4125-B202-1033E01EA909}"/>
    <hyperlink ref="O32" location="'Sport Rifle 1'!A2" tooltip="Sport Rifle" display="Sport Rifle" xr:uid="{FC1B409E-3FED-450C-8A7A-9BF7889EBAEA}"/>
    <hyperlink ref="P32" location="'Sport Rifle 1'!$B$3" tooltip="Sport Rifle Division 1" display="D1" xr:uid="{06BE87EF-B766-4BC4-A3D8-CFCC9182402C}"/>
    <hyperlink ref="Q32" location="'Sport Rifle 1'!$J$3" tooltip="Sport Rifle Division 2" display="D2" xr:uid="{BA5CE528-AC33-45DB-A679-46A03FD5C878}"/>
    <hyperlink ref="R32" location="'Sport Rifle 1'!$B$15" tooltip="Sport Rifle Division 3" display="D3" xr:uid="{DF5B3BC3-02F8-4C1B-982D-6E9D70E4F9DF}"/>
    <hyperlink ref="S32" location="'Sport Rifle 1'!$J$15" tooltip="Sport Rifle Division 4" display="D4" xr:uid="{563CFEDF-EDDD-4719-9FDB-50E10AF8BAE2}"/>
    <hyperlink ref="T32" location="'Sport Rifle 1'!$B$27" tooltip="Sport Rifle Division 5" display="D5" xr:uid="{3017C0DC-0DBD-4BD9-B94B-42AB124DAD40}"/>
    <hyperlink ref="U32" location="'Sport Rifle 1'!$J$27" tooltip="Sport Rifle Division 6" display="D6" xr:uid="{3608F427-5DFF-45B6-A6E8-5AA5F941C734}"/>
    <hyperlink ref="V32" location="'Sport Rifle 1'!$B$39" tooltip="Sport Rifle Division 7" display="D7" xr:uid="{B876478E-7616-4008-8391-41601BD8D099}"/>
    <hyperlink ref="W32" location="'Sport Rifle 1'!$J$39" tooltip="Sport Rifle Division 8" display="D8" xr:uid="{2601C25F-543E-47DA-A110-44A832A0D83A}"/>
    <hyperlink ref="X32" location="'Sport Rifle 1'!$B$51" tooltip="Sport Rifle Division 9" display="D9" xr:uid="{14F8B8FB-7934-48C5-8541-62C83E491B51}"/>
    <hyperlink ref="Y32" location="'Sport Rifle 1'!$J$51" tooltip="Sport Rifle Division 10" display="D10" xr:uid="{BC300B4E-2A98-4364-8159-5B284EF789D1}"/>
    <hyperlink ref="P33" location="'Sport Rifle 2'!$B$3" tooltip="Sport Rifle Division 11" display="D11" xr:uid="{EB6437D1-927A-43D4-9097-02E31D8850DC}"/>
    <hyperlink ref="Q33" location="'Sport Rifle 2'!$J$3" tooltip="Sport Rifle Division 12" display="D12" xr:uid="{38EC2980-FBDA-4B85-9191-5609C04C7945}"/>
    <hyperlink ref="R33" location="'Sport Rifle 2'!$B$15" tooltip="Sport Rifle Division 13" display="D13" xr:uid="{B9AD3B32-A49C-435F-95B5-4D6173F5CCCF}"/>
    <hyperlink ref="S33" location="'Sport Rifle 2'!$J$15" tooltip="Sport Rifle Division 14" display="D14" xr:uid="{89EA900B-5EC9-4458-B779-BDBE0133AE0F}"/>
    <hyperlink ref="T33" location="'Sport Rifle 2'!$B$27" tooltip="Sport Rifle Division 15" display="D15" xr:uid="{3EB9C40F-07D8-4838-BF12-2C7B0A6349A0}"/>
    <hyperlink ref="U33" location="'Sport Rifle 2'!$J$27" tooltip="Sport Rifle Division 16" display="D16" xr:uid="{D4243B68-D6C6-42F1-A0AC-3DD450EA8B05}"/>
    <hyperlink ref="V33" location="'Sport Rifle 2'!$B$39" tooltip="Sport Rifle Division 17" display="D17" xr:uid="{939A1C90-949D-4EDC-BCC8-545F9F8E2CB1}"/>
    <hyperlink ref="W33" location="'Sport Rifle 2'!$J$39" tooltip="Sport Rifle Division 18" display="D18" xr:uid="{430F8C5B-27BA-4CF7-8F2A-35477AD87C92}"/>
    <hyperlink ref="X33" location="'Sport Rifle 2'!$B$50" tooltip="Sport Rifle Division 19" display="D19" xr:uid="{A29E0B44-C142-4B40-A787-DF52631339CA}"/>
    <hyperlink ref="Y33" location="'Sport Rifle 2'!$J$50" tooltip="Sport Rifle Division 20" display="D20" xr:uid="{900C348D-6C1E-4AE6-BDAC-67D11012318C}"/>
    <hyperlink ref="O34" location="'Sport Rifle Sen'!A2" tooltip="Sport Rifle Sen" display="Sport Rifle Sen" xr:uid="{C9290E7F-1D69-459A-8029-F04F69D5044E}"/>
    <hyperlink ref="P34" location="'Sport Rifle Sen'!$B$3" tooltip="Sport Rifle Sen Division 1" display="D1" xr:uid="{A2527945-243A-442A-B3B2-194C4E32ED34}"/>
    <hyperlink ref="Q34" location="'Sport Rifle Sen'!$B$15" tooltip="Sport Rifle Sen Division 2" display="D2" xr:uid="{28E87D70-F664-4668-940A-1771298ACF20}"/>
    <hyperlink ref="R34" location="'Sport Rifle Sen'!$B$27" tooltip="Sport Rifle Sen Division 3" display="D3" xr:uid="{E58AD01A-90C9-445D-9DFD-DF2AA8F8AF84}"/>
    <hyperlink ref="S34" location="'Sport Rifle Sen'!$B$39" tooltip="Sport Rifle Sen Division 4" display="D4" xr:uid="{7B2C204B-A246-4433-9A82-A6785CBC403F}"/>
    <hyperlink ref="T34" location="'Sport Rifle Sen'!$B$51" tooltip="Sport Rifle Sen Division 5" display="D5" xr:uid="{B2B9BC04-1FFB-4E4E-BC5F-5CB39FBC366A}"/>
    <hyperlink ref="O35" location="'Sport Rifle Team 1'!A2" tooltip="Sport Rifle Team" display="Sport Rifle Team" xr:uid="{5289D0B5-E225-4752-B9B0-773D0647D26C}"/>
    <hyperlink ref="P35" location="'Sport Rifle Team 1'!$A$3" tooltip="Sport Rifle Team Division 1" display="D1" xr:uid="{09EC2E6F-6A9B-4D64-B833-674753ADB214}"/>
    <hyperlink ref="Q35" location="'Sport Rifle Team 1'!$A$29" tooltip="Sport Rifle Team Division 2" display="D2" xr:uid="{EE5EFDBA-B23D-4BEE-956E-6822B4DF8AC6}"/>
    <hyperlink ref="R35" location="'Sport Rifle Team 2'!$A$3" tooltip="Sport Rifle Team Division 3" display="D3" xr:uid="{0ED0CD7D-710E-44CD-B3D7-006064F8D4B4}"/>
    <hyperlink ref="S35" location="'Sport Rifle Team 2'!$A$29" tooltip="Sport Rifle Team Division 4" display="D4" xr:uid="{61E9B7F6-FC08-4DA4-BF0B-6B9FB9C8D8A4}"/>
    <hyperlink ref="O36" location="'SR Standard Pistol'!A2" tooltip="SR Standard Pistol" display="SR Standard Pistol" xr:uid="{63E1E38E-0267-4EEE-84D1-DD36D806F430}"/>
    <hyperlink ref="P36" location="'SR Standard Pistol'!$B$3" tooltip="SR Standard Pistol Division 1" display="D1" xr:uid="{A6940370-072E-43C3-98C8-382824D49821}"/>
    <hyperlink ref="Q36" location="'SR Standard Pistol'!$B$12" tooltip="SR Standard Pistol Division 2" display="D2" xr:uid="{E2C078DB-5735-4020-8878-3F03749597ED}"/>
  </hyperlinks>
  <printOptions horizontalCentered="1"/>
  <pageMargins left="0.31496062992126" right="0.31496062992126" top="0.39370078740157499" bottom="0.59055118110236204" header="0.31496062992126" footer="0.31496062992126"/>
  <pageSetup paperSize="9" orientation="landscape" horizontalDpi="360" verticalDpi="360" r:id="rId1"/>
  <headerFooter>
    <oddFooter>&amp;Cwww.cntsa2.org.uk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4A73C-4381-4D4C-9968-AE6AEEEC65FE}">
  <sheetPr>
    <tabColor theme="9"/>
    <pageSetUpPr fitToPage="1"/>
  </sheetPr>
  <dimension ref="A1:Y64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7" width="5" style="79" customWidth="1"/>
    <col min="8" max="8" width="1.7109375" style="79" customWidth="1"/>
    <col min="9" max="9" width="2.7109375" style="80" customWidth="1"/>
    <col min="10" max="11" width="20.7109375" style="79" customWidth="1"/>
    <col min="12" max="15" width="5" style="79" customWidth="1"/>
    <col min="16" max="16" width="2.42578125" style="79" customWidth="1"/>
    <col min="17" max="24" width="4.140625" style="79" customWidth="1"/>
    <col min="25" max="25" width="10.28515625" style="79"/>
  </cols>
  <sheetData>
    <row r="1" spans="1:25" ht="18" x14ac:dyDescent="0.35">
      <c r="A1" s="85"/>
      <c r="B1" s="76" t="s">
        <v>550</v>
      </c>
      <c r="C1" s="76"/>
      <c r="D1" s="77"/>
      <c r="E1" s="77"/>
      <c r="F1" s="77"/>
      <c r="G1" s="77"/>
      <c r="H1" s="77"/>
      <c r="I1" s="78" t="s">
        <v>539</v>
      </c>
      <c r="J1" s="76"/>
      <c r="K1" s="77"/>
      <c r="L1" s="78">
        <v>3057486</v>
      </c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A2" s="85"/>
      <c r="B2" s="81" t="s">
        <v>2</v>
      </c>
      <c r="C2" s="103"/>
      <c r="D2" s="77"/>
      <c r="E2" s="77"/>
      <c r="F2" s="77"/>
      <c r="G2" s="77"/>
      <c r="H2" s="77"/>
      <c r="I2" s="77"/>
      <c r="J2" s="83" t="s">
        <v>1845</v>
      </c>
      <c r="K2" s="83"/>
      <c r="L2" s="83"/>
      <c r="M2" s="83"/>
      <c r="N2" s="83"/>
      <c r="O2" s="83"/>
      <c r="P2" s="77"/>
      <c r="Q2" s="77"/>
      <c r="R2" s="77"/>
      <c r="S2" s="77"/>
      <c r="T2" s="77"/>
      <c r="U2" s="77"/>
      <c r="V2" s="77"/>
      <c r="W2" s="77"/>
      <c r="X2" s="76"/>
      <c r="Y2" s="76"/>
    </row>
    <row r="3" spans="1:25" ht="15.75" customHeight="1" x14ac:dyDescent="0.3">
      <c r="A3" s="85"/>
      <c r="B3" s="86" t="s">
        <v>3</v>
      </c>
      <c r="C3" s="87" t="s">
        <v>551</v>
      </c>
      <c r="D3" s="87"/>
      <c r="E3" s="87" t="s">
        <v>1543</v>
      </c>
      <c r="F3" s="86"/>
      <c r="G3" s="86"/>
      <c r="H3" s="86"/>
      <c r="I3" s="85"/>
      <c r="J3" s="86" t="s">
        <v>5</v>
      </c>
      <c r="K3" s="87" t="s">
        <v>552</v>
      </c>
      <c r="L3" s="87"/>
      <c r="M3" s="87" t="s">
        <v>1552</v>
      </c>
      <c r="N3" s="86"/>
      <c r="O3" s="86"/>
      <c r="R3" s="86"/>
      <c r="S3" s="86"/>
      <c r="T3" s="86"/>
      <c r="U3" s="86"/>
      <c r="V3" s="86"/>
      <c r="W3" s="86"/>
      <c r="X3" s="86"/>
      <c r="Y3" s="86"/>
    </row>
    <row r="4" spans="1:25" ht="15.75" customHeight="1" x14ac:dyDescent="0.3">
      <c r="A4" s="88">
        <v>1</v>
      </c>
      <c r="B4" s="89" t="s">
        <v>7</v>
      </c>
      <c r="C4" s="89" t="s">
        <v>8</v>
      </c>
      <c r="D4" s="93" t="s">
        <v>9</v>
      </c>
      <c r="E4" s="93" t="s">
        <v>10</v>
      </c>
      <c r="F4" s="93" t="s">
        <v>11</v>
      </c>
      <c r="G4" s="94" t="s">
        <v>12</v>
      </c>
      <c r="I4" s="88">
        <v>1</v>
      </c>
      <c r="J4" s="89" t="s">
        <v>7</v>
      </c>
      <c r="K4" s="89" t="s">
        <v>8</v>
      </c>
      <c r="L4" s="93" t="s">
        <v>9</v>
      </c>
      <c r="M4" s="93" t="s">
        <v>10</v>
      </c>
      <c r="N4" s="93" t="s">
        <v>11</v>
      </c>
      <c r="O4" s="94" t="s">
        <v>12</v>
      </c>
    </row>
    <row r="5" spans="1:25" ht="15.75" customHeight="1" x14ac:dyDescent="0.3">
      <c r="A5" s="289">
        <v>6</v>
      </c>
      <c r="B5" s="290" t="s">
        <v>564</v>
      </c>
      <c r="C5" s="290" t="s">
        <v>254</v>
      </c>
      <c r="D5" s="291">
        <v>191</v>
      </c>
      <c r="E5" s="252">
        <v>7</v>
      </c>
      <c r="F5" s="313">
        <v>1724</v>
      </c>
      <c r="G5" s="448">
        <v>71</v>
      </c>
      <c r="I5" s="289">
        <v>7</v>
      </c>
      <c r="J5" s="290" t="s">
        <v>567</v>
      </c>
      <c r="K5" s="290" t="s">
        <v>568</v>
      </c>
      <c r="L5" s="291">
        <v>180</v>
      </c>
      <c r="M5" s="252">
        <v>6</v>
      </c>
      <c r="N5" s="313">
        <v>1635</v>
      </c>
      <c r="O5" s="448">
        <v>67</v>
      </c>
    </row>
    <row r="6" spans="1:25" ht="15.75" customHeight="1" x14ac:dyDescent="0.3">
      <c r="A6" s="270">
        <v>2</v>
      </c>
      <c r="B6" s="297" t="s">
        <v>556</v>
      </c>
      <c r="C6" s="297" t="s">
        <v>557</v>
      </c>
      <c r="D6" s="277">
        <v>194</v>
      </c>
      <c r="E6" s="95">
        <v>8</v>
      </c>
      <c r="F6" s="273">
        <v>1724</v>
      </c>
      <c r="G6" s="274">
        <v>69</v>
      </c>
      <c r="I6" s="270">
        <v>9</v>
      </c>
      <c r="J6" s="271" t="s">
        <v>571</v>
      </c>
      <c r="K6" s="271" t="s">
        <v>572</v>
      </c>
      <c r="L6" s="277">
        <v>178</v>
      </c>
      <c r="M6" s="95">
        <v>4</v>
      </c>
      <c r="N6" s="257">
        <v>1631</v>
      </c>
      <c r="O6" s="258">
        <v>63</v>
      </c>
    </row>
    <row r="7" spans="1:25" ht="15.75" customHeight="1" x14ac:dyDescent="0.3">
      <c r="A7" s="270">
        <v>7</v>
      </c>
      <c r="B7" s="271" t="s">
        <v>566</v>
      </c>
      <c r="C7" s="271" t="s">
        <v>254</v>
      </c>
      <c r="D7" s="277">
        <v>191</v>
      </c>
      <c r="E7" s="95">
        <v>7</v>
      </c>
      <c r="F7" s="257">
        <v>1724</v>
      </c>
      <c r="G7" s="258">
        <v>69</v>
      </c>
      <c r="I7" s="270">
        <v>5</v>
      </c>
      <c r="J7" s="271" t="s">
        <v>563</v>
      </c>
      <c r="K7" s="271" t="s">
        <v>254</v>
      </c>
      <c r="L7" s="277">
        <v>178</v>
      </c>
      <c r="M7" s="95">
        <v>4</v>
      </c>
      <c r="N7" s="257">
        <v>1603</v>
      </c>
      <c r="O7" s="258">
        <v>53</v>
      </c>
    </row>
    <row r="8" spans="1:25" ht="15.75" customHeight="1" x14ac:dyDescent="0.3">
      <c r="A8" s="270">
        <v>4</v>
      </c>
      <c r="B8" s="271" t="s">
        <v>544</v>
      </c>
      <c r="C8" s="271" t="s">
        <v>545</v>
      </c>
      <c r="D8" s="277">
        <v>197</v>
      </c>
      <c r="E8" s="95">
        <v>9</v>
      </c>
      <c r="F8" s="257">
        <v>1718</v>
      </c>
      <c r="G8" s="258">
        <v>63</v>
      </c>
      <c r="I8" s="270">
        <v>6</v>
      </c>
      <c r="J8" s="271" t="s">
        <v>565</v>
      </c>
      <c r="K8" s="271" t="s">
        <v>555</v>
      </c>
      <c r="L8" s="277">
        <v>184</v>
      </c>
      <c r="M8" s="95">
        <v>9</v>
      </c>
      <c r="N8" s="257">
        <v>1599</v>
      </c>
      <c r="O8" s="258">
        <v>48</v>
      </c>
    </row>
    <row r="9" spans="1:25" ht="15.75" customHeight="1" x14ac:dyDescent="0.3">
      <c r="A9" s="270">
        <v>8</v>
      </c>
      <c r="B9" s="271" t="s">
        <v>569</v>
      </c>
      <c r="C9" s="271" t="s">
        <v>227</v>
      </c>
      <c r="D9" s="277">
        <v>191</v>
      </c>
      <c r="E9" s="95">
        <v>7</v>
      </c>
      <c r="F9" s="257">
        <v>1695</v>
      </c>
      <c r="G9" s="258">
        <v>48</v>
      </c>
      <c r="I9" s="270">
        <v>3</v>
      </c>
      <c r="J9" s="281" t="s">
        <v>559</v>
      </c>
      <c r="K9" s="271" t="s">
        <v>560</v>
      </c>
      <c r="L9" s="277">
        <v>179</v>
      </c>
      <c r="M9" s="95">
        <v>5</v>
      </c>
      <c r="N9" s="257">
        <v>1424</v>
      </c>
      <c r="O9" s="258">
        <v>42</v>
      </c>
    </row>
    <row r="10" spans="1:25" ht="15.75" customHeight="1" x14ac:dyDescent="0.3">
      <c r="A10" s="270">
        <v>1</v>
      </c>
      <c r="B10" s="297" t="s">
        <v>553</v>
      </c>
      <c r="C10" s="297" t="s">
        <v>248</v>
      </c>
      <c r="D10" s="277">
        <v>176</v>
      </c>
      <c r="E10" s="95">
        <v>2</v>
      </c>
      <c r="F10" s="273">
        <v>1656</v>
      </c>
      <c r="G10" s="274">
        <v>34</v>
      </c>
      <c r="I10" s="270">
        <v>2</v>
      </c>
      <c r="J10" s="271" t="s">
        <v>558</v>
      </c>
      <c r="K10" s="271" t="s">
        <v>248</v>
      </c>
      <c r="L10" s="277">
        <v>182</v>
      </c>
      <c r="M10" s="95">
        <v>8</v>
      </c>
      <c r="N10" s="257">
        <v>1579</v>
      </c>
      <c r="O10" s="258">
        <v>39</v>
      </c>
    </row>
    <row r="11" spans="1:25" ht="15.75" customHeight="1" x14ac:dyDescent="0.3">
      <c r="A11" s="270">
        <v>3</v>
      </c>
      <c r="B11" s="271" t="s">
        <v>211</v>
      </c>
      <c r="C11" s="271" t="s">
        <v>210</v>
      </c>
      <c r="D11" s="277">
        <v>179</v>
      </c>
      <c r="E11" s="95">
        <v>3</v>
      </c>
      <c r="F11" s="257">
        <v>1650</v>
      </c>
      <c r="G11" s="258">
        <v>30</v>
      </c>
      <c r="I11" s="270">
        <v>1</v>
      </c>
      <c r="J11" s="297" t="s">
        <v>554</v>
      </c>
      <c r="K11" s="297" t="s">
        <v>555</v>
      </c>
      <c r="L11" s="277">
        <v>181</v>
      </c>
      <c r="M11" s="95">
        <v>7</v>
      </c>
      <c r="N11" s="273">
        <v>1582</v>
      </c>
      <c r="O11" s="274">
        <v>37</v>
      </c>
    </row>
    <row r="12" spans="1:25" ht="15.75" customHeight="1" x14ac:dyDescent="0.3">
      <c r="A12" s="270">
        <v>9</v>
      </c>
      <c r="B12" s="271" t="s">
        <v>570</v>
      </c>
      <c r="C12" s="271" t="s">
        <v>44</v>
      </c>
      <c r="D12" s="277">
        <v>185</v>
      </c>
      <c r="E12" s="95">
        <v>4</v>
      </c>
      <c r="F12" s="257">
        <v>1622</v>
      </c>
      <c r="G12" s="258">
        <v>24</v>
      </c>
      <c r="I12" s="270">
        <v>8</v>
      </c>
      <c r="J12" s="271" t="s">
        <v>33</v>
      </c>
      <c r="K12" s="271" t="s">
        <v>34</v>
      </c>
      <c r="L12" s="277">
        <v>170</v>
      </c>
      <c r="M12" s="95">
        <v>1</v>
      </c>
      <c r="N12" s="257">
        <v>1575</v>
      </c>
      <c r="O12" s="258">
        <v>37</v>
      </c>
    </row>
    <row r="13" spans="1:25" ht="15.75" customHeight="1" x14ac:dyDescent="0.3">
      <c r="A13" s="292">
        <v>5</v>
      </c>
      <c r="B13" s="293" t="s">
        <v>562</v>
      </c>
      <c r="C13" s="293" t="s">
        <v>111</v>
      </c>
      <c r="D13" s="294">
        <v>172</v>
      </c>
      <c r="E13" s="295">
        <v>1</v>
      </c>
      <c r="F13" s="262">
        <v>1590</v>
      </c>
      <c r="G13" s="263">
        <v>11</v>
      </c>
      <c r="I13" s="292">
        <v>4</v>
      </c>
      <c r="J13" s="293" t="s">
        <v>561</v>
      </c>
      <c r="K13" s="293" t="s">
        <v>146</v>
      </c>
      <c r="L13" s="294">
        <v>171</v>
      </c>
      <c r="M13" s="295">
        <v>2</v>
      </c>
      <c r="N13" s="262">
        <v>1569</v>
      </c>
      <c r="O13" s="263">
        <v>29</v>
      </c>
    </row>
    <row r="14" spans="1:25" ht="15.75" customHeight="1" x14ac:dyDescent="0.3"/>
    <row r="15" spans="1:25" ht="15.75" customHeight="1" x14ac:dyDescent="0.3">
      <c r="A15" s="85"/>
      <c r="B15" s="86" t="s">
        <v>47</v>
      </c>
      <c r="C15" s="87" t="s">
        <v>537</v>
      </c>
      <c r="D15" s="87"/>
      <c r="E15" s="87" t="s">
        <v>1553</v>
      </c>
      <c r="F15" s="86"/>
      <c r="G15" s="86"/>
      <c r="I15" s="85"/>
      <c r="J15" s="86" t="s">
        <v>49</v>
      </c>
      <c r="K15" s="87" t="s">
        <v>573</v>
      </c>
      <c r="L15" s="87"/>
      <c r="M15" s="87" t="s">
        <v>1554</v>
      </c>
      <c r="N15" s="86"/>
      <c r="O15" s="86"/>
    </row>
    <row r="16" spans="1:25" ht="15.75" customHeight="1" x14ac:dyDescent="0.3">
      <c r="A16" s="88">
        <v>1</v>
      </c>
      <c r="B16" s="89" t="s">
        <v>7</v>
      </c>
      <c r="C16" s="89" t="s">
        <v>8</v>
      </c>
      <c r="D16" s="93" t="s">
        <v>9</v>
      </c>
      <c r="E16" s="93" t="s">
        <v>10</v>
      </c>
      <c r="F16" s="93" t="s">
        <v>11</v>
      </c>
      <c r="G16" s="94" t="s">
        <v>12</v>
      </c>
      <c r="I16" s="88">
        <v>1</v>
      </c>
      <c r="J16" s="89" t="s">
        <v>7</v>
      </c>
      <c r="K16" s="89" t="s">
        <v>8</v>
      </c>
      <c r="L16" s="93" t="s">
        <v>9</v>
      </c>
      <c r="M16" s="93" t="s">
        <v>10</v>
      </c>
      <c r="N16" s="93" t="s">
        <v>11</v>
      </c>
      <c r="O16" s="94" t="s">
        <v>12</v>
      </c>
    </row>
    <row r="17" spans="1:15" ht="15.75" customHeight="1" x14ac:dyDescent="0.3">
      <c r="A17" s="289">
        <v>4</v>
      </c>
      <c r="B17" s="290" t="s">
        <v>579</v>
      </c>
      <c r="C17" s="290" t="s">
        <v>146</v>
      </c>
      <c r="D17" s="291">
        <v>174</v>
      </c>
      <c r="E17" s="252">
        <v>7</v>
      </c>
      <c r="F17" s="313">
        <v>1626</v>
      </c>
      <c r="G17" s="448">
        <v>70</v>
      </c>
      <c r="I17" s="289">
        <v>8</v>
      </c>
      <c r="J17" s="290" t="s">
        <v>587</v>
      </c>
      <c r="K17" s="290" t="s">
        <v>572</v>
      </c>
      <c r="L17" s="291">
        <v>180</v>
      </c>
      <c r="M17" s="252">
        <v>9</v>
      </c>
      <c r="N17" s="313">
        <v>1581</v>
      </c>
      <c r="O17" s="448">
        <v>61</v>
      </c>
    </row>
    <row r="18" spans="1:15" ht="15.75" customHeight="1" x14ac:dyDescent="0.3">
      <c r="A18" s="270">
        <v>7</v>
      </c>
      <c r="B18" s="271" t="s">
        <v>584</v>
      </c>
      <c r="C18" s="271" t="s">
        <v>560</v>
      </c>
      <c r="D18" s="277">
        <v>169</v>
      </c>
      <c r="E18" s="95">
        <v>3</v>
      </c>
      <c r="F18" s="257">
        <v>1610</v>
      </c>
      <c r="G18" s="258">
        <v>64</v>
      </c>
      <c r="I18" s="270">
        <v>6</v>
      </c>
      <c r="J18" s="271" t="s">
        <v>583</v>
      </c>
      <c r="K18" s="271" t="s">
        <v>25</v>
      </c>
      <c r="L18" s="277">
        <v>177</v>
      </c>
      <c r="M18" s="95">
        <v>8</v>
      </c>
      <c r="N18" s="257">
        <v>1579</v>
      </c>
      <c r="O18" s="258">
        <v>61</v>
      </c>
    </row>
    <row r="19" spans="1:15" ht="15.75" customHeight="1" x14ac:dyDescent="0.3">
      <c r="A19" s="270">
        <v>3</v>
      </c>
      <c r="B19" s="271" t="s">
        <v>577</v>
      </c>
      <c r="C19" s="271" t="s">
        <v>560</v>
      </c>
      <c r="D19" s="277">
        <v>177</v>
      </c>
      <c r="E19" s="95">
        <v>8</v>
      </c>
      <c r="F19" s="257">
        <v>1586</v>
      </c>
      <c r="G19" s="258">
        <v>52</v>
      </c>
      <c r="I19" s="270">
        <v>5</v>
      </c>
      <c r="J19" s="271" t="s">
        <v>581</v>
      </c>
      <c r="K19" s="271" t="s">
        <v>227</v>
      </c>
      <c r="L19" s="277">
        <v>177</v>
      </c>
      <c r="M19" s="95">
        <v>8</v>
      </c>
      <c r="N19" s="257">
        <v>1562</v>
      </c>
      <c r="O19" s="258">
        <v>55</v>
      </c>
    </row>
    <row r="20" spans="1:15" ht="15.75" customHeight="1" x14ac:dyDescent="0.3">
      <c r="A20" s="270">
        <v>5</v>
      </c>
      <c r="B20" s="271" t="s">
        <v>109</v>
      </c>
      <c r="C20" s="271" t="s">
        <v>546</v>
      </c>
      <c r="D20" s="277">
        <v>179</v>
      </c>
      <c r="E20" s="95">
        <v>9</v>
      </c>
      <c r="F20" s="257">
        <v>1574</v>
      </c>
      <c r="G20" s="258">
        <v>47</v>
      </c>
      <c r="I20" s="270">
        <v>9</v>
      </c>
      <c r="J20" s="271" t="s">
        <v>588</v>
      </c>
      <c r="K20" s="271" t="s">
        <v>572</v>
      </c>
      <c r="L20" s="277">
        <v>167</v>
      </c>
      <c r="M20" s="95">
        <v>3</v>
      </c>
      <c r="N20" s="257">
        <v>1553</v>
      </c>
      <c r="O20" s="258">
        <v>53</v>
      </c>
    </row>
    <row r="21" spans="1:15" ht="15.75" customHeight="1" x14ac:dyDescent="0.3">
      <c r="A21" s="270">
        <v>1</v>
      </c>
      <c r="B21" s="297" t="s">
        <v>57</v>
      </c>
      <c r="C21" s="297" t="s">
        <v>25</v>
      </c>
      <c r="D21" s="277">
        <v>173</v>
      </c>
      <c r="E21" s="95">
        <v>5</v>
      </c>
      <c r="F21" s="273">
        <v>1572</v>
      </c>
      <c r="G21" s="274">
        <v>45</v>
      </c>
      <c r="I21" s="270">
        <v>3</v>
      </c>
      <c r="J21" s="271" t="s">
        <v>578</v>
      </c>
      <c r="K21" s="271" t="s">
        <v>368</v>
      </c>
      <c r="L21" s="277">
        <v>174</v>
      </c>
      <c r="M21" s="95">
        <v>5</v>
      </c>
      <c r="N21" s="257">
        <v>1559</v>
      </c>
      <c r="O21" s="258">
        <v>52</v>
      </c>
    </row>
    <row r="22" spans="1:15" ht="15.75" customHeight="1" x14ac:dyDescent="0.3">
      <c r="A22" s="270">
        <v>8</v>
      </c>
      <c r="B22" s="271" t="s">
        <v>586</v>
      </c>
      <c r="C22" s="271" t="s">
        <v>46</v>
      </c>
      <c r="D22" s="277" t="s">
        <v>40</v>
      </c>
      <c r="E22" s="95">
        <v>0</v>
      </c>
      <c r="F22" s="257">
        <v>1392</v>
      </c>
      <c r="G22" s="258">
        <v>42</v>
      </c>
      <c r="I22" s="270">
        <v>2</v>
      </c>
      <c r="J22" s="271" t="s">
        <v>576</v>
      </c>
      <c r="K22" s="271" t="s">
        <v>111</v>
      </c>
      <c r="L22" s="277">
        <v>176</v>
      </c>
      <c r="M22" s="95">
        <v>6</v>
      </c>
      <c r="N22" s="257">
        <v>1565</v>
      </c>
      <c r="O22" s="258">
        <v>46</v>
      </c>
    </row>
    <row r="23" spans="1:15" ht="15.75" customHeight="1" x14ac:dyDescent="0.3">
      <c r="A23" s="270">
        <v>2</v>
      </c>
      <c r="B23" s="271" t="s">
        <v>575</v>
      </c>
      <c r="C23" s="271" t="s">
        <v>557</v>
      </c>
      <c r="D23" s="277">
        <v>169</v>
      </c>
      <c r="E23" s="95">
        <v>3</v>
      </c>
      <c r="F23" s="257">
        <v>1561</v>
      </c>
      <c r="G23" s="258">
        <v>41</v>
      </c>
      <c r="I23" s="270">
        <v>7</v>
      </c>
      <c r="J23" s="271" t="s">
        <v>585</v>
      </c>
      <c r="K23" s="271" t="s">
        <v>227</v>
      </c>
      <c r="L23" s="277">
        <v>165</v>
      </c>
      <c r="M23" s="95">
        <v>2</v>
      </c>
      <c r="N23" s="257">
        <v>1528</v>
      </c>
      <c r="O23" s="258">
        <v>41</v>
      </c>
    </row>
    <row r="24" spans="1:15" ht="15.75" customHeight="1" x14ac:dyDescent="0.3">
      <c r="A24" s="270">
        <v>6</v>
      </c>
      <c r="B24" s="271" t="s">
        <v>582</v>
      </c>
      <c r="C24" s="271" t="s">
        <v>111</v>
      </c>
      <c r="D24" s="277">
        <v>174</v>
      </c>
      <c r="E24" s="95">
        <v>7</v>
      </c>
      <c r="F24" s="257">
        <v>1525</v>
      </c>
      <c r="G24" s="258">
        <v>32</v>
      </c>
      <c r="I24" s="270">
        <v>4</v>
      </c>
      <c r="J24" s="271" t="s">
        <v>580</v>
      </c>
      <c r="K24" s="271" t="s">
        <v>248</v>
      </c>
      <c r="L24" s="277">
        <v>162</v>
      </c>
      <c r="M24" s="95">
        <v>1</v>
      </c>
      <c r="N24" s="257">
        <v>1520</v>
      </c>
      <c r="O24" s="258">
        <v>34</v>
      </c>
    </row>
    <row r="25" spans="1:15" ht="15.75" customHeight="1" x14ac:dyDescent="0.3">
      <c r="A25" s="292">
        <v>9</v>
      </c>
      <c r="B25" s="293" t="s">
        <v>295</v>
      </c>
      <c r="C25" s="293" t="s">
        <v>286</v>
      </c>
      <c r="D25" s="294">
        <v>172</v>
      </c>
      <c r="E25" s="295">
        <v>4</v>
      </c>
      <c r="F25" s="262">
        <v>1537</v>
      </c>
      <c r="G25" s="263">
        <v>29</v>
      </c>
      <c r="I25" s="292">
        <v>1</v>
      </c>
      <c r="J25" s="451" t="s">
        <v>574</v>
      </c>
      <c r="K25" s="451" t="s">
        <v>22</v>
      </c>
      <c r="L25" s="294">
        <v>168</v>
      </c>
      <c r="M25" s="295">
        <v>4</v>
      </c>
      <c r="N25" s="452">
        <v>1508</v>
      </c>
      <c r="O25" s="453">
        <v>25</v>
      </c>
    </row>
    <row r="26" spans="1:15" ht="15.75" customHeight="1" x14ac:dyDescent="0.3"/>
    <row r="27" spans="1:15" ht="15.75" customHeight="1" x14ac:dyDescent="0.3">
      <c r="A27" s="85"/>
      <c r="B27" s="86" t="s">
        <v>72</v>
      </c>
      <c r="C27" s="87" t="s">
        <v>589</v>
      </c>
      <c r="D27" s="87"/>
      <c r="E27" s="87" t="s">
        <v>1555</v>
      </c>
      <c r="F27" s="86"/>
      <c r="G27" s="86"/>
      <c r="I27" s="85"/>
      <c r="J27" s="86" t="s">
        <v>74</v>
      </c>
      <c r="K27" s="87" t="s">
        <v>590</v>
      </c>
      <c r="L27" s="87"/>
      <c r="M27" s="87" t="s">
        <v>1556</v>
      </c>
      <c r="N27" s="86"/>
      <c r="O27" s="86"/>
    </row>
    <row r="28" spans="1:15" ht="15.75" customHeight="1" x14ac:dyDescent="0.3">
      <c r="A28" s="88">
        <v>1</v>
      </c>
      <c r="B28" s="89" t="s">
        <v>7</v>
      </c>
      <c r="C28" s="89" t="s">
        <v>8</v>
      </c>
      <c r="D28" s="93" t="s">
        <v>9</v>
      </c>
      <c r="E28" s="93" t="s">
        <v>10</v>
      </c>
      <c r="F28" s="93" t="s">
        <v>11</v>
      </c>
      <c r="G28" s="94" t="s">
        <v>12</v>
      </c>
      <c r="I28" s="88">
        <v>1</v>
      </c>
      <c r="J28" s="89" t="s">
        <v>7</v>
      </c>
      <c r="K28" s="89" t="s">
        <v>8</v>
      </c>
      <c r="L28" s="93" t="s">
        <v>9</v>
      </c>
      <c r="M28" s="93" t="s">
        <v>10</v>
      </c>
      <c r="N28" s="93" t="s">
        <v>11</v>
      </c>
      <c r="O28" s="94" t="s">
        <v>12</v>
      </c>
    </row>
    <row r="29" spans="1:15" ht="15.75" customHeight="1" x14ac:dyDescent="0.3">
      <c r="A29" s="289">
        <v>2</v>
      </c>
      <c r="B29" s="290" t="s">
        <v>592</v>
      </c>
      <c r="C29" s="290" t="s">
        <v>44</v>
      </c>
      <c r="D29" s="291">
        <v>188</v>
      </c>
      <c r="E29" s="252">
        <v>9</v>
      </c>
      <c r="F29" s="313">
        <v>1639</v>
      </c>
      <c r="G29" s="448">
        <v>77</v>
      </c>
      <c r="I29" s="289">
        <v>4</v>
      </c>
      <c r="J29" s="290" t="s">
        <v>595</v>
      </c>
      <c r="K29" s="290" t="s">
        <v>227</v>
      </c>
      <c r="L29" s="291">
        <v>179</v>
      </c>
      <c r="M29" s="252">
        <v>8</v>
      </c>
      <c r="N29" s="313">
        <v>1581</v>
      </c>
      <c r="O29" s="448">
        <v>71</v>
      </c>
    </row>
    <row r="30" spans="1:15" ht="15.75" customHeight="1" x14ac:dyDescent="0.3">
      <c r="A30" s="270">
        <v>3</v>
      </c>
      <c r="B30" s="271" t="s">
        <v>593</v>
      </c>
      <c r="C30" s="271" t="s">
        <v>14</v>
      </c>
      <c r="D30" s="277">
        <v>170</v>
      </c>
      <c r="E30" s="95">
        <v>7</v>
      </c>
      <c r="F30" s="257">
        <v>1608</v>
      </c>
      <c r="G30" s="258">
        <v>67</v>
      </c>
      <c r="I30" s="270">
        <v>2</v>
      </c>
      <c r="J30" s="271" t="s">
        <v>367</v>
      </c>
      <c r="K30" s="271" t="s">
        <v>368</v>
      </c>
      <c r="L30" s="277">
        <v>182</v>
      </c>
      <c r="M30" s="95">
        <v>9</v>
      </c>
      <c r="N30" s="257">
        <v>1584</v>
      </c>
      <c r="O30" s="258">
        <v>66</v>
      </c>
    </row>
    <row r="31" spans="1:15" ht="15.75" customHeight="1" x14ac:dyDescent="0.3">
      <c r="A31" s="270">
        <v>1</v>
      </c>
      <c r="B31" s="297" t="s">
        <v>591</v>
      </c>
      <c r="C31" s="297" t="s">
        <v>227</v>
      </c>
      <c r="D31" s="277">
        <v>172</v>
      </c>
      <c r="E31" s="95">
        <v>8</v>
      </c>
      <c r="F31" s="273">
        <v>1575</v>
      </c>
      <c r="G31" s="274">
        <v>57</v>
      </c>
      <c r="I31" s="270">
        <v>9</v>
      </c>
      <c r="J31" s="271" t="s">
        <v>604</v>
      </c>
      <c r="K31" s="271" t="s">
        <v>555</v>
      </c>
      <c r="L31" s="277">
        <v>170</v>
      </c>
      <c r="M31" s="95">
        <v>7</v>
      </c>
      <c r="N31" s="257">
        <v>1538</v>
      </c>
      <c r="O31" s="258">
        <v>59</v>
      </c>
    </row>
    <row r="32" spans="1:15" ht="15.75" customHeight="1" x14ac:dyDescent="0.3">
      <c r="A32" s="270">
        <v>5</v>
      </c>
      <c r="B32" s="271" t="s">
        <v>596</v>
      </c>
      <c r="C32" s="271" t="s">
        <v>34</v>
      </c>
      <c r="D32" s="277">
        <v>161</v>
      </c>
      <c r="E32" s="95">
        <v>2</v>
      </c>
      <c r="F32" s="257">
        <v>1549</v>
      </c>
      <c r="G32" s="258">
        <v>47</v>
      </c>
      <c r="I32" s="270">
        <v>7</v>
      </c>
      <c r="J32" s="271" t="s">
        <v>600</v>
      </c>
      <c r="K32" s="271" t="s">
        <v>254</v>
      </c>
      <c r="L32" s="277">
        <v>168</v>
      </c>
      <c r="M32" s="95">
        <v>5</v>
      </c>
      <c r="N32" s="257">
        <v>1513</v>
      </c>
      <c r="O32" s="258">
        <v>40</v>
      </c>
    </row>
    <row r="33" spans="1:15" ht="15.75" customHeight="1" x14ac:dyDescent="0.3">
      <c r="A33" s="270">
        <v>6</v>
      </c>
      <c r="B33" s="271" t="s">
        <v>598</v>
      </c>
      <c r="C33" s="271" t="s">
        <v>555</v>
      </c>
      <c r="D33" s="277">
        <v>169</v>
      </c>
      <c r="E33" s="95">
        <v>6</v>
      </c>
      <c r="F33" s="257">
        <v>1544</v>
      </c>
      <c r="G33" s="258">
        <v>46</v>
      </c>
      <c r="I33" s="270">
        <v>8</v>
      </c>
      <c r="J33" s="271" t="s">
        <v>602</v>
      </c>
      <c r="K33" s="271" t="s">
        <v>557</v>
      </c>
      <c r="L33" s="277">
        <v>169</v>
      </c>
      <c r="M33" s="95">
        <v>6</v>
      </c>
      <c r="N33" s="257">
        <v>1512</v>
      </c>
      <c r="O33" s="258">
        <v>38</v>
      </c>
    </row>
    <row r="34" spans="1:15" ht="15.75" customHeight="1" x14ac:dyDescent="0.3">
      <c r="A34" s="270">
        <v>9</v>
      </c>
      <c r="B34" s="271" t="s">
        <v>603</v>
      </c>
      <c r="C34" s="271" t="s">
        <v>555</v>
      </c>
      <c r="D34" s="277">
        <v>168</v>
      </c>
      <c r="E34" s="95">
        <v>5</v>
      </c>
      <c r="F34" s="257">
        <v>1530</v>
      </c>
      <c r="G34" s="258">
        <v>45</v>
      </c>
      <c r="I34" s="270">
        <v>6</v>
      </c>
      <c r="J34" s="271" t="s">
        <v>599</v>
      </c>
      <c r="K34" s="271" t="s">
        <v>46</v>
      </c>
      <c r="L34" s="277">
        <v>158</v>
      </c>
      <c r="M34" s="95">
        <v>1</v>
      </c>
      <c r="N34" s="257">
        <v>1480</v>
      </c>
      <c r="O34" s="258">
        <v>37</v>
      </c>
    </row>
    <row r="35" spans="1:15" ht="15.75" customHeight="1" x14ac:dyDescent="0.3">
      <c r="A35" s="270">
        <v>8</v>
      </c>
      <c r="B35" s="271" t="s">
        <v>601</v>
      </c>
      <c r="C35" s="271" t="s">
        <v>22</v>
      </c>
      <c r="D35" s="277">
        <v>167</v>
      </c>
      <c r="E35" s="95">
        <v>4</v>
      </c>
      <c r="F35" s="257">
        <v>1496</v>
      </c>
      <c r="G35" s="258">
        <v>35</v>
      </c>
      <c r="I35" s="270">
        <v>1</v>
      </c>
      <c r="J35" s="297" t="s">
        <v>15</v>
      </c>
      <c r="K35" s="297" t="s">
        <v>16</v>
      </c>
      <c r="L35" s="277">
        <v>168</v>
      </c>
      <c r="M35" s="95">
        <v>5</v>
      </c>
      <c r="N35" s="273">
        <v>1438</v>
      </c>
      <c r="O35" s="274">
        <v>37</v>
      </c>
    </row>
    <row r="36" spans="1:15" ht="15.75" customHeight="1" x14ac:dyDescent="0.3">
      <c r="A36" s="270">
        <v>4</v>
      </c>
      <c r="B36" s="271" t="s">
        <v>594</v>
      </c>
      <c r="C36" s="271" t="s">
        <v>176</v>
      </c>
      <c r="D36" s="277">
        <v>165</v>
      </c>
      <c r="E36" s="95">
        <v>3</v>
      </c>
      <c r="F36" s="257">
        <v>1477</v>
      </c>
      <c r="G36" s="258">
        <v>23</v>
      </c>
      <c r="I36" s="270">
        <v>3</v>
      </c>
      <c r="J36" s="271" t="s">
        <v>541</v>
      </c>
      <c r="K36" s="271" t="s">
        <v>248</v>
      </c>
      <c r="L36" s="277">
        <v>164</v>
      </c>
      <c r="M36" s="95">
        <v>3</v>
      </c>
      <c r="N36" s="257">
        <v>1505</v>
      </c>
      <c r="O36" s="258">
        <v>35</v>
      </c>
    </row>
    <row r="37" spans="1:15" ht="15.75" customHeight="1" x14ac:dyDescent="0.3">
      <c r="A37" s="292">
        <v>7</v>
      </c>
      <c r="B37" s="293" t="s">
        <v>504</v>
      </c>
      <c r="C37" s="293" t="s">
        <v>368</v>
      </c>
      <c r="D37" s="294">
        <v>145</v>
      </c>
      <c r="E37" s="295">
        <v>1</v>
      </c>
      <c r="F37" s="262">
        <v>1389</v>
      </c>
      <c r="G37" s="263">
        <v>16</v>
      </c>
      <c r="I37" s="292">
        <v>5</v>
      </c>
      <c r="J37" s="293" t="s">
        <v>597</v>
      </c>
      <c r="K37" s="293" t="s">
        <v>46</v>
      </c>
      <c r="L37" s="294">
        <v>160</v>
      </c>
      <c r="M37" s="295">
        <v>2</v>
      </c>
      <c r="N37" s="262">
        <v>1488</v>
      </c>
      <c r="O37" s="263">
        <v>34</v>
      </c>
    </row>
    <row r="38" spans="1:15" ht="15.75" customHeight="1" x14ac:dyDescent="0.3"/>
    <row r="39" spans="1:15" ht="15.75" customHeight="1" x14ac:dyDescent="0.3">
      <c r="A39" s="85"/>
      <c r="B39" s="86" t="s">
        <v>98</v>
      </c>
      <c r="C39" s="87" t="s">
        <v>605</v>
      </c>
      <c r="D39" s="87"/>
      <c r="E39" s="87" t="s">
        <v>1557</v>
      </c>
      <c r="F39" s="86"/>
      <c r="G39" s="86"/>
      <c r="I39" s="85"/>
      <c r="J39" s="86" t="s">
        <v>100</v>
      </c>
      <c r="K39" s="87" t="s">
        <v>606</v>
      </c>
      <c r="L39" s="87"/>
      <c r="M39" s="87" t="s">
        <v>1558</v>
      </c>
      <c r="N39" s="86"/>
      <c r="O39" s="86"/>
    </row>
    <row r="40" spans="1:15" ht="15.75" customHeight="1" x14ac:dyDescent="0.3">
      <c r="A40" s="88">
        <v>1</v>
      </c>
      <c r="B40" s="89" t="s">
        <v>7</v>
      </c>
      <c r="C40" s="89" t="s">
        <v>8</v>
      </c>
      <c r="D40" s="93" t="s">
        <v>9</v>
      </c>
      <c r="E40" s="93" t="s">
        <v>10</v>
      </c>
      <c r="F40" s="93" t="s">
        <v>11</v>
      </c>
      <c r="G40" s="94" t="s">
        <v>12</v>
      </c>
      <c r="I40" s="88">
        <v>1</v>
      </c>
      <c r="J40" s="89" t="s">
        <v>7</v>
      </c>
      <c r="K40" s="89" t="s">
        <v>8</v>
      </c>
      <c r="L40" s="93" t="s">
        <v>9</v>
      </c>
      <c r="M40" s="93" t="s">
        <v>10</v>
      </c>
      <c r="N40" s="93" t="s">
        <v>11</v>
      </c>
      <c r="O40" s="94" t="s">
        <v>12</v>
      </c>
    </row>
    <row r="41" spans="1:15" ht="15.75" customHeight="1" x14ac:dyDescent="0.3">
      <c r="A41" s="289">
        <v>7</v>
      </c>
      <c r="B41" s="290" t="s">
        <v>617</v>
      </c>
      <c r="C41" s="290" t="s">
        <v>248</v>
      </c>
      <c r="D41" s="291">
        <v>173</v>
      </c>
      <c r="E41" s="252">
        <v>9</v>
      </c>
      <c r="F41" s="313">
        <v>1470</v>
      </c>
      <c r="G41" s="448">
        <v>63</v>
      </c>
      <c r="I41" s="289">
        <v>9</v>
      </c>
      <c r="J41" s="290" t="s">
        <v>618</v>
      </c>
      <c r="K41" s="290" t="s">
        <v>248</v>
      </c>
      <c r="L41" s="291">
        <v>172</v>
      </c>
      <c r="M41" s="252">
        <v>8</v>
      </c>
      <c r="N41" s="313">
        <v>1555</v>
      </c>
      <c r="O41" s="448">
        <v>75</v>
      </c>
    </row>
    <row r="42" spans="1:15" ht="15.75" customHeight="1" x14ac:dyDescent="0.3">
      <c r="A42" s="270">
        <v>1</v>
      </c>
      <c r="B42" s="297" t="s">
        <v>328</v>
      </c>
      <c r="C42" s="297" t="s">
        <v>243</v>
      </c>
      <c r="D42" s="277">
        <v>166</v>
      </c>
      <c r="E42" s="95">
        <v>5</v>
      </c>
      <c r="F42" s="273">
        <v>1533</v>
      </c>
      <c r="G42" s="274">
        <v>58</v>
      </c>
      <c r="I42" s="270">
        <v>7</v>
      </c>
      <c r="J42" s="271" t="s">
        <v>141</v>
      </c>
      <c r="K42" s="271" t="s">
        <v>34</v>
      </c>
      <c r="L42" s="277">
        <v>178</v>
      </c>
      <c r="M42" s="95">
        <v>9</v>
      </c>
      <c r="N42" s="257">
        <v>1557</v>
      </c>
      <c r="O42" s="258">
        <v>72</v>
      </c>
    </row>
    <row r="43" spans="1:15" ht="15.75" customHeight="1" x14ac:dyDescent="0.3">
      <c r="A43" s="270">
        <v>5</v>
      </c>
      <c r="B43" s="271" t="s">
        <v>613</v>
      </c>
      <c r="C43" s="271" t="s">
        <v>22</v>
      </c>
      <c r="D43" s="277">
        <v>167</v>
      </c>
      <c r="E43" s="95">
        <v>6</v>
      </c>
      <c r="F43" s="257">
        <v>1510</v>
      </c>
      <c r="G43" s="258">
        <v>58</v>
      </c>
      <c r="I43" s="270">
        <v>4</v>
      </c>
      <c r="J43" s="271" t="s">
        <v>612</v>
      </c>
      <c r="K43" s="271" t="s">
        <v>95</v>
      </c>
      <c r="L43" s="277">
        <v>162</v>
      </c>
      <c r="M43" s="95">
        <v>4</v>
      </c>
      <c r="N43" s="257">
        <v>1503</v>
      </c>
      <c r="O43" s="258">
        <v>57</v>
      </c>
    </row>
    <row r="44" spans="1:15" ht="15.75" customHeight="1" x14ac:dyDescent="0.3">
      <c r="A44" s="270">
        <v>4</v>
      </c>
      <c r="B44" s="271" t="s">
        <v>611</v>
      </c>
      <c r="C44" s="271" t="s">
        <v>108</v>
      </c>
      <c r="D44" s="277">
        <v>170</v>
      </c>
      <c r="E44" s="95">
        <v>8</v>
      </c>
      <c r="F44" s="257">
        <v>1360</v>
      </c>
      <c r="G44" s="258">
        <v>57</v>
      </c>
      <c r="I44" s="270">
        <v>3</v>
      </c>
      <c r="J44" s="271" t="s">
        <v>610</v>
      </c>
      <c r="K44" s="271" t="s">
        <v>243</v>
      </c>
      <c r="L44" s="277">
        <v>172</v>
      </c>
      <c r="M44" s="95">
        <v>8</v>
      </c>
      <c r="N44" s="257">
        <v>1458</v>
      </c>
      <c r="O44" s="258">
        <v>43</v>
      </c>
    </row>
    <row r="45" spans="1:15" ht="15.75" customHeight="1" x14ac:dyDescent="0.3">
      <c r="A45" s="270">
        <v>9</v>
      </c>
      <c r="B45" s="271" t="s">
        <v>375</v>
      </c>
      <c r="C45" s="271" t="s">
        <v>248</v>
      </c>
      <c r="D45" s="277">
        <v>170</v>
      </c>
      <c r="E45" s="95">
        <v>8</v>
      </c>
      <c r="F45" s="257">
        <v>1504</v>
      </c>
      <c r="G45" s="258">
        <v>53</v>
      </c>
      <c r="I45" s="270">
        <v>8</v>
      </c>
      <c r="J45" s="271" t="s">
        <v>45</v>
      </c>
      <c r="K45" s="271" t="s">
        <v>46</v>
      </c>
      <c r="L45" s="277">
        <v>169</v>
      </c>
      <c r="M45" s="95">
        <v>6</v>
      </c>
      <c r="N45" s="257">
        <v>1455</v>
      </c>
      <c r="O45" s="258">
        <v>39</v>
      </c>
    </row>
    <row r="46" spans="1:15" ht="15.75" customHeight="1" x14ac:dyDescent="0.3">
      <c r="A46" s="270">
        <v>8</v>
      </c>
      <c r="B46" s="271" t="s">
        <v>131</v>
      </c>
      <c r="C46" s="271" t="s">
        <v>14</v>
      </c>
      <c r="D46" s="277">
        <v>155</v>
      </c>
      <c r="E46" s="95">
        <v>3</v>
      </c>
      <c r="F46" s="257">
        <v>1463</v>
      </c>
      <c r="G46" s="258">
        <v>39</v>
      </c>
      <c r="I46" s="270">
        <v>2</v>
      </c>
      <c r="J46" s="271" t="s">
        <v>608</v>
      </c>
      <c r="K46" s="271" t="s">
        <v>265</v>
      </c>
      <c r="L46" s="277">
        <v>168</v>
      </c>
      <c r="M46" s="95">
        <v>5</v>
      </c>
      <c r="N46" s="257">
        <v>1457</v>
      </c>
      <c r="O46" s="258">
        <v>38</v>
      </c>
    </row>
    <row r="47" spans="1:15" ht="15.75" customHeight="1" x14ac:dyDescent="0.3">
      <c r="A47" s="270">
        <v>2</v>
      </c>
      <c r="B47" s="271" t="s">
        <v>607</v>
      </c>
      <c r="C47" s="271" t="s">
        <v>111</v>
      </c>
      <c r="D47" s="277">
        <v>148</v>
      </c>
      <c r="E47" s="95">
        <v>2</v>
      </c>
      <c r="F47" s="257">
        <v>1436</v>
      </c>
      <c r="G47" s="258">
        <v>38</v>
      </c>
      <c r="I47" s="270">
        <v>1</v>
      </c>
      <c r="J47" s="297" t="s">
        <v>412</v>
      </c>
      <c r="K47" s="297" t="s">
        <v>111</v>
      </c>
      <c r="L47" s="277">
        <v>159</v>
      </c>
      <c r="M47" s="95">
        <v>3</v>
      </c>
      <c r="N47" s="273">
        <v>1442</v>
      </c>
      <c r="O47" s="274">
        <v>35</v>
      </c>
    </row>
    <row r="48" spans="1:15" ht="15.75" customHeight="1" x14ac:dyDescent="0.3">
      <c r="A48" s="270">
        <v>3</v>
      </c>
      <c r="B48" s="271" t="s">
        <v>609</v>
      </c>
      <c r="C48" s="271" t="s">
        <v>265</v>
      </c>
      <c r="D48" s="277">
        <v>157</v>
      </c>
      <c r="E48" s="95">
        <v>4</v>
      </c>
      <c r="F48" s="257">
        <v>1434</v>
      </c>
      <c r="G48" s="258">
        <v>35</v>
      </c>
      <c r="I48" s="270">
        <v>5</v>
      </c>
      <c r="J48" s="271" t="s">
        <v>614</v>
      </c>
      <c r="K48" s="271" t="s">
        <v>254</v>
      </c>
      <c r="L48" s="277">
        <v>153</v>
      </c>
      <c r="M48" s="95">
        <v>2</v>
      </c>
      <c r="N48" s="257">
        <v>1426</v>
      </c>
      <c r="O48" s="258">
        <v>30</v>
      </c>
    </row>
    <row r="49" spans="1:15" ht="15.75" customHeight="1" x14ac:dyDescent="0.3">
      <c r="A49" s="292">
        <v>6</v>
      </c>
      <c r="B49" s="293" t="s">
        <v>615</v>
      </c>
      <c r="C49" s="293" t="s">
        <v>248</v>
      </c>
      <c r="D49" s="294" t="s">
        <v>40</v>
      </c>
      <c r="E49" s="295">
        <v>0</v>
      </c>
      <c r="F49" s="262">
        <v>0</v>
      </c>
      <c r="G49" s="263">
        <v>0</v>
      </c>
      <c r="I49" s="292">
        <v>6</v>
      </c>
      <c r="J49" s="293" t="s">
        <v>616</v>
      </c>
      <c r="K49" s="293" t="s">
        <v>248</v>
      </c>
      <c r="L49" s="294">
        <v>150</v>
      </c>
      <c r="M49" s="295">
        <v>1</v>
      </c>
      <c r="N49" s="262">
        <v>1284</v>
      </c>
      <c r="O49" s="263">
        <v>27</v>
      </c>
    </row>
    <row r="50" spans="1:15" ht="15.75" customHeight="1" x14ac:dyDescent="0.3"/>
    <row r="51" spans="1:15" ht="15.75" customHeight="1" x14ac:dyDescent="0.3">
      <c r="A51" s="85"/>
      <c r="B51" s="86" t="s">
        <v>122</v>
      </c>
      <c r="C51" s="87" t="s">
        <v>619</v>
      </c>
      <c r="D51" s="87"/>
      <c r="E51" s="87" t="s">
        <v>1559</v>
      </c>
      <c r="F51" s="86"/>
      <c r="G51" s="86"/>
      <c r="I51" s="85"/>
      <c r="J51" s="86" t="s">
        <v>124</v>
      </c>
      <c r="K51" s="87" t="s">
        <v>620</v>
      </c>
      <c r="L51" s="87"/>
      <c r="M51" s="87" t="s">
        <v>1544</v>
      </c>
      <c r="N51" s="86"/>
      <c r="O51" s="86"/>
    </row>
    <row r="52" spans="1:15" ht="15.75" customHeight="1" x14ac:dyDescent="0.3">
      <c r="A52" s="88">
        <v>1</v>
      </c>
      <c r="B52" s="89" t="s">
        <v>7</v>
      </c>
      <c r="C52" s="89" t="s">
        <v>8</v>
      </c>
      <c r="D52" s="93" t="s">
        <v>9</v>
      </c>
      <c r="E52" s="93" t="s">
        <v>10</v>
      </c>
      <c r="F52" s="93" t="s">
        <v>11</v>
      </c>
      <c r="G52" s="94" t="s">
        <v>12</v>
      </c>
      <c r="I52" s="88">
        <v>1</v>
      </c>
      <c r="J52" s="89" t="s">
        <v>7</v>
      </c>
      <c r="K52" s="89" t="s">
        <v>8</v>
      </c>
      <c r="L52" s="93" t="s">
        <v>9</v>
      </c>
      <c r="M52" s="93" t="s">
        <v>10</v>
      </c>
      <c r="N52" s="93" t="s">
        <v>11</v>
      </c>
      <c r="O52" s="94" t="s">
        <v>12</v>
      </c>
    </row>
    <row r="53" spans="1:15" x14ac:dyDescent="0.3">
      <c r="A53" s="289">
        <v>5</v>
      </c>
      <c r="B53" s="290" t="s">
        <v>626</v>
      </c>
      <c r="C53" s="290" t="s">
        <v>248</v>
      </c>
      <c r="D53" s="291">
        <v>173</v>
      </c>
      <c r="E53" s="252">
        <v>9</v>
      </c>
      <c r="F53" s="313">
        <v>1548</v>
      </c>
      <c r="G53" s="448">
        <v>77</v>
      </c>
      <c r="I53" s="289">
        <v>8</v>
      </c>
      <c r="J53" s="290" t="s">
        <v>24</v>
      </c>
      <c r="K53" s="290" t="s">
        <v>25</v>
      </c>
      <c r="L53" s="291">
        <v>154</v>
      </c>
      <c r="M53" s="252">
        <v>6</v>
      </c>
      <c r="N53" s="313">
        <v>1471</v>
      </c>
      <c r="O53" s="448">
        <v>65</v>
      </c>
    </row>
    <row r="54" spans="1:15" x14ac:dyDescent="0.3">
      <c r="A54" s="270">
        <v>6</v>
      </c>
      <c r="B54" s="271" t="s">
        <v>97</v>
      </c>
      <c r="C54" s="271" t="s">
        <v>37</v>
      </c>
      <c r="D54" s="277">
        <v>171</v>
      </c>
      <c r="E54" s="95">
        <v>8</v>
      </c>
      <c r="F54" s="257">
        <v>1494</v>
      </c>
      <c r="G54" s="258">
        <v>60</v>
      </c>
      <c r="I54" s="270">
        <v>6</v>
      </c>
      <c r="J54" s="271" t="s">
        <v>628</v>
      </c>
      <c r="K54" s="271" t="s">
        <v>254</v>
      </c>
      <c r="L54" s="277">
        <v>164</v>
      </c>
      <c r="M54" s="95">
        <v>7</v>
      </c>
      <c r="N54" s="257">
        <v>1483</v>
      </c>
      <c r="O54" s="258">
        <v>63</v>
      </c>
    </row>
    <row r="55" spans="1:15" x14ac:dyDescent="0.3">
      <c r="A55" s="270">
        <v>3</v>
      </c>
      <c r="B55" s="271" t="s">
        <v>623</v>
      </c>
      <c r="C55" s="271" t="s">
        <v>108</v>
      </c>
      <c r="D55" s="277">
        <v>165</v>
      </c>
      <c r="E55" s="95">
        <v>5</v>
      </c>
      <c r="F55" s="257">
        <v>1342</v>
      </c>
      <c r="G55" s="258">
        <v>57</v>
      </c>
      <c r="I55" s="270">
        <v>9</v>
      </c>
      <c r="J55" s="271" t="s">
        <v>155</v>
      </c>
      <c r="K55" s="271" t="s">
        <v>156</v>
      </c>
      <c r="L55" s="277">
        <v>152</v>
      </c>
      <c r="M55" s="95">
        <v>5</v>
      </c>
      <c r="N55" s="257">
        <v>1424</v>
      </c>
      <c r="O55" s="258">
        <v>51</v>
      </c>
    </row>
    <row r="56" spans="1:15" x14ac:dyDescent="0.3">
      <c r="A56" s="270">
        <v>2</v>
      </c>
      <c r="B56" s="271" t="s">
        <v>621</v>
      </c>
      <c r="C56" s="271" t="s">
        <v>71</v>
      </c>
      <c r="D56" s="277">
        <v>168</v>
      </c>
      <c r="E56" s="95">
        <v>6</v>
      </c>
      <c r="F56" s="257">
        <v>1482</v>
      </c>
      <c r="G56" s="258">
        <v>50</v>
      </c>
      <c r="I56" s="270">
        <v>7</v>
      </c>
      <c r="J56" s="271" t="s">
        <v>630</v>
      </c>
      <c r="K56" s="271" t="s">
        <v>254</v>
      </c>
      <c r="L56" s="277">
        <v>167</v>
      </c>
      <c r="M56" s="95">
        <v>9</v>
      </c>
      <c r="N56" s="257">
        <v>1421</v>
      </c>
      <c r="O56" s="258">
        <v>47</v>
      </c>
    </row>
    <row r="57" spans="1:15" x14ac:dyDescent="0.3">
      <c r="A57" s="270">
        <v>9</v>
      </c>
      <c r="B57" s="271" t="s">
        <v>632</v>
      </c>
      <c r="C57" s="271" t="s">
        <v>44</v>
      </c>
      <c r="D57" s="277">
        <v>145</v>
      </c>
      <c r="E57" s="95">
        <v>3</v>
      </c>
      <c r="F57" s="257">
        <v>1473</v>
      </c>
      <c r="G57" s="258">
        <v>50</v>
      </c>
      <c r="I57" s="270">
        <v>1</v>
      </c>
      <c r="J57" s="297" t="s">
        <v>104</v>
      </c>
      <c r="K57" s="297" t="s">
        <v>572</v>
      </c>
      <c r="L57" s="277">
        <v>165</v>
      </c>
      <c r="M57" s="95">
        <v>8</v>
      </c>
      <c r="N57" s="273">
        <v>1403</v>
      </c>
      <c r="O57" s="274">
        <v>47</v>
      </c>
    </row>
    <row r="58" spans="1:15" x14ac:dyDescent="0.3">
      <c r="A58" s="270">
        <v>1</v>
      </c>
      <c r="B58" s="297" t="s">
        <v>81</v>
      </c>
      <c r="C58" s="297" t="s">
        <v>71</v>
      </c>
      <c r="D58" s="277">
        <v>169</v>
      </c>
      <c r="E58" s="95">
        <v>7</v>
      </c>
      <c r="F58" s="273">
        <v>1445</v>
      </c>
      <c r="G58" s="274">
        <v>43</v>
      </c>
      <c r="I58" s="270">
        <v>5</v>
      </c>
      <c r="J58" s="271" t="s">
        <v>627</v>
      </c>
      <c r="K58" s="271" t="s">
        <v>108</v>
      </c>
      <c r="L58" s="277">
        <v>150</v>
      </c>
      <c r="M58" s="95">
        <v>4</v>
      </c>
      <c r="N58" s="257">
        <v>1262</v>
      </c>
      <c r="O58" s="258">
        <v>43</v>
      </c>
    </row>
    <row r="59" spans="1:15" x14ac:dyDescent="0.3">
      <c r="A59" s="270">
        <v>7</v>
      </c>
      <c r="B59" s="271" t="s">
        <v>629</v>
      </c>
      <c r="C59" s="271" t="s">
        <v>146</v>
      </c>
      <c r="D59" s="277">
        <v>161</v>
      </c>
      <c r="E59" s="95">
        <v>4</v>
      </c>
      <c r="F59" s="257">
        <v>1414</v>
      </c>
      <c r="G59" s="258">
        <v>41</v>
      </c>
      <c r="I59" s="270">
        <v>3</v>
      </c>
      <c r="J59" s="271" t="s">
        <v>624</v>
      </c>
      <c r="K59" s="271" t="s">
        <v>108</v>
      </c>
      <c r="L59" s="277">
        <v>141</v>
      </c>
      <c r="M59" s="95">
        <v>2</v>
      </c>
      <c r="N59" s="257">
        <v>1234</v>
      </c>
      <c r="O59" s="258">
        <v>37</v>
      </c>
    </row>
    <row r="60" spans="1:15" x14ac:dyDescent="0.3">
      <c r="A60" s="270">
        <v>8</v>
      </c>
      <c r="B60" s="271" t="s">
        <v>631</v>
      </c>
      <c r="C60" s="271" t="s">
        <v>248</v>
      </c>
      <c r="D60" s="277" t="s">
        <v>40</v>
      </c>
      <c r="E60" s="95">
        <v>0</v>
      </c>
      <c r="F60" s="257">
        <v>311</v>
      </c>
      <c r="G60" s="258">
        <v>8</v>
      </c>
      <c r="I60" s="270">
        <v>4</v>
      </c>
      <c r="J60" s="271" t="s">
        <v>625</v>
      </c>
      <c r="K60" s="271" t="s">
        <v>39</v>
      </c>
      <c r="L60" s="277">
        <v>146</v>
      </c>
      <c r="M60" s="95">
        <v>3</v>
      </c>
      <c r="N60" s="257">
        <v>1209</v>
      </c>
      <c r="O60" s="258">
        <v>26</v>
      </c>
    </row>
    <row r="61" spans="1:15" x14ac:dyDescent="0.3">
      <c r="A61" s="292">
        <v>4</v>
      </c>
      <c r="B61" s="293" t="s">
        <v>112</v>
      </c>
      <c r="C61" s="293" t="s">
        <v>572</v>
      </c>
      <c r="D61" s="294" t="s">
        <v>40</v>
      </c>
      <c r="E61" s="295">
        <v>0</v>
      </c>
      <c r="F61" s="262">
        <v>0</v>
      </c>
      <c r="G61" s="263">
        <v>0</v>
      </c>
      <c r="I61" s="292">
        <v>2</v>
      </c>
      <c r="J61" s="293" t="s">
        <v>622</v>
      </c>
      <c r="K61" s="293" t="s">
        <v>248</v>
      </c>
      <c r="L61" s="294" t="s">
        <v>40</v>
      </c>
      <c r="M61" s="295">
        <v>0</v>
      </c>
      <c r="N61" s="262">
        <v>515</v>
      </c>
      <c r="O61" s="263">
        <v>20</v>
      </c>
    </row>
    <row r="63" spans="1:15" x14ac:dyDescent="0.3">
      <c r="B63" s="79" t="s">
        <v>549</v>
      </c>
      <c r="F63" s="101" t="s">
        <v>1846</v>
      </c>
    </row>
    <row r="64" spans="1:15" x14ac:dyDescent="0.3">
      <c r="B64" s="79" t="s">
        <v>1847</v>
      </c>
    </row>
  </sheetData>
  <sortState xmlns:xlrd2="http://schemas.microsoft.com/office/spreadsheetml/2017/richdata2" ref="A53:G61">
    <sortCondition descending="1" ref="G53"/>
    <sortCondition descending="1" ref="F53"/>
  </sortState>
  <mergeCells count="1">
    <mergeCell ref="J2:O2"/>
  </mergeCells>
  <hyperlinks>
    <hyperlink ref="B2" location="'Index'!A3" tooltip="Go to the Index sheet" display="á" xr:uid="{ECD790D4-E28B-4A86-8667-A8B515F17E9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162D3-D81C-48E8-BA9E-E02D15276394}">
  <sheetPr>
    <tabColor theme="9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7" width="5" style="79" customWidth="1"/>
    <col min="8" max="8" width="1.7109375" style="79" customWidth="1"/>
    <col min="9" max="9" width="2.7109375" style="80" customWidth="1"/>
    <col min="10" max="11" width="20.7109375" style="79" customWidth="1"/>
    <col min="12" max="15" width="5" style="79" customWidth="1"/>
    <col min="16" max="16" width="2.42578125" style="79" customWidth="1"/>
    <col min="17" max="24" width="4.140625" style="79" customWidth="1"/>
    <col min="25" max="25" width="10.28515625" style="79"/>
  </cols>
  <sheetData>
    <row r="1" spans="1:25" ht="18" x14ac:dyDescent="0.35">
      <c r="A1" s="85"/>
      <c r="B1" s="76" t="s">
        <v>550</v>
      </c>
      <c r="C1" s="76"/>
      <c r="D1" s="77"/>
      <c r="E1" s="77"/>
      <c r="F1" s="77"/>
      <c r="G1" s="77"/>
      <c r="H1" s="77"/>
      <c r="I1" s="78" t="s">
        <v>539</v>
      </c>
      <c r="J1" s="76"/>
      <c r="K1" s="77"/>
      <c r="L1" s="78">
        <v>3057486</v>
      </c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A2" s="85"/>
      <c r="B2" s="81" t="s">
        <v>2</v>
      </c>
      <c r="C2" s="105"/>
      <c r="D2" s="105"/>
      <c r="E2" s="105"/>
      <c r="F2" s="105"/>
      <c r="G2" s="105"/>
      <c r="H2" s="105"/>
      <c r="I2" s="105"/>
      <c r="J2" s="104" t="s">
        <v>1845</v>
      </c>
      <c r="K2" s="104"/>
      <c r="L2" s="104"/>
      <c r="M2" s="104"/>
      <c r="N2" s="104"/>
      <c r="O2" s="104"/>
      <c r="P2" s="105"/>
      <c r="Q2" s="105"/>
      <c r="R2" s="105"/>
      <c r="S2" s="105"/>
      <c r="T2" s="105"/>
      <c r="U2" s="77"/>
      <c r="V2" s="77"/>
      <c r="W2" s="77"/>
      <c r="X2" s="76"/>
      <c r="Y2" s="76"/>
    </row>
    <row r="3" spans="1:25" ht="15.75" customHeight="1" x14ac:dyDescent="0.3">
      <c r="A3" s="85"/>
      <c r="B3" s="86" t="s">
        <v>633</v>
      </c>
      <c r="C3" s="87" t="s">
        <v>634</v>
      </c>
      <c r="D3" s="87"/>
      <c r="E3" s="87" t="s">
        <v>1545</v>
      </c>
      <c r="F3" s="86"/>
      <c r="G3" s="86"/>
      <c r="H3" s="106"/>
      <c r="I3" s="85"/>
      <c r="J3" s="86" t="s">
        <v>635</v>
      </c>
      <c r="K3" s="87" t="s">
        <v>636</v>
      </c>
      <c r="L3" s="87"/>
      <c r="M3" s="87" t="s">
        <v>1546</v>
      </c>
      <c r="N3" s="86"/>
      <c r="O3" s="8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88">
        <v>1</v>
      </c>
      <c r="B4" s="89" t="s">
        <v>7</v>
      </c>
      <c r="C4" s="89" t="s">
        <v>8</v>
      </c>
      <c r="D4" s="93" t="s">
        <v>9</v>
      </c>
      <c r="E4" s="93" t="s">
        <v>10</v>
      </c>
      <c r="F4" s="93" t="s">
        <v>11</v>
      </c>
      <c r="G4" s="94" t="s">
        <v>12</v>
      </c>
      <c r="H4" s="106"/>
      <c r="I4" s="88">
        <v>1</v>
      </c>
      <c r="J4" s="89" t="s">
        <v>7</v>
      </c>
      <c r="K4" s="89" t="s">
        <v>8</v>
      </c>
      <c r="L4" s="93" t="s">
        <v>9</v>
      </c>
      <c r="M4" s="93" t="s">
        <v>10</v>
      </c>
      <c r="N4" s="93" t="s">
        <v>11</v>
      </c>
      <c r="O4" s="94" t="s">
        <v>12</v>
      </c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289">
        <v>3</v>
      </c>
      <c r="B5" s="449" t="s">
        <v>90</v>
      </c>
      <c r="C5" s="449" t="s">
        <v>44</v>
      </c>
      <c r="D5" s="291">
        <v>166</v>
      </c>
      <c r="E5" s="252">
        <v>7</v>
      </c>
      <c r="F5" s="368">
        <v>1505</v>
      </c>
      <c r="G5" s="450">
        <v>69</v>
      </c>
      <c r="H5" s="106"/>
      <c r="I5" s="289">
        <v>9</v>
      </c>
      <c r="J5" s="449" t="s">
        <v>651</v>
      </c>
      <c r="K5" s="449" t="s">
        <v>22</v>
      </c>
      <c r="L5" s="291">
        <v>177</v>
      </c>
      <c r="M5" s="252">
        <v>9</v>
      </c>
      <c r="N5" s="368">
        <v>1492</v>
      </c>
      <c r="O5" s="450">
        <v>64</v>
      </c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270">
        <v>9</v>
      </c>
      <c r="B6" s="276" t="s">
        <v>650</v>
      </c>
      <c r="C6" s="276" t="s">
        <v>248</v>
      </c>
      <c r="D6" s="277">
        <v>164</v>
      </c>
      <c r="E6" s="95">
        <v>6</v>
      </c>
      <c r="F6" s="277">
        <v>1465</v>
      </c>
      <c r="G6" s="278">
        <v>62</v>
      </c>
      <c r="H6" s="106"/>
      <c r="I6" s="275">
        <v>2</v>
      </c>
      <c r="J6" s="276" t="s">
        <v>640</v>
      </c>
      <c r="K6" s="276" t="s">
        <v>22</v>
      </c>
      <c r="L6" s="277">
        <v>170</v>
      </c>
      <c r="M6" s="95">
        <v>8</v>
      </c>
      <c r="N6" s="277">
        <v>1474</v>
      </c>
      <c r="O6" s="278">
        <v>57</v>
      </c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275">
        <v>8</v>
      </c>
      <c r="B7" s="276" t="s">
        <v>63</v>
      </c>
      <c r="C7" s="276" t="s">
        <v>14</v>
      </c>
      <c r="D7" s="277">
        <v>160</v>
      </c>
      <c r="E7" s="95">
        <v>5</v>
      </c>
      <c r="F7" s="277">
        <v>1461</v>
      </c>
      <c r="G7" s="278">
        <v>57</v>
      </c>
      <c r="H7" s="106"/>
      <c r="I7" s="275">
        <v>6</v>
      </c>
      <c r="J7" s="276" t="s">
        <v>647</v>
      </c>
      <c r="K7" s="276" t="s">
        <v>248</v>
      </c>
      <c r="L7" s="277">
        <v>157</v>
      </c>
      <c r="M7" s="95">
        <v>5</v>
      </c>
      <c r="N7" s="277">
        <v>1456</v>
      </c>
      <c r="O7" s="278">
        <v>53</v>
      </c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270">
        <v>7</v>
      </c>
      <c r="B8" s="276" t="s">
        <v>648</v>
      </c>
      <c r="C8" s="276" t="s">
        <v>555</v>
      </c>
      <c r="D8" s="277">
        <v>148</v>
      </c>
      <c r="E8" s="95">
        <v>2</v>
      </c>
      <c r="F8" s="277">
        <v>1429</v>
      </c>
      <c r="G8" s="278">
        <v>49</v>
      </c>
      <c r="H8" s="106"/>
      <c r="I8" s="270">
        <v>3</v>
      </c>
      <c r="J8" s="276" t="s">
        <v>641</v>
      </c>
      <c r="K8" s="276" t="s">
        <v>555</v>
      </c>
      <c r="L8" s="277">
        <v>158</v>
      </c>
      <c r="M8" s="95">
        <v>6</v>
      </c>
      <c r="N8" s="277">
        <v>1427</v>
      </c>
      <c r="O8" s="278">
        <v>48</v>
      </c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275">
        <v>6</v>
      </c>
      <c r="B9" s="276" t="s">
        <v>646</v>
      </c>
      <c r="C9" s="276" t="s">
        <v>265</v>
      </c>
      <c r="D9" s="277">
        <v>167</v>
      </c>
      <c r="E9" s="95">
        <v>8</v>
      </c>
      <c r="F9" s="277">
        <v>1409</v>
      </c>
      <c r="G9" s="278">
        <v>43</v>
      </c>
      <c r="H9" s="106"/>
      <c r="I9" s="275">
        <v>4</v>
      </c>
      <c r="J9" s="276" t="s">
        <v>643</v>
      </c>
      <c r="K9" s="276" t="s">
        <v>248</v>
      </c>
      <c r="L9" s="277">
        <v>154</v>
      </c>
      <c r="M9" s="95">
        <v>3</v>
      </c>
      <c r="N9" s="277">
        <v>1416</v>
      </c>
      <c r="O9" s="278">
        <v>47</v>
      </c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270">
        <v>1</v>
      </c>
      <c r="B10" s="297" t="s">
        <v>637</v>
      </c>
      <c r="C10" s="297" t="s">
        <v>326</v>
      </c>
      <c r="D10" s="277">
        <v>157</v>
      </c>
      <c r="E10" s="95">
        <v>4</v>
      </c>
      <c r="F10" s="273">
        <v>1421</v>
      </c>
      <c r="G10" s="274">
        <v>41</v>
      </c>
      <c r="H10" s="106"/>
      <c r="I10" s="275">
        <v>8</v>
      </c>
      <c r="J10" s="276" t="s">
        <v>649</v>
      </c>
      <c r="K10" s="276" t="s">
        <v>37</v>
      </c>
      <c r="L10" s="277">
        <v>157</v>
      </c>
      <c r="M10" s="95">
        <v>5</v>
      </c>
      <c r="N10" s="277">
        <v>1429</v>
      </c>
      <c r="O10" s="278">
        <v>45</v>
      </c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270">
        <v>5</v>
      </c>
      <c r="B11" s="276" t="s">
        <v>644</v>
      </c>
      <c r="C11" s="276" t="s">
        <v>326</v>
      </c>
      <c r="D11" s="277">
        <v>149</v>
      </c>
      <c r="E11" s="95">
        <v>3</v>
      </c>
      <c r="F11" s="277">
        <v>1384</v>
      </c>
      <c r="G11" s="278">
        <v>38</v>
      </c>
      <c r="H11" s="106"/>
      <c r="I11" s="270">
        <v>1</v>
      </c>
      <c r="J11" s="297" t="s">
        <v>638</v>
      </c>
      <c r="K11" s="297" t="s">
        <v>217</v>
      </c>
      <c r="L11" s="277">
        <v>170</v>
      </c>
      <c r="M11" s="95">
        <v>8</v>
      </c>
      <c r="N11" s="273">
        <v>1399</v>
      </c>
      <c r="O11" s="274">
        <v>45</v>
      </c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275">
        <v>4</v>
      </c>
      <c r="B12" s="276" t="s">
        <v>642</v>
      </c>
      <c r="C12" s="276" t="s">
        <v>108</v>
      </c>
      <c r="D12" s="277">
        <v>168</v>
      </c>
      <c r="E12" s="95">
        <v>9</v>
      </c>
      <c r="F12" s="277">
        <v>1215</v>
      </c>
      <c r="G12" s="278">
        <v>34</v>
      </c>
      <c r="H12" s="106"/>
      <c r="I12" s="270">
        <v>5</v>
      </c>
      <c r="J12" s="276" t="s">
        <v>645</v>
      </c>
      <c r="K12" s="276" t="s">
        <v>326</v>
      </c>
      <c r="L12" s="277">
        <v>154</v>
      </c>
      <c r="M12" s="95">
        <v>3</v>
      </c>
      <c r="N12" s="277">
        <v>1406</v>
      </c>
      <c r="O12" s="278">
        <v>36</v>
      </c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316">
        <v>2</v>
      </c>
      <c r="B13" s="298" t="s">
        <v>639</v>
      </c>
      <c r="C13" s="298" t="s">
        <v>22</v>
      </c>
      <c r="D13" s="294" t="s">
        <v>40</v>
      </c>
      <c r="E13" s="295">
        <v>0</v>
      </c>
      <c r="F13" s="279">
        <v>1050</v>
      </c>
      <c r="G13" s="280">
        <v>18</v>
      </c>
      <c r="H13" s="106"/>
      <c r="I13" s="292">
        <v>7</v>
      </c>
      <c r="J13" s="298" t="s">
        <v>114</v>
      </c>
      <c r="K13" s="298" t="s">
        <v>14</v>
      </c>
      <c r="L13" s="294">
        <v>146</v>
      </c>
      <c r="M13" s="295">
        <v>1</v>
      </c>
      <c r="N13" s="279">
        <v>1288</v>
      </c>
      <c r="O13" s="280">
        <v>22</v>
      </c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85"/>
      <c r="B15" s="86" t="s">
        <v>652</v>
      </c>
      <c r="C15" s="87" t="s">
        <v>653</v>
      </c>
      <c r="D15" s="87"/>
      <c r="E15" s="87" t="s">
        <v>1547</v>
      </c>
      <c r="F15" s="86"/>
      <c r="G15" s="86"/>
      <c r="H15" s="106"/>
      <c r="I15" s="85"/>
      <c r="J15" s="86" t="s">
        <v>654</v>
      </c>
      <c r="K15" s="87" t="s">
        <v>655</v>
      </c>
      <c r="L15" s="87"/>
      <c r="M15" s="87" t="s">
        <v>1548</v>
      </c>
      <c r="N15" s="86"/>
      <c r="O15" s="8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88">
        <v>1</v>
      </c>
      <c r="B16" s="89" t="s">
        <v>7</v>
      </c>
      <c r="C16" s="89" t="s">
        <v>8</v>
      </c>
      <c r="D16" s="93" t="s">
        <v>9</v>
      </c>
      <c r="E16" s="93" t="s">
        <v>10</v>
      </c>
      <c r="F16" s="93" t="s">
        <v>11</v>
      </c>
      <c r="G16" s="94" t="s">
        <v>12</v>
      </c>
      <c r="H16" s="106"/>
      <c r="I16" s="88">
        <v>1</v>
      </c>
      <c r="J16" s="89" t="s">
        <v>7</v>
      </c>
      <c r="K16" s="89" t="s">
        <v>8</v>
      </c>
      <c r="L16" s="93" t="s">
        <v>9</v>
      </c>
      <c r="M16" s="93" t="s">
        <v>10</v>
      </c>
      <c r="N16" s="93" t="s">
        <v>11</v>
      </c>
      <c r="O16" s="94" t="s">
        <v>12</v>
      </c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289">
        <v>5</v>
      </c>
      <c r="B17" s="449" t="s">
        <v>660</v>
      </c>
      <c r="C17" s="449" t="s">
        <v>248</v>
      </c>
      <c r="D17" s="291">
        <v>168</v>
      </c>
      <c r="E17" s="252">
        <v>9</v>
      </c>
      <c r="F17" s="368">
        <v>1525</v>
      </c>
      <c r="G17" s="450">
        <v>76</v>
      </c>
      <c r="H17" s="106"/>
      <c r="I17" s="289">
        <v>5</v>
      </c>
      <c r="J17" s="449" t="s">
        <v>543</v>
      </c>
      <c r="K17" s="449" t="s">
        <v>248</v>
      </c>
      <c r="L17" s="291">
        <v>178</v>
      </c>
      <c r="M17" s="252">
        <v>9</v>
      </c>
      <c r="N17" s="368">
        <v>1497</v>
      </c>
      <c r="O17" s="450">
        <v>78</v>
      </c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270">
        <v>3</v>
      </c>
      <c r="B18" s="276" t="s">
        <v>657</v>
      </c>
      <c r="C18" s="276" t="s">
        <v>46</v>
      </c>
      <c r="D18" s="277">
        <v>164</v>
      </c>
      <c r="E18" s="95">
        <v>7</v>
      </c>
      <c r="F18" s="277">
        <v>1442</v>
      </c>
      <c r="G18" s="278">
        <v>58</v>
      </c>
      <c r="H18" s="106"/>
      <c r="I18" s="270">
        <v>7</v>
      </c>
      <c r="J18" s="276" t="s">
        <v>663</v>
      </c>
      <c r="K18" s="276" t="s">
        <v>111</v>
      </c>
      <c r="L18" s="277">
        <v>164</v>
      </c>
      <c r="M18" s="95">
        <v>7</v>
      </c>
      <c r="N18" s="277">
        <v>1434</v>
      </c>
      <c r="O18" s="278">
        <v>66</v>
      </c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275">
        <v>4</v>
      </c>
      <c r="B19" s="276" t="s">
        <v>658</v>
      </c>
      <c r="C19" s="276" t="s">
        <v>95</v>
      </c>
      <c r="D19" s="277">
        <v>168</v>
      </c>
      <c r="E19" s="95">
        <v>9</v>
      </c>
      <c r="F19" s="277">
        <v>1443</v>
      </c>
      <c r="G19" s="278">
        <v>57</v>
      </c>
      <c r="H19" s="106"/>
      <c r="I19" s="275">
        <v>4</v>
      </c>
      <c r="J19" s="276" t="s">
        <v>659</v>
      </c>
      <c r="K19" s="276" t="s">
        <v>22</v>
      </c>
      <c r="L19" s="277">
        <v>165</v>
      </c>
      <c r="M19" s="95">
        <v>8</v>
      </c>
      <c r="N19" s="277">
        <v>1410</v>
      </c>
      <c r="O19" s="278">
        <v>58</v>
      </c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275">
        <v>6</v>
      </c>
      <c r="B20" s="276" t="s">
        <v>661</v>
      </c>
      <c r="C20" s="276" t="s">
        <v>22</v>
      </c>
      <c r="D20" s="277">
        <v>155</v>
      </c>
      <c r="E20" s="95">
        <v>3</v>
      </c>
      <c r="F20" s="277">
        <v>1422</v>
      </c>
      <c r="G20" s="278">
        <v>54</v>
      </c>
      <c r="H20" s="106"/>
      <c r="I20" s="270">
        <v>3</v>
      </c>
      <c r="J20" s="276" t="s">
        <v>374</v>
      </c>
      <c r="K20" s="276" t="s">
        <v>146</v>
      </c>
      <c r="L20" s="277">
        <v>145</v>
      </c>
      <c r="M20" s="95">
        <v>4</v>
      </c>
      <c r="N20" s="277">
        <v>1371</v>
      </c>
      <c r="O20" s="278">
        <v>54</v>
      </c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270">
        <v>7</v>
      </c>
      <c r="B21" s="276" t="s">
        <v>144</v>
      </c>
      <c r="C21" s="276" t="s">
        <v>22</v>
      </c>
      <c r="D21" s="277">
        <v>164</v>
      </c>
      <c r="E21" s="95">
        <v>7</v>
      </c>
      <c r="F21" s="277">
        <v>1403</v>
      </c>
      <c r="G21" s="278">
        <v>47</v>
      </c>
      <c r="H21" s="106"/>
      <c r="I21" s="275">
        <v>8</v>
      </c>
      <c r="J21" s="276" t="s">
        <v>665</v>
      </c>
      <c r="K21" s="276" t="s">
        <v>666</v>
      </c>
      <c r="L21" s="277">
        <v>150</v>
      </c>
      <c r="M21" s="95">
        <v>5</v>
      </c>
      <c r="N21" s="277">
        <v>1325</v>
      </c>
      <c r="O21" s="278">
        <v>41</v>
      </c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270">
        <v>1</v>
      </c>
      <c r="B22" s="297" t="s">
        <v>656</v>
      </c>
      <c r="C22" s="297" t="s">
        <v>254</v>
      </c>
      <c r="D22" s="277">
        <v>159</v>
      </c>
      <c r="E22" s="95">
        <v>5</v>
      </c>
      <c r="F22" s="273">
        <v>1410</v>
      </c>
      <c r="G22" s="274">
        <v>45</v>
      </c>
      <c r="H22" s="106"/>
      <c r="I22" s="275">
        <v>6</v>
      </c>
      <c r="J22" s="276" t="s">
        <v>662</v>
      </c>
      <c r="K22" s="276" t="s">
        <v>95</v>
      </c>
      <c r="L22" s="277">
        <v>136</v>
      </c>
      <c r="M22" s="95">
        <v>2</v>
      </c>
      <c r="N22" s="277">
        <v>1303</v>
      </c>
      <c r="O22" s="278">
        <v>37</v>
      </c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275">
        <v>8</v>
      </c>
      <c r="B23" s="276" t="s">
        <v>664</v>
      </c>
      <c r="C23" s="276" t="s">
        <v>254</v>
      </c>
      <c r="D23" s="277">
        <v>159</v>
      </c>
      <c r="E23" s="95">
        <v>5</v>
      </c>
      <c r="F23" s="277">
        <v>1393</v>
      </c>
      <c r="G23" s="278">
        <v>39</v>
      </c>
      <c r="H23" s="106"/>
      <c r="I23" s="270">
        <v>9</v>
      </c>
      <c r="J23" s="276" t="s">
        <v>215</v>
      </c>
      <c r="K23" s="276" t="s">
        <v>210</v>
      </c>
      <c r="L23" s="277">
        <v>138</v>
      </c>
      <c r="M23" s="95">
        <v>3</v>
      </c>
      <c r="N23" s="277">
        <v>1296</v>
      </c>
      <c r="O23" s="278">
        <v>32</v>
      </c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270">
        <v>9</v>
      </c>
      <c r="B24" s="276" t="s">
        <v>667</v>
      </c>
      <c r="C24" s="276" t="s">
        <v>37</v>
      </c>
      <c r="D24" s="277">
        <v>141</v>
      </c>
      <c r="E24" s="95">
        <v>2</v>
      </c>
      <c r="F24" s="277">
        <v>1300</v>
      </c>
      <c r="G24" s="278">
        <v>23</v>
      </c>
      <c r="H24" s="106"/>
      <c r="I24" s="270">
        <v>1</v>
      </c>
      <c r="J24" s="297" t="s">
        <v>53</v>
      </c>
      <c r="K24" s="297" t="s">
        <v>46</v>
      </c>
      <c r="L24" s="277">
        <v>151</v>
      </c>
      <c r="M24" s="95">
        <v>6</v>
      </c>
      <c r="N24" s="273">
        <v>1265</v>
      </c>
      <c r="O24" s="274">
        <v>26</v>
      </c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316">
        <v>2</v>
      </c>
      <c r="B25" s="298" t="s">
        <v>172</v>
      </c>
      <c r="C25" s="298" t="s">
        <v>37</v>
      </c>
      <c r="D25" s="294">
        <v>118</v>
      </c>
      <c r="E25" s="295">
        <v>1</v>
      </c>
      <c r="F25" s="279">
        <v>1270</v>
      </c>
      <c r="G25" s="280">
        <v>16</v>
      </c>
      <c r="H25" s="106"/>
      <c r="I25" s="316">
        <v>2</v>
      </c>
      <c r="J25" s="298" t="s">
        <v>346</v>
      </c>
      <c r="K25" s="298" t="s">
        <v>146</v>
      </c>
      <c r="L25" s="294" t="s">
        <v>40</v>
      </c>
      <c r="M25" s="295">
        <v>0</v>
      </c>
      <c r="N25" s="279">
        <v>672</v>
      </c>
      <c r="O25" s="280">
        <v>12</v>
      </c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85"/>
      <c r="B27" s="86" t="s">
        <v>668</v>
      </c>
      <c r="C27" s="87" t="s">
        <v>669</v>
      </c>
      <c r="D27" s="87"/>
      <c r="E27" s="87" t="s">
        <v>1549</v>
      </c>
      <c r="F27" s="86"/>
      <c r="G27" s="86"/>
      <c r="H27" s="106"/>
      <c r="I27" s="85"/>
      <c r="J27" s="86" t="s">
        <v>670</v>
      </c>
      <c r="K27" s="87" t="s">
        <v>671</v>
      </c>
      <c r="L27" s="87"/>
      <c r="M27" s="87" t="s">
        <v>1550</v>
      </c>
      <c r="N27" s="86"/>
      <c r="O27" s="8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88">
        <v>1</v>
      </c>
      <c r="B28" s="89" t="s">
        <v>7</v>
      </c>
      <c r="C28" s="89" t="s">
        <v>8</v>
      </c>
      <c r="D28" s="93" t="s">
        <v>9</v>
      </c>
      <c r="E28" s="93" t="s">
        <v>10</v>
      </c>
      <c r="F28" s="93" t="s">
        <v>11</v>
      </c>
      <c r="G28" s="94" t="s">
        <v>12</v>
      </c>
      <c r="H28" s="106"/>
      <c r="I28" s="88">
        <v>1</v>
      </c>
      <c r="J28" s="89" t="s">
        <v>7</v>
      </c>
      <c r="K28" s="89" t="s">
        <v>8</v>
      </c>
      <c r="L28" s="93" t="s">
        <v>9</v>
      </c>
      <c r="M28" s="93" t="s">
        <v>10</v>
      </c>
      <c r="N28" s="93" t="s">
        <v>11</v>
      </c>
      <c r="O28" s="94" t="s">
        <v>12</v>
      </c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289">
        <v>3</v>
      </c>
      <c r="B29" s="449" t="s">
        <v>674</v>
      </c>
      <c r="C29" s="449" t="s">
        <v>42</v>
      </c>
      <c r="D29" s="291">
        <v>163</v>
      </c>
      <c r="E29" s="252">
        <v>9</v>
      </c>
      <c r="F29" s="368">
        <v>1418</v>
      </c>
      <c r="G29" s="450">
        <v>70</v>
      </c>
      <c r="H29" s="106"/>
      <c r="I29" s="289">
        <v>7</v>
      </c>
      <c r="J29" s="449" t="s">
        <v>682</v>
      </c>
      <c r="K29" s="449" t="s">
        <v>22</v>
      </c>
      <c r="L29" s="291">
        <v>157</v>
      </c>
      <c r="M29" s="252">
        <v>9</v>
      </c>
      <c r="N29" s="368">
        <v>1388</v>
      </c>
      <c r="O29" s="450">
        <v>67</v>
      </c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275">
        <v>8</v>
      </c>
      <c r="B30" s="276" t="s">
        <v>683</v>
      </c>
      <c r="C30" s="276" t="s">
        <v>22</v>
      </c>
      <c r="D30" s="277">
        <v>151</v>
      </c>
      <c r="E30" s="95">
        <v>5</v>
      </c>
      <c r="F30" s="277">
        <v>1407</v>
      </c>
      <c r="G30" s="278">
        <v>67</v>
      </c>
      <c r="H30" s="106"/>
      <c r="I30" s="270">
        <v>1</v>
      </c>
      <c r="J30" s="297" t="s">
        <v>209</v>
      </c>
      <c r="K30" s="297" t="s">
        <v>210</v>
      </c>
      <c r="L30" s="277">
        <v>150</v>
      </c>
      <c r="M30" s="95">
        <v>5</v>
      </c>
      <c r="N30" s="273">
        <v>1399</v>
      </c>
      <c r="O30" s="274">
        <v>65</v>
      </c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270">
        <v>7</v>
      </c>
      <c r="B31" s="276" t="s">
        <v>681</v>
      </c>
      <c r="C31" s="276" t="s">
        <v>248</v>
      </c>
      <c r="D31" s="277">
        <v>154</v>
      </c>
      <c r="E31" s="95">
        <v>6</v>
      </c>
      <c r="F31" s="277">
        <v>1377</v>
      </c>
      <c r="G31" s="278">
        <v>59</v>
      </c>
      <c r="H31" s="106"/>
      <c r="I31" s="270">
        <v>3</v>
      </c>
      <c r="J31" s="276" t="s">
        <v>675</v>
      </c>
      <c r="K31" s="276" t="s">
        <v>22</v>
      </c>
      <c r="L31" s="277">
        <v>152</v>
      </c>
      <c r="M31" s="95">
        <v>6</v>
      </c>
      <c r="N31" s="277">
        <v>1325</v>
      </c>
      <c r="O31" s="278">
        <v>51</v>
      </c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270">
        <v>1</v>
      </c>
      <c r="B32" s="297" t="s">
        <v>353</v>
      </c>
      <c r="C32" s="297" t="s">
        <v>319</v>
      </c>
      <c r="D32" s="277">
        <v>138</v>
      </c>
      <c r="E32" s="95">
        <v>3</v>
      </c>
      <c r="F32" s="273">
        <v>1372</v>
      </c>
      <c r="G32" s="274">
        <v>52</v>
      </c>
      <c r="H32" s="106"/>
      <c r="I32" s="270">
        <v>9</v>
      </c>
      <c r="J32" s="276" t="s">
        <v>686</v>
      </c>
      <c r="K32" s="276" t="s">
        <v>146</v>
      </c>
      <c r="L32" s="277">
        <v>155</v>
      </c>
      <c r="M32" s="95">
        <v>8</v>
      </c>
      <c r="N32" s="277">
        <v>1198</v>
      </c>
      <c r="O32" s="278">
        <v>50</v>
      </c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275">
        <v>6</v>
      </c>
      <c r="B33" s="276" t="s">
        <v>679</v>
      </c>
      <c r="C33" s="276" t="s">
        <v>208</v>
      </c>
      <c r="D33" s="277">
        <v>155</v>
      </c>
      <c r="E33" s="95">
        <v>8</v>
      </c>
      <c r="F33" s="277">
        <v>1342</v>
      </c>
      <c r="G33" s="278">
        <v>50</v>
      </c>
      <c r="H33" s="106"/>
      <c r="I33" s="275">
        <v>8</v>
      </c>
      <c r="J33" s="276" t="s">
        <v>684</v>
      </c>
      <c r="K33" s="276" t="s">
        <v>254</v>
      </c>
      <c r="L33" s="277">
        <v>140</v>
      </c>
      <c r="M33" s="95">
        <v>2</v>
      </c>
      <c r="N33" s="277">
        <v>1197</v>
      </c>
      <c r="O33" s="278">
        <v>50</v>
      </c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270">
        <v>5</v>
      </c>
      <c r="B34" s="276" t="s">
        <v>163</v>
      </c>
      <c r="C34" s="276" t="s">
        <v>14</v>
      </c>
      <c r="D34" s="277">
        <v>148</v>
      </c>
      <c r="E34" s="95">
        <v>4</v>
      </c>
      <c r="F34" s="277">
        <v>1315</v>
      </c>
      <c r="G34" s="278">
        <v>41</v>
      </c>
      <c r="H34" s="106"/>
      <c r="I34" s="270">
        <v>5</v>
      </c>
      <c r="J34" s="276" t="s">
        <v>678</v>
      </c>
      <c r="K34" s="276" t="s">
        <v>248</v>
      </c>
      <c r="L34" s="277">
        <v>154</v>
      </c>
      <c r="M34" s="95">
        <v>7</v>
      </c>
      <c r="N34" s="277">
        <v>1284</v>
      </c>
      <c r="O34" s="278">
        <v>44</v>
      </c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275">
        <v>4</v>
      </c>
      <c r="B35" s="276" t="s">
        <v>676</v>
      </c>
      <c r="C35" s="276" t="s">
        <v>46</v>
      </c>
      <c r="D35" s="277">
        <v>155</v>
      </c>
      <c r="E35" s="95">
        <v>8</v>
      </c>
      <c r="F35" s="277">
        <v>1307</v>
      </c>
      <c r="G35" s="278">
        <v>39</v>
      </c>
      <c r="H35" s="106"/>
      <c r="I35" s="275">
        <v>4</v>
      </c>
      <c r="J35" s="276" t="s">
        <v>677</v>
      </c>
      <c r="K35" s="276" t="s">
        <v>265</v>
      </c>
      <c r="L35" s="277">
        <v>145</v>
      </c>
      <c r="M35" s="95">
        <v>4</v>
      </c>
      <c r="N35" s="277">
        <v>1279</v>
      </c>
      <c r="O35" s="278">
        <v>37</v>
      </c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270">
        <v>9</v>
      </c>
      <c r="B36" s="276" t="s">
        <v>685</v>
      </c>
      <c r="C36" s="276" t="s">
        <v>22</v>
      </c>
      <c r="D36" s="277">
        <v>123</v>
      </c>
      <c r="E36" s="95">
        <v>2</v>
      </c>
      <c r="F36" s="277">
        <v>1261</v>
      </c>
      <c r="G36" s="278">
        <v>32</v>
      </c>
      <c r="H36" s="106"/>
      <c r="I36" s="275">
        <v>2</v>
      </c>
      <c r="J36" s="276" t="s">
        <v>673</v>
      </c>
      <c r="K36" s="276" t="s">
        <v>108</v>
      </c>
      <c r="L36" s="277">
        <v>141</v>
      </c>
      <c r="M36" s="95">
        <v>3</v>
      </c>
      <c r="N36" s="277">
        <v>1073</v>
      </c>
      <c r="O36" s="278">
        <v>23</v>
      </c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316">
        <v>2</v>
      </c>
      <c r="B37" s="298" t="s">
        <v>672</v>
      </c>
      <c r="C37" s="298" t="s">
        <v>254</v>
      </c>
      <c r="D37" s="294" t="s">
        <v>230</v>
      </c>
      <c r="E37" s="295">
        <v>0</v>
      </c>
      <c r="F37" s="279">
        <v>0</v>
      </c>
      <c r="G37" s="280">
        <v>0</v>
      </c>
      <c r="H37" s="106"/>
      <c r="I37" s="316">
        <v>6</v>
      </c>
      <c r="J37" s="298" t="s">
        <v>680</v>
      </c>
      <c r="K37" s="298" t="s">
        <v>42</v>
      </c>
      <c r="L37" s="294">
        <v>129</v>
      </c>
      <c r="M37" s="295">
        <v>1</v>
      </c>
      <c r="N37" s="279">
        <v>1215</v>
      </c>
      <c r="O37" s="280">
        <v>21</v>
      </c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85"/>
      <c r="B39" s="86" t="s">
        <v>687</v>
      </c>
      <c r="C39" s="87" t="s">
        <v>688</v>
      </c>
      <c r="D39" s="87"/>
      <c r="E39" s="87" t="s">
        <v>1551</v>
      </c>
      <c r="F39" s="86"/>
      <c r="G39" s="8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88">
        <v>1</v>
      </c>
      <c r="B40" s="89" t="s">
        <v>7</v>
      </c>
      <c r="C40" s="89" t="s">
        <v>8</v>
      </c>
      <c r="D40" s="93" t="s">
        <v>9</v>
      </c>
      <c r="E40" s="93" t="s">
        <v>10</v>
      </c>
      <c r="F40" s="93" t="s">
        <v>11</v>
      </c>
      <c r="G40" s="94" t="s">
        <v>12</v>
      </c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289">
        <v>3</v>
      </c>
      <c r="B41" s="449" t="s">
        <v>690</v>
      </c>
      <c r="C41" s="449" t="s">
        <v>22</v>
      </c>
      <c r="D41" s="291">
        <v>145</v>
      </c>
      <c r="E41" s="252">
        <v>8</v>
      </c>
      <c r="F41" s="368">
        <v>1314</v>
      </c>
      <c r="G41" s="450">
        <v>71</v>
      </c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275">
        <v>6</v>
      </c>
      <c r="B42" s="276" t="s">
        <v>693</v>
      </c>
      <c r="C42" s="276" t="s">
        <v>108</v>
      </c>
      <c r="D42" s="277">
        <v>140</v>
      </c>
      <c r="E42" s="95">
        <v>7</v>
      </c>
      <c r="F42" s="277">
        <v>1108</v>
      </c>
      <c r="G42" s="278">
        <v>59</v>
      </c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275">
        <v>8</v>
      </c>
      <c r="B43" s="276" t="s">
        <v>695</v>
      </c>
      <c r="C43" s="276" t="s">
        <v>22</v>
      </c>
      <c r="D43" s="277">
        <v>120</v>
      </c>
      <c r="E43" s="95">
        <v>5</v>
      </c>
      <c r="F43" s="277">
        <v>1178</v>
      </c>
      <c r="G43" s="278">
        <v>57</v>
      </c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270">
        <v>1</v>
      </c>
      <c r="B44" s="297" t="s">
        <v>689</v>
      </c>
      <c r="C44" s="297" t="s">
        <v>28</v>
      </c>
      <c r="D44" s="277">
        <v>149</v>
      </c>
      <c r="E44" s="95">
        <v>9</v>
      </c>
      <c r="F44" s="273">
        <v>981</v>
      </c>
      <c r="G44" s="274">
        <v>52</v>
      </c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275">
        <v>2</v>
      </c>
      <c r="B45" s="276" t="s">
        <v>242</v>
      </c>
      <c r="C45" s="276" t="s">
        <v>243</v>
      </c>
      <c r="D45" s="277" t="s">
        <v>230</v>
      </c>
      <c r="E45" s="95">
        <v>0</v>
      </c>
      <c r="F45" s="277">
        <v>892</v>
      </c>
      <c r="G45" s="278">
        <v>38</v>
      </c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275">
        <v>4</v>
      </c>
      <c r="B46" s="276" t="s">
        <v>691</v>
      </c>
      <c r="C46" s="276" t="s">
        <v>568</v>
      </c>
      <c r="D46" s="277">
        <v>130</v>
      </c>
      <c r="E46" s="95">
        <v>6</v>
      </c>
      <c r="F46" s="277">
        <v>1081</v>
      </c>
      <c r="G46" s="278">
        <v>35</v>
      </c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270">
        <v>5</v>
      </c>
      <c r="B47" s="276" t="s">
        <v>692</v>
      </c>
      <c r="C47" s="276" t="s">
        <v>568</v>
      </c>
      <c r="D47" s="277">
        <v>100</v>
      </c>
      <c r="E47" s="95">
        <v>2</v>
      </c>
      <c r="F47" s="277">
        <v>1040</v>
      </c>
      <c r="G47" s="278">
        <v>34</v>
      </c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270">
        <v>7</v>
      </c>
      <c r="B48" s="276" t="s">
        <v>694</v>
      </c>
      <c r="C48" s="276" t="s">
        <v>22</v>
      </c>
      <c r="D48" s="277">
        <v>106</v>
      </c>
      <c r="E48" s="95">
        <v>3</v>
      </c>
      <c r="F48" s="277">
        <v>1032</v>
      </c>
      <c r="G48" s="278">
        <v>29</v>
      </c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292">
        <v>9</v>
      </c>
      <c r="B49" s="298" t="s">
        <v>696</v>
      </c>
      <c r="C49" s="298" t="s">
        <v>217</v>
      </c>
      <c r="D49" s="294">
        <v>107</v>
      </c>
      <c r="E49" s="295">
        <v>4</v>
      </c>
      <c r="F49" s="279">
        <v>903</v>
      </c>
      <c r="G49" s="280">
        <v>27</v>
      </c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106"/>
      <c r="B51" s="79" t="s">
        <v>549</v>
      </c>
      <c r="F51" s="101" t="s">
        <v>1846</v>
      </c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106"/>
      <c r="B52" s="79" t="s">
        <v>1847</v>
      </c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x14ac:dyDescent="0.3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x14ac:dyDescent="0.3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x14ac:dyDescent="0.3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x14ac:dyDescent="0.3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x14ac:dyDescent="0.3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x14ac:dyDescent="0.3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x14ac:dyDescent="0.3">
      <c r="A59" s="106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x14ac:dyDescent="0.3">
      <c r="A60" s="106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x14ac:dyDescent="0.3">
      <c r="A61" s="106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x14ac:dyDescent="0.3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x14ac:dyDescent="0.3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</sheetData>
  <sortState xmlns:xlrd2="http://schemas.microsoft.com/office/spreadsheetml/2017/richdata2" ref="A41:G49">
    <sortCondition descending="1" ref="G41"/>
    <sortCondition descending="1" ref="F41"/>
  </sortState>
  <mergeCells count="1">
    <mergeCell ref="J2:O2"/>
  </mergeCells>
  <hyperlinks>
    <hyperlink ref="B2" location="'Index'!A3" tooltip="Go to the Index sheet" display="á" xr:uid="{AE494EC7-2019-4412-A276-720F685F4B7E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CEB9B-280C-47BB-AC8C-B0B6A50FBCED}">
  <sheetPr>
    <tabColor theme="9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7" width="5" style="79" customWidth="1"/>
    <col min="8" max="8" width="1.7109375" style="79" customWidth="1"/>
    <col min="9" max="9" width="2.7109375" style="80" customWidth="1"/>
    <col min="10" max="11" width="20.7109375" style="79" customWidth="1"/>
    <col min="12" max="15" width="5" style="79" customWidth="1"/>
    <col min="16" max="16" width="2.42578125" style="79" customWidth="1"/>
    <col min="17" max="24" width="4.140625" style="79" customWidth="1"/>
    <col min="25" max="25" width="10.28515625" style="79"/>
  </cols>
  <sheetData>
    <row r="1" spans="1:25" ht="18" x14ac:dyDescent="0.35">
      <c r="A1" s="85"/>
      <c r="B1" s="76" t="s">
        <v>550</v>
      </c>
      <c r="C1" s="76"/>
      <c r="D1" s="77"/>
      <c r="E1" s="77"/>
      <c r="F1" s="77" t="s">
        <v>697</v>
      </c>
      <c r="G1" s="77"/>
      <c r="H1" s="77"/>
      <c r="I1" s="78" t="s">
        <v>539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A2" s="85"/>
      <c r="B2" s="81" t="s">
        <v>2</v>
      </c>
      <c r="C2" s="104" t="s">
        <v>1845</v>
      </c>
      <c r="D2" s="104"/>
      <c r="E2" s="104"/>
      <c r="F2" s="104"/>
      <c r="G2" s="104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77"/>
      <c r="V2" s="77"/>
      <c r="W2" s="77"/>
      <c r="X2" s="76"/>
      <c r="Y2" s="76"/>
    </row>
    <row r="3" spans="1:25" ht="15.75" customHeight="1" x14ac:dyDescent="0.3">
      <c r="A3" s="85"/>
      <c r="B3" s="86" t="s">
        <v>3</v>
      </c>
      <c r="C3" s="87" t="s">
        <v>698</v>
      </c>
      <c r="D3" s="87"/>
      <c r="E3" s="87" t="s">
        <v>1560</v>
      </c>
      <c r="F3" s="86"/>
      <c r="G3" s="8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88">
        <v>1</v>
      </c>
      <c r="B4" s="89" t="s">
        <v>7</v>
      </c>
      <c r="C4" s="89" t="s">
        <v>8</v>
      </c>
      <c r="D4" s="93" t="s">
        <v>9</v>
      </c>
      <c r="E4" s="93" t="s">
        <v>10</v>
      </c>
      <c r="F4" s="93" t="s">
        <v>11</v>
      </c>
      <c r="G4" s="94" t="s">
        <v>12</v>
      </c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299">
        <v>5</v>
      </c>
      <c r="B5" s="454" t="s">
        <v>569</v>
      </c>
      <c r="C5" s="454" t="s">
        <v>227</v>
      </c>
      <c r="D5" s="456">
        <v>191</v>
      </c>
      <c r="E5" s="301">
        <v>5</v>
      </c>
      <c r="F5" s="368">
        <v>1695</v>
      </c>
      <c r="G5" s="450">
        <v>45</v>
      </c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06">
        <v>3</v>
      </c>
      <c r="B6" s="303" t="s">
        <v>626</v>
      </c>
      <c r="C6" s="303" t="s">
        <v>248</v>
      </c>
      <c r="D6" s="304">
        <v>173</v>
      </c>
      <c r="E6" s="305">
        <v>4</v>
      </c>
      <c r="F6" s="277">
        <v>1548</v>
      </c>
      <c r="G6" s="278">
        <v>34</v>
      </c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06">
        <v>1</v>
      </c>
      <c r="B7" s="455" t="s">
        <v>638</v>
      </c>
      <c r="C7" s="455" t="s">
        <v>217</v>
      </c>
      <c r="D7" s="305">
        <v>170</v>
      </c>
      <c r="E7" s="305">
        <v>3</v>
      </c>
      <c r="F7" s="273">
        <v>1399</v>
      </c>
      <c r="G7" s="274">
        <v>21</v>
      </c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2">
        <v>2</v>
      </c>
      <c r="B8" s="303" t="s">
        <v>104</v>
      </c>
      <c r="C8" s="303" t="s">
        <v>572</v>
      </c>
      <c r="D8" s="304">
        <v>165</v>
      </c>
      <c r="E8" s="305">
        <v>2</v>
      </c>
      <c r="F8" s="277">
        <v>1403</v>
      </c>
      <c r="G8" s="278">
        <v>19</v>
      </c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17">
        <v>4</v>
      </c>
      <c r="B9" s="308" t="s">
        <v>616</v>
      </c>
      <c r="C9" s="308" t="s">
        <v>248</v>
      </c>
      <c r="D9" s="309">
        <v>150</v>
      </c>
      <c r="E9" s="310">
        <v>1</v>
      </c>
      <c r="F9" s="279">
        <v>1284</v>
      </c>
      <c r="G9" s="280">
        <v>17</v>
      </c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106"/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106"/>
      <c r="B11" s="79" t="s">
        <v>180</v>
      </c>
      <c r="F11" s="101" t="s">
        <v>1846</v>
      </c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106"/>
      <c r="B12" s="79" t="s">
        <v>1847</v>
      </c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106"/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106"/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106"/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106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06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106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106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106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106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106"/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x14ac:dyDescent="0.3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x14ac:dyDescent="0.3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x14ac:dyDescent="0.3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x14ac:dyDescent="0.3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x14ac:dyDescent="0.3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x14ac:dyDescent="0.3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x14ac:dyDescent="0.3">
      <c r="A59" s="106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x14ac:dyDescent="0.3">
      <c r="A60" s="106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x14ac:dyDescent="0.3">
      <c r="A61" s="106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x14ac:dyDescent="0.3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x14ac:dyDescent="0.3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</sheetData>
  <sheetProtection selectLockedCells="1" selectUnlockedCells="1"/>
  <sortState xmlns:xlrd2="http://schemas.microsoft.com/office/spreadsheetml/2017/richdata2" ref="A5:G9">
    <sortCondition descending="1" ref="G5"/>
    <sortCondition descending="1" ref="F5"/>
  </sortState>
  <mergeCells count="1">
    <mergeCell ref="C2:G2"/>
  </mergeCells>
  <hyperlinks>
    <hyperlink ref="B2" location="'Index'!A3" tooltip="Go to the Index sheet" display="á" xr:uid="{5853D772-D508-43E1-A7FF-1B807C52DA0F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01FF5-2543-4EE7-9941-A37B0571DCAA}">
  <sheetPr>
    <tabColor theme="9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7" width="5" style="79" customWidth="1"/>
    <col min="8" max="8" width="1.7109375" style="79" customWidth="1"/>
    <col min="9" max="9" width="2.7109375" style="80" customWidth="1"/>
    <col min="10" max="11" width="20.7109375" style="79" customWidth="1"/>
    <col min="12" max="15" width="5" style="79" customWidth="1"/>
    <col min="16" max="16" width="2.42578125" style="79" customWidth="1"/>
    <col min="17" max="24" width="4.140625" style="79" customWidth="1"/>
    <col min="25" max="25" width="10.28515625" style="79"/>
  </cols>
  <sheetData>
    <row r="1" spans="1:25" ht="18" x14ac:dyDescent="0.35">
      <c r="A1" s="85"/>
      <c r="B1" s="76" t="s">
        <v>550</v>
      </c>
      <c r="C1" s="76"/>
      <c r="D1" s="77"/>
      <c r="E1" s="77"/>
      <c r="F1" s="77" t="s">
        <v>148</v>
      </c>
      <c r="G1" s="77"/>
      <c r="H1" s="77"/>
      <c r="I1" s="78" t="s">
        <v>539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A2" s="85"/>
      <c r="B2" s="81" t="s">
        <v>2</v>
      </c>
      <c r="C2" s="104" t="s">
        <v>1845</v>
      </c>
      <c r="D2" s="104"/>
      <c r="E2" s="104"/>
      <c r="F2" s="104"/>
      <c r="G2" s="104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77"/>
      <c r="V2" s="77"/>
      <c r="W2" s="77"/>
      <c r="X2" s="76"/>
      <c r="Y2" s="76"/>
    </row>
    <row r="3" spans="1:25" ht="15.75" customHeight="1" x14ac:dyDescent="0.3">
      <c r="A3" s="85"/>
      <c r="B3" s="86" t="s">
        <v>3</v>
      </c>
      <c r="C3" s="87" t="s">
        <v>699</v>
      </c>
      <c r="D3" s="87"/>
      <c r="E3" s="87" t="s">
        <v>1561</v>
      </c>
      <c r="F3" s="86"/>
      <c r="G3" s="8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88">
        <v>1</v>
      </c>
      <c r="B4" s="89" t="s">
        <v>7</v>
      </c>
      <c r="C4" s="89" t="s">
        <v>8</v>
      </c>
      <c r="D4" s="93" t="s">
        <v>9</v>
      </c>
      <c r="E4" s="93" t="s">
        <v>10</v>
      </c>
      <c r="F4" s="93" t="s">
        <v>11</v>
      </c>
      <c r="G4" s="94" t="s">
        <v>12</v>
      </c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299">
        <v>9</v>
      </c>
      <c r="B5" s="454" t="s">
        <v>571</v>
      </c>
      <c r="C5" s="454" t="s">
        <v>572</v>
      </c>
      <c r="D5" s="456">
        <v>178</v>
      </c>
      <c r="E5" s="301">
        <v>6</v>
      </c>
      <c r="F5" s="368">
        <v>1631</v>
      </c>
      <c r="G5" s="450">
        <v>66</v>
      </c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02">
        <v>6</v>
      </c>
      <c r="B6" s="303" t="s">
        <v>587</v>
      </c>
      <c r="C6" s="303" t="s">
        <v>572</v>
      </c>
      <c r="D6" s="304">
        <v>180</v>
      </c>
      <c r="E6" s="305">
        <v>8</v>
      </c>
      <c r="F6" s="277">
        <v>1581</v>
      </c>
      <c r="G6" s="278">
        <v>52</v>
      </c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02">
        <v>2</v>
      </c>
      <c r="B7" s="303" t="s">
        <v>558</v>
      </c>
      <c r="C7" s="303" t="s">
        <v>248</v>
      </c>
      <c r="D7" s="304">
        <v>182</v>
      </c>
      <c r="E7" s="305">
        <v>9</v>
      </c>
      <c r="F7" s="277">
        <v>1579</v>
      </c>
      <c r="G7" s="278">
        <v>52</v>
      </c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2">
        <v>4</v>
      </c>
      <c r="B8" s="303" t="s">
        <v>562</v>
      </c>
      <c r="C8" s="303" t="s">
        <v>111</v>
      </c>
      <c r="D8" s="304">
        <v>172</v>
      </c>
      <c r="E8" s="305">
        <v>3</v>
      </c>
      <c r="F8" s="277">
        <v>1590</v>
      </c>
      <c r="G8" s="278">
        <v>51</v>
      </c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06">
        <v>5</v>
      </c>
      <c r="B9" s="303" t="s">
        <v>559</v>
      </c>
      <c r="C9" s="303" t="s">
        <v>560</v>
      </c>
      <c r="D9" s="304">
        <v>179</v>
      </c>
      <c r="E9" s="305">
        <v>7</v>
      </c>
      <c r="F9" s="277">
        <v>1424</v>
      </c>
      <c r="G9" s="278">
        <v>51</v>
      </c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302">
        <v>8</v>
      </c>
      <c r="B10" s="303" t="s">
        <v>33</v>
      </c>
      <c r="C10" s="303" t="s">
        <v>34</v>
      </c>
      <c r="D10" s="304">
        <v>170</v>
      </c>
      <c r="E10" s="305">
        <v>2</v>
      </c>
      <c r="F10" s="277">
        <v>1575</v>
      </c>
      <c r="G10" s="278">
        <v>43</v>
      </c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306">
        <v>7</v>
      </c>
      <c r="B11" s="303" t="s">
        <v>586</v>
      </c>
      <c r="C11" s="303" t="s">
        <v>46</v>
      </c>
      <c r="D11" s="304" t="s">
        <v>40</v>
      </c>
      <c r="E11" s="305">
        <v>0</v>
      </c>
      <c r="F11" s="277">
        <v>1392</v>
      </c>
      <c r="G11" s="278">
        <v>38</v>
      </c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306">
        <v>1</v>
      </c>
      <c r="B12" s="455" t="s">
        <v>576</v>
      </c>
      <c r="C12" s="455" t="s">
        <v>111</v>
      </c>
      <c r="D12" s="305">
        <v>176</v>
      </c>
      <c r="E12" s="305">
        <v>5</v>
      </c>
      <c r="F12" s="273">
        <v>1565</v>
      </c>
      <c r="G12" s="274">
        <v>36</v>
      </c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307">
        <v>3</v>
      </c>
      <c r="B13" s="308" t="s">
        <v>582</v>
      </c>
      <c r="C13" s="308" t="s">
        <v>111</v>
      </c>
      <c r="D13" s="309">
        <v>174</v>
      </c>
      <c r="E13" s="310">
        <v>4</v>
      </c>
      <c r="F13" s="279">
        <v>1525</v>
      </c>
      <c r="G13" s="280">
        <v>26</v>
      </c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85"/>
      <c r="B15" s="86" t="s">
        <v>5</v>
      </c>
      <c r="C15" s="87" t="s">
        <v>700</v>
      </c>
      <c r="D15" s="87"/>
      <c r="E15" s="87" t="s">
        <v>1562</v>
      </c>
      <c r="F15" s="86"/>
      <c r="G15" s="8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88">
        <v>1</v>
      </c>
      <c r="B16" s="89" t="s">
        <v>7</v>
      </c>
      <c r="C16" s="89" t="s">
        <v>8</v>
      </c>
      <c r="D16" s="93" t="s">
        <v>9</v>
      </c>
      <c r="E16" s="93" t="s">
        <v>10</v>
      </c>
      <c r="F16" s="93" t="s">
        <v>11</v>
      </c>
      <c r="G16" s="94" t="s">
        <v>12</v>
      </c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299">
        <v>1</v>
      </c>
      <c r="B17" s="300" t="s">
        <v>593</v>
      </c>
      <c r="C17" s="300" t="s">
        <v>14</v>
      </c>
      <c r="D17" s="301">
        <v>170</v>
      </c>
      <c r="E17" s="301">
        <v>7</v>
      </c>
      <c r="F17" s="314">
        <v>1608</v>
      </c>
      <c r="G17" s="315">
        <v>75</v>
      </c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306">
        <v>9</v>
      </c>
      <c r="B18" s="303" t="s">
        <v>618</v>
      </c>
      <c r="C18" s="303" t="s">
        <v>248</v>
      </c>
      <c r="D18" s="304">
        <v>172</v>
      </c>
      <c r="E18" s="305">
        <v>8</v>
      </c>
      <c r="F18" s="277">
        <v>1555</v>
      </c>
      <c r="G18" s="278">
        <v>63</v>
      </c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302">
        <v>8</v>
      </c>
      <c r="B19" s="303" t="s">
        <v>141</v>
      </c>
      <c r="C19" s="303" t="s">
        <v>34</v>
      </c>
      <c r="D19" s="304">
        <v>178</v>
      </c>
      <c r="E19" s="305">
        <v>9</v>
      </c>
      <c r="F19" s="277">
        <v>1557</v>
      </c>
      <c r="G19" s="278">
        <v>59</v>
      </c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302">
        <v>4</v>
      </c>
      <c r="B20" s="303" t="s">
        <v>596</v>
      </c>
      <c r="C20" s="303" t="s">
        <v>34</v>
      </c>
      <c r="D20" s="304">
        <v>161</v>
      </c>
      <c r="E20" s="305">
        <v>3</v>
      </c>
      <c r="F20" s="277">
        <v>1549</v>
      </c>
      <c r="G20" s="278">
        <v>57</v>
      </c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302">
        <v>2</v>
      </c>
      <c r="B21" s="303" t="s">
        <v>611</v>
      </c>
      <c r="C21" s="303" t="s">
        <v>108</v>
      </c>
      <c r="D21" s="304">
        <v>170</v>
      </c>
      <c r="E21" s="305">
        <v>7</v>
      </c>
      <c r="F21" s="277">
        <v>1360</v>
      </c>
      <c r="G21" s="278">
        <v>43</v>
      </c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302">
        <v>6</v>
      </c>
      <c r="B22" s="303" t="s">
        <v>612</v>
      </c>
      <c r="C22" s="303" t="s">
        <v>95</v>
      </c>
      <c r="D22" s="304">
        <v>162</v>
      </c>
      <c r="E22" s="305">
        <v>4</v>
      </c>
      <c r="F22" s="277">
        <v>1503</v>
      </c>
      <c r="G22" s="278">
        <v>37</v>
      </c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306">
        <v>7</v>
      </c>
      <c r="B23" s="303" t="s">
        <v>597</v>
      </c>
      <c r="C23" s="303" t="s">
        <v>46</v>
      </c>
      <c r="D23" s="304">
        <v>160</v>
      </c>
      <c r="E23" s="305">
        <v>2</v>
      </c>
      <c r="F23" s="277">
        <v>1488</v>
      </c>
      <c r="G23" s="278">
        <v>33</v>
      </c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306">
        <v>3</v>
      </c>
      <c r="B24" s="303" t="s">
        <v>594</v>
      </c>
      <c r="C24" s="303" t="s">
        <v>176</v>
      </c>
      <c r="D24" s="304">
        <v>165</v>
      </c>
      <c r="E24" s="305">
        <v>5</v>
      </c>
      <c r="F24" s="277">
        <v>1477</v>
      </c>
      <c r="G24" s="278">
        <v>28</v>
      </c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307">
        <v>5</v>
      </c>
      <c r="B25" s="308" t="s">
        <v>131</v>
      </c>
      <c r="C25" s="308" t="s">
        <v>14</v>
      </c>
      <c r="D25" s="309">
        <v>155</v>
      </c>
      <c r="E25" s="310">
        <v>1</v>
      </c>
      <c r="F25" s="279">
        <v>1463</v>
      </c>
      <c r="G25" s="280">
        <v>22</v>
      </c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85"/>
      <c r="B27" s="86" t="s">
        <v>47</v>
      </c>
      <c r="C27" s="87" t="s">
        <v>701</v>
      </c>
      <c r="D27" s="87"/>
      <c r="E27" s="87" t="s">
        <v>1563</v>
      </c>
      <c r="F27" s="86"/>
      <c r="G27" s="8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88">
        <v>1</v>
      </c>
      <c r="B28" s="89" t="s">
        <v>7</v>
      </c>
      <c r="C28" s="89" t="s">
        <v>8</v>
      </c>
      <c r="D28" s="93" t="s">
        <v>9</v>
      </c>
      <c r="E28" s="93" t="s">
        <v>10</v>
      </c>
      <c r="F28" s="93" t="s">
        <v>11</v>
      </c>
      <c r="G28" s="94" t="s">
        <v>12</v>
      </c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457">
        <v>6</v>
      </c>
      <c r="B29" s="454" t="s">
        <v>97</v>
      </c>
      <c r="C29" s="454" t="s">
        <v>37</v>
      </c>
      <c r="D29" s="456">
        <v>171</v>
      </c>
      <c r="E29" s="301">
        <v>8</v>
      </c>
      <c r="F29" s="368">
        <v>1494</v>
      </c>
      <c r="G29" s="450">
        <v>58</v>
      </c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302">
        <v>4</v>
      </c>
      <c r="B30" s="303" t="s">
        <v>623</v>
      </c>
      <c r="C30" s="303" t="s">
        <v>108</v>
      </c>
      <c r="D30" s="304">
        <v>165</v>
      </c>
      <c r="E30" s="305">
        <v>7</v>
      </c>
      <c r="F30" s="277">
        <v>1342</v>
      </c>
      <c r="G30" s="278">
        <v>56</v>
      </c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306">
        <v>1</v>
      </c>
      <c r="B31" s="455" t="s">
        <v>412</v>
      </c>
      <c r="C31" s="455" t="s">
        <v>111</v>
      </c>
      <c r="D31" s="305">
        <v>159</v>
      </c>
      <c r="E31" s="305">
        <v>5</v>
      </c>
      <c r="F31" s="273">
        <v>1442</v>
      </c>
      <c r="G31" s="274">
        <v>47</v>
      </c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306">
        <v>5</v>
      </c>
      <c r="B32" s="303" t="s">
        <v>155</v>
      </c>
      <c r="C32" s="303" t="s">
        <v>156</v>
      </c>
      <c r="D32" s="304">
        <v>152</v>
      </c>
      <c r="E32" s="305">
        <v>4</v>
      </c>
      <c r="F32" s="277">
        <v>1424</v>
      </c>
      <c r="G32" s="278">
        <v>43</v>
      </c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306">
        <v>7</v>
      </c>
      <c r="B33" s="303" t="s">
        <v>629</v>
      </c>
      <c r="C33" s="303" t="s">
        <v>146</v>
      </c>
      <c r="D33" s="304">
        <v>161</v>
      </c>
      <c r="E33" s="305">
        <v>6</v>
      </c>
      <c r="F33" s="277">
        <v>1414</v>
      </c>
      <c r="G33" s="278">
        <v>43</v>
      </c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306">
        <v>3</v>
      </c>
      <c r="B34" s="303" t="s">
        <v>627</v>
      </c>
      <c r="C34" s="303" t="s">
        <v>108</v>
      </c>
      <c r="D34" s="304">
        <v>150</v>
      </c>
      <c r="E34" s="305">
        <v>3</v>
      </c>
      <c r="F34" s="277">
        <v>1262</v>
      </c>
      <c r="G34" s="278">
        <v>36</v>
      </c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302">
        <v>2</v>
      </c>
      <c r="B35" s="303" t="s">
        <v>625</v>
      </c>
      <c r="C35" s="303" t="s">
        <v>39</v>
      </c>
      <c r="D35" s="304">
        <v>146</v>
      </c>
      <c r="E35" s="305">
        <v>2</v>
      </c>
      <c r="F35" s="277">
        <v>1209</v>
      </c>
      <c r="G35" s="278">
        <v>25</v>
      </c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317">
        <v>8</v>
      </c>
      <c r="B36" s="308" t="s">
        <v>631</v>
      </c>
      <c r="C36" s="308" t="s">
        <v>248</v>
      </c>
      <c r="D36" s="309" t="s">
        <v>40</v>
      </c>
      <c r="E36" s="310">
        <v>0</v>
      </c>
      <c r="F36" s="279">
        <v>311</v>
      </c>
      <c r="G36" s="280">
        <v>7</v>
      </c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106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85"/>
      <c r="B38" s="86" t="s">
        <v>49</v>
      </c>
      <c r="C38" s="87" t="s">
        <v>206</v>
      </c>
      <c r="D38" s="87"/>
      <c r="E38" s="87" t="s">
        <v>1564</v>
      </c>
      <c r="F38" s="86"/>
      <c r="G38" s="8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88">
        <v>1</v>
      </c>
      <c r="B39" s="89" t="s">
        <v>7</v>
      </c>
      <c r="C39" s="89" t="s">
        <v>8</v>
      </c>
      <c r="D39" s="93" t="s">
        <v>9</v>
      </c>
      <c r="E39" s="93" t="s">
        <v>10</v>
      </c>
      <c r="F39" s="93" t="s">
        <v>11</v>
      </c>
      <c r="G39" s="94" t="s">
        <v>12</v>
      </c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457">
        <v>2</v>
      </c>
      <c r="B40" s="454" t="s">
        <v>90</v>
      </c>
      <c r="C40" s="454" t="s">
        <v>44</v>
      </c>
      <c r="D40" s="456">
        <v>166</v>
      </c>
      <c r="E40" s="301">
        <v>7</v>
      </c>
      <c r="F40" s="368">
        <v>1505</v>
      </c>
      <c r="G40" s="450">
        <v>60</v>
      </c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306">
        <v>7</v>
      </c>
      <c r="B41" s="303" t="s">
        <v>650</v>
      </c>
      <c r="C41" s="303" t="s">
        <v>248</v>
      </c>
      <c r="D41" s="304">
        <v>164</v>
      </c>
      <c r="E41" s="305">
        <v>6</v>
      </c>
      <c r="F41" s="277">
        <v>1465</v>
      </c>
      <c r="G41" s="278">
        <v>58</v>
      </c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302">
        <v>6</v>
      </c>
      <c r="B42" s="303" t="s">
        <v>63</v>
      </c>
      <c r="C42" s="303" t="s">
        <v>14</v>
      </c>
      <c r="D42" s="304">
        <v>160</v>
      </c>
      <c r="E42" s="305">
        <v>5</v>
      </c>
      <c r="F42" s="277">
        <v>1461</v>
      </c>
      <c r="G42" s="278">
        <v>51</v>
      </c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306">
        <v>3</v>
      </c>
      <c r="B43" s="303" t="s">
        <v>647</v>
      </c>
      <c r="C43" s="303" t="s">
        <v>248</v>
      </c>
      <c r="D43" s="304">
        <v>157</v>
      </c>
      <c r="E43" s="305">
        <v>4</v>
      </c>
      <c r="F43" s="277">
        <v>1456</v>
      </c>
      <c r="G43" s="278">
        <v>51</v>
      </c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306">
        <v>1</v>
      </c>
      <c r="B44" s="455" t="s">
        <v>624</v>
      </c>
      <c r="C44" s="455" t="s">
        <v>108</v>
      </c>
      <c r="D44" s="305">
        <v>141</v>
      </c>
      <c r="E44" s="305">
        <v>2</v>
      </c>
      <c r="F44" s="273">
        <v>1234</v>
      </c>
      <c r="G44" s="274">
        <v>31</v>
      </c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306">
        <v>5</v>
      </c>
      <c r="B45" s="303" t="s">
        <v>642</v>
      </c>
      <c r="C45" s="303" t="s">
        <v>108</v>
      </c>
      <c r="D45" s="304">
        <v>168</v>
      </c>
      <c r="E45" s="305">
        <v>8</v>
      </c>
      <c r="F45" s="277">
        <v>1215</v>
      </c>
      <c r="G45" s="278">
        <v>30</v>
      </c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302">
        <v>8</v>
      </c>
      <c r="B46" s="303" t="s">
        <v>667</v>
      </c>
      <c r="C46" s="303" t="s">
        <v>37</v>
      </c>
      <c r="D46" s="304">
        <v>141</v>
      </c>
      <c r="E46" s="305">
        <v>2</v>
      </c>
      <c r="F46" s="277">
        <v>1300</v>
      </c>
      <c r="G46" s="278">
        <v>27</v>
      </c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317">
        <v>4</v>
      </c>
      <c r="B47" s="308" t="s">
        <v>114</v>
      </c>
      <c r="C47" s="308" t="s">
        <v>14</v>
      </c>
      <c r="D47" s="309">
        <v>146</v>
      </c>
      <c r="E47" s="310">
        <v>3</v>
      </c>
      <c r="F47" s="279">
        <v>1288</v>
      </c>
      <c r="G47" s="280">
        <v>23</v>
      </c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85"/>
      <c r="B49" s="86" t="s">
        <v>72</v>
      </c>
      <c r="C49" s="87" t="s">
        <v>702</v>
      </c>
      <c r="D49" s="87"/>
      <c r="E49" s="87" t="s">
        <v>1565</v>
      </c>
      <c r="F49" s="86"/>
      <c r="G49" s="8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88">
        <v>1</v>
      </c>
      <c r="B50" s="89" t="s">
        <v>7</v>
      </c>
      <c r="C50" s="89" t="s">
        <v>8</v>
      </c>
      <c r="D50" s="93" t="s">
        <v>9</v>
      </c>
      <c r="E50" s="93" t="s">
        <v>10</v>
      </c>
      <c r="F50" s="93" t="s">
        <v>11</v>
      </c>
      <c r="G50" s="94" t="s">
        <v>12</v>
      </c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299">
        <v>5</v>
      </c>
      <c r="B51" s="454" t="s">
        <v>658</v>
      </c>
      <c r="C51" s="454" t="s">
        <v>95</v>
      </c>
      <c r="D51" s="456">
        <v>168</v>
      </c>
      <c r="E51" s="301">
        <v>8</v>
      </c>
      <c r="F51" s="368">
        <v>1443</v>
      </c>
      <c r="G51" s="450">
        <v>64</v>
      </c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302">
        <v>8</v>
      </c>
      <c r="B52" s="303" t="s">
        <v>681</v>
      </c>
      <c r="C52" s="303" t="s">
        <v>248</v>
      </c>
      <c r="D52" s="304">
        <v>154</v>
      </c>
      <c r="E52" s="305">
        <v>6</v>
      </c>
      <c r="F52" s="277">
        <v>1377</v>
      </c>
      <c r="G52" s="278">
        <v>53</v>
      </c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x14ac:dyDescent="0.3">
      <c r="A53" s="302">
        <v>2</v>
      </c>
      <c r="B53" s="303" t="s">
        <v>374</v>
      </c>
      <c r="C53" s="303" t="s">
        <v>146</v>
      </c>
      <c r="D53" s="304">
        <v>145</v>
      </c>
      <c r="E53" s="305">
        <v>3</v>
      </c>
      <c r="F53" s="277">
        <v>1371</v>
      </c>
      <c r="G53" s="278">
        <v>52</v>
      </c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x14ac:dyDescent="0.3">
      <c r="A54" s="306">
        <v>7</v>
      </c>
      <c r="B54" s="303" t="s">
        <v>679</v>
      </c>
      <c r="C54" s="303" t="s">
        <v>208</v>
      </c>
      <c r="D54" s="304">
        <v>155</v>
      </c>
      <c r="E54" s="305">
        <v>7</v>
      </c>
      <c r="F54" s="277">
        <v>1342</v>
      </c>
      <c r="G54" s="278">
        <v>45</v>
      </c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x14ac:dyDescent="0.3">
      <c r="A55" s="302">
        <v>6</v>
      </c>
      <c r="B55" s="303" t="s">
        <v>163</v>
      </c>
      <c r="C55" s="303" t="s">
        <v>14</v>
      </c>
      <c r="D55" s="304">
        <v>148</v>
      </c>
      <c r="E55" s="305">
        <v>4</v>
      </c>
      <c r="F55" s="277">
        <v>1315</v>
      </c>
      <c r="G55" s="278">
        <v>38</v>
      </c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x14ac:dyDescent="0.3">
      <c r="A56" s="306">
        <v>3</v>
      </c>
      <c r="B56" s="303" t="s">
        <v>678</v>
      </c>
      <c r="C56" s="303" t="s">
        <v>248</v>
      </c>
      <c r="D56" s="304">
        <v>154</v>
      </c>
      <c r="E56" s="305">
        <v>6</v>
      </c>
      <c r="F56" s="277">
        <v>1284</v>
      </c>
      <c r="G56" s="278">
        <v>34</v>
      </c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x14ac:dyDescent="0.3">
      <c r="A57" s="302">
        <v>4</v>
      </c>
      <c r="B57" s="303" t="s">
        <v>172</v>
      </c>
      <c r="C57" s="303" t="s">
        <v>37</v>
      </c>
      <c r="D57" s="304">
        <v>118</v>
      </c>
      <c r="E57" s="305">
        <v>2</v>
      </c>
      <c r="F57" s="277">
        <v>1270</v>
      </c>
      <c r="G57" s="278">
        <v>30</v>
      </c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x14ac:dyDescent="0.3">
      <c r="A58" s="307">
        <v>1</v>
      </c>
      <c r="B58" s="458" t="s">
        <v>346</v>
      </c>
      <c r="C58" s="458" t="s">
        <v>146</v>
      </c>
      <c r="D58" s="310" t="s">
        <v>40</v>
      </c>
      <c r="E58" s="310">
        <v>0</v>
      </c>
      <c r="F58" s="452">
        <v>672</v>
      </c>
      <c r="G58" s="453">
        <v>11</v>
      </c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x14ac:dyDescent="0.3">
      <c r="A59" s="106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x14ac:dyDescent="0.3">
      <c r="A60" s="106"/>
      <c r="B60" s="79" t="s">
        <v>180</v>
      </c>
      <c r="F60" s="101" t="s">
        <v>1846</v>
      </c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x14ac:dyDescent="0.3">
      <c r="A61" s="106"/>
      <c r="B61" s="79" t="s">
        <v>1847</v>
      </c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x14ac:dyDescent="0.3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x14ac:dyDescent="0.3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</sheetData>
  <sheetProtection selectLockedCells="1" selectUnlockedCells="1"/>
  <sortState xmlns:xlrd2="http://schemas.microsoft.com/office/spreadsheetml/2017/richdata2" ref="A51:G58">
    <sortCondition descending="1" ref="G51"/>
    <sortCondition descending="1" ref="F51"/>
  </sortState>
  <mergeCells count="1">
    <mergeCell ref="C2:G2"/>
  </mergeCells>
  <hyperlinks>
    <hyperlink ref="B2" location="'Index'!A3" tooltip="Go to the Index sheet" display="á" xr:uid="{207B7586-D032-4742-AE1C-01AFB3A2FD86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BC3E7-73E3-49D2-B53F-65FBFD9B4D92}">
  <sheetPr>
    <tabColor theme="9"/>
    <pageSetUpPr fitToPage="1"/>
  </sheetPr>
  <dimension ref="A1:Y69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79" customWidth="1"/>
    <col min="2" max="6" width="5" style="79" customWidth="1"/>
    <col min="7" max="7" width="4.7109375" style="80" customWidth="1"/>
    <col min="8" max="8" width="20.7109375" style="79" customWidth="1"/>
    <col min="9" max="14" width="5" style="79" customWidth="1"/>
    <col min="15" max="22" width="4.140625" style="79" customWidth="1"/>
    <col min="23" max="25" width="10.28515625" style="79"/>
  </cols>
  <sheetData>
    <row r="1" spans="1:25" ht="18" x14ac:dyDescent="0.35">
      <c r="A1" s="76" t="s">
        <v>703</v>
      </c>
      <c r="B1" s="76"/>
      <c r="C1" s="76"/>
      <c r="D1" s="77"/>
      <c r="E1" s="77"/>
      <c r="F1" s="77"/>
      <c r="G1" s="109"/>
      <c r="H1" s="77"/>
      <c r="I1" s="78" t="s">
        <v>539</v>
      </c>
      <c r="J1" s="110">
        <v>4</v>
      </c>
      <c r="K1" s="76"/>
      <c r="L1" s="78">
        <v>3057486</v>
      </c>
      <c r="M1" s="77"/>
      <c r="N1" s="76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A2" s="81" t="s">
        <v>2</v>
      </c>
      <c r="B2" s="144"/>
      <c r="C2" s="82"/>
      <c r="I2" s="83" t="s">
        <v>1845</v>
      </c>
      <c r="J2" s="83"/>
      <c r="K2" s="83"/>
      <c r="L2" s="83"/>
      <c r="M2" s="83"/>
      <c r="N2" s="83"/>
    </row>
    <row r="3" spans="1:25" ht="15.75" customHeight="1" x14ac:dyDescent="0.3">
      <c r="A3" s="86" t="s">
        <v>3</v>
      </c>
      <c r="B3" s="86"/>
      <c r="C3" s="86"/>
      <c r="D3" s="86"/>
      <c r="E3" s="86"/>
      <c r="F3" s="86"/>
      <c r="G3" s="85"/>
      <c r="H3" s="86"/>
      <c r="I3" s="86"/>
      <c r="J3" s="86"/>
      <c r="K3" s="86"/>
      <c r="L3" s="86"/>
      <c r="M3" s="86"/>
      <c r="N3" s="111">
        <v>1</v>
      </c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5.75" customHeight="1" x14ac:dyDescent="0.3">
      <c r="A4" s="112" t="s">
        <v>704</v>
      </c>
      <c r="B4" s="113"/>
      <c r="C4" s="114">
        <v>536</v>
      </c>
      <c r="D4" s="113"/>
      <c r="E4" s="91" t="s">
        <v>12</v>
      </c>
      <c r="F4" s="115">
        <f>SUM(F5:F7)</f>
        <v>525</v>
      </c>
      <c r="G4" s="116" t="s">
        <v>183</v>
      </c>
      <c r="H4" s="112" t="s">
        <v>705</v>
      </c>
      <c r="I4" s="113"/>
      <c r="J4" s="114">
        <v>517</v>
      </c>
      <c r="K4" s="113"/>
      <c r="L4" s="91" t="s">
        <v>12</v>
      </c>
      <c r="M4" s="115">
        <f>SUM(M5:M7)</f>
        <v>506</v>
      </c>
      <c r="N4"/>
    </row>
    <row r="5" spans="1:25" ht="15.75" customHeight="1" x14ac:dyDescent="0.3">
      <c r="A5" s="128" t="s">
        <v>577</v>
      </c>
      <c r="B5" s="137">
        <v>44</v>
      </c>
      <c r="C5" s="137">
        <v>41</v>
      </c>
      <c r="D5" s="137">
        <v>48</v>
      </c>
      <c r="E5" s="137">
        <v>44</v>
      </c>
      <c r="F5" s="120">
        <f>SUM(B5:E5)</f>
        <v>177</v>
      </c>
      <c r="G5"/>
      <c r="H5" s="128" t="s">
        <v>579</v>
      </c>
      <c r="I5" s="137">
        <v>46</v>
      </c>
      <c r="J5" s="137">
        <v>45</v>
      </c>
      <c r="K5" s="137">
        <v>41</v>
      </c>
      <c r="L5" s="137">
        <v>42</v>
      </c>
      <c r="M5" s="120">
        <f>SUM(I5:L5)</f>
        <v>174</v>
      </c>
      <c r="N5"/>
    </row>
    <row r="6" spans="1:25" ht="15.75" customHeight="1" x14ac:dyDescent="0.3">
      <c r="A6" s="129" t="s">
        <v>559</v>
      </c>
      <c r="B6" s="107">
        <v>43</v>
      </c>
      <c r="C6" s="107">
        <v>46</v>
      </c>
      <c r="D6" s="107">
        <v>43</v>
      </c>
      <c r="E6" s="107">
        <v>47</v>
      </c>
      <c r="F6" s="97">
        <f>SUM(B6:E6)</f>
        <v>179</v>
      </c>
      <c r="G6"/>
      <c r="H6" s="129" t="s">
        <v>561</v>
      </c>
      <c r="I6" s="107">
        <v>42</v>
      </c>
      <c r="J6" s="107">
        <v>42</v>
      </c>
      <c r="K6" s="107">
        <v>43</v>
      </c>
      <c r="L6" s="107">
        <v>44</v>
      </c>
      <c r="M6" s="97">
        <f>SUM(I6:L6)</f>
        <v>171</v>
      </c>
      <c r="N6"/>
    </row>
    <row r="7" spans="1:25" ht="15.75" customHeight="1" x14ac:dyDescent="0.3">
      <c r="A7" s="130" t="s">
        <v>584</v>
      </c>
      <c r="B7" s="108">
        <v>44</v>
      </c>
      <c r="C7" s="108">
        <v>46</v>
      </c>
      <c r="D7" s="108">
        <v>39</v>
      </c>
      <c r="E7" s="108">
        <v>40</v>
      </c>
      <c r="F7" s="99">
        <f>SUM(B7:E7)</f>
        <v>169</v>
      </c>
      <c r="G7"/>
      <c r="H7" s="130" t="s">
        <v>629</v>
      </c>
      <c r="I7" s="108">
        <v>37</v>
      </c>
      <c r="J7" s="108">
        <v>41</v>
      </c>
      <c r="K7" s="108">
        <v>44</v>
      </c>
      <c r="L7" s="108">
        <v>39</v>
      </c>
      <c r="M7" s="99">
        <f>SUM(I7:L7)</f>
        <v>161</v>
      </c>
      <c r="N7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145"/>
    </row>
    <row r="9" spans="1:25" ht="15.75" customHeight="1" x14ac:dyDescent="0.3">
      <c r="A9" s="112" t="s">
        <v>706</v>
      </c>
      <c r="B9" s="113"/>
      <c r="C9" s="114">
        <v>558</v>
      </c>
      <c r="D9" s="113"/>
      <c r="E9" s="91" t="s">
        <v>12</v>
      </c>
      <c r="F9" s="115">
        <f>SUM(F10:F12)</f>
        <v>560</v>
      </c>
      <c r="G9" s="116" t="s">
        <v>183</v>
      </c>
      <c r="H9" s="112" t="s">
        <v>707</v>
      </c>
      <c r="I9" s="113"/>
      <c r="J9" s="114">
        <v>513</v>
      </c>
      <c r="K9" s="113"/>
      <c r="L9" s="91" t="s">
        <v>12</v>
      </c>
      <c r="M9" s="115">
        <f>SUM(M10:M12)</f>
        <v>318</v>
      </c>
      <c r="N9"/>
    </row>
    <row r="10" spans="1:25" ht="15.75" customHeight="1" x14ac:dyDescent="0.3">
      <c r="A10" s="128" t="s">
        <v>564</v>
      </c>
      <c r="B10" s="137">
        <v>48</v>
      </c>
      <c r="C10" s="137">
        <v>49</v>
      </c>
      <c r="D10" s="137">
        <v>46</v>
      </c>
      <c r="E10" s="137">
        <v>48</v>
      </c>
      <c r="F10" s="120">
        <f>SUM(B10:E10)</f>
        <v>191</v>
      </c>
      <c r="G10"/>
      <c r="H10" s="128" t="s">
        <v>597</v>
      </c>
      <c r="I10" s="137">
        <v>38</v>
      </c>
      <c r="J10" s="137">
        <v>42</v>
      </c>
      <c r="K10" s="137">
        <v>37</v>
      </c>
      <c r="L10" s="137">
        <v>43</v>
      </c>
      <c r="M10" s="120">
        <f>SUM(I10:L10)</f>
        <v>160</v>
      </c>
      <c r="N10"/>
    </row>
    <row r="11" spans="1:25" ht="15.75" customHeight="1" x14ac:dyDescent="0.3">
      <c r="A11" s="129" t="s">
        <v>563</v>
      </c>
      <c r="B11" s="107">
        <v>47</v>
      </c>
      <c r="C11" s="107">
        <v>42</v>
      </c>
      <c r="D11" s="107">
        <v>46</v>
      </c>
      <c r="E11" s="107">
        <v>43</v>
      </c>
      <c r="F11" s="97">
        <f>SUM(B11:E11)</f>
        <v>178</v>
      </c>
      <c r="G11"/>
      <c r="H11" s="129" t="s">
        <v>599</v>
      </c>
      <c r="I11" s="107">
        <v>39</v>
      </c>
      <c r="J11" s="107">
        <v>38</v>
      </c>
      <c r="K11" s="107">
        <v>38</v>
      </c>
      <c r="L11" s="107">
        <v>43</v>
      </c>
      <c r="M11" s="97">
        <f>SUM(I11:L11)</f>
        <v>158</v>
      </c>
      <c r="N11"/>
    </row>
    <row r="12" spans="1:25" ht="15.75" customHeight="1" x14ac:dyDescent="0.3">
      <c r="A12" s="130" t="s">
        <v>566</v>
      </c>
      <c r="B12" s="108">
        <v>49</v>
      </c>
      <c r="C12" s="108">
        <v>48</v>
      </c>
      <c r="D12" s="108">
        <v>49</v>
      </c>
      <c r="E12" s="108">
        <v>45</v>
      </c>
      <c r="F12" s="99">
        <f>SUM(B12:E12)</f>
        <v>191</v>
      </c>
      <c r="G12"/>
      <c r="H12" s="130" t="s">
        <v>586</v>
      </c>
      <c r="I12" s="108" t="s">
        <v>40</v>
      </c>
      <c r="J12" s="108"/>
      <c r="K12" s="108"/>
      <c r="L12" s="108"/>
      <c r="M12" s="99">
        <f>SUM(I12:L12)</f>
        <v>0</v>
      </c>
      <c r="N12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25" ht="15.75" customHeight="1" x14ac:dyDescent="0.3">
      <c r="A14" s="112" t="s">
        <v>708</v>
      </c>
      <c r="B14" s="113"/>
      <c r="C14" s="114">
        <v>526</v>
      </c>
      <c r="D14" s="113"/>
      <c r="E14" s="91" t="s">
        <v>12</v>
      </c>
      <c r="F14" s="115">
        <f>SUM(F15:F17)</f>
        <v>522</v>
      </c>
      <c r="G14" s="116" t="s">
        <v>183</v>
      </c>
      <c r="H14" s="112" t="s">
        <v>709</v>
      </c>
      <c r="I14" s="113"/>
      <c r="J14" s="114">
        <v>513</v>
      </c>
      <c r="K14" s="113"/>
      <c r="L14" s="91" t="s">
        <v>12</v>
      </c>
      <c r="M14" s="115">
        <f>SUM(M15:M17)</f>
        <v>509</v>
      </c>
      <c r="N14"/>
    </row>
    <row r="15" spans="1:25" ht="15.75" customHeight="1" x14ac:dyDescent="0.3">
      <c r="A15" s="128" t="s">
        <v>576</v>
      </c>
      <c r="B15" s="137">
        <v>44</v>
      </c>
      <c r="C15" s="137">
        <v>43</v>
      </c>
      <c r="D15" s="137">
        <v>44</v>
      </c>
      <c r="E15" s="137">
        <v>45</v>
      </c>
      <c r="F15" s="120">
        <f>SUM(B15:E15)</f>
        <v>176</v>
      </c>
      <c r="G15"/>
      <c r="H15" s="128" t="s">
        <v>596</v>
      </c>
      <c r="I15" s="137">
        <v>39</v>
      </c>
      <c r="J15" s="137">
        <v>38</v>
      </c>
      <c r="K15" s="137">
        <v>40</v>
      </c>
      <c r="L15" s="137">
        <v>44</v>
      </c>
      <c r="M15" s="120">
        <f>SUM(I15:L15)</f>
        <v>161</v>
      </c>
      <c r="N15"/>
    </row>
    <row r="16" spans="1:25" ht="15.75" customHeight="1" x14ac:dyDescent="0.3">
      <c r="A16" s="129" t="s">
        <v>582</v>
      </c>
      <c r="B16" s="107">
        <v>43</v>
      </c>
      <c r="C16" s="107">
        <v>44</v>
      </c>
      <c r="D16" s="107">
        <v>43</v>
      </c>
      <c r="E16" s="107">
        <v>44</v>
      </c>
      <c r="F16" s="97">
        <f>SUM(B16:E16)</f>
        <v>174</v>
      </c>
      <c r="G16"/>
      <c r="H16" s="129" t="s">
        <v>33</v>
      </c>
      <c r="I16" s="107">
        <v>43</v>
      </c>
      <c r="J16" s="107">
        <v>44</v>
      </c>
      <c r="K16" s="107">
        <v>42</v>
      </c>
      <c r="L16" s="107">
        <v>41</v>
      </c>
      <c r="M16" s="97">
        <f>SUM(I16:L16)</f>
        <v>170</v>
      </c>
      <c r="N16"/>
    </row>
    <row r="17" spans="1:20" ht="15.75" customHeight="1" x14ac:dyDescent="0.3">
      <c r="A17" s="130" t="s">
        <v>562</v>
      </c>
      <c r="B17" s="108">
        <v>43</v>
      </c>
      <c r="C17" s="108">
        <v>43</v>
      </c>
      <c r="D17" s="108">
        <v>42</v>
      </c>
      <c r="E17" s="108">
        <v>44</v>
      </c>
      <c r="F17" s="99">
        <f>SUM(B17:E17)</f>
        <v>172</v>
      </c>
      <c r="G17"/>
      <c r="H17" s="130" t="s">
        <v>141</v>
      </c>
      <c r="I17" s="108">
        <v>42</v>
      </c>
      <c r="J17" s="108">
        <v>43</v>
      </c>
      <c r="K17" s="108">
        <v>46</v>
      </c>
      <c r="L17" s="108">
        <v>47</v>
      </c>
      <c r="M17" s="99">
        <f>SUM(I17:L17)</f>
        <v>178</v>
      </c>
      <c r="N17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20" ht="15.75" customHeight="1" x14ac:dyDescent="0.3">
      <c r="H19" s="127" t="s">
        <v>3</v>
      </c>
      <c r="I19" s="93" t="s">
        <v>190</v>
      </c>
      <c r="J19" s="93" t="s">
        <v>191</v>
      </c>
      <c r="K19" s="93" t="s">
        <v>192</v>
      </c>
      <c r="L19" s="93" t="s">
        <v>193</v>
      </c>
      <c r="M19" s="93" t="s">
        <v>11</v>
      </c>
      <c r="N19" s="94" t="s">
        <v>194</v>
      </c>
    </row>
    <row r="20" spans="1:20" ht="15.75" customHeight="1" x14ac:dyDescent="0.3">
      <c r="B20" s="79" t="s">
        <v>710</v>
      </c>
      <c r="H20" s="489" t="s">
        <v>706</v>
      </c>
      <c r="I20" s="95">
        <v>9</v>
      </c>
      <c r="J20" s="95">
        <v>9</v>
      </c>
      <c r="K20" s="95"/>
      <c r="L20" s="95"/>
      <c r="M20" s="95">
        <v>5051</v>
      </c>
      <c r="N20" s="120">
        <v>18</v>
      </c>
    </row>
    <row r="21" spans="1:20" ht="15.75" customHeight="1" x14ac:dyDescent="0.3">
      <c r="B21" s="285" t="s">
        <v>1729</v>
      </c>
      <c r="H21" s="266" t="s">
        <v>704</v>
      </c>
      <c r="I21" s="273">
        <v>9</v>
      </c>
      <c r="J21" s="273">
        <v>6</v>
      </c>
      <c r="K21" s="273">
        <v>1</v>
      </c>
      <c r="L21" s="273">
        <v>2</v>
      </c>
      <c r="M21" s="273">
        <v>4620</v>
      </c>
      <c r="N21" s="274">
        <v>13</v>
      </c>
    </row>
    <row r="22" spans="1:20" ht="15.75" customHeight="1" x14ac:dyDescent="0.3">
      <c r="B22" s="87" t="s">
        <v>1730</v>
      </c>
      <c r="H22" s="266" t="s">
        <v>709</v>
      </c>
      <c r="I22" s="257">
        <v>9</v>
      </c>
      <c r="J22" s="257">
        <v>4</v>
      </c>
      <c r="K22" s="257">
        <v>1</v>
      </c>
      <c r="L22" s="257">
        <v>4</v>
      </c>
      <c r="M22" s="257">
        <v>4681</v>
      </c>
      <c r="N22" s="258">
        <v>9</v>
      </c>
    </row>
    <row r="23" spans="1:20" ht="15.75" customHeight="1" x14ac:dyDescent="0.3">
      <c r="H23" s="266" t="s">
        <v>708</v>
      </c>
      <c r="I23" s="257">
        <v>9</v>
      </c>
      <c r="J23" s="257">
        <v>4</v>
      </c>
      <c r="K23" s="257"/>
      <c r="L23" s="257">
        <v>5</v>
      </c>
      <c r="M23" s="257">
        <v>4680</v>
      </c>
      <c r="N23" s="258">
        <v>8</v>
      </c>
    </row>
    <row r="24" spans="1:20" ht="15.75" customHeight="1" x14ac:dyDescent="0.3">
      <c r="H24" s="266" t="s">
        <v>707</v>
      </c>
      <c r="I24" s="257">
        <v>9</v>
      </c>
      <c r="J24" s="257">
        <v>2</v>
      </c>
      <c r="K24" s="257"/>
      <c r="L24" s="257">
        <v>7</v>
      </c>
      <c r="M24" s="257">
        <v>4360</v>
      </c>
      <c r="N24" s="258">
        <v>4</v>
      </c>
    </row>
    <row r="25" spans="1:20" ht="15.75" customHeight="1" x14ac:dyDescent="0.3">
      <c r="H25" s="267" t="s">
        <v>705</v>
      </c>
      <c r="I25" s="262">
        <v>9</v>
      </c>
      <c r="J25" s="262">
        <v>1</v>
      </c>
      <c r="K25" s="262"/>
      <c r="L25" s="262">
        <v>8</v>
      </c>
      <c r="M25" s="262">
        <v>4609</v>
      </c>
      <c r="N25" s="263">
        <v>2</v>
      </c>
    </row>
    <row r="26" spans="1:20" ht="15.75" customHeight="1" x14ac:dyDescent="0.3">
      <c r="H26" s="146"/>
    </row>
    <row r="27" spans="1:20" ht="15.75" customHeight="1" x14ac:dyDescent="0.3">
      <c r="A27" s="134"/>
      <c r="B27" s="134"/>
      <c r="C27" s="134"/>
      <c r="D27" s="134"/>
      <c r="E27" s="134"/>
      <c r="F27" s="134"/>
      <c r="G27" s="135"/>
      <c r="H27" s="134"/>
      <c r="I27" s="134"/>
      <c r="J27" s="134"/>
      <c r="K27" s="134"/>
      <c r="L27" s="134"/>
      <c r="M27" s="134"/>
      <c r="N27" s="134"/>
      <c r="P27" s="133"/>
    </row>
    <row r="28" spans="1:20" ht="15.75" customHeight="1" x14ac:dyDescent="0.3"/>
    <row r="29" spans="1:20" ht="15.75" customHeight="1" x14ac:dyDescent="0.3">
      <c r="A29" s="86" t="s">
        <v>5</v>
      </c>
      <c r="B29" s="86"/>
      <c r="C29" s="86"/>
      <c r="D29" s="86"/>
      <c r="E29" s="86"/>
      <c r="F29" s="86"/>
      <c r="G29" s="85"/>
      <c r="H29" s="86"/>
      <c r="I29" s="86"/>
      <c r="J29" s="86"/>
      <c r="K29" s="86"/>
      <c r="L29" s="86"/>
      <c r="M29" s="86"/>
      <c r="N29" s="86"/>
      <c r="O29" s="86"/>
    </row>
    <row r="30" spans="1:20" ht="15.75" customHeight="1" x14ac:dyDescent="0.3">
      <c r="A30" s="112" t="s">
        <v>711</v>
      </c>
      <c r="B30" s="113"/>
      <c r="C30" s="114">
        <v>494</v>
      </c>
      <c r="D30" s="113"/>
      <c r="E30" s="91" t="s">
        <v>12</v>
      </c>
      <c r="F30" s="115">
        <f>SUM(F31:F33)</f>
        <v>488</v>
      </c>
      <c r="G30" s="116" t="s">
        <v>183</v>
      </c>
      <c r="H30" s="112" t="s">
        <v>712</v>
      </c>
      <c r="I30" s="113"/>
      <c r="J30" s="114">
        <v>471</v>
      </c>
      <c r="K30" s="113"/>
      <c r="L30" s="91" t="s">
        <v>12</v>
      </c>
      <c r="M30" s="115">
        <f>SUM(M31:M33)</f>
        <v>470</v>
      </c>
      <c r="N30"/>
      <c r="O30" s="106"/>
      <c r="P30" s="106"/>
      <c r="Q30" s="106"/>
      <c r="R30" s="106"/>
      <c r="S30" s="106"/>
      <c r="T30" s="106"/>
    </row>
    <row r="31" spans="1:20" ht="15.75" customHeight="1" x14ac:dyDescent="0.3">
      <c r="A31" s="128" t="s">
        <v>614</v>
      </c>
      <c r="B31" s="137">
        <v>40</v>
      </c>
      <c r="C31" s="137">
        <v>39</v>
      </c>
      <c r="D31" s="137">
        <v>36</v>
      </c>
      <c r="E31" s="137">
        <v>38</v>
      </c>
      <c r="F31" s="120">
        <f>SUM(B31:E31)</f>
        <v>153</v>
      </c>
      <c r="G31"/>
      <c r="H31" s="128" t="s">
        <v>637</v>
      </c>
      <c r="I31" s="137">
        <v>42</v>
      </c>
      <c r="J31" s="137">
        <v>37</v>
      </c>
      <c r="K31" s="137">
        <v>40</v>
      </c>
      <c r="L31" s="137">
        <v>38</v>
      </c>
      <c r="M31" s="120">
        <f>SUM(I31:L31)</f>
        <v>157</v>
      </c>
      <c r="N31"/>
      <c r="O31" s="106"/>
      <c r="P31" s="106"/>
      <c r="Q31" s="106"/>
      <c r="R31" s="106"/>
      <c r="S31" s="106"/>
      <c r="T31" s="106"/>
    </row>
    <row r="32" spans="1:20" ht="15.75" customHeight="1" x14ac:dyDescent="0.3">
      <c r="A32" s="129" t="s">
        <v>630</v>
      </c>
      <c r="B32" s="107">
        <v>41</v>
      </c>
      <c r="C32" s="107">
        <v>43</v>
      </c>
      <c r="D32" s="107">
        <v>42</v>
      </c>
      <c r="E32" s="107">
        <v>41</v>
      </c>
      <c r="F32" s="97">
        <f>SUM(B32:E32)</f>
        <v>167</v>
      </c>
      <c r="G32"/>
      <c r="H32" s="129" t="s">
        <v>645</v>
      </c>
      <c r="I32" s="107">
        <v>40</v>
      </c>
      <c r="J32" s="107">
        <v>43</v>
      </c>
      <c r="K32" s="107">
        <v>45</v>
      </c>
      <c r="L32" s="107">
        <v>41</v>
      </c>
      <c r="M32" s="97">
        <f>SUM(I32:L32)</f>
        <v>169</v>
      </c>
      <c r="N32"/>
      <c r="O32" s="106"/>
      <c r="P32" s="106"/>
      <c r="Q32" s="106"/>
      <c r="R32" s="106"/>
      <c r="S32" s="106"/>
      <c r="T32" s="106"/>
    </row>
    <row r="33" spans="1:20" ht="15.75" customHeight="1" x14ac:dyDescent="0.3">
      <c r="A33" s="130" t="s">
        <v>600</v>
      </c>
      <c r="B33" s="108">
        <v>46</v>
      </c>
      <c r="C33" s="108">
        <v>40</v>
      </c>
      <c r="D33" s="108">
        <v>46</v>
      </c>
      <c r="E33" s="108">
        <v>36</v>
      </c>
      <c r="F33" s="99">
        <f>SUM(B33:E33)</f>
        <v>168</v>
      </c>
      <c r="G33"/>
      <c r="H33" s="130" t="s">
        <v>644</v>
      </c>
      <c r="I33" s="108">
        <v>37</v>
      </c>
      <c r="J33" s="108">
        <v>38</v>
      </c>
      <c r="K33" s="108">
        <v>37</v>
      </c>
      <c r="L33" s="108">
        <v>32</v>
      </c>
      <c r="M33" s="99">
        <f>SUM(I33:L33)</f>
        <v>144</v>
      </c>
      <c r="N33"/>
      <c r="O33" s="106"/>
      <c r="P33" s="106"/>
      <c r="Q33" s="106"/>
      <c r="R33" s="106"/>
      <c r="S33" s="106"/>
      <c r="T33" s="106"/>
    </row>
    <row r="34" spans="1:20" ht="15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 s="106"/>
      <c r="P34" s="106"/>
      <c r="Q34" s="106"/>
      <c r="R34" s="106"/>
      <c r="S34" s="106"/>
      <c r="T34" s="106"/>
    </row>
    <row r="35" spans="1:20" ht="15.75" customHeight="1" x14ac:dyDescent="0.3">
      <c r="A35" s="112" t="s">
        <v>713</v>
      </c>
      <c r="B35" s="113"/>
      <c r="C35" s="114">
        <v>485</v>
      </c>
      <c r="D35" s="113"/>
      <c r="E35" s="91" t="s">
        <v>12</v>
      </c>
      <c r="F35" s="115">
        <f>SUM(F36:F38)</f>
        <v>512</v>
      </c>
      <c r="G35" s="116" t="s">
        <v>183</v>
      </c>
      <c r="H35" s="112" t="s">
        <v>714</v>
      </c>
      <c r="I35" s="113"/>
      <c r="J35" s="114">
        <v>480</v>
      </c>
      <c r="K35" s="113"/>
      <c r="L35" s="91" t="s">
        <v>12</v>
      </c>
      <c r="M35" s="115">
        <f>SUM(M36:M38)</f>
        <v>471</v>
      </c>
      <c r="N35"/>
      <c r="O35" s="106"/>
      <c r="P35" s="106"/>
      <c r="Q35" s="106"/>
      <c r="R35" s="106"/>
      <c r="S35" s="106"/>
      <c r="T35" s="106"/>
    </row>
    <row r="36" spans="1:20" ht="15.75" customHeight="1" x14ac:dyDescent="0.3">
      <c r="A36" s="128" t="s">
        <v>541</v>
      </c>
      <c r="B36" s="137">
        <v>35</v>
      </c>
      <c r="C36" s="137">
        <v>45</v>
      </c>
      <c r="D36" s="137">
        <v>43</v>
      </c>
      <c r="E36" s="137">
        <v>41</v>
      </c>
      <c r="F36" s="120">
        <f>SUM(B36:E36)</f>
        <v>164</v>
      </c>
      <c r="G36"/>
      <c r="H36" s="128" t="s">
        <v>412</v>
      </c>
      <c r="I36" s="137">
        <v>37</v>
      </c>
      <c r="J36" s="137">
        <v>37</v>
      </c>
      <c r="K36" s="137">
        <v>47</v>
      </c>
      <c r="L36" s="137">
        <v>38</v>
      </c>
      <c r="M36" s="120">
        <f>SUM(I36:L36)</f>
        <v>159</v>
      </c>
      <c r="N36"/>
      <c r="O36" s="106"/>
      <c r="P36" s="106"/>
      <c r="Q36" s="106"/>
      <c r="R36" s="106"/>
      <c r="S36" s="106"/>
      <c r="T36" s="106"/>
    </row>
    <row r="37" spans="1:20" ht="15.75" customHeight="1" x14ac:dyDescent="0.3">
      <c r="A37" s="129" t="s">
        <v>543</v>
      </c>
      <c r="B37" s="107">
        <v>46</v>
      </c>
      <c r="C37" s="107">
        <v>42</v>
      </c>
      <c r="D37" s="107">
        <v>46</v>
      </c>
      <c r="E37" s="107">
        <v>44</v>
      </c>
      <c r="F37" s="97">
        <f>SUM(B37:E37)</f>
        <v>178</v>
      </c>
      <c r="G37"/>
      <c r="H37" s="129" t="s">
        <v>607</v>
      </c>
      <c r="I37" s="107">
        <v>37</v>
      </c>
      <c r="J37" s="107">
        <v>39</v>
      </c>
      <c r="K37" s="107">
        <v>31</v>
      </c>
      <c r="L37" s="107">
        <v>41</v>
      </c>
      <c r="M37" s="97">
        <f>SUM(I37:L37)</f>
        <v>148</v>
      </c>
      <c r="N37"/>
      <c r="O37" s="106"/>
      <c r="P37" s="106"/>
      <c r="Q37" s="106"/>
      <c r="R37" s="106"/>
      <c r="S37" s="106"/>
      <c r="T37" s="106"/>
    </row>
    <row r="38" spans="1:20" ht="15.75" customHeight="1" x14ac:dyDescent="0.3">
      <c r="A38" s="130" t="s">
        <v>375</v>
      </c>
      <c r="B38" s="108">
        <v>40</v>
      </c>
      <c r="C38" s="108">
        <v>39</v>
      </c>
      <c r="D38" s="108">
        <v>44</v>
      </c>
      <c r="E38" s="108">
        <v>47</v>
      </c>
      <c r="F38" s="99">
        <f>SUM(B38:E38)</f>
        <v>170</v>
      </c>
      <c r="G38"/>
      <c r="H38" s="130" t="s">
        <v>663</v>
      </c>
      <c r="I38" s="108">
        <v>37</v>
      </c>
      <c r="J38" s="108">
        <v>39</v>
      </c>
      <c r="K38" s="108">
        <v>45</v>
      </c>
      <c r="L38" s="108">
        <v>43</v>
      </c>
      <c r="M38" s="99">
        <f>SUM(I38:L38)</f>
        <v>164</v>
      </c>
      <c r="N38"/>
      <c r="O38" s="106"/>
      <c r="P38" s="106"/>
      <c r="Q38" s="106"/>
      <c r="R38" s="106"/>
      <c r="S38" s="106"/>
      <c r="T38" s="106"/>
    </row>
    <row r="39" spans="1:20" ht="15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 s="106"/>
      <c r="P39" s="106"/>
      <c r="Q39" s="106"/>
      <c r="R39" s="106"/>
      <c r="S39" s="106"/>
      <c r="T39" s="106"/>
    </row>
    <row r="40" spans="1:20" ht="15.75" customHeight="1" x14ac:dyDescent="0.3">
      <c r="A40" s="112" t="s">
        <v>715</v>
      </c>
      <c r="B40" s="113"/>
      <c r="C40" s="114">
        <v>494</v>
      </c>
      <c r="D40" s="113"/>
      <c r="E40" s="91" t="s">
        <v>12</v>
      </c>
      <c r="F40" s="115">
        <f>SUM(F41:F43)</f>
        <v>485</v>
      </c>
      <c r="G40" s="116" t="s">
        <v>183</v>
      </c>
      <c r="H40" s="112" t="s">
        <v>716</v>
      </c>
      <c r="I40" s="113"/>
      <c r="J40" s="114">
        <v>509</v>
      </c>
      <c r="K40" s="113"/>
      <c r="L40" s="91" t="s">
        <v>12</v>
      </c>
      <c r="M40" s="115">
        <f>SUM(M41:M43)</f>
        <v>502</v>
      </c>
      <c r="N40"/>
      <c r="O40" s="106"/>
      <c r="P40" s="106"/>
      <c r="Q40" s="106"/>
      <c r="R40" s="106"/>
      <c r="S40" s="106"/>
      <c r="T40" s="106"/>
    </row>
    <row r="41" spans="1:20" ht="15.75" customHeight="1" x14ac:dyDescent="0.3">
      <c r="A41" s="128" t="s">
        <v>593</v>
      </c>
      <c r="B41" s="137">
        <v>44</v>
      </c>
      <c r="C41" s="137">
        <v>36</v>
      </c>
      <c r="D41" s="137">
        <v>44</v>
      </c>
      <c r="E41" s="137">
        <v>46</v>
      </c>
      <c r="F41" s="120">
        <f>SUM(B41:E41)</f>
        <v>170</v>
      </c>
      <c r="G41"/>
      <c r="H41" s="128" t="s">
        <v>574</v>
      </c>
      <c r="I41" s="137">
        <v>43</v>
      </c>
      <c r="J41" s="137">
        <v>39</v>
      </c>
      <c r="K41" s="137">
        <v>43</v>
      </c>
      <c r="L41" s="137">
        <v>43</v>
      </c>
      <c r="M41" s="120">
        <f>SUM(I41:L41)</f>
        <v>168</v>
      </c>
      <c r="N41"/>
      <c r="O41" s="106"/>
      <c r="P41" s="106"/>
      <c r="Q41" s="106"/>
      <c r="R41" s="106"/>
      <c r="S41" s="106"/>
      <c r="T41" s="106"/>
    </row>
    <row r="42" spans="1:20" ht="15.75" customHeight="1" x14ac:dyDescent="0.3">
      <c r="A42" s="129" t="s">
        <v>131</v>
      </c>
      <c r="B42" s="107">
        <v>37</v>
      </c>
      <c r="C42" s="107">
        <v>37</v>
      </c>
      <c r="D42" s="107">
        <v>38</v>
      </c>
      <c r="E42" s="107">
        <v>43</v>
      </c>
      <c r="F42" s="97">
        <f>SUM(B42:E42)</f>
        <v>155</v>
      </c>
      <c r="G42"/>
      <c r="H42" s="129" t="s">
        <v>613</v>
      </c>
      <c r="I42" s="107">
        <v>38</v>
      </c>
      <c r="J42" s="107">
        <v>42</v>
      </c>
      <c r="K42" s="107">
        <v>39</v>
      </c>
      <c r="L42" s="107">
        <v>48</v>
      </c>
      <c r="M42" s="97">
        <f>SUM(I42:L42)</f>
        <v>167</v>
      </c>
      <c r="N42"/>
      <c r="O42" s="106"/>
      <c r="P42" s="106"/>
      <c r="Q42" s="106"/>
      <c r="R42" s="106"/>
      <c r="S42" s="106"/>
      <c r="T42" s="106"/>
    </row>
    <row r="43" spans="1:20" ht="15.75" customHeight="1" x14ac:dyDescent="0.3">
      <c r="A43" s="130" t="s">
        <v>63</v>
      </c>
      <c r="B43" s="108">
        <v>42</v>
      </c>
      <c r="C43" s="108">
        <v>35</v>
      </c>
      <c r="D43" s="108">
        <v>40</v>
      </c>
      <c r="E43" s="108">
        <v>43</v>
      </c>
      <c r="F43" s="99">
        <f>SUM(B43:E43)</f>
        <v>160</v>
      </c>
      <c r="G43"/>
      <c r="H43" s="130" t="s">
        <v>601</v>
      </c>
      <c r="I43" s="108">
        <v>43</v>
      </c>
      <c r="J43" s="108">
        <v>42</v>
      </c>
      <c r="K43" s="108">
        <v>39</v>
      </c>
      <c r="L43" s="108">
        <v>43</v>
      </c>
      <c r="M43" s="99">
        <f>SUM(I43:L43)</f>
        <v>167</v>
      </c>
      <c r="N43"/>
      <c r="O43" s="106"/>
      <c r="P43" s="106"/>
      <c r="Q43" s="106"/>
      <c r="R43" s="106"/>
      <c r="S43" s="106"/>
      <c r="T43" s="106"/>
    </row>
    <row r="44" spans="1:20" ht="15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 s="106"/>
      <c r="P44" s="106"/>
      <c r="Q44" s="106"/>
      <c r="R44" s="106"/>
      <c r="S44" s="106"/>
      <c r="T44" s="106"/>
    </row>
    <row r="45" spans="1:20" ht="15.75" customHeight="1" x14ac:dyDescent="0.3">
      <c r="H45" s="127" t="s">
        <v>5</v>
      </c>
      <c r="I45" s="93" t="s">
        <v>190</v>
      </c>
      <c r="J45" s="93" t="s">
        <v>191</v>
      </c>
      <c r="K45" s="93" t="s">
        <v>192</v>
      </c>
      <c r="L45" s="93" t="s">
        <v>193</v>
      </c>
      <c r="M45" s="93" t="s">
        <v>11</v>
      </c>
      <c r="N45" s="94" t="s">
        <v>194</v>
      </c>
    </row>
    <row r="46" spans="1:20" ht="15.75" customHeight="1" x14ac:dyDescent="0.3">
      <c r="B46" s="87" t="s">
        <v>717</v>
      </c>
      <c r="H46" s="136" t="s">
        <v>716</v>
      </c>
      <c r="I46" s="137">
        <v>9</v>
      </c>
      <c r="J46" s="137">
        <v>8</v>
      </c>
      <c r="K46" s="137"/>
      <c r="L46" s="137">
        <v>1</v>
      </c>
      <c r="M46" s="137">
        <v>4514</v>
      </c>
      <c r="N46" s="138">
        <v>16</v>
      </c>
      <c r="O46" s="106"/>
      <c r="P46" s="106"/>
    </row>
    <row r="47" spans="1:20" ht="15.75" customHeight="1" x14ac:dyDescent="0.3">
      <c r="B47" s="286" t="s">
        <v>1731</v>
      </c>
      <c r="H47" s="430" t="s">
        <v>715</v>
      </c>
      <c r="I47" s="277">
        <v>9</v>
      </c>
      <c r="J47" s="277">
        <v>6</v>
      </c>
      <c r="K47" s="277"/>
      <c r="L47" s="277">
        <v>3</v>
      </c>
      <c r="M47" s="277">
        <v>4532</v>
      </c>
      <c r="N47" s="278">
        <v>12</v>
      </c>
      <c r="O47" s="106"/>
      <c r="P47" s="106"/>
    </row>
    <row r="48" spans="1:20" ht="15.75" customHeight="1" x14ac:dyDescent="0.3">
      <c r="B48" s="87" t="s">
        <v>1730</v>
      </c>
      <c r="H48" s="430" t="s">
        <v>713</v>
      </c>
      <c r="I48" s="277">
        <v>9</v>
      </c>
      <c r="J48" s="277">
        <v>6</v>
      </c>
      <c r="K48" s="277"/>
      <c r="L48" s="277">
        <v>3</v>
      </c>
      <c r="M48" s="277">
        <v>4506</v>
      </c>
      <c r="N48" s="278">
        <v>12</v>
      </c>
      <c r="O48" s="106"/>
      <c r="P48" s="106"/>
    </row>
    <row r="49" spans="1:16" ht="15.75" customHeight="1" x14ac:dyDescent="0.3">
      <c r="H49" s="430" t="s">
        <v>711</v>
      </c>
      <c r="I49" s="277">
        <v>9</v>
      </c>
      <c r="J49" s="277">
        <v>4</v>
      </c>
      <c r="K49" s="277"/>
      <c r="L49" s="277">
        <v>5</v>
      </c>
      <c r="M49" s="277">
        <v>4360</v>
      </c>
      <c r="N49" s="278">
        <v>8</v>
      </c>
      <c r="O49" s="106"/>
      <c r="P49" s="106"/>
    </row>
    <row r="50" spans="1:16" ht="15.75" customHeight="1" x14ac:dyDescent="0.3">
      <c r="H50" s="430" t="s">
        <v>714</v>
      </c>
      <c r="I50" s="277">
        <v>9</v>
      </c>
      <c r="J50" s="277">
        <v>3</v>
      </c>
      <c r="K50" s="277"/>
      <c r="L50" s="277">
        <v>6</v>
      </c>
      <c r="M50" s="277">
        <v>4312</v>
      </c>
      <c r="N50" s="278">
        <v>6</v>
      </c>
      <c r="O50" s="106"/>
      <c r="P50" s="106"/>
    </row>
    <row r="51" spans="1:16" ht="15.75" customHeight="1" x14ac:dyDescent="0.3">
      <c r="H51" s="431" t="s">
        <v>712</v>
      </c>
      <c r="I51" s="279">
        <v>9</v>
      </c>
      <c r="J51" s="279"/>
      <c r="K51" s="279"/>
      <c r="L51" s="279">
        <v>9</v>
      </c>
      <c r="M51" s="279">
        <v>4153</v>
      </c>
      <c r="N51" s="280">
        <v>0</v>
      </c>
      <c r="O51" s="106"/>
      <c r="P51" s="106"/>
    </row>
    <row r="52" spans="1:16" ht="15.75" customHeight="1" x14ac:dyDescent="0.3"/>
    <row r="53" spans="1:16" ht="15.75" customHeight="1" x14ac:dyDescent="0.3">
      <c r="A53" s="79" t="s">
        <v>549</v>
      </c>
      <c r="E53" s="80"/>
      <c r="G53" s="139" t="s">
        <v>1846</v>
      </c>
    </row>
    <row r="54" spans="1:16" ht="15.75" customHeight="1" x14ac:dyDescent="0.3">
      <c r="A54" s="79" t="s">
        <v>1847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F96A244C-1AFB-4D40-908C-037B8240787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07784-860C-457A-839F-8248E3090BCB}">
  <sheetPr>
    <tabColor theme="9"/>
    <pageSetUpPr fitToPage="1"/>
  </sheetPr>
  <dimension ref="A1:Y69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79" customWidth="1"/>
    <col min="2" max="6" width="5" style="79" customWidth="1"/>
    <col min="7" max="7" width="4.7109375" style="80" customWidth="1"/>
    <col min="8" max="8" width="20.7109375" style="79" customWidth="1"/>
    <col min="9" max="14" width="5" style="79" customWidth="1"/>
    <col min="15" max="22" width="4.140625" style="79" customWidth="1"/>
    <col min="23" max="25" width="10.28515625" style="79"/>
  </cols>
  <sheetData>
    <row r="1" spans="1:25" ht="18" x14ac:dyDescent="0.35">
      <c r="A1" s="76" t="s">
        <v>703</v>
      </c>
      <c r="B1" s="76"/>
      <c r="C1" s="76"/>
      <c r="D1" s="77"/>
      <c r="E1" s="77"/>
      <c r="F1" s="77"/>
      <c r="G1" s="109"/>
      <c r="H1" s="77"/>
      <c r="I1" s="78" t="s">
        <v>539</v>
      </c>
      <c r="J1" s="110">
        <v>4</v>
      </c>
      <c r="K1" s="76"/>
      <c r="L1" s="78">
        <v>3057486</v>
      </c>
      <c r="M1" s="77"/>
      <c r="N1" s="76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A2" s="81" t="s">
        <v>2</v>
      </c>
      <c r="B2" s="144"/>
      <c r="C2" s="82"/>
      <c r="I2" s="83" t="s">
        <v>1845</v>
      </c>
      <c r="J2" s="83"/>
      <c r="K2" s="83"/>
      <c r="L2" s="83"/>
      <c r="M2" s="83"/>
      <c r="N2" s="83"/>
    </row>
    <row r="3" spans="1:25" ht="15.75" customHeight="1" x14ac:dyDescent="0.3">
      <c r="A3" s="86" t="s">
        <v>47</v>
      </c>
      <c r="B3" s="86"/>
      <c r="C3" s="86"/>
      <c r="D3" s="86"/>
      <c r="E3" s="86"/>
      <c r="F3" s="86"/>
      <c r="G3" s="85"/>
      <c r="H3" s="86"/>
      <c r="I3" s="86"/>
      <c r="J3" s="86"/>
      <c r="K3" s="86"/>
      <c r="L3" s="86"/>
      <c r="M3" s="86"/>
      <c r="N3" s="111">
        <v>1</v>
      </c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5.75" customHeight="1" x14ac:dyDescent="0.3">
      <c r="A4" s="112" t="s">
        <v>718</v>
      </c>
      <c r="B4" s="113"/>
      <c r="C4" s="114">
        <v>464</v>
      </c>
      <c r="D4" s="113"/>
      <c r="E4" s="91" t="s">
        <v>12</v>
      </c>
      <c r="F4" s="115">
        <f>SUM(F5:F7)</f>
        <v>482</v>
      </c>
      <c r="G4" s="116" t="s">
        <v>183</v>
      </c>
      <c r="H4" s="112" t="s">
        <v>719</v>
      </c>
      <c r="I4" s="113"/>
      <c r="J4" s="114">
        <v>469</v>
      </c>
      <c r="K4" s="113"/>
      <c r="L4" s="91" t="s">
        <v>12</v>
      </c>
      <c r="M4" s="115">
        <f>SUM(M5:M7)</f>
        <v>480</v>
      </c>
      <c r="N4"/>
      <c r="O4" s="106"/>
      <c r="P4" s="106"/>
      <c r="Q4" s="106"/>
      <c r="R4" s="106"/>
      <c r="S4" s="106"/>
      <c r="T4" s="106"/>
    </row>
    <row r="5" spans="1:25" ht="15.75" customHeight="1" x14ac:dyDescent="0.3">
      <c r="A5" s="128" t="s">
        <v>656</v>
      </c>
      <c r="B5" s="137">
        <v>44</v>
      </c>
      <c r="C5" s="137">
        <v>36</v>
      </c>
      <c r="D5" s="137">
        <v>41</v>
      </c>
      <c r="E5" s="137">
        <v>38</v>
      </c>
      <c r="F5" s="120">
        <f>SUM(B5:E5)</f>
        <v>159</v>
      </c>
      <c r="G5"/>
      <c r="H5" s="128" t="s">
        <v>209</v>
      </c>
      <c r="I5" s="137">
        <v>40</v>
      </c>
      <c r="J5" s="137">
        <v>32</v>
      </c>
      <c r="K5" s="137">
        <v>36</v>
      </c>
      <c r="L5" s="137">
        <v>42</v>
      </c>
      <c r="M5" s="120">
        <f>SUM(I5:L5)</f>
        <v>150</v>
      </c>
      <c r="N5"/>
      <c r="O5" s="106"/>
      <c r="P5" s="106"/>
      <c r="Q5" s="106"/>
      <c r="R5" s="106"/>
      <c r="S5" s="106"/>
      <c r="T5" s="106"/>
    </row>
    <row r="6" spans="1:25" ht="15.75" customHeight="1" x14ac:dyDescent="0.3">
      <c r="A6" s="129" t="s">
        <v>628</v>
      </c>
      <c r="B6" s="107">
        <v>42</v>
      </c>
      <c r="C6" s="107">
        <v>41</v>
      </c>
      <c r="D6" s="107">
        <v>40</v>
      </c>
      <c r="E6" s="107">
        <v>41</v>
      </c>
      <c r="F6" s="97">
        <f>SUM(B6:E6)</f>
        <v>164</v>
      </c>
      <c r="G6"/>
      <c r="H6" s="129" t="s">
        <v>211</v>
      </c>
      <c r="I6" s="107">
        <v>44</v>
      </c>
      <c r="J6" s="107">
        <v>45</v>
      </c>
      <c r="K6" s="107">
        <v>44</v>
      </c>
      <c r="L6" s="107">
        <v>46</v>
      </c>
      <c r="M6" s="97">
        <f>SUM(I6:L6)</f>
        <v>179</v>
      </c>
      <c r="N6"/>
      <c r="O6" s="106"/>
      <c r="P6" s="106"/>
      <c r="Q6" s="106"/>
      <c r="R6" s="106"/>
      <c r="S6" s="106"/>
      <c r="T6" s="106"/>
    </row>
    <row r="7" spans="1:25" ht="15.75" customHeight="1" x14ac:dyDescent="0.3">
      <c r="A7" s="130" t="s">
        <v>664</v>
      </c>
      <c r="B7" s="108">
        <v>37</v>
      </c>
      <c r="C7" s="108">
        <v>46</v>
      </c>
      <c r="D7" s="108">
        <v>38</v>
      </c>
      <c r="E7" s="108">
        <v>38</v>
      </c>
      <c r="F7" s="99">
        <f>SUM(B7:E7)</f>
        <v>159</v>
      </c>
      <c r="G7"/>
      <c r="H7" s="130" t="s">
        <v>215</v>
      </c>
      <c r="I7" s="108">
        <v>36</v>
      </c>
      <c r="J7" s="108">
        <v>40</v>
      </c>
      <c r="K7" s="108">
        <v>34</v>
      </c>
      <c r="L7" s="108">
        <v>41</v>
      </c>
      <c r="M7" s="99">
        <f>SUM(I7:L7)</f>
        <v>151</v>
      </c>
      <c r="N7"/>
      <c r="O7" s="106"/>
      <c r="P7" s="106"/>
      <c r="Q7" s="106"/>
      <c r="R7" s="106"/>
      <c r="S7" s="106"/>
      <c r="T7" s="106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106"/>
      <c r="P8" s="106"/>
      <c r="Q8" s="106"/>
      <c r="R8" s="106"/>
      <c r="S8" s="106"/>
      <c r="T8" s="106"/>
    </row>
    <row r="9" spans="1:25" ht="15.75" customHeight="1" x14ac:dyDescent="0.3">
      <c r="A9" s="112" t="s">
        <v>720</v>
      </c>
      <c r="B9" s="113"/>
      <c r="C9" s="114">
        <v>445</v>
      </c>
      <c r="D9" s="113"/>
      <c r="E9" s="91" t="s">
        <v>12</v>
      </c>
      <c r="F9" s="115">
        <f>SUM(F10:F12)</f>
        <v>300</v>
      </c>
      <c r="G9" s="116" t="s">
        <v>183</v>
      </c>
      <c r="H9" s="106" t="s">
        <v>385</v>
      </c>
      <c r="I9" s="106"/>
      <c r="J9" s="106"/>
      <c r="K9" s="106"/>
      <c r="L9" s="106"/>
      <c r="M9" s="106"/>
      <c r="N9"/>
      <c r="O9" s="106"/>
      <c r="P9" s="106"/>
      <c r="Q9" s="106"/>
      <c r="R9" s="106"/>
      <c r="S9" s="106"/>
      <c r="T9" s="106"/>
    </row>
    <row r="10" spans="1:25" ht="15.75" customHeight="1" x14ac:dyDescent="0.3">
      <c r="A10" s="128" t="s">
        <v>346</v>
      </c>
      <c r="B10" s="137" t="s">
        <v>40</v>
      </c>
      <c r="C10" s="137"/>
      <c r="D10" s="137"/>
      <c r="E10" s="137"/>
      <c r="F10" s="120">
        <f>SUM(B10:E10)</f>
        <v>0</v>
      </c>
      <c r="G10"/>
      <c r="H10" s="106"/>
      <c r="I10" s="106"/>
      <c r="J10" s="106"/>
      <c r="K10" s="106"/>
      <c r="L10" s="106"/>
      <c r="M10" s="106"/>
      <c r="N10"/>
      <c r="O10" s="106"/>
      <c r="P10" s="106"/>
      <c r="Q10" s="106"/>
      <c r="R10" s="106"/>
      <c r="S10" s="106"/>
      <c r="T10" s="106"/>
    </row>
    <row r="11" spans="1:25" ht="15.75" customHeight="1" x14ac:dyDescent="0.3">
      <c r="A11" s="129" t="s">
        <v>374</v>
      </c>
      <c r="B11" s="107">
        <v>32</v>
      </c>
      <c r="C11" s="107">
        <v>40</v>
      </c>
      <c r="D11" s="107">
        <v>31</v>
      </c>
      <c r="E11" s="107">
        <v>42</v>
      </c>
      <c r="F11" s="97">
        <f>SUM(B11:E11)</f>
        <v>145</v>
      </c>
      <c r="G11"/>
      <c r="H11" s="106"/>
      <c r="I11" s="106"/>
      <c r="J11" s="106"/>
      <c r="K11" s="106"/>
      <c r="L11" s="106"/>
      <c r="M11" s="106"/>
      <c r="N11"/>
      <c r="O11" s="106"/>
      <c r="P11" s="106"/>
      <c r="Q11" s="106"/>
      <c r="R11" s="106"/>
      <c r="S11" s="106"/>
      <c r="T11" s="106"/>
    </row>
    <row r="12" spans="1:25" ht="15.75" customHeight="1" x14ac:dyDescent="0.3">
      <c r="A12" s="130" t="s">
        <v>686</v>
      </c>
      <c r="B12" s="108">
        <v>34</v>
      </c>
      <c r="C12" s="108">
        <v>41</v>
      </c>
      <c r="D12" s="108">
        <v>40</v>
      </c>
      <c r="E12" s="108">
        <v>40</v>
      </c>
      <c r="F12" s="99">
        <f>SUM(B12:E12)</f>
        <v>155</v>
      </c>
      <c r="G12"/>
      <c r="H12" s="106"/>
      <c r="I12" s="106"/>
      <c r="J12" s="106"/>
      <c r="K12" s="106"/>
      <c r="L12" s="106"/>
      <c r="M12" s="106"/>
      <c r="N12"/>
      <c r="O12" s="106"/>
      <c r="P12" s="106"/>
      <c r="Q12" s="106"/>
      <c r="R12" s="106"/>
      <c r="S12" s="106"/>
      <c r="T12" s="106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 s="106"/>
      <c r="P13" s="106"/>
      <c r="Q13" s="106"/>
      <c r="R13" s="106"/>
      <c r="S13" s="106"/>
      <c r="T13" s="106"/>
    </row>
    <row r="14" spans="1:25" ht="15.75" customHeight="1" x14ac:dyDescent="0.3">
      <c r="A14" s="112" t="s">
        <v>721</v>
      </c>
      <c r="B14" s="113"/>
      <c r="C14" s="114">
        <v>453</v>
      </c>
      <c r="D14" s="113"/>
      <c r="E14" s="91" t="s">
        <v>12</v>
      </c>
      <c r="F14" s="115">
        <f>SUM(F15:F17)</f>
        <v>482</v>
      </c>
      <c r="G14" s="116" t="s">
        <v>183</v>
      </c>
      <c r="H14" s="112" t="s">
        <v>722</v>
      </c>
      <c r="I14" s="113"/>
      <c r="J14" s="114">
        <v>468</v>
      </c>
      <c r="K14" s="113"/>
      <c r="L14" s="91" t="s">
        <v>12</v>
      </c>
      <c r="M14" s="115">
        <f>SUM(M15:M17)</f>
        <v>484</v>
      </c>
      <c r="N14"/>
      <c r="O14" s="106"/>
      <c r="P14" s="106"/>
      <c r="Q14" s="106"/>
      <c r="R14" s="106"/>
      <c r="S14" s="106"/>
      <c r="T14" s="106"/>
    </row>
    <row r="15" spans="1:25" ht="15.75" customHeight="1" x14ac:dyDescent="0.3">
      <c r="A15" s="128" t="s">
        <v>640</v>
      </c>
      <c r="B15" s="137">
        <v>43</v>
      </c>
      <c r="C15" s="137">
        <v>41</v>
      </c>
      <c r="D15" s="137">
        <v>43</v>
      </c>
      <c r="E15" s="137">
        <v>43</v>
      </c>
      <c r="F15" s="120">
        <f>SUM(B15:E15)</f>
        <v>170</v>
      </c>
      <c r="G15"/>
      <c r="H15" s="128" t="s">
        <v>53</v>
      </c>
      <c r="I15" s="137">
        <v>35</v>
      </c>
      <c r="J15" s="137">
        <v>39</v>
      </c>
      <c r="K15" s="137">
        <v>35</v>
      </c>
      <c r="L15" s="137">
        <v>42</v>
      </c>
      <c r="M15" s="120">
        <f>SUM(I15:L15)</f>
        <v>151</v>
      </c>
      <c r="N15"/>
      <c r="O15" s="106"/>
      <c r="P15" s="106"/>
      <c r="Q15" s="106"/>
      <c r="R15" s="106"/>
      <c r="S15" s="106"/>
      <c r="T15" s="106"/>
    </row>
    <row r="16" spans="1:25" ht="15.75" customHeight="1" x14ac:dyDescent="0.3">
      <c r="A16" s="129" t="s">
        <v>682</v>
      </c>
      <c r="B16" s="107">
        <v>35</v>
      </c>
      <c r="C16" s="107">
        <v>39</v>
      </c>
      <c r="D16" s="107">
        <v>46</v>
      </c>
      <c r="E16" s="107">
        <v>37</v>
      </c>
      <c r="F16" s="97">
        <f>SUM(B16:E16)</f>
        <v>157</v>
      </c>
      <c r="G16"/>
      <c r="H16" s="129" t="s">
        <v>657</v>
      </c>
      <c r="I16" s="107">
        <v>40</v>
      </c>
      <c r="J16" s="107">
        <v>40</v>
      </c>
      <c r="K16" s="107">
        <v>41</v>
      </c>
      <c r="L16" s="107">
        <v>43</v>
      </c>
      <c r="M16" s="97">
        <f>SUM(I16:L16)</f>
        <v>164</v>
      </c>
      <c r="N16"/>
      <c r="O16" s="106"/>
      <c r="P16" s="106"/>
      <c r="Q16" s="106"/>
      <c r="R16" s="106"/>
      <c r="S16" s="106"/>
      <c r="T16" s="106"/>
    </row>
    <row r="17" spans="1:20" ht="15.75" customHeight="1" x14ac:dyDescent="0.3">
      <c r="A17" s="130" t="s">
        <v>661</v>
      </c>
      <c r="B17" s="108">
        <v>39</v>
      </c>
      <c r="C17" s="108">
        <v>39</v>
      </c>
      <c r="D17" s="108">
        <v>40</v>
      </c>
      <c r="E17" s="108">
        <v>37</v>
      </c>
      <c r="F17" s="99">
        <f>SUM(B17:E17)</f>
        <v>155</v>
      </c>
      <c r="G17"/>
      <c r="H17" s="130" t="s">
        <v>45</v>
      </c>
      <c r="I17" s="108">
        <v>42</v>
      </c>
      <c r="J17" s="108">
        <v>44</v>
      </c>
      <c r="K17" s="108">
        <v>41</v>
      </c>
      <c r="L17" s="108">
        <v>42</v>
      </c>
      <c r="M17" s="99">
        <f>SUM(I17:L17)</f>
        <v>169</v>
      </c>
      <c r="N17"/>
      <c r="O17" s="106"/>
      <c r="P17" s="106"/>
      <c r="Q17" s="106"/>
      <c r="R17" s="106"/>
      <c r="S17" s="106"/>
      <c r="T17" s="106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 s="106"/>
      <c r="P18" s="106"/>
      <c r="Q18" s="106"/>
      <c r="R18" s="106"/>
      <c r="S18" s="106"/>
      <c r="T18" s="106"/>
    </row>
    <row r="19" spans="1:20" ht="15.75" customHeight="1" x14ac:dyDescent="0.3">
      <c r="H19" s="127" t="s">
        <v>47</v>
      </c>
      <c r="I19" s="93" t="s">
        <v>190</v>
      </c>
      <c r="J19" s="93" t="s">
        <v>191</v>
      </c>
      <c r="K19" s="93" t="s">
        <v>192</v>
      </c>
      <c r="L19" s="93" t="s">
        <v>193</v>
      </c>
      <c r="M19" s="93" t="s">
        <v>11</v>
      </c>
      <c r="N19" s="94" t="s">
        <v>194</v>
      </c>
    </row>
    <row r="20" spans="1:20" ht="15.75" customHeight="1" x14ac:dyDescent="0.3">
      <c r="B20" s="87" t="s">
        <v>723</v>
      </c>
      <c r="H20" s="136" t="s">
        <v>719</v>
      </c>
      <c r="I20" s="137">
        <v>9</v>
      </c>
      <c r="J20" s="137">
        <v>8</v>
      </c>
      <c r="K20" s="137"/>
      <c r="L20" s="137">
        <v>1</v>
      </c>
      <c r="M20" s="137">
        <v>4379</v>
      </c>
      <c r="N20" s="138">
        <v>16</v>
      </c>
      <c r="O20" s="106"/>
      <c r="P20" s="106"/>
    </row>
    <row r="21" spans="1:20" ht="15.75" customHeight="1" x14ac:dyDescent="0.3">
      <c r="B21" s="286" t="s">
        <v>1732</v>
      </c>
      <c r="H21" s="430" t="s">
        <v>718</v>
      </c>
      <c r="I21" s="277">
        <v>9</v>
      </c>
      <c r="J21" s="277">
        <v>7</v>
      </c>
      <c r="K21" s="277"/>
      <c r="L21" s="277">
        <v>2</v>
      </c>
      <c r="M21" s="277">
        <v>4286</v>
      </c>
      <c r="N21" s="278">
        <v>14</v>
      </c>
      <c r="O21" s="106"/>
      <c r="P21" s="106"/>
    </row>
    <row r="22" spans="1:20" ht="15.75" customHeight="1" x14ac:dyDescent="0.3">
      <c r="B22" s="87" t="s">
        <v>1730</v>
      </c>
      <c r="H22" s="430" t="s">
        <v>721</v>
      </c>
      <c r="I22" s="277">
        <v>9</v>
      </c>
      <c r="J22" s="277">
        <v>5</v>
      </c>
      <c r="K22" s="277"/>
      <c r="L22" s="277">
        <v>4</v>
      </c>
      <c r="M22" s="277">
        <v>4284</v>
      </c>
      <c r="N22" s="278">
        <v>10</v>
      </c>
      <c r="O22" s="106"/>
      <c r="P22" s="106"/>
    </row>
    <row r="23" spans="1:20" ht="15.75" customHeight="1" x14ac:dyDescent="0.3">
      <c r="H23" s="430" t="s">
        <v>722</v>
      </c>
      <c r="I23" s="277">
        <v>9</v>
      </c>
      <c r="J23" s="277">
        <v>5</v>
      </c>
      <c r="K23" s="277"/>
      <c r="L23" s="277">
        <v>4</v>
      </c>
      <c r="M23" s="277">
        <v>4162</v>
      </c>
      <c r="N23" s="278">
        <v>10</v>
      </c>
      <c r="O23" s="106"/>
      <c r="P23" s="106"/>
    </row>
    <row r="24" spans="1:20" ht="15.75" customHeight="1" x14ac:dyDescent="0.3">
      <c r="H24" s="430" t="s">
        <v>720</v>
      </c>
      <c r="I24" s="277">
        <v>9</v>
      </c>
      <c r="J24" s="277">
        <v>2</v>
      </c>
      <c r="K24" s="277"/>
      <c r="L24" s="277">
        <v>7</v>
      </c>
      <c r="M24" s="277">
        <v>3241</v>
      </c>
      <c r="N24" s="278">
        <v>4</v>
      </c>
      <c r="O24" s="106"/>
      <c r="P24" s="106"/>
    </row>
    <row r="25" spans="1:20" ht="15.75" customHeight="1" x14ac:dyDescent="0.3">
      <c r="H25" s="431" t="s">
        <v>385</v>
      </c>
      <c r="I25" s="279"/>
      <c r="J25" s="279"/>
      <c r="K25" s="279"/>
      <c r="L25" s="279"/>
      <c r="M25" s="279"/>
      <c r="N25" s="280"/>
      <c r="O25" s="106"/>
      <c r="P25" s="106"/>
    </row>
    <row r="26" spans="1:20" ht="15.75" customHeight="1" x14ac:dyDescent="0.3">
      <c r="H26" s="146"/>
    </row>
    <row r="27" spans="1:20" ht="15.75" customHeight="1" x14ac:dyDescent="0.3">
      <c r="A27" s="79" t="s">
        <v>549</v>
      </c>
      <c r="E27" s="80"/>
      <c r="G27" s="139" t="s">
        <v>1846</v>
      </c>
      <c r="H27" s="146"/>
    </row>
    <row r="28" spans="1:20" ht="15.75" customHeight="1" x14ac:dyDescent="0.3">
      <c r="A28" s="79" t="s">
        <v>1847</v>
      </c>
      <c r="H28"/>
      <c r="I28"/>
      <c r="J28"/>
      <c r="K28"/>
      <c r="L28"/>
      <c r="M28"/>
      <c r="N28"/>
      <c r="O28"/>
      <c r="P28"/>
    </row>
    <row r="29" spans="1:20" ht="15.75" customHeight="1" x14ac:dyDescent="0.3">
      <c r="A29"/>
      <c r="B29"/>
      <c r="C29"/>
      <c r="D29"/>
      <c r="E29"/>
      <c r="F29"/>
      <c r="G29" s="116"/>
      <c r="H29"/>
      <c r="I29"/>
      <c r="J29"/>
      <c r="K29"/>
      <c r="L29"/>
      <c r="M29"/>
      <c r="N29"/>
      <c r="O29"/>
      <c r="P29"/>
    </row>
    <row r="30" spans="1:20" ht="15.75" customHeight="1" x14ac:dyDescent="0.3">
      <c r="A30"/>
      <c r="B30"/>
      <c r="C30"/>
      <c r="D30"/>
      <c r="E30"/>
      <c r="F30"/>
      <c r="G30" s="116"/>
      <c r="H30"/>
      <c r="I30"/>
      <c r="J30"/>
      <c r="K30"/>
      <c r="L30"/>
      <c r="M30"/>
      <c r="N30"/>
      <c r="O30"/>
      <c r="P30"/>
      <c r="Q30" s="106"/>
      <c r="R30" s="106"/>
      <c r="S30" s="106"/>
      <c r="T30" s="106"/>
    </row>
    <row r="31" spans="1:20" ht="15.75" customHeight="1" x14ac:dyDescent="0.3">
      <c r="A31"/>
      <c r="B31"/>
      <c r="C31"/>
      <c r="D31"/>
      <c r="E31"/>
      <c r="F31"/>
      <c r="G31" s="116"/>
      <c r="H31"/>
      <c r="I31"/>
      <c r="J31"/>
      <c r="K31"/>
      <c r="L31"/>
      <c r="M31"/>
      <c r="N31"/>
      <c r="O31"/>
      <c r="P31"/>
      <c r="Q31" s="106"/>
      <c r="R31" s="106"/>
      <c r="S31" s="106"/>
      <c r="T31" s="106"/>
    </row>
    <row r="32" spans="1:20" ht="15.75" customHeight="1" x14ac:dyDescent="0.3">
      <c r="A32"/>
      <c r="B32"/>
      <c r="C32"/>
      <c r="D32"/>
      <c r="E32"/>
      <c r="F32"/>
      <c r="G32" s="116"/>
      <c r="H32"/>
      <c r="I32"/>
      <c r="J32"/>
      <c r="K32"/>
      <c r="L32"/>
      <c r="M32"/>
      <c r="N32"/>
      <c r="O32"/>
      <c r="P32"/>
      <c r="Q32" s="106"/>
      <c r="R32" s="106"/>
      <c r="S32" s="106"/>
      <c r="T32" s="106"/>
    </row>
    <row r="33" spans="1:20" ht="15.75" customHeight="1" x14ac:dyDescent="0.3">
      <c r="A33"/>
      <c r="B33"/>
      <c r="C33"/>
      <c r="D33"/>
      <c r="E33"/>
      <c r="F33"/>
      <c r="G33" s="116"/>
      <c r="H33"/>
      <c r="I33"/>
      <c r="J33"/>
      <c r="K33"/>
      <c r="L33"/>
      <c r="M33"/>
      <c r="N33"/>
      <c r="O33"/>
      <c r="P33"/>
      <c r="Q33" s="106"/>
      <c r="R33" s="106"/>
      <c r="S33" s="106"/>
      <c r="T33" s="106"/>
    </row>
    <row r="34" spans="1:20" ht="15.75" customHeight="1" x14ac:dyDescent="0.3">
      <c r="A34"/>
      <c r="B34"/>
      <c r="C34"/>
      <c r="D34"/>
      <c r="E34"/>
      <c r="F34"/>
      <c r="G34" s="116"/>
      <c r="H34"/>
      <c r="I34"/>
      <c r="J34"/>
      <c r="K34"/>
      <c r="L34"/>
      <c r="M34"/>
      <c r="N34"/>
      <c r="O34"/>
      <c r="P34"/>
      <c r="Q34" s="106"/>
      <c r="R34" s="106"/>
      <c r="S34" s="106"/>
      <c r="T34" s="106"/>
    </row>
    <row r="35" spans="1:20" ht="15.75" customHeight="1" x14ac:dyDescent="0.3">
      <c r="A35"/>
      <c r="B35"/>
      <c r="C35"/>
      <c r="D35"/>
      <c r="E35"/>
      <c r="F35"/>
      <c r="G35" s="116"/>
      <c r="H35"/>
      <c r="I35"/>
      <c r="J35"/>
      <c r="K35"/>
      <c r="L35"/>
      <c r="M35"/>
      <c r="N35"/>
      <c r="O35"/>
      <c r="P35"/>
      <c r="Q35" s="106"/>
      <c r="R35" s="106"/>
      <c r="S35" s="106"/>
      <c r="T35" s="106"/>
    </row>
    <row r="36" spans="1:20" ht="15.75" customHeight="1" x14ac:dyDescent="0.3">
      <c r="A36"/>
      <c r="B36"/>
      <c r="C36"/>
      <c r="D36"/>
      <c r="E36"/>
      <c r="F36"/>
      <c r="G36" s="116"/>
      <c r="H36"/>
      <c r="I36"/>
      <c r="J36"/>
      <c r="K36"/>
      <c r="L36"/>
      <c r="M36"/>
      <c r="N36"/>
      <c r="O36"/>
      <c r="P36"/>
      <c r="Q36" s="106"/>
      <c r="R36" s="106"/>
      <c r="S36" s="106"/>
      <c r="T36" s="106"/>
    </row>
    <row r="37" spans="1:20" ht="15.75" customHeight="1" x14ac:dyDescent="0.3">
      <c r="A37"/>
      <c r="B37"/>
      <c r="C37"/>
      <c r="D37"/>
      <c r="E37"/>
      <c r="F37"/>
      <c r="G37" s="116"/>
      <c r="H37"/>
      <c r="I37"/>
      <c r="J37"/>
      <c r="K37"/>
      <c r="L37"/>
      <c r="M37"/>
      <c r="N37"/>
      <c r="O37"/>
      <c r="P37"/>
      <c r="Q37" s="106"/>
      <c r="R37" s="106"/>
      <c r="S37" s="106"/>
      <c r="T37" s="106"/>
    </row>
    <row r="38" spans="1:20" ht="15.75" customHeight="1" x14ac:dyDescent="0.3">
      <c r="A38"/>
      <c r="B38"/>
      <c r="C38"/>
      <c r="D38"/>
      <c r="E38"/>
      <c r="F38"/>
      <c r="G38" s="116"/>
      <c r="H38"/>
      <c r="I38"/>
      <c r="J38"/>
      <c r="K38"/>
      <c r="L38"/>
      <c r="M38"/>
      <c r="N38"/>
      <c r="O38"/>
      <c r="P38"/>
      <c r="Q38" s="106"/>
      <c r="R38" s="106"/>
      <c r="S38" s="106"/>
      <c r="T38" s="106"/>
    </row>
    <row r="39" spans="1:20" ht="15.75" customHeight="1" x14ac:dyDescent="0.3">
      <c r="A39"/>
      <c r="B39"/>
      <c r="C39"/>
      <c r="D39"/>
      <c r="E39"/>
      <c r="F39"/>
      <c r="G39" s="116"/>
      <c r="H39"/>
      <c r="I39"/>
      <c r="J39"/>
      <c r="K39"/>
      <c r="L39"/>
      <c r="M39"/>
      <c r="N39"/>
      <c r="O39"/>
      <c r="P39"/>
      <c r="Q39" s="106"/>
      <c r="R39" s="106"/>
      <c r="S39" s="106"/>
      <c r="T39" s="106"/>
    </row>
    <row r="40" spans="1:20" ht="15.75" customHeight="1" x14ac:dyDescent="0.3">
      <c r="A40"/>
      <c r="B40"/>
      <c r="C40"/>
      <c r="D40"/>
      <c r="E40"/>
      <c r="F40"/>
      <c r="G40" s="116"/>
      <c r="H40"/>
      <c r="I40"/>
      <c r="J40"/>
      <c r="K40"/>
      <c r="L40"/>
      <c r="M40"/>
      <c r="N40"/>
      <c r="O40"/>
      <c r="P40"/>
      <c r="Q40" s="106"/>
      <c r="R40" s="106"/>
      <c r="S40" s="106"/>
      <c r="T40" s="106"/>
    </row>
    <row r="41" spans="1:20" ht="15.75" customHeight="1" x14ac:dyDescent="0.3">
      <c r="A41"/>
      <c r="B41"/>
      <c r="C41"/>
      <c r="D41"/>
      <c r="E41"/>
      <c r="F41"/>
      <c r="G41" s="116"/>
      <c r="H41"/>
      <c r="I41"/>
      <c r="J41"/>
      <c r="K41"/>
      <c r="L41"/>
      <c r="M41"/>
      <c r="N41"/>
      <c r="O41"/>
      <c r="P41"/>
      <c r="Q41" s="106"/>
      <c r="R41" s="106"/>
      <c r="S41" s="106"/>
      <c r="T41" s="106"/>
    </row>
    <row r="42" spans="1:20" ht="15.75" customHeight="1" x14ac:dyDescent="0.3">
      <c r="A42"/>
      <c r="B42"/>
      <c r="C42"/>
      <c r="D42"/>
      <c r="E42"/>
      <c r="F42"/>
      <c r="G42" s="116"/>
      <c r="H42"/>
      <c r="I42"/>
      <c r="J42"/>
      <c r="K42"/>
      <c r="L42"/>
      <c r="M42"/>
      <c r="N42"/>
      <c r="O42"/>
      <c r="P42"/>
      <c r="Q42" s="106"/>
      <c r="R42" s="106"/>
      <c r="S42" s="106"/>
      <c r="T42" s="106"/>
    </row>
    <row r="43" spans="1:20" ht="15.75" customHeight="1" x14ac:dyDescent="0.3">
      <c r="A43"/>
      <c r="B43"/>
      <c r="C43"/>
      <c r="D43"/>
      <c r="E43"/>
      <c r="F43"/>
      <c r="G43" s="116"/>
      <c r="H43"/>
      <c r="I43"/>
      <c r="J43"/>
      <c r="K43"/>
      <c r="L43"/>
      <c r="M43"/>
      <c r="N43"/>
      <c r="O43"/>
      <c r="P43"/>
      <c r="Q43" s="106"/>
      <c r="R43" s="106"/>
      <c r="S43" s="106"/>
      <c r="T43" s="106"/>
    </row>
    <row r="44" spans="1:20" ht="15.75" customHeight="1" x14ac:dyDescent="0.3">
      <c r="A44"/>
      <c r="B44"/>
      <c r="C44"/>
      <c r="D44"/>
      <c r="E44"/>
      <c r="F44"/>
      <c r="G44" s="116"/>
      <c r="H44"/>
      <c r="I44"/>
      <c r="J44"/>
      <c r="K44"/>
      <c r="L44"/>
      <c r="M44"/>
      <c r="N44"/>
      <c r="O44"/>
      <c r="P44"/>
      <c r="Q44" s="106"/>
      <c r="R44" s="106"/>
      <c r="S44" s="106"/>
      <c r="T44" s="106"/>
    </row>
    <row r="45" spans="1:20" ht="15.75" customHeight="1" x14ac:dyDescent="0.3">
      <c r="A45"/>
      <c r="B45"/>
      <c r="C45"/>
      <c r="D45"/>
      <c r="E45"/>
      <c r="F45"/>
      <c r="G45" s="116"/>
      <c r="H45"/>
      <c r="I45"/>
      <c r="J45"/>
      <c r="K45"/>
      <c r="L45"/>
      <c r="M45"/>
      <c r="N45"/>
      <c r="O45"/>
      <c r="P45"/>
    </row>
    <row r="46" spans="1:20" ht="15.75" customHeight="1" x14ac:dyDescent="0.3">
      <c r="A46"/>
      <c r="B46"/>
      <c r="C46"/>
      <c r="D46"/>
      <c r="E46"/>
      <c r="F46"/>
      <c r="G46" s="116"/>
      <c r="H46"/>
      <c r="I46"/>
      <c r="J46"/>
      <c r="K46"/>
      <c r="L46"/>
      <c r="M46"/>
      <c r="N46"/>
      <c r="O46"/>
      <c r="P46"/>
    </row>
    <row r="47" spans="1:20" ht="15.75" customHeight="1" x14ac:dyDescent="0.3">
      <c r="A47"/>
      <c r="B47"/>
      <c r="C47"/>
      <c r="D47"/>
      <c r="E47"/>
      <c r="F47"/>
      <c r="G47" s="116"/>
      <c r="H47"/>
      <c r="I47"/>
      <c r="J47"/>
      <c r="K47"/>
      <c r="L47"/>
      <c r="M47"/>
      <c r="N47"/>
      <c r="O47"/>
      <c r="P47"/>
    </row>
    <row r="48" spans="1:20" ht="15.75" customHeight="1" x14ac:dyDescent="0.3">
      <c r="A48"/>
      <c r="B48"/>
      <c r="C48"/>
      <c r="D48"/>
      <c r="E48"/>
      <c r="F48"/>
      <c r="G48" s="116"/>
      <c r="H48"/>
      <c r="I48"/>
      <c r="J48"/>
      <c r="K48"/>
      <c r="L48"/>
      <c r="M48"/>
      <c r="N48"/>
      <c r="O48"/>
      <c r="P48"/>
    </row>
    <row r="49" spans="1:16" ht="15.75" customHeight="1" x14ac:dyDescent="0.3">
      <c r="A49"/>
      <c r="B49"/>
      <c r="C49"/>
      <c r="D49"/>
      <c r="E49"/>
      <c r="F49"/>
      <c r="G49" s="116"/>
      <c r="H49"/>
      <c r="I49"/>
      <c r="J49"/>
      <c r="K49"/>
      <c r="L49"/>
      <c r="M49"/>
      <c r="N49"/>
      <c r="O49"/>
      <c r="P49"/>
    </row>
    <row r="50" spans="1:16" ht="15.75" customHeight="1" x14ac:dyDescent="0.3">
      <c r="A50"/>
      <c r="B50"/>
      <c r="C50"/>
      <c r="D50"/>
      <c r="E50"/>
      <c r="F50"/>
      <c r="G50" s="116"/>
      <c r="H50"/>
      <c r="I50"/>
      <c r="J50"/>
      <c r="K50"/>
      <c r="L50"/>
      <c r="M50"/>
      <c r="N50"/>
      <c r="O50"/>
      <c r="P50"/>
    </row>
    <row r="51" spans="1:16" ht="15.75" customHeight="1" x14ac:dyDescent="0.3">
      <c r="A51"/>
      <c r="B51"/>
      <c r="C51"/>
      <c r="D51"/>
      <c r="E51"/>
      <c r="F51"/>
      <c r="G51" s="116"/>
      <c r="H51"/>
      <c r="I51"/>
      <c r="J51"/>
      <c r="K51"/>
      <c r="L51"/>
      <c r="M51"/>
      <c r="N51"/>
      <c r="O51"/>
      <c r="P51"/>
    </row>
    <row r="52" spans="1:16" ht="15.75" customHeight="1" x14ac:dyDescent="0.3">
      <c r="A52"/>
      <c r="B52"/>
      <c r="C52"/>
      <c r="D52"/>
      <c r="E52"/>
      <c r="F52"/>
      <c r="G52" s="116"/>
      <c r="H52"/>
      <c r="I52"/>
      <c r="J52"/>
      <c r="K52"/>
      <c r="L52"/>
      <c r="M52"/>
      <c r="N52"/>
      <c r="O52"/>
      <c r="P52"/>
    </row>
    <row r="53" spans="1:16" ht="15.75" customHeight="1" x14ac:dyDescent="0.3"/>
    <row r="54" spans="1:16" ht="15.75" customHeight="1" x14ac:dyDescent="0.3"/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sortState xmlns:xlrd2="http://schemas.microsoft.com/office/spreadsheetml/2017/richdata2" ref="H20:N25">
    <sortCondition descending="1" ref="N20"/>
    <sortCondition descending="1" ref="M20"/>
  </sortState>
  <mergeCells count="1">
    <mergeCell ref="I2:N2"/>
  </mergeCells>
  <hyperlinks>
    <hyperlink ref="A2" location="'Index'!A3" tooltip="Go to the Index sheet" display="á" xr:uid="{B1710BBF-4FF9-4479-AAB1-6FE2C5910089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6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CB369-DC8C-4951-B0D3-1ECE25087ADF}">
  <sheetPr>
    <tabColor theme="9" tint="0.39997558519241921"/>
    <pageSetUpPr fitToPage="1"/>
  </sheetPr>
  <dimension ref="A1:Y192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11" width="5" style="79" customWidth="1"/>
    <col min="12" max="12" width="1.7109375" style="79" customWidth="1"/>
    <col min="13" max="13" width="2.7109375" style="79" customWidth="1"/>
    <col min="14" max="15" width="20.7109375" style="79" customWidth="1"/>
    <col min="16" max="22" width="5" style="79" customWidth="1"/>
    <col min="23" max="25" width="4.140625" style="79" customWidth="1"/>
    <col min="26" max="27" width="4.140625" customWidth="1"/>
  </cols>
  <sheetData>
    <row r="1" spans="1:25" ht="18" x14ac:dyDescent="0.35">
      <c r="A1" s="75"/>
      <c r="B1" s="76" t="s">
        <v>221</v>
      </c>
      <c r="C1" s="76"/>
      <c r="D1" s="77"/>
      <c r="E1" s="77"/>
      <c r="F1" s="77"/>
      <c r="G1" s="77"/>
      <c r="H1" s="77"/>
      <c r="I1" s="78" t="s">
        <v>222</v>
      </c>
      <c r="J1" s="77"/>
      <c r="K1" s="77"/>
      <c r="L1" s="78">
        <v>7592334</v>
      </c>
      <c r="M1" s="76"/>
      <c r="N1" s="76"/>
      <c r="O1" s="77"/>
      <c r="P1" s="77"/>
      <c r="Q1" s="77"/>
      <c r="R1" s="77"/>
      <c r="S1" s="77"/>
      <c r="T1" s="77"/>
      <c r="U1" s="77"/>
      <c r="V1" s="77"/>
      <c r="W1" s="77"/>
      <c r="X1" s="77"/>
      <c r="Y1" s="76"/>
    </row>
    <row r="2" spans="1:25" ht="20.100000000000001" customHeight="1" x14ac:dyDescent="0.35">
      <c r="A2" s="75"/>
      <c r="B2" s="81" t="s">
        <v>2</v>
      </c>
      <c r="C2" s="103"/>
      <c r="D2" s="77"/>
      <c r="E2" s="77"/>
      <c r="F2" s="104" t="s">
        <v>1845</v>
      </c>
      <c r="G2" s="104"/>
      <c r="H2" s="104"/>
      <c r="I2" s="104"/>
      <c r="J2" s="104"/>
      <c r="K2" s="104"/>
      <c r="L2" s="77"/>
      <c r="M2" s="76"/>
      <c r="N2" s="77"/>
      <c r="O2" s="77"/>
      <c r="P2" s="77"/>
      <c r="Q2" s="77"/>
      <c r="R2" s="77"/>
      <c r="S2" s="77"/>
      <c r="T2" s="77"/>
      <c r="U2" s="77"/>
      <c r="V2" s="77"/>
      <c r="W2" s="77"/>
      <c r="X2" s="76"/>
      <c r="Y2" s="76"/>
    </row>
    <row r="3" spans="1:25" ht="15.75" customHeight="1" x14ac:dyDescent="0.3">
      <c r="A3" s="85"/>
      <c r="B3" s="86" t="s">
        <v>3</v>
      </c>
      <c r="C3" s="87" t="s">
        <v>223</v>
      </c>
      <c r="D3" s="87"/>
      <c r="E3" s="87" t="s">
        <v>1566</v>
      </c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5.75" customHeight="1" x14ac:dyDescent="0.3">
      <c r="A4" s="88">
        <v>4</v>
      </c>
      <c r="B4" s="89" t="s">
        <v>7</v>
      </c>
      <c r="C4" s="90" t="s">
        <v>8</v>
      </c>
      <c r="D4" s="91"/>
      <c r="E4" s="91"/>
      <c r="F4" s="91"/>
      <c r="G4" s="92"/>
      <c r="H4" s="93" t="s">
        <v>9</v>
      </c>
      <c r="I4" s="93" t="s">
        <v>10</v>
      </c>
      <c r="J4" s="93" t="s">
        <v>11</v>
      </c>
      <c r="K4" s="94" t="s">
        <v>12</v>
      </c>
    </row>
    <row r="5" spans="1:25" ht="15.75" customHeight="1" x14ac:dyDescent="0.3">
      <c r="A5" s="311">
        <v>2</v>
      </c>
      <c r="B5" s="318" t="s">
        <v>226</v>
      </c>
      <c r="C5" s="318" t="s">
        <v>227</v>
      </c>
      <c r="D5" s="313">
        <v>49</v>
      </c>
      <c r="E5" s="313">
        <v>49</v>
      </c>
      <c r="F5" s="313">
        <v>47</v>
      </c>
      <c r="G5" s="313">
        <v>48</v>
      </c>
      <c r="H5" s="313">
        <f>SUM(D5:G5)</f>
        <v>193</v>
      </c>
      <c r="I5" s="313">
        <v>9</v>
      </c>
      <c r="J5" s="313">
        <v>1726</v>
      </c>
      <c r="K5" s="448">
        <v>78</v>
      </c>
    </row>
    <row r="6" spans="1:25" ht="15.75" customHeight="1" x14ac:dyDescent="0.3">
      <c r="A6" s="270">
        <v>7</v>
      </c>
      <c r="B6" s="271" t="s">
        <v>236</v>
      </c>
      <c r="C6" s="271" t="s">
        <v>87</v>
      </c>
      <c r="D6" s="257">
        <v>45</v>
      </c>
      <c r="E6" s="257">
        <v>49</v>
      </c>
      <c r="F6" s="257">
        <v>48</v>
      </c>
      <c r="G6" s="257">
        <v>48</v>
      </c>
      <c r="H6" s="257">
        <f>SUM(D6:G6)</f>
        <v>190</v>
      </c>
      <c r="I6" s="95">
        <v>8</v>
      </c>
      <c r="J6" s="257">
        <v>1696</v>
      </c>
      <c r="K6" s="258">
        <v>70</v>
      </c>
    </row>
    <row r="7" spans="1:25" ht="15.75" customHeight="1" x14ac:dyDescent="0.3">
      <c r="A7" s="270">
        <v>8</v>
      </c>
      <c r="B7" s="271" t="s">
        <v>237</v>
      </c>
      <c r="C7" s="271" t="s">
        <v>234</v>
      </c>
      <c r="D7" s="257">
        <v>44</v>
      </c>
      <c r="E7" s="257">
        <v>47</v>
      </c>
      <c r="F7" s="257">
        <v>48</v>
      </c>
      <c r="G7" s="257">
        <v>45</v>
      </c>
      <c r="H7" s="257">
        <f>SUM(D7:G7)</f>
        <v>184</v>
      </c>
      <c r="I7" s="95">
        <v>6</v>
      </c>
      <c r="J7" s="257">
        <v>1693</v>
      </c>
      <c r="K7" s="258">
        <v>65</v>
      </c>
    </row>
    <row r="8" spans="1:25" ht="15.75" customHeight="1" x14ac:dyDescent="0.3">
      <c r="A8" s="270">
        <v>4</v>
      </c>
      <c r="B8" s="271" t="s">
        <v>231</v>
      </c>
      <c r="C8" s="271" t="s">
        <v>232</v>
      </c>
      <c r="D8" s="257">
        <v>47</v>
      </c>
      <c r="E8" s="257">
        <v>43</v>
      </c>
      <c r="F8" s="257">
        <v>46</v>
      </c>
      <c r="G8" s="257">
        <v>46</v>
      </c>
      <c r="H8" s="257">
        <f>SUM(D8:G8)</f>
        <v>182</v>
      </c>
      <c r="I8" s="95">
        <v>5</v>
      </c>
      <c r="J8" s="257">
        <v>1637</v>
      </c>
      <c r="K8" s="258">
        <v>50</v>
      </c>
    </row>
    <row r="9" spans="1:25" ht="15.75" customHeight="1" x14ac:dyDescent="0.3">
      <c r="A9" s="270">
        <v>6</v>
      </c>
      <c r="B9" s="271" t="s">
        <v>235</v>
      </c>
      <c r="C9" s="271" t="s">
        <v>234</v>
      </c>
      <c r="D9" s="257">
        <v>45</v>
      </c>
      <c r="E9" s="257">
        <v>47</v>
      </c>
      <c r="F9" s="257">
        <v>48</v>
      </c>
      <c r="G9" s="257">
        <v>46</v>
      </c>
      <c r="H9" s="257">
        <f>SUM(D9:G9)</f>
        <v>186</v>
      </c>
      <c r="I9" s="95">
        <v>7</v>
      </c>
      <c r="J9" s="257">
        <v>1618</v>
      </c>
      <c r="K9" s="258">
        <v>45</v>
      </c>
    </row>
    <row r="10" spans="1:25" ht="15.75" customHeight="1" x14ac:dyDescent="0.3">
      <c r="A10" s="270">
        <v>5</v>
      </c>
      <c r="B10" s="271" t="s">
        <v>233</v>
      </c>
      <c r="C10" s="271" t="s">
        <v>234</v>
      </c>
      <c r="D10" s="257">
        <v>41</v>
      </c>
      <c r="E10" s="257">
        <v>34</v>
      </c>
      <c r="F10" s="257">
        <v>46</v>
      </c>
      <c r="G10" s="257">
        <v>47</v>
      </c>
      <c r="H10" s="257">
        <f>SUM(D10:G10)</f>
        <v>168</v>
      </c>
      <c r="I10" s="95">
        <v>4</v>
      </c>
      <c r="J10" s="257">
        <v>1579</v>
      </c>
      <c r="K10" s="258">
        <v>41</v>
      </c>
    </row>
    <row r="11" spans="1:25" ht="15.75" customHeight="1" x14ac:dyDescent="0.3">
      <c r="A11" s="270">
        <v>1</v>
      </c>
      <c r="B11" s="271" t="s">
        <v>224</v>
      </c>
      <c r="C11" s="271" t="s">
        <v>225</v>
      </c>
      <c r="D11" s="257">
        <v>39</v>
      </c>
      <c r="E11" s="257">
        <v>43</v>
      </c>
      <c r="F11" s="257">
        <v>47</v>
      </c>
      <c r="G11" s="257">
        <v>39</v>
      </c>
      <c r="H11" s="257">
        <f>SUM(D11:G11)</f>
        <v>168</v>
      </c>
      <c r="I11" s="95">
        <v>4</v>
      </c>
      <c r="J11" s="273">
        <v>1587</v>
      </c>
      <c r="K11" s="274">
        <v>37</v>
      </c>
    </row>
    <row r="12" spans="1:25" ht="15.75" customHeight="1" x14ac:dyDescent="0.3">
      <c r="A12" s="270">
        <v>3</v>
      </c>
      <c r="B12" s="271" t="s">
        <v>228</v>
      </c>
      <c r="C12" s="271" t="s">
        <v>229</v>
      </c>
      <c r="D12" s="257" t="s">
        <v>230</v>
      </c>
      <c r="E12" s="257"/>
      <c r="F12" s="257"/>
      <c r="G12" s="257"/>
      <c r="H12" s="257">
        <f>SUM(D12:G12)</f>
        <v>0</v>
      </c>
      <c r="I12" s="95">
        <v>0</v>
      </c>
      <c r="J12" s="257">
        <v>0</v>
      </c>
      <c r="K12" s="258">
        <v>0</v>
      </c>
    </row>
    <row r="13" spans="1:25" ht="15.75" customHeight="1" x14ac:dyDescent="0.3">
      <c r="A13" s="292">
        <v>9</v>
      </c>
      <c r="B13" s="293" t="s">
        <v>238</v>
      </c>
      <c r="C13" s="293" t="s">
        <v>229</v>
      </c>
      <c r="D13" s="296" t="s">
        <v>230</v>
      </c>
      <c r="E13" s="296"/>
      <c r="F13" s="296"/>
      <c r="G13" s="296"/>
      <c r="H13" s="296">
        <f>SUM(D13:G13)</f>
        <v>0</v>
      </c>
      <c r="I13" s="295">
        <v>0</v>
      </c>
      <c r="J13" s="262">
        <v>0</v>
      </c>
      <c r="K13" s="263">
        <v>0</v>
      </c>
    </row>
    <row r="14" spans="1:25" ht="15.75" customHeight="1" x14ac:dyDescent="0.3">
      <c r="A14" s="79"/>
    </row>
    <row r="15" spans="1:25" ht="15.75" customHeight="1" x14ac:dyDescent="0.3">
      <c r="A15" s="85"/>
      <c r="B15" s="86" t="s">
        <v>5</v>
      </c>
      <c r="C15" s="87" t="s">
        <v>239</v>
      </c>
      <c r="D15" s="87"/>
      <c r="E15" s="87" t="s">
        <v>1567</v>
      </c>
      <c r="F15" s="86"/>
      <c r="G15" s="86"/>
      <c r="H15" s="86"/>
      <c r="I15" s="86"/>
      <c r="J15" s="86"/>
      <c r="K15" s="86"/>
    </row>
    <row r="16" spans="1:25" ht="15.75" customHeight="1" x14ac:dyDescent="0.3">
      <c r="A16" s="88">
        <v>4</v>
      </c>
      <c r="B16" s="89" t="s">
        <v>7</v>
      </c>
      <c r="C16" s="90" t="s">
        <v>8</v>
      </c>
      <c r="D16" s="91"/>
      <c r="E16" s="91"/>
      <c r="F16" s="91"/>
      <c r="G16" s="92"/>
      <c r="H16" s="93" t="s">
        <v>9</v>
      </c>
      <c r="I16" s="93" t="s">
        <v>10</v>
      </c>
      <c r="J16" s="93" t="s">
        <v>11</v>
      </c>
      <c r="K16" s="94" t="s">
        <v>12</v>
      </c>
    </row>
    <row r="17" spans="1:11" ht="15.75" customHeight="1" x14ac:dyDescent="0.3">
      <c r="A17" s="311">
        <v>5</v>
      </c>
      <c r="B17" s="318" t="s">
        <v>245</v>
      </c>
      <c r="C17" s="318" t="s">
        <v>234</v>
      </c>
      <c r="D17" s="313">
        <v>46</v>
      </c>
      <c r="E17" s="313">
        <v>47</v>
      </c>
      <c r="F17" s="313">
        <v>49</v>
      </c>
      <c r="G17" s="313">
        <v>50</v>
      </c>
      <c r="H17" s="313">
        <f>SUM(D17:G17)</f>
        <v>192</v>
      </c>
      <c r="I17" s="313">
        <v>9</v>
      </c>
      <c r="J17" s="313">
        <v>1659</v>
      </c>
      <c r="K17" s="448">
        <v>78</v>
      </c>
    </row>
    <row r="18" spans="1:11" ht="15.75" customHeight="1" x14ac:dyDescent="0.3">
      <c r="A18" s="270">
        <v>7</v>
      </c>
      <c r="B18" s="271" t="s">
        <v>247</v>
      </c>
      <c r="C18" s="271" t="s">
        <v>248</v>
      </c>
      <c r="D18" s="257">
        <v>49</v>
      </c>
      <c r="E18" s="257">
        <v>46</v>
      </c>
      <c r="F18" s="257">
        <v>45</v>
      </c>
      <c r="G18" s="257">
        <v>46</v>
      </c>
      <c r="H18" s="257">
        <f>SUM(D18:G18)</f>
        <v>186</v>
      </c>
      <c r="I18" s="95">
        <v>8</v>
      </c>
      <c r="J18" s="257">
        <v>1639</v>
      </c>
      <c r="K18" s="258">
        <v>66</v>
      </c>
    </row>
    <row r="19" spans="1:11" ht="15.75" customHeight="1" x14ac:dyDescent="0.3">
      <c r="A19" s="270">
        <v>9</v>
      </c>
      <c r="B19" s="271" t="s">
        <v>249</v>
      </c>
      <c r="C19" s="271" t="s">
        <v>234</v>
      </c>
      <c r="D19" s="257">
        <v>42</v>
      </c>
      <c r="E19" s="257">
        <v>44</v>
      </c>
      <c r="F19" s="257">
        <v>48</v>
      </c>
      <c r="G19" s="257">
        <v>38</v>
      </c>
      <c r="H19" s="257">
        <f>SUM(D19:G19)</f>
        <v>172</v>
      </c>
      <c r="I19" s="95">
        <v>3</v>
      </c>
      <c r="J19" s="257">
        <v>1615</v>
      </c>
      <c r="K19" s="258">
        <v>58</v>
      </c>
    </row>
    <row r="20" spans="1:11" ht="15.75" customHeight="1" x14ac:dyDescent="0.3">
      <c r="A20" s="270">
        <v>4</v>
      </c>
      <c r="B20" s="271" t="s">
        <v>244</v>
      </c>
      <c r="C20" s="271" t="s">
        <v>243</v>
      </c>
      <c r="D20" s="257">
        <v>46</v>
      </c>
      <c r="E20" s="257">
        <v>48</v>
      </c>
      <c r="F20" s="257">
        <v>46</v>
      </c>
      <c r="G20" s="257">
        <v>45</v>
      </c>
      <c r="H20" s="257">
        <f>SUM(D20:G20)</f>
        <v>185</v>
      </c>
      <c r="I20" s="95">
        <v>7</v>
      </c>
      <c r="J20" s="257">
        <v>1598</v>
      </c>
      <c r="K20" s="258">
        <v>44</v>
      </c>
    </row>
    <row r="21" spans="1:11" ht="15.75" customHeight="1" x14ac:dyDescent="0.3">
      <c r="A21" s="270">
        <v>6</v>
      </c>
      <c r="B21" s="271" t="s">
        <v>246</v>
      </c>
      <c r="C21" s="271" t="s">
        <v>234</v>
      </c>
      <c r="D21" s="257">
        <v>42</v>
      </c>
      <c r="E21" s="257">
        <v>46</v>
      </c>
      <c r="F21" s="257">
        <v>46</v>
      </c>
      <c r="G21" s="257">
        <v>41</v>
      </c>
      <c r="H21" s="257">
        <f>SUM(D21:G21)</f>
        <v>175</v>
      </c>
      <c r="I21" s="95">
        <v>4</v>
      </c>
      <c r="J21" s="257">
        <v>1578</v>
      </c>
      <c r="K21" s="258">
        <v>40</v>
      </c>
    </row>
    <row r="22" spans="1:11" ht="15.75" customHeight="1" x14ac:dyDescent="0.3">
      <c r="A22" s="270">
        <v>1</v>
      </c>
      <c r="B22" s="271" t="s">
        <v>240</v>
      </c>
      <c r="C22" s="271" t="s">
        <v>227</v>
      </c>
      <c r="D22" s="257">
        <v>46</v>
      </c>
      <c r="E22" s="257">
        <v>45</v>
      </c>
      <c r="F22" s="257">
        <v>42</v>
      </c>
      <c r="G22" s="257">
        <v>44</v>
      </c>
      <c r="H22" s="257">
        <f>SUM(D22:G22)</f>
        <v>177</v>
      </c>
      <c r="I22" s="95">
        <v>5</v>
      </c>
      <c r="J22" s="273">
        <v>1573</v>
      </c>
      <c r="K22" s="274">
        <v>39</v>
      </c>
    </row>
    <row r="23" spans="1:11" ht="15.75" customHeight="1" x14ac:dyDescent="0.3">
      <c r="A23" s="270">
        <v>8</v>
      </c>
      <c r="B23" s="271" t="s">
        <v>155</v>
      </c>
      <c r="C23" s="271" t="s">
        <v>156</v>
      </c>
      <c r="D23" s="257">
        <v>46</v>
      </c>
      <c r="E23" s="257">
        <v>44</v>
      </c>
      <c r="F23" s="257">
        <v>44</v>
      </c>
      <c r="G23" s="257">
        <v>46</v>
      </c>
      <c r="H23" s="257">
        <f>SUM(D23:G23)</f>
        <v>180</v>
      </c>
      <c r="I23" s="95">
        <v>6</v>
      </c>
      <c r="J23" s="257">
        <v>1561</v>
      </c>
      <c r="K23" s="258">
        <v>33</v>
      </c>
    </row>
    <row r="24" spans="1:11" ht="15.75" customHeight="1" x14ac:dyDescent="0.3">
      <c r="A24" s="270">
        <v>3</v>
      </c>
      <c r="B24" s="271" t="s">
        <v>242</v>
      </c>
      <c r="C24" s="271" t="s">
        <v>243</v>
      </c>
      <c r="D24" s="257" t="s">
        <v>230</v>
      </c>
      <c r="E24" s="257"/>
      <c r="F24" s="257"/>
      <c r="G24" s="257"/>
      <c r="H24" s="257">
        <f>SUM(D24:G24)</f>
        <v>0</v>
      </c>
      <c r="I24" s="95">
        <v>0</v>
      </c>
      <c r="J24" s="257">
        <v>1225</v>
      </c>
      <c r="K24" s="258">
        <v>30</v>
      </c>
    </row>
    <row r="25" spans="1:11" ht="15.75" customHeight="1" x14ac:dyDescent="0.3">
      <c r="A25" s="292">
        <v>2</v>
      </c>
      <c r="B25" s="293" t="s">
        <v>241</v>
      </c>
      <c r="C25" s="293" t="s">
        <v>225</v>
      </c>
      <c r="D25" s="296">
        <v>40</v>
      </c>
      <c r="E25" s="296">
        <v>42</v>
      </c>
      <c r="F25" s="296">
        <v>45</v>
      </c>
      <c r="G25" s="296">
        <v>42</v>
      </c>
      <c r="H25" s="296">
        <f>SUM(D25:G25)</f>
        <v>169</v>
      </c>
      <c r="I25" s="295">
        <v>2</v>
      </c>
      <c r="J25" s="262">
        <v>1555</v>
      </c>
      <c r="K25" s="263">
        <v>29</v>
      </c>
    </row>
    <row r="26" spans="1:11" ht="15.75" customHeight="1" x14ac:dyDescent="0.3">
      <c r="A26" s="79"/>
    </row>
    <row r="27" spans="1:11" ht="15.75" customHeight="1" x14ac:dyDescent="0.3">
      <c r="A27" s="85"/>
      <c r="B27" s="86" t="s">
        <v>47</v>
      </c>
      <c r="C27" s="87" t="s">
        <v>250</v>
      </c>
      <c r="D27" s="87"/>
      <c r="E27" s="87" t="s">
        <v>1568</v>
      </c>
      <c r="F27" s="86"/>
      <c r="G27" s="86"/>
      <c r="H27" s="86"/>
      <c r="I27" s="86"/>
      <c r="J27" s="86"/>
      <c r="K27" s="86"/>
    </row>
    <row r="28" spans="1:11" ht="15.75" customHeight="1" x14ac:dyDescent="0.3">
      <c r="A28" s="88">
        <v>4</v>
      </c>
      <c r="B28" s="89" t="s">
        <v>7</v>
      </c>
      <c r="C28" s="90" t="s">
        <v>8</v>
      </c>
      <c r="D28" s="91"/>
      <c r="E28" s="91"/>
      <c r="F28" s="91"/>
      <c r="G28" s="92"/>
      <c r="H28" s="93" t="s">
        <v>9</v>
      </c>
      <c r="I28" s="93" t="s">
        <v>10</v>
      </c>
      <c r="J28" s="93" t="s">
        <v>11</v>
      </c>
      <c r="K28" s="94" t="s">
        <v>12</v>
      </c>
    </row>
    <row r="29" spans="1:11" ht="15.75" customHeight="1" x14ac:dyDescent="0.3">
      <c r="A29" s="311">
        <v>7</v>
      </c>
      <c r="B29" s="318" t="s">
        <v>258</v>
      </c>
      <c r="C29" s="318" t="s">
        <v>92</v>
      </c>
      <c r="D29" s="313">
        <v>48</v>
      </c>
      <c r="E29" s="313">
        <v>42</v>
      </c>
      <c r="F29" s="313">
        <v>46</v>
      </c>
      <c r="G29" s="313">
        <v>41</v>
      </c>
      <c r="H29" s="313">
        <f>SUM(D29:G29)</f>
        <v>177</v>
      </c>
      <c r="I29" s="313">
        <v>7</v>
      </c>
      <c r="J29" s="313">
        <v>1577</v>
      </c>
      <c r="K29" s="448">
        <v>60</v>
      </c>
    </row>
    <row r="30" spans="1:11" ht="15.75" customHeight="1" x14ac:dyDescent="0.3">
      <c r="A30" s="270">
        <v>2</v>
      </c>
      <c r="B30" s="271" t="s">
        <v>252</v>
      </c>
      <c r="C30" s="271" t="s">
        <v>92</v>
      </c>
      <c r="D30" s="257">
        <v>43</v>
      </c>
      <c r="E30" s="257">
        <v>41</v>
      </c>
      <c r="F30" s="257">
        <v>44</v>
      </c>
      <c r="G30" s="257">
        <v>44</v>
      </c>
      <c r="H30" s="257">
        <f>SUM(D30:G30)</f>
        <v>172</v>
      </c>
      <c r="I30" s="95">
        <v>5</v>
      </c>
      <c r="J30" s="257">
        <v>1580</v>
      </c>
      <c r="K30" s="258">
        <v>58</v>
      </c>
    </row>
    <row r="31" spans="1:11" ht="15.75" customHeight="1" x14ac:dyDescent="0.3">
      <c r="A31" s="270">
        <v>4</v>
      </c>
      <c r="B31" s="271" t="s">
        <v>255</v>
      </c>
      <c r="C31" s="271" t="s">
        <v>234</v>
      </c>
      <c r="D31" s="257">
        <v>40</v>
      </c>
      <c r="E31" s="257">
        <v>46</v>
      </c>
      <c r="F31" s="257">
        <v>46</v>
      </c>
      <c r="G31" s="257">
        <v>44</v>
      </c>
      <c r="H31" s="257">
        <f>SUM(D31:G31)</f>
        <v>176</v>
      </c>
      <c r="I31" s="95">
        <v>6</v>
      </c>
      <c r="J31" s="257">
        <v>1534</v>
      </c>
      <c r="K31" s="258">
        <v>44</v>
      </c>
    </row>
    <row r="32" spans="1:11" ht="15.75" customHeight="1" x14ac:dyDescent="0.3">
      <c r="A32" s="270">
        <v>6</v>
      </c>
      <c r="B32" s="271" t="s">
        <v>257</v>
      </c>
      <c r="C32" s="271" t="s">
        <v>234</v>
      </c>
      <c r="D32" s="257">
        <v>40</v>
      </c>
      <c r="E32" s="257">
        <v>39</v>
      </c>
      <c r="F32" s="257">
        <v>44</v>
      </c>
      <c r="G32" s="257">
        <v>45</v>
      </c>
      <c r="H32" s="257">
        <f>SUM(D32:G32)</f>
        <v>168</v>
      </c>
      <c r="I32" s="95">
        <v>3</v>
      </c>
      <c r="J32" s="257">
        <v>1514</v>
      </c>
      <c r="K32" s="258">
        <v>41</v>
      </c>
    </row>
    <row r="33" spans="1:11" ht="15.75" customHeight="1" x14ac:dyDescent="0.3">
      <c r="A33" s="270">
        <v>8</v>
      </c>
      <c r="B33" s="271" t="s">
        <v>259</v>
      </c>
      <c r="C33" s="271" t="s">
        <v>234</v>
      </c>
      <c r="D33" s="257">
        <v>43</v>
      </c>
      <c r="E33" s="257">
        <v>39</v>
      </c>
      <c r="F33" s="257">
        <v>42</v>
      </c>
      <c r="G33" s="257">
        <v>43</v>
      </c>
      <c r="H33" s="257">
        <f>SUM(D33:G33)</f>
        <v>167</v>
      </c>
      <c r="I33" s="95">
        <v>2</v>
      </c>
      <c r="J33" s="257">
        <v>1519</v>
      </c>
      <c r="K33" s="258">
        <v>37</v>
      </c>
    </row>
    <row r="34" spans="1:11" ht="15.75" customHeight="1" x14ac:dyDescent="0.3">
      <c r="A34" s="270">
        <v>1</v>
      </c>
      <c r="B34" s="271" t="s">
        <v>251</v>
      </c>
      <c r="C34" s="271" t="s">
        <v>234</v>
      </c>
      <c r="D34" s="257">
        <v>41</v>
      </c>
      <c r="E34" s="257">
        <v>41</v>
      </c>
      <c r="F34" s="257">
        <v>44</v>
      </c>
      <c r="G34" s="257">
        <v>43</v>
      </c>
      <c r="H34" s="257">
        <f>SUM(D34:G34)</f>
        <v>169</v>
      </c>
      <c r="I34" s="95">
        <v>4</v>
      </c>
      <c r="J34" s="273">
        <v>1507</v>
      </c>
      <c r="K34" s="274">
        <v>37</v>
      </c>
    </row>
    <row r="35" spans="1:11" ht="15.75" customHeight="1" x14ac:dyDescent="0.3">
      <c r="A35" s="270">
        <v>5</v>
      </c>
      <c r="B35" s="271" t="s">
        <v>256</v>
      </c>
      <c r="C35" s="271" t="s">
        <v>234</v>
      </c>
      <c r="D35" s="257">
        <v>45</v>
      </c>
      <c r="E35" s="257">
        <v>41</v>
      </c>
      <c r="F35" s="257">
        <v>48</v>
      </c>
      <c r="G35" s="257">
        <v>44</v>
      </c>
      <c r="H35" s="257">
        <f>SUM(D35:G35)</f>
        <v>178</v>
      </c>
      <c r="I35" s="95">
        <v>8</v>
      </c>
      <c r="J35" s="257">
        <v>1493</v>
      </c>
      <c r="K35" s="258">
        <v>31</v>
      </c>
    </row>
    <row r="36" spans="1:11" ht="15.75" customHeight="1" x14ac:dyDescent="0.3">
      <c r="A36" s="292">
        <v>3</v>
      </c>
      <c r="B36" s="293" t="s">
        <v>253</v>
      </c>
      <c r="C36" s="293" t="s">
        <v>254</v>
      </c>
      <c r="D36" s="296" t="s">
        <v>230</v>
      </c>
      <c r="E36" s="296"/>
      <c r="F36" s="296"/>
      <c r="G36" s="296"/>
      <c r="H36" s="296">
        <f>SUM(D36:G36)</f>
        <v>0</v>
      </c>
      <c r="I36" s="295">
        <v>0</v>
      </c>
      <c r="J36" s="262">
        <v>1141</v>
      </c>
      <c r="K36" s="263">
        <v>20</v>
      </c>
    </row>
    <row r="37" spans="1:11" ht="15.75" customHeight="1" x14ac:dyDescent="0.3">
      <c r="A37" s="79"/>
    </row>
    <row r="38" spans="1:11" ht="15.75" customHeight="1" x14ac:dyDescent="0.3">
      <c r="A38" s="85"/>
      <c r="B38" s="86" t="s">
        <v>49</v>
      </c>
      <c r="C38" s="87" t="s">
        <v>260</v>
      </c>
      <c r="D38" s="87"/>
      <c r="E38" s="87" t="s">
        <v>1569</v>
      </c>
      <c r="F38" s="86"/>
      <c r="G38" s="86"/>
      <c r="H38" s="86"/>
      <c r="I38" s="86"/>
      <c r="J38" s="86"/>
      <c r="K38" s="86"/>
    </row>
    <row r="39" spans="1:11" ht="15.75" customHeight="1" x14ac:dyDescent="0.3">
      <c r="A39" s="88">
        <v>4</v>
      </c>
      <c r="B39" s="89" t="s">
        <v>7</v>
      </c>
      <c r="C39" s="90" t="s">
        <v>8</v>
      </c>
      <c r="D39" s="91"/>
      <c r="E39" s="91"/>
      <c r="F39" s="91"/>
      <c r="G39" s="92"/>
      <c r="H39" s="93" t="s">
        <v>9</v>
      </c>
      <c r="I39" s="93" t="s">
        <v>10</v>
      </c>
      <c r="J39" s="93" t="s">
        <v>11</v>
      </c>
      <c r="K39" s="94" t="s">
        <v>12</v>
      </c>
    </row>
    <row r="40" spans="1:11" ht="15.75" customHeight="1" x14ac:dyDescent="0.3">
      <c r="A40" s="311">
        <v>4</v>
      </c>
      <c r="B40" s="318" t="s">
        <v>264</v>
      </c>
      <c r="C40" s="318" t="s">
        <v>265</v>
      </c>
      <c r="D40" s="313">
        <v>42</v>
      </c>
      <c r="E40" s="313">
        <v>39</v>
      </c>
      <c r="F40" s="313">
        <v>42</v>
      </c>
      <c r="G40" s="313">
        <v>41</v>
      </c>
      <c r="H40" s="313">
        <f>SUM(D40:G40)</f>
        <v>164</v>
      </c>
      <c r="I40" s="313">
        <v>8</v>
      </c>
      <c r="J40" s="313">
        <v>1518</v>
      </c>
      <c r="K40" s="448">
        <v>64</v>
      </c>
    </row>
    <row r="41" spans="1:11" ht="15.75" customHeight="1" x14ac:dyDescent="0.3">
      <c r="A41" s="270">
        <v>6</v>
      </c>
      <c r="B41" s="271" t="s">
        <v>267</v>
      </c>
      <c r="C41" s="271" t="s">
        <v>234</v>
      </c>
      <c r="D41" s="257">
        <v>43</v>
      </c>
      <c r="E41" s="257">
        <v>33</v>
      </c>
      <c r="F41" s="257">
        <v>39</v>
      </c>
      <c r="G41" s="257">
        <v>39</v>
      </c>
      <c r="H41" s="257">
        <f>SUM(D41:G41)</f>
        <v>154</v>
      </c>
      <c r="I41" s="95">
        <v>6</v>
      </c>
      <c r="J41" s="257">
        <v>1462</v>
      </c>
      <c r="K41" s="258">
        <v>54</v>
      </c>
    </row>
    <row r="42" spans="1:11" ht="15.75" customHeight="1" x14ac:dyDescent="0.3">
      <c r="A42" s="270">
        <v>2</v>
      </c>
      <c r="B42" s="271" t="s">
        <v>262</v>
      </c>
      <c r="C42" s="271" t="s">
        <v>176</v>
      </c>
      <c r="D42" s="257">
        <v>41</v>
      </c>
      <c r="E42" s="257">
        <v>33</v>
      </c>
      <c r="F42" s="257">
        <v>32</v>
      </c>
      <c r="G42" s="257">
        <v>37</v>
      </c>
      <c r="H42" s="257">
        <f>SUM(D42:G42)</f>
        <v>143</v>
      </c>
      <c r="I42" s="95">
        <v>2</v>
      </c>
      <c r="J42" s="257">
        <v>1439</v>
      </c>
      <c r="K42" s="258">
        <v>52</v>
      </c>
    </row>
    <row r="43" spans="1:11" ht="15.75" customHeight="1" x14ac:dyDescent="0.3">
      <c r="A43" s="270">
        <v>7</v>
      </c>
      <c r="B43" s="271" t="s">
        <v>268</v>
      </c>
      <c r="C43" s="271" t="s">
        <v>225</v>
      </c>
      <c r="D43" s="257">
        <v>41</v>
      </c>
      <c r="E43" s="257">
        <v>44</v>
      </c>
      <c r="F43" s="257">
        <v>39</v>
      </c>
      <c r="G43" s="257">
        <v>38</v>
      </c>
      <c r="H43" s="257">
        <f>SUM(D43:G43)</f>
        <v>162</v>
      </c>
      <c r="I43" s="95">
        <v>7</v>
      </c>
      <c r="J43" s="257">
        <v>1304</v>
      </c>
      <c r="K43" s="258">
        <v>46</v>
      </c>
    </row>
    <row r="44" spans="1:11" ht="15.75" customHeight="1" x14ac:dyDescent="0.3">
      <c r="A44" s="270">
        <v>3</v>
      </c>
      <c r="B44" s="271" t="s">
        <v>263</v>
      </c>
      <c r="C44" s="271" t="s">
        <v>232</v>
      </c>
      <c r="D44" s="257">
        <v>39</v>
      </c>
      <c r="E44" s="257">
        <v>42</v>
      </c>
      <c r="F44" s="257">
        <v>31</v>
      </c>
      <c r="G44" s="257">
        <v>37</v>
      </c>
      <c r="H44" s="257">
        <f>SUM(D44:G44)</f>
        <v>149</v>
      </c>
      <c r="I44" s="95">
        <v>4</v>
      </c>
      <c r="J44" s="257">
        <v>1387</v>
      </c>
      <c r="K44" s="258">
        <v>38</v>
      </c>
    </row>
    <row r="45" spans="1:11" ht="15.75" customHeight="1" x14ac:dyDescent="0.3">
      <c r="A45" s="270">
        <v>8</v>
      </c>
      <c r="B45" s="271" t="s">
        <v>269</v>
      </c>
      <c r="C45" s="271" t="s">
        <v>265</v>
      </c>
      <c r="D45" s="257">
        <v>32</v>
      </c>
      <c r="E45" s="257">
        <v>38</v>
      </c>
      <c r="F45" s="257">
        <v>36</v>
      </c>
      <c r="G45" s="257">
        <v>42</v>
      </c>
      <c r="H45" s="257">
        <f>SUM(D45:G45)</f>
        <v>148</v>
      </c>
      <c r="I45" s="95">
        <v>3</v>
      </c>
      <c r="J45" s="257">
        <v>1344</v>
      </c>
      <c r="K45" s="258">
        <v>29</v>
      </c>
    </row>
    <row r="46" spans="1:11" ht="15.75" customHeight="1" x14ac:dyDescent="0.3">
      <c r="A46" s="270">
        <v>1</v>
      </c>
      <c r="B46" s="271" t="s">
        <v>261</v>
      </c>
      <c r="C46" s="271" t="s">
        <v>225</v>
      </c>
      <c r="D46" s="257">
        <v>33</v>
      </c>
      <c r="E46" s="257">
        <v>40</v>
      </c>
      <c r="F46" s="257">
        <v>41</v>
      </c>
      <c r="G46" s="257">
        <v>36</v>
      </c>
      <c r="H46" s="257">
        <f>SUM(D46:G46)</f>
        <v>150</v>
      </c>
      <c r="I46" s="95">
        <v>5</v>
      </c>
      <c r="J46" s="273">
        <v>1302</v>
      </c>
      <c r="K46" s="274">
        <v>23</v>
      </c>
    </row>
    <row r="47" spans="1:11" ht="15.75" customHeight="1" x14ac:dyDescent="0.3">
      <c r="A47" s="292">
        <v>5</v>
      </c>
      <c r="B47" s="293" t="s">
        <v>266</v>
      </c>
      <c r="C47" s="293" t="s">
        <v>234</v>
      </c>
      <c r="D47" s="296">
        <v>32</v>
      </c>
      <c r="E47" s="296">
        <v>31</v>
      </c>
      <c r="F47" s="296">
        <v>36</v>
      </c>
      <c r="G47" s="296">
        <v>29</v>
      </c>
      <c r="H47" s="296">
        <f>SUM(D47:G47)</f>
        <v>128</v>
      </c>
      <c r="I47" s="295">
        <v>1</v>
      </c>
      <c r="J47" s="262">
        <v>1301</v>
      </c>
      <c r="K47" s="263">
        <v>23</v>
      </c>
    </row>
    <row r="48" spans="1:11" ht="15.75" customHeight="1" x14ac:dyDescent="0.3">
      <c r="A48" s="79"/>
    </row>
    <row r="49" spans="1:6" ht="15.75" customHeight="1" x14ac:dyDescent="0.3">
      <c r="A49" s="79"/>
      <c r="B49" s="79" t="s">
        <v>219</v>
      </c>
      <c r="F49" s="101" t="s">
        <v>1846</v>
      </c>
    </row>
    <row r="50" spans="1:6" ht="15.75" customHeight="1" x14ac:dyDescent="0.3">
      <c r="A50" s="79"/>
      <c r="B50" s="79" t="s">
        <v>1847</v>
      </c>
    </row>
    <row r="51" spans="1:6" ht="15.75" customHeight="1" x14ac:dyDescent="0.3">
      <c r="A51" s="79"/>
    </row>
    <row r="52" spans="1:6" ht="15.75" customHeight="1" x14ac:dyDescent="0.3">
      <c r="A52" s="79"/>
    </row>
    <row r="53" spans="1:6" ht="15.75" customHeight="1" x14ac:dyDescent="0.3">
      <c r="A53" s="79"/>
    </row>
    <row r="54" spans="1:6" ht="15.75" customHeight="1" x14ac:dyDescent="0.3">
      <c r="A54" s="79"/>
    </row>
    <row r="55" spans="1:6" ht="15.75" customHeight="1" x14ac:dyDescent="0.3">
      <c r="A55" s="79"/>
    </row>
    <row r="56" spans="1:6" ht="15.75" customHeight="1" x14ac:dyDescent="0.3">
      <c r="A56" s="79"/>
    </row>
    <row r="57" spans="1:6" ht="15.75" customHeight="1" x14ac:dyDescent="0.3">
      <c r="A57" s="79"/>
    </row>
    <row r="58" spans="1:6" ht="15.75" customHeight="1" x14ac:dyDescent="0.3">
      <c r="A58" s="79"/>
    </row>
    <row r="59" spans="1:6" ht="15.75" customHeight="1" x14ac:dyDescent="0.3">
      <c r="A59" s="79"/>
    </row>
    <row r="60" spans="1:6" ht="15.75" customHeight="1" x14ac:dyDescent="0.3">
      <c r="A60" s="79"/>
    </row>
    <row r="61" spans="1:6" ht="15.75" customHeight="1" x14ac:dyDescent="0.3">
      <c r="A61" s="79"/>
    </row>
    <row r="62" spans="1:6" ht="15.75" customHeight="1" x14ac:dyDescent="0.3">
      <c r="A62" s="79"/>
    </row>
    <row r="63" spans="1:6" ht="15.75" customHeight="1" x14ac:dyDescent="0.3">
      <c r="A63" s="79"/>
    </row>
    <row r="64" spans="1:6" ht="15.75" customHeight="1" x14ac:dyDescent="0.3">
      <c r="A64" s="79"/>
    </row>
    <row r="65" spans="1:1" ht="15.75" customHeight="1" x14ac:dyDescent="0.3">
      <c r="A65" s="79"/>
    </row>
    <row r="66" spans="1:1" ht="15.75" customHeight="1" x14ac:dyDescent="0.3">
      <c r="A66" s="79"/>
    </row>
    <row r="67" spans="1:1" ht="15.75" customHeight="1" x14ac:dyDescent="0.3">
      <c r="A67" s="79"/>
    </row>
    <row r="68" spans="1:1" ht="15.75" customHeight="1" x14ac:dyDescent="0.3">
      <c r="A68" s="79"/>
    </row>
    <row r="69" spans="1:1" ht="15.75" customHeight="1" x14ac:dyDescent="0.3">
      <c r="A69" s="79"/>
    </row>
    <row r="70" spans="1:1" ht="15.75" customHeight="1" x14ac:dyDescent="0.3">
      <c r="A70" s="79"/>
    </row>
    <row r="71" spans="1:1" ht="15.75" customHeight="1" x14ac:dyDescent="0.3">
      <c r="A71" s="79"/>
    </row>
    <row r="72" spans="1:1" ht="15.75" customHeight="1" x14ac:dyDescent="0.3">
      <c r="A72" s="79"/>
    </row>
    <row r="73" spans="1:1" ht="15.75" customHeight="1" x14ac:dyDescent="0.3">
      <c r="A73" s="79"/>
    </row>
    <row r="74" spans="1:1" ht="15.75" customHeight="1" x14ac:dyDescent="0.3">
      <c r="A74" s="79"/>
    </row>
    <row r="75" spans="1:1" ht="15.75" customHeight="1" x14ac:dyDescent="0.3">
      <c r="A75" s="79"/>
    </row>
    <row r="76" spans="1:1" ht="15.75" customHeight="1" x14ac:dyDescent="0.3">
      <c r="A76" s="79"/>
    </row>
    <row r="77" spans="1:1" ht="15.75" customHeight="1" x14ac:dyDescent="0.3">
      <c r="A77" s="79"/>
    </row>
    <row r="78" spans="1:1" ht="15.75" customHeight="1" x14ac:dyDescent="0.3">
      <c r="A78" s="79"/>
    </row>
    <row r="79" spans="1:1" ht="15.75" customHeight="1" x14ac:dyDescent="0.3">
      <c r="A79" s="79"/>
    </row>
    <row r="80" spans="1:1" ht="15.75" customHeight="1" x14ac:dyDescent="0.3">
      <c r="A80" s="79"/>
    </row>
    <row r="81" spans="1:1" ht="15.75" customHeight="1" x14ac:dyDescent="0.3">
      <c r="A81" s="79"/>
    </row>
    <row r="82" spans="1:1" ht="15.75" customHeight="1" x14ac:dyDescent="0.3">
      <c r="A82" s="79"/>
    </row>
    <row r="83" spans="1:1" ht="15.75" customHeight="1" x14ac:dyDescent="0.3">
      <c r="A83" s="79"/>
    </row>
    <row r="84" spans="1:1" ht="15.75" customHeight="1" x14ac:dyDescent="0.3">
      <c r="A84" s="79"/>
    </row>
    <row r="85" spans="1:1" ht="15.75" customHeight="1" x14ac:dyDescent="0.3">
      <c r="A85" s="79"/>
    </row>
    <row r="86" spans="1:1" ht="15.75" customHeight="1" x14ac:dyDescent="0.3">
      <c r="A86" s="79"/>
    </row>
    <row r="87" spans="1:1" ht="15.75" customHeight="1" x14ac:dyDescent="0.3">
      <c r="A87" s="79"/>
    </row>
    <row r="88" spans="1:1" ht="15.75" customHeight="1" x14ac:dyDescent="0.3">
      <c r="A88" s="79"/>
    </row>
    <row r="89" spans="1:1" ht="15.75" customHeight="1" x14ac:dyDescent="0.3">
      <c r="A89" s="79"/>
    </row>
    <row r="90" spans="1:1" ht="15.75" customHeight="1" x14ac:dyDescent="0.3">
      <c r="A90" s="79"/>
    </row>
    <row r="91" spans="1:1" ht="15.75" customHeight="1" x14ac:dyDescent="0.3">
      <c r="A91" s="79"/>
    </row>
    <row r="92" spans="1:1" ht="15.75" customHeight="1" x14ac:dyDescent="0.3">
      <c r="A92" s="79"/>
    </row>
    <row r="93" spans="1:1" ht="15.75" customHeight="1" x14ac:dyDescent="0.3">
      <c r="A93" s="79"/>
    </row>
    <row r="94" spans="1:1" ht="15.75" customHeight="1" x14ac:dyDescent="0.3">
      <c r="A94" s="79"/>
    </row>
    <row r="95" spans="1:1" ht="15.75" customHeight="1" x14ac:dyDescent="0.3">
      <c r="A95" s="79"/>
    </row>
    <row r="96" spans="1:1" ht="15.75" customHeight="1" x14ac:dyDescent="0.3">
      <c r="A96" s="79"/>
    </row>
    <row r="97" spans="1:1" ht="15.75" customHeight="1" x14ac:dyDescent="0.3">
      <c r="A97" s="79"/>
    </row>
    <row r="98" spans="1:1" ht="15.75" customHeight="1" x14ac:dyDescent="0.3">
      <c r="A98" s="79"/>
    </row>
    <row r="99" spans="1:1" ht="15.75" customHeight="1" x14ac:dyDescent="0.3">
      <c r="A99" s="79"/>
    </row>
    <row r="100" spans="1:1" ht="15.75" customHeight="1" x14ac:dyDescent="0.3">
      <c r="A100" s="79"/>
    </row>
    <row r="101" spans="1:1" ht="15.75" customHeight="1" x14ac:dyDescent="0.3">
      <c r="A101" s="79"/>
    </row>
    <row r="102" spans="1:1" ht="15.75" customHeight="1" x14ac:dyDescent="0.3">
      <c r="A102" s="79"/>
    </row>
    <row r="103" spans="1:1" ht="15.75" customHeight="1" x14ac:dyDescent="0.3">
      <c r="A103" s="79"/>
    </row>
    <row r="104" spans="1:1" ht="15.75" customHeight="1" x14ac:dyDescent="0.3">
      <c r="A104" s="79"/>
    </row>
    <row r="105" spans="1:1" ht="15.75" customHeight="1" x14ac:dyDescent="0.3">
      <c r="A105" s="79"/>
    </row>
    <row r="106" spans="1:1" ht="15.75" customHeight="1" x14ac:dyDescent="0.3">
      <c r="A106" s="79"/>
    </row>
    <row r="107" spans="1:1" ht="15.75" customHeight="1" x14ac:dyDescent="0.3">
      <c r="A107" s="79"/>
    </row>
    <row r="108" spans="1:1" ht="15.75" customHeight="1" x14ac:dyDescent="0.3">
      <c r="A108" s="79"/>
    </row>
    <row r="109" spans="1:1" ht="15.75" customHeight="1" x14ac:dyDescent="0.3">
      <c r="A109" s="79"/>
    </row>
    <row r="110" spans="1:1" ht="15.75" customHeight="1" x14ac:dyDescent="0.3">
      <c r="A110" s="79"/>
    </row>
    <row r="111" spans="1:1" ht="15.75" customHeight="1" x14ac:dyDescent="0.3">
      <c r="A111" s="79"/>
    </row>
    <row r="112" spans="1:1" ht="15.75" customHeight="1" x14ac:dyDescent="0.3">
      <c r="A112" s="79"/>
    </row>
    <row r="113" spans="1:1" ht="15.75" customHeight="1" x14ac:dyDescent="0.3">
      <c r="A113" s="79"/>
    </row>
    <row r="114" spans="1:1" ht="15.75" customHeight="1" x14ac:dyDescent="0.3">
      <c r="A114" s="79"/>
    </row>
    <row r="115" spans="1:1" ht="15.75" customHeight="1" x14ac:dyDescent="0.3">
      <c r="A115" s="79"/>
    </row>
    <row r="116" spans="1:1" ht="15.75" customHeight="1" x14ac:dyDescent="0.3">
      <c r="A116" s="79"/>
    </row>
    <row r="117" spans="1:1" ht="15.75" customHeight="1" x14ac:dyDescent="0.3">
      <c r="A117" s="79"/>
    </row>
    <row r="118" spans="1:1" ht="15.75" customHeight="1" x14ac:dyDescent="0.3">
      <c r="A118" s="79"/>
    </row>
    <row r="119" spans="1:1" ht="15.75" customHeight="1" x14ac:dyDescent="0.3">
      <c r="A119" s="79"/>
    </row>
    <row r="120" spans="1:1" ht="15.75" customHeight="1" x14ac:dyDescent="0.3">
      <c r="A120" s="79"/>
    </row>
    <row r="121" spans="1:1" ht="15.75" customHeight="1" x14ac:dyDescent="0.3">
      <c r="A121" s="79"/>
    </row>
    <row r="122" spans="1:1" ht="15.75" customHeight="1" x14ac:dyDescent="0.3">
      <c r="A122" s="79"/>
    </row>
    <row r="123" spans="1:1" ht="15.75" customHeight="1" x14ac:dyDescent="0.3">
      <c r="A123" s="79"/>
    </row>
    <row r="124" spans="1:1" ht="15.75" customHeight="1" x14ac:dyDescent="0.3">
      <c r="A124" s="79"/>
    </row>
    <row r="125" spans="1:1" ht="15.75" customHeight="1" x14ac:dyDescent="0.3">
      <c r="A125" s="79"/>
    </row>
    <row r="126" spans="1:1" ht="15.75" customHeight="1" x14ac:dyDescent="0.3">
      <c r="A126" s="79"/>
    </row>
    <row r="127" spans="1:1" ht="15.75" customHeight="1" x14ac:dyDescent="0.3">
      <c r="A127" s="79"/>
    </row>
    <row r="128" spans="1:1" ht="15.75" customHeight="1" x14ac:dyDescent="0.3">
      <c r="A128" s="79"/>
    </row>
    <row r="129" spans="1:1" ht="15.75" customHeight="1" x14ac:dyDescent="0.3">
      <c r="A129" s="79"/>
    </row>
    <row r="130" spans="1:1" ht="15.75" customHeight="1" x14ac:dyDescent="0.3">
      <c r="A130" s="79"/>
    </row>
    <row r="131" spans="1:1" ht="15.75" customHeight="1" x14ac:dyDescent="0.3">
      <c r="A131" s="79"/>
    </row>
    <row r="132" spans="1:1" ht="15.75" customHeight="1" x14ac:dyDescent="0.3">
      <c r="A132" s="79"/>
    </row>
    <row r="133" spans="1:1" ht="15.75" customHeight="1" x14ac:dyDescent="0.3">
      <c r="A133" s="79"/>
    </row>
    <row r="134" spans="1:1" ht="15.75" customHeight="1" x14ac:dyDescent="0.3">
      <c r="A134" s="79"/>
    </row>
    <row r="135" spans="1:1" ht="15.75" customHeight="1" x14ac:dyDescent="0.3">
      <c r="A135" s="79"/>
    </row>
    <row r="136" spans="1:1" ht="15.75" customHeight="1" x14ac:dyDescent="0.3">
      <c r="A136" s="79"/>
    </row>
    <row r="137" spans="1:1" ht="15.75" customHeight="1" x14ac:dyDescent="0.3">
      <c r="A137" s="79"/>
    </row>
    <row r="138" spans="1:1" ht="15.75" customHeight="1" x14ac:dyDescent="0.3">
      <c r="A138" s="79"/>
    </row>
    <row r="139" spans="1:1" ht="15.75" customHeight="1" x14ac:dyDescent="0.3">
      <c r="A139" s="79"/>
    </row>
    <row r="140" spans="1:1" ht="15.75" customHeight="1" x14ac:dyDescent="0.3">
      <c r="A140" s="79"/>
    </row>
    <row r="141" spans="1:1" ht="15.75" customHeight="1" x14ac:dyDescent="0.3">
      <c r="A141" s="79"/>
    </row>
    <row r="142" spans="1:1" ht="15.75" customHeight="1" x14ac:dyDescent="0.3">
      <c r="A142" s="79"/>
    </row>
    <row r="143" spans="1:1" ht="15.75" customHeight="1" x14ac:dyDescent="0.3">
      <c r="A143" s="79"/>
    </row>
    <row r="144" spans="1:1" ht="15.75" customHeight="1" x14ac:dyDescent="0.3">
      <c r="A144" s="79"/>
    </row>
    <row r="145" spans="1:1" ht="15.75" customHeight="1" x14ac:dyDescent="0.3">
      <c r="A145" s="79"/>
    </row>
    <row r="146" spans="1:1" ht="15.75" customHeight="1" x14ac:dyDescent="0.3">
      <c r="A146" s="79"/>
    </row>
    <row r="147" spans="1:1" ht="15.75" customHeight="1" x14ac:dyDescent="0.3">
      <c r="A147" s="79"/>
    </row>
    <row r="148" spans="1:1" ht="15.75" customHeight="1" x14ac:dyDescent="0.3">
      <c r="A148" s="79"/>
    </row>
    <row r="149" spans="1:1" ht="15.75" customHeight="1" x14ac:dyDescent="0.3">
      <c r="A149" s="79"/>
    </row>
    <row r="150" spans="1:1" ht="15.75" customHeight="1" x14ac:dyDescent="0.3">
      <c r="A150" s="79"/>
    </row>
    <row r="151" spans="1:1" ht="15.75" customHeight="1" x14ac:dyDescent="0.3">
      <c r="A151" s="79"/>
    </row>
    <row r="152" spans="1:1" ht="15.75" customHeight="1" x14ac:dyDescent="0.3">
      <c r="A152" s="79"/>
    </row>
    <row r="153" spans="1:1" ht="15.75" customHeight="1" x14ac:dyDescent="0.3">
      <c r="A153" s="79"/>
    </row>
    <row r="154" spans="1:1" ht="15.75" customHeight="1" x14ac:dyDescent="0.3">
      <c r="A154" s="79"/>
    </row>
    <row r="155" spans="1:1" ht="15.75" customHeight="1" x14ac:dyDescent="0.3">
      <c r="A155" s="79"/>
    </row>
    <row r="156" spans="1:1" ht="15.75" customHeight="1" x14ac:dyDescent="0.3">
      <c r="A156" s="79"/>
    </row>
    <row r="157" spans="1:1" ht="15.75" customHeight="1" x14ac:dyDescent="0.3">
      <c r="A157" s="79"/>
    </row>
    <row r="158" spans="1:1" ht="15.75" customHeight="1" x14ac:dyDescent="0.3">
      <c r="A158" s="79"/>
    </row>
    <row r="159" spans="1:1" ht="15.75" customHeight="1" x14ac:dyDescent="0.3">
      <c r="A159" s="79"/>
    </row>
    <row r="160" spans="1:1" ht="15.75" customHeight="1" x14ac:dyDescent="0.3">
      <c r="A160" s="79"/>
    </row>
    <row r="161" spans="1:1" ht="15.75" customHeight="1" x14ac:dyDescent="0.3">
      <c r="A161" s="79"/>
    </row>
    <row r="162" spans="1:1" ht="15.75" customHeight="1" x14ac:dyDescent="0.3">
      <c r="A162" s="79"/>
    </row>
    <row r="163" spans="1:1" ht="15.75" customHeight="1" x14ac:dyDescent="0.3">
      <c r="A163" s="79"/>
    </row>
    <row r="164" spans="1:1" ht="15.75" customHeight="1" x14ac:dyDescent="0.3">
      <c r="A164" s="79"/>
    </row>
    <row r="165" spans="1:1" ht="15.75" customHeight="1" x14ac:dyDescent="0.3">
      <c r="A165" s="79"/>
    </row>
    <row r="166" spans="1:1" ht="15.75" customHeight="1" x14ac:dyDescent="0.3">
      <c r="A166" s="79"/>
    </row>
    <row r="167" spans="1:1" ht="15.75" customHeight="1" x14ac:dyDescent="0.3">
      <c r="A167" s="79"/>
    </row>
    <row r="168" spans="1:1" ht="15.75" customHeight="1" x14ac:dyDescent="0.3">
      <c r="A168" s="79"/>
    </row>
    <row r="169" spans="1:1" ht="15.75" customHeight="1" x14ac:dyDescent="0.3">
      <c r="A169" s="79"/>
    </row>
    <row r="170" spans="1:1" ht="15.75" customHeight="1" x14ac:dyDescent="0.3">
      <c r="A170" s="79"/>
    </row>
    <row r="171" spans="1:1" ht="15.75" customHeight="1" x14ac:dyDescent="0.3">
      <c r="A171" s="79"/>
    </row>
    <row r="172" spans="1:1" ht="15.75" customHeight="1" x14ac:dyDescent="0.3">
      <c r="A172" s="79"/>
    </row>
    <row r="173" spans="1:1" ht="15.75" customHeight="1" x14ac:dyDescent="0.3">
      <c r="A173" s="79"/>
    </row>
    <row r="174" spans="1:1" ht="15.75" customHeight="1" x14ac:dyDescent="0.3">
      <c r="A174" s="79"/>
    </row>
    <row r="175" spans="1:1" ht="15.75" customHeight="1" x14ac:dyDescent="0.3">
      <c r="A175" s="79"/>
    </row>
    <row r="176" spans="1:1" ht="15.75" customHeight="1" x14ac:dyDescent="0.3">
      <c r="A176" s="79"/>
    </row>
    <row r="177" spans="1:1" ht="15.75" customHeight="1" x14ac:dyDescent="0.3">
      <c r="A177" s="79"/>
    </row>
    <row r="178" spans="1:1" ht="15.75" customHeight="1" x14ac:dyDescent="0.3">
      <c r="A178" s="79"/>
    </row>
    <row r="179" spans="1:1" ht="15.75" customHeight="1" x14ac:dyDescent="0.3">
      <c r="A179" s="79"/>
    </row>
    <row r="180" spans="1:1" ht="15.75" customHeight="1" x14ac:dyDescent="0.3">
      <c r="A180" s="79"/>
    </row>
    <row r="181" spans="1:1" ht="15.75" customHeight="1" x14ac:dyDescent="0.3">
      <c r="A181" s="79"/>
    </row>
    <row r="182" spans="1:1" ht="15.75" customHeight="1" x14ac:dyDescent="0.3">
      <c r="A182" s="79"/>
    </row>
    <row r="183" spans="1:1" ht="15.75" customHeight="1" x14ac:dyDescent="0.3">
      <c r="A183" s="79"/>
    </row>
    <row r="184" spans="1:1" ht="15.75" customHeight="1" x14ac:dyDescent="0.3">
      <c r="A184" s="79"/>
    </row>
    <row r="185" spans="1:1" ht="15.75" customHeight="1" x14ac:dyDescent="0.3">
      <c r="A185" s="79"/>
    </row>
    <row r="186" spans="1:1" ht="15.75" customHeight="1" x14ac:dyDescent="0.3">
      <c r="A186" s="79"/>
    </row>
    <row r="187" spans="1:1" ht="15.75" customHeight="1" x14ac:dyDescent="0.3">
      <c r="A187" s="79"/>
    </row>
    <row r="188" spans="1:1" ht="15.75" customHeight="1" x14ac:dyDescent="0.3">
      <c r="A188" s="79"/>
    </row>
    <row r="189" spans="1:1" ht="15.75" customHeight="1" x14ac:dyDescent="0.3">
      <c r="A189" s="79"/>
    </row>
    <row r="190" spans="1:1" ht="15.75" customHeight="1" x14ac:dyDescent="0.3">
      <c r="A190" s="79"/>
    </row>
    <row r="191" spans="1:1" ht="15.75" customHeight="1" x14ac:dyDescent="0.3">
      <c r="A191" s="79"/>
    </row>
    <row r="192" spans="1:1" ht="15.75" customHeight="1" x14ac:dyDescent="0.3">
      <c r="A192" s="79"/>
    </row>
  </sheetData>
  <sortState xmlns:xlrd2="http://schemas.microsoft.com/office/spreadsheetml/2017/richdata2" ref="A40:K47">
    <sortCondition descending="1" ref="K40"/>
    <sortCondition descending="1" ref="J40"/>
  </sortState>
  <mergeCells count="1">
    <mergeCell ref="F2:K2"/>
  </mergeCells>
  <hyperlinks>
    <hyperlink ref="B2" location="'Index'!A3" tooltip="Go to the Index sheet" display="á" xr:uid="{A627F92E-94FB-4C0A-A3F5-0E8805BD1306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5AA9F-8F8E-4763-836C-9C8F2760EB84}">
  <sheetPr>
    <tabColor theme="9" tint="0.39997558519241921"/>
    <pageSetUpPr fitToPage="1"/>
  </sheetPr>
  <dimension ref="A1:Y192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11" width="5" style="79" customWidth="1"/>
    <col min="12" max="12" width="1.7109375" style="79" customWidth="1"/>
    <col min="13" max="13" width="2.7109375" style="79" customWidth="1"/>
    <col min="14" max="15" width="20.7109375" style="79" customWidth="1"/>
    <col min="16" max="22" width="5" style="79" customWidth="1"/>
    <col min="23" max="25" width="4.140625" style="79" customWidth="1"/>
    <col min="26" max="27" width="4.140625" customWidth="1"/>
  </cols>
  <sheetData>
    <row r="1" spans="1:25" ht="18" x14ac:dyDescent="0.35">
      <c r="A1" s="75"/>
      <c r="B1" s="76" t="s">
        <v>221</v>
      </c>
      <c r="C1" s="76"/>
      <c r="D1" s="77"/>
      <c r="E1" s="77"/>
      <c r="F1" s="77"/>
      <c r="G1" s="77" t="s">
        <v>148</v>
      </c>
      <c r="H1" s="77"/>
      <c r="I1" s="78" t="s">
        <v>222</v>
      </c>
      <c r="J1" s="77"/>
      <c r="K1" s="77"/>
      <c r="L1" s="78">
        <v>7592334</v>
      </c>
      <c r="M1" s="76"/>
      <c r="N1" s="76"/>
      <c r="O1" s="77"/>
      <c r="P1" s="77"/>
      <c r="Q1" s="77"/>
      <c r="R1" s="77"/>
      <c r="S1" s="77"/>
      <c r="T1" s="77"/>
      <c r="U1" s="77"/>
      <c r="V1" s="77"/>
      <c r="W1" s="77"/>
      <c r="X1" s="77"/>
      <c r="Y1" s="76"/>
    </row>
    <row r="2" spans="1:25" ht="20.100000000000001" customHeight="1" x14ac:dyDescent="0.35">
      <c r="A2" s="75"/>
      <c r="B2" s="81" t="s">
        <v>2</v>
      </c>
      <c r="C2" s="105"/>
      <c r="D2" s="105"/>
      <c r="E2" s="105"/>
      <c r="F2" s="104" t="s">
        <v>1845</v>
      </c>
      <c r="G2" s="104"/>
      <c r="H2" s="104"/>
      <c r="I2" s="104"/>
      <c r="J2" s="104"/>
      <c r="K2" s="104"/>
      <c r="L2" s="105"/>
      <c r="M2" s="105"/>
      <c r="N2" s="105"/>
      <c r="O2" s="105"/>
      <c r="P2" s="105"/>
      <c r="Q2" s="105"/>
      <c r="R2" s="105"/>
      <c r="S2" s="105"/>
      <c r="T2" s="105"/>
      <c r="U2" s="77"/>
      <c r="V2" s="77"/>
      <c r="W2" s="77"/>
      <c r="X2" s="76"/>
      <c r="Y2" s="76"/>
    </row>
    <row r="3" spans="1:25" ht="15.75" customHeight="1" x14ac:dyDescent="0.3">
      <c r="A3" s="85"/>
      <c r="B3" s="86" t="s">
        <v>3</v>
      </c>
      <c r="C3" s="87" t="s">
        <v>270</v>
      </c>
      <c r="D3" s="87"/>
      <c r="E3" s="87" t="s">
        <v>1570</v>
      </c>
      <c r="F3" s="86"/>
      <c r="G3" s="86"/>
      <c r="H3" s="86"/>
      <c r="I3" s="86"/>
      <c r="J3" s="86"/>
      <c r="K3" s="8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88">
        <v>4</v>
      </c>
      <c r="B4" s="89" t="s">
        <v>7</v>
      </c>
      <c r="C4" s="90" t="s">
        <v>8</v>
      </c>
      <c r="D4" s="91"/>
      <c r="E4" s="91"/>
      <c r="F4" s="91"/>
      <c r="G4" s="92"/>
      <c r="H4" s="93" t="s">
        <v>9</v>
      </c>
      <c r="I4" s="93" t="s">
        <v>10</v>
      </c>
      <c r="J4" s="93" t="s">
        <v>11</v>
      </c>
      <c r="K4" s="94" t="s">
        <v>12</v>
      </c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457">
        <v>6</v>
      </c>
      <c r="B5" s="454" t="s">
        <v>236</v>
      </c>
      <c r="C5" s="454" t="s">
        <v>87</v>
      </c>
      <c r="D5" s="456">
        <v>45</v>
      </c>
      <c r="E5" s="456">
        <v>49</v>
      </c>
      <c r="F5" s="456">
        <v>48</v>
      </c>
      <c r="G5" s="456">
        <v>48</v>
      </c>
      <c r="H5" s="301">
        <v>190</v>
      </c>
      <c r="I5" s="301">
        <v>9</v>
      </c>
      <c r="J5" s="368">
        <v>1696</v>
      </c>
      <c r="K5" s="450">
        <v>79</v>
      </c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06">
        <v>7</v>
      </c>
      <c r="B6" s="303" t="s">
        <v>247</v>
      </c>
      <c r="C6" s="303" t="s">
        <v>248</v>
      </c>
      <c r="D6" s="304">
        <v>49</v>
      </c>
      <c r="E6" s="304">
        <v>46</v>
      </c>
      <c r="F6" s="304">
        <v>45</v>
      </c>
      <c r="G6" s="304">
        <v>46</v>
      </c>
      <c r="H6" s="305">
        <v>186</v>
      </c>
      <c r="I6" s="305">
        <v>8</v>
      </c>
      <c r="J6" s="277">
        <v>1639</v>
      </c>
      <c r="K6" s="278">
        <v>66</v>
      </c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02">
        <v>2</v>
      </c>
      <c r="B7" s="303" t="s">
        <v>231</v>
      </c>
      <c r="C7" s="303" t="s">
        <v>232</v>
      </c>
      <c r="D7" s="304">
        <v>47</v>
      </c>
      <c r="E7" s="304">
        <v>43</v>
      </c>
      <c r="F7" s="304">
        <v>46</v>
      </c>
      <c r="G7" s="304">
        <v>46</v>
      </c>
      <c r="H7" s="305">
        <v>182</v>
      </c>
      <c r="I7" s="305">
        <v>6</v>
      </c>
      <c r="J7" s="277">
        <v>1637</v>
      </c>
      <c r="K7" s="278">
        <v>65</v>
      </c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6">
        <v>3</v>
      </c>
      <c r="B8" s="303" t="s">
        <v>244</v>
      </c>
      <c r="C8" s="303" t="s">
        <v>243</v>
      </c>
      <c r="D8" s="304">
        <v>46</v>
      </c>
      <c r="E8" s="304">
        <v>48</v>
      </c>
      <c r="F8" s="304">
        <v>46</v>
      </c>
      <c r="G8" s="304">
        <v>45</v>
      </c>
      <c r="H8" s="305">
        <v>185</v>
      </c>
      <c r="I8" s="305">
        <v>7</v>
      </c>
      <c r="J8" s="277">
        <v>1598</v>
      </c>
      <c r="K8" s="278">
        <v>56</v>
      </c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02">
        <v>8</v>
      </c>
      <c r="B9" s="303" t="s">
        <v>155</v>
      </c>
      <c r="C9" s="303" t="s">
        <v>156</v>
      </c>
      <c r="D9" s="304">
        <v>46</v>
      </c>
      <c r="E9" s="304">
        <v>44</v>
      </c>
      <c r="F9" s="304">
        <v>44</v>
      </c>
      <c r="G9" s="304">
        <v>46</v>
      </c>
      <c r="H9" s="305">
        <v>180</v>
      </c>
      <c r="I9" s="305">
        <v>5</v>
      </c>
      <c r="J9" s="277">
        <v>1561</v>
      </c>
      <c r="K9" s="278">
        <v>49</v>
      </c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302">
        <v>4</v>
      </c>
      <c r="B10" s="303" t="s">
        <v>262</v>
      </c>
      <c r="C10" s="303" t="s">
        <v>176</v>
      </c>
      <c r="D10" s="304">
        <v>41</v>
      </c>
      <c r="E10" s="304">
        <v>33</v>
      </c>
      <c r="F10" s="304">
        <v>32</v>
      </c>
      <c r="G10" s="304">
        <v>37</v>
      </c>
      <c r="H10" s="305">
        <v>143</v>
      </c>
      <c r="I10" s="305">
        <v>3</v>
      </c>
      <c r="J10" s="277">
        <v>1439</v>
      </c>
      <c r="K10" s="278">
        <v>34</v>
      </c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306">
        <v>5</v>
      </c>
      <c r="B11" s="303" t="s">
        <v>263</v>
      </c>
      <c r="C11" s="303" t="s">
        <v>232</v>
      </c>
      <c r="D11" s="304">
        <v>39</v>
      </c>
      <c r="E11" s="304">
        <v>42</v>
      </c>
      <c r="F11" s="304">
        <v>31</v>
      </c>
      <c r="G11" s="304">
        <v>37</v>
      </c>
      <c r="H11" s="305">
        <v>149</v>
      </c>
      <c r="I11" s="305">
        <v>4</v>
      </c>
      <c r="J11" s="277">
        <v>1387</v>
      </c>
      <c r="K11" s="278">
        <v>30</v>
      </c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306">
        <v>1</v>
      </c>
      <c r="B12" s="459" t="s">
        <v>228</v>
      </c>
      <c r="C12" s="459" t="s">
        <v>229</v>
      </c>
      <c r="D12" s="305" t="s">
        <v>230</v>
      </c>
      <c r="E12" s="305" t="s">
        <v>271</v>
      </c>
      <c r="F12" s="305" t="s">
        <v>271</v>
      </c>
      <c r="G12" s="305" t="s">
        <v>271</v>
      </c>
      <c r="H12" s="305">
        <v>0</v>
      </c>
      <c r="I12" s="305">
        <v>0</v>
      </c>
      <c r="J12" s="273">
        <v>0</v>
      </c>
      <c r="K12" s="274">
        <v>0</v>
      </c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307">
        <v>9</v>
      </c>
      <c r="B13" s="308" t="s">
        <v>238</v>
      </c>
      <c r="C13" s="308" t="s">
        <v>229</v>
      </c>
      <c r="D13" s="309" t="s">
        <v>230</v>
      </c>
      <c r="E13" s="309" t="s">
        <v>271</v>
      </c>
      <c r="F13" s="309" t="s">
        <v>271</v>
      </c>
      <c r="G13" s="309" t="s">
        <v>271</v>
      </c>
      <c r="H13" s="310">
        <v>0</v>
      </c>
      <c r="I13" s="310">
        <v>0</v>
      </c>
      <c r="J13" s="279">
        <v>0</v>
      </c>
      <c r="K13" s="280">
        <v>0</v>
      </c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106"/>
      <c r="B15" s="79" t="s">
        <v>180</v>
      </c>
      <c r="F15" s="101" t="s">
        <v>1846</v>
      </c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106"/>
      <c r="B16" s="79" t="s">
        <v>1847</v>
      </c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106"/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106"/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106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06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106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106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106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106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106"/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5.75" customHeight="1" x14ac:dyDescent="0.3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ht="15.75" customHeight="1" x14ac:dyDescent="0.3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ht="15.75" customHeight="1" x14ac:dyDescent="0.3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ht="15.75" customHeight="1" x14ac:dyDescent="0.3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ht="15.75" customHeight="1" x14ac:dyDescent="0.3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ht="15.75" customHeight="1" x14ac:dyDescent="0.3">
      <c r="A58" s="79"/>
    </row>
    <row r="59" spans="1:25" ht="15.75" customHeight="1" x14ac:dyDescent="0.3">
      <c r="A59" s="79"/>
    </row>
    <row r="60" spans="1:25" ht="15.75" customHeight="1" x14ac:dyDescent="0.3">
      <c r="A60" s="79"/>
    </row>
    <row r="61" spans="1:25" ht="15.75" customHeight="1" x14ac:dyDescent="0.3">
      <c r="A61" s="79"/>
    </row>
    <row r="62" spans="1:25" ht="15.75" customHeight="1" x14ac:dyDescent="0.3">
      <c r="A62" s="79"/>
    </row>
    <row r="63" spans="1:25" ht="15.75" customHeight="1" x14ac:dyDescent="0.3">
      <c r="A63" s="79"/>
    </row>
    <row r="64" spans="1:25" ht="15.75" customHeight="1" x14ac:dyDescent="0.3">
      <c r="A64" s="79"/>
    </row>
    <row r="65" spans="1:1" ht="15.75" customHeight="1" x14ac:dyDescent="0.3">
      <c r="A65" s="79"/>
    </row>
    <row r="66" spans="1:1" ht="15.75" customHeight="1" x14ac:dyDescent="0.3">
      <c r="A66" s="79"/>
    </row>
    <row r="67" spans="1:1" ht="15.75" customHeight="1" x14ac:dyDescent="0.3">
      <c r="A67" s="79"/>
    </row>
    <row r="68" spans="1:1" ht="15.75" customHeight="1" x14ac:dyDescent="0.3">
      <c r="A68" s="79"/>
    </row>
    <row r="69" spans="1:1" ht="15.75" customHeight="1" x14ac:dyDescent="0.3">
      <c r="A69" s="79"/>
    </row>
    <row r="70" spans="1:1" ht="15.75" customHeight="1" x14ac:dyDescent="0.3">
      <c r="A70" s="79"/>
    </row>
    <row r="71" spans="1:1" ht="15.75" customHeight="1" x14ac:dyDescent="0.3">
      <c r="A71" s="79"/>
    </row>
    <row r="72" spans="1:1" ht="15.75" customHeight="1" x14ac:dyDescent="0.3">
      <c r="A72" s="79"/>
    </row>
    <row r="73" spans="1:1" ht="15.75" customHeight="1" x14ac:dyDescent="0.3">
      <c r="A73" s="79"/>
    </row>
    <row r="74" spans="1:1" ht="15.75" customHeight="1" x14ac:dyDescent="0.3">
      <c r="A74" s="79"/>
    </row>
    <row r="75" spans="1:1" ht="15.75" customHeight="1" x14ac:dyDescent="0.3">
      <c r="A75" s="79"/>
    </row>
    <row r="76" spans="1:1" ht="15.75" customHeight="1" x14ac:dyDescent="0.3">
      <c r="A76" s="79"/>
    </row>
    <row r="77" spans="1:1" ht="15.75" customHeight="1" x14ac:dyDescent="0.3">
      <c r="A77" s="79"/>
    </row>
    <row r="78" spans="1:1" ht="15.75" customHeight="1" x14ac:dyDescent="0.3">
      <c r="A78" s="79"/>
    </row>
    <row r="79" spans="1:1" ht="15.75" customHeight="1" x14ac:dyDescent="0.3">
      <c r="A79" s="79"/>
    </row>
    <row r="80" spans="1:1" ht="15.75" customHeight="1" x14ac:dyDescent="0.3">
      <c r="A80" s="79"/>
    </row>
    <row r="81" spans="1:1" ht="15.75" customHeight="1" x14ac:dyDescent="0.3">
      <c r="A81" s="79"/>
    </row>
    <row r="82" spans="1:1" ht="15.75" customHeight="1" x14ac:dyDescent="0.3">
      <c r="A82" s="79"/>
    </row>
    <row r="83" spans="1:1" ht="15.75" customHeight="1" x14ac:dyDescent="0.3">
      <c r="A83" s="79"/>
    </row>
    <row r="84" spans="1:1" ht="15.75" customHeight="1" x14ac:dyDescent="0.3">
      <c r="A84" s="79"/>
    </row>
    <row r="85" spans="1:1" ht="15.75" customHeight="1" x14ac:dyDescent="0.3">
      <c r="A85" s="79"/>
    </row>
    <row r="86" spans="1:1" ht="15.75" customHeight="1" x14ac:dyDescent="0.3">
      <c r="A86" s="79"/>
    </row>
    <row r="87" spans="1:1" ht="15.75" customHeight="1" x14ac:dyDescent="0.3">
      <c r="A87" s="79"/>
    </row>
    <row r="88" spans="1:1" ht="15.75" customHeight="1" x14ac:dyDescent="0.3">
      <c r="A88" s="79"/>
    </row>
    <row r="89" spans="1:1" ht="15.75" customHeight="1" x14ac:dyDescent="0.3">
      <c r="A89" s="79"/>
    </row>
    <row r="90" spans="1:1" ht="15.75" customHeight="1" x14ac:dyDescent="0.3">
      <c r="A90" s="79"/>
    </row>
    <row r="91" spans="1:1" ht="15.75" customHeight="1" x14ac:dyDescent="0.3">
      <c r="A91" s="79"/>
    </row>
    <row r="92" spans="1:1" ht="15.75" customHeight="1" x14ac:dyDescent="0.3">
      <c r="A92" s="79"/>
    </row>
    <row r="93" spans="1:1" ht="15.75" customHeight="1" x14ac:dyDescent="0.3">
      <c r="A93" s="79"/>
    </row>
    <row r="94" spans="1:1" ht="15.75" customHeight="1" x14ac:dyDescent="0.3">
      <c r="A94" s="79"/>
    </row>
    <row r="95" spans="1:1" ht="15.75" customHeight="1" x14ac:dyDescent="0.3">
      <c r="A95" s="79"/>
    </row>
    <row r="96" spans="1:1" ht="15.75" customHeight="1" x14ac:dyDescent="0.3">
      <c r="A96" s="79"/>
    </row>
    <row r="97" spans="1:1" ht="15.75" customHeight="1" x14ac:dyDescent="0.3">
      <c r="A97" s="79"/>
    </row>
    <row r="98" spans="1:1" ht="15.75" customHeight="1" x14ac:dyDescent="0.3">
      <c r="A98" s="79"/>
    </row>
    <row r="99" spans="1:1" ht="15.75" customHeight="1" x14ac:dyDescent="0.3">
      <c r="A99" s="79"/>
    </row>
    <row r="100" spans="1:1" ht="15.75" customHeight="1" x14ac:dyDescent="0.3">
      <c r="A100" s="79"/>
    </row>
    <row r="101" spans="1:1" ht="15.75" customHeight="1" x14ac:dyDescent="0.3">
      <c r="A101" s="79"/>
    </row>
    <row r="102" spans="1:1" ht="15.75" customHeight="1" x14ac:dyDescent="0.3">
      <c r="A102" s="79"/>
    </row>
    <row r="103" spans="1:1" ht="15.75" customHeight="1" x14ac:dyDescent="0.3">
      <c r="A103" s="79"/>
    </row>
    <row r="104" spans="1:1" ht="15.75" customHeight="1" x14ac:dyDescent="0.3">
      <c r="A104" s="79"/>
    </row>
    <row r="105" spans="1:1" ht="15.75" customHeight="1" x14ac:dyDescent="0.3">
      <c r="A105" s="79"/>
    </row>
    <row r="106" spans="1:1" ht="15.75" customHeight="1" x14ac:dyDescent="0.3">
      <c r="A106" s="79"/>
    </row>
    <row r="107" spans="1:1" ht="15.75" customHeight="1" x14ac:dyDescent="0.3">
      <c r="A107" s="79"/>
    </row>
    <row r="108" spans="1:1" ht="15.75" customHeight="1" x14ac:dyDescent="0.3">
      <c r="A108" s="79"/>
    </row>
    <row r="109" spans="1:1" ht="15.75" customHeight="1" x14ac:dyDescent="0.3">
      <c r="A109" s="79"/>
    </row>
    <row r="110" spans="1:1" ht="15.75" customHeight="1" x14ac:dyDescent="0.3">
      <c r="A110" s="79"/>
    </row>
    <row r="111" spans="1:1" ht="15.75" customHeight="1" x14ac:dyDescent="0.3">
      <c r="A111" s="79"/>
    </row>
    <row r="112" spans="1:1" ht="15.75" customHeight="1" x14ac:dyDescent="0.3">
      <c r="A112" s="79"/>
    </row>
    <row r="113" spans="1:1" ht="15.75" customHeight="1" x14ac:dyDescent="0.3">
      <c r="A113" s="79"/>
    </row>
    <row r="114" spans="1:1" ht="15.75" customHeight="1" x14ac:dyDescent="0.3">
      <c r="A114" s="79"/>
    </row>
    <row r="115" spans="1:1" ht="15.75" customHeight="1" x14ac:dyDescent="0.3">
      <c r="A115" s="79"/>
    </row>
    <row r="116" spans="1:1" ht="15.75" customHeight="1" x14ac:dyDescent="0.3">
      <c r="A116" s="79"/>
    </row>
    <row r="117" spans="1:1" ht="15.75" customHeight="1" x14ac:dyDescent="0.3">
      <c r="A117" s="79"/>
    </row>
    <row r="118" spans="1:1" ht="15.75" customHeight="1" x14ac:dyDescent="0.3">
      <c r="A118" s="79"/>
    </row>
    <row r="119" spans="1:1" ht="15.75" customHeight="1" x14ac:dyDescent="0.3">
      <c r="A119" s="79"/>
    </row>
    <row r="120" spans="1:1" ht="15.75" customHeight="1" x14ac:dyDescent="0.3">
      <c r="A120" s="79"/>
    </row>
    <row r="121" spans="1:1" ht="15.75" customHeight="1" x14ac:dyDescent="0.3">
      <c r="A121" s="79"/>
    </row>
    <row r="122" spans="1:1" ht="15.75" customHeight="1" x14ac:dyDescent="0.3">
      <c r="A122" s="79"/>
    </row>
    <row r="123" spans="1:1" ht="15.75" customHeight="1" x14ac:dyDescent="0.3">
      <c r="A123" s="79"/>
    </row>
    <row r="124" spans="1:1" ht="15.75" customHeight="1" x14ac:dyDescent="0.3">
      <c r="A124" s="79"/>
    </row>
    <row r="125" spans="1:1" ht="15.75" customHeight="1" x14ac:dyDescent="0.3">
      <c r="A125" s="79"/>
    </row>
    <row r="126" spans="1:1" ht="15.75" customHeight="1" x14ac:dyDescent="0.3">
      <c r="A126" s="79"/>
    </row>
    <row r="127" spans="1:1" ht="15.75" customHeight="1" x14ac:dyDescent="0.3">
      <c r="A127" s="79"/>
    </row>
    <row r="128" spans="1:1" ht="15.75" customHeight="1" x14ac:dyDescent="0.3">
      <c r="A128" s="79"/>
    </row>
    <row r="129" spans="1:1" ht="15.75" customHeight="1" x14ac:dyDescent="0.3">
      <c r="A129" s="79"/>
    </row>
    <row r="130" spans="1:1" ht="15.75" customHeight="1" x14ac:dyDescent="0.3">
      <c r="A130" s="79"/>
    </row>
    <row r="131" spans="1:1" ht="15.75" customHeight="1" x14ac:dyDescent="0.3">
      <c r="A131" s="79"/>
    </row>
    <row r="132" spans="1:1" ht="15.75" customHeight="1" x14ac:dyDescent="0.3">
      <c r="A132" s="79"/>
    </row>
    <row r="133" spans="1:1" ht="15.75" customHeight="1" x14ac:dyDescent="0.3">
      <c r="A133" s="79"/>
    </row>
    <row r="134" spans="1:1" ht="15.75" customHeight="1" x14ac:dyDescent="0.3">
      <c r="A134" s="79"/>
    </row>
    <row r="135" spans="1:1" ht="15.75" customHeight="1" x14ac:dyDescent="0.3">
      <c r="A135" s="79"/>
    </row>
    <row r="136" spans="1:1" ht="15.75" customHeight="1" x14ac:dyDescent="0.3">
      <c r="A136" s="79"/>
    </row>
    <row r="137" spans="1:1" ht="15.75" customHeight="1" x14ac:dyDescent="0.3">
      <c r="A137" s="79"/>
    </row>
    <row r="138" spans="1:1" ht="15.75" customHeight="1" x14ac:dyDescent="0.3">
      <c r="A138" s="79"/>
    </row>
    <row r="139" spans="1:1" ht="15.75" customHeight="1" x14ac:dyDescent="0.3">
      <c r="A139" s="79"/>
    </row>
    <row r="140" spans="1:1" ht="15.75" customHeight="1" x14ac:dyDescent="0.3">
      <c r="A140" s="79"/>
    </row>
    <row r="141" spans="1:1" ht="15.75" customHeight="1" x14ac:dyDescent="0.3">
      <c r="A141" s="79"/>
    </row>
    <row r="142" spans="1:1" ht="15.75" customHeight="1" x14ac:dyDescent="0.3">
      <c r="A142" s="79"/>
    </row>
    <row r="143" spans="1:1" ht="15.75" customHeight="1" x14ac:dyDescent="0.3">
      <c r="A143" s="79"/>
    </row>
    <row r="144" spans="1:1" ht="15.75" customHeight="1" x14ac:dyDescent="0.3">
      <c r="A144" s="79"/>
    </row>
    <row r="145" spans="1:1" ht="15.75" customHeight="1" x14ac:dyDescent="0.3">
      <c r="A145" s="79"/>
    </row>
    <row r="146" spans="1:1" ht="15.75" customHeight="1" x14ac:dyDescent="0.3">
      <c r="A146" s="79"/>
    </row>
    <row r="147" spans="1:1" ht="15.75" customHeight="1" x14ac:dyDescent="0.3">
      <c r="A147" s="79"/>
    </row>
    <row r="148" spans="1:1" ht="15.75" customHeight="1" x14ac:dyDescent="0.3">
      <c r="A148" s="79"/>
    </row>
    <row r="149" spans="1:1" ht="15.75" customHeight="1" x14ac:dyDescent="0.3">
      <c r="A149" s="79"/>
    </row>
    <row r="150" spans="1:1" ht="15.75" customHeight="1" x14ac:dyDescent="0.3">
      <c r="A150" s="79"/>
    </row>
    <row r="151" spans="1:1" ht="15.75" customHeight="1" x14ac:dyDescent="0.3">
      <c r="A151" s="79"/>
    </row>
    <row r="152" spans="1:1" ht="15.75" customHeight="1" x14ac:dyDescent="0.3">
      <c r="A152" s="79"/>
    </row>
    <row r="153" spans="1:1" ht="15.75" customHeight="1" x14ac:dyDescent="0.3">
      <c r="A153" s="79"/>
    </row>
    <row r="154" spans="1:1" ht="15.75" customHeight="1" x14ac:dyDescent="0.3">
      <c r="A154" s="79"/>
    </row>
    <row r="155" spans="1:1" ht="15.75" customHeight="1" x14ac:dyDescent="0.3">
      <c r="A155" s="79"/>
    </row>
    <row r="156" spans="1:1" ht="15.75" customHeight="1" x14ac:dyDescent="0.3">
      <c r="A156" s="79"/>
    </row>
    <row r="157" spans="1:1" ht="15.75" customHeight="1" x14ac:dyDescent="0.3">
      <c r="A157" s="79"/>
    </row>
    <row r="158" spans="1:1" ht="15.75" customHeight="1" x14ac:dyDescent="0.3">
      <c r="A158" s="79"/>
    </row>
    <row r="159" spans="1:1" ht="15.75" customHeight="1" x14ac:dyDescent="0.3">
      <c r="A159" s="79"/>
    </row>
    <row r="160" spans="1:1" ht="15.75" customHeight="1" x14ac:dyDescent="0.3">
      <c r="A160" s="79"/>
    </row>
    <row r="161" spans="1:1" ht="15.75" customHeight="1" x14ac:dyDescent="0.3">
      <c r="A161" s="79"/>
    </row>
    <row r="162" spans="1:1" ht="15.75" customHeight="1" x14ac:dyDescent="0.3">
      <c r="A162" s="79"/>
    </row>
    <row r="163" spans="1:1" ht="15.75" customHeight="1" x14ac:dyDescent="0.3">
      <c r="A163" s="79"/>
    </row>
    <row r="164" spans="1:1" ht="15.75" customHeight="1" x14ac:dyDescent="0.3">
      <c r="A164" s="79"/>
    </row>
    <row r="165" spans="1:1" ht="15.75" customHeight="1" x14ac:dyDescent="0.3">
      <c r="A165" s="79"/>
    </row>
    <row r="166" spans="1:1" ht="15.75" customHeight="1" x14ac:dyDescent="0.3">
      <c r="A166" s="79"/>
    </row>
    <row r="167" spans="1:1" ht="15.75" customHeight="1" x14ac:dyDescent="0.3">
      <c r="A167" s="79"/>
    </row>
    <row r="168" spans="1:1" ht="15.75" customHeight="1" x14ac:dyDescent="0.3">
      <c r="A168" s="79"/>
    </row>
    <row r="169" spans="1:1" ht="15.75" customHeight="1" x14ac:dyDescent="0.3">
      <c r="A169" s="79"/>
    </row>
    <row r="170" spans="1:1" ht="15.75" customHeight="1" x14ac:dyDescent="0.3">
      <c r="A170" s="79"/>
    </row>
    <row r="171" spans="1:1" ht="15.75" customHeight="1" x14ac:dyDescent="0.3">
      <c r="A171" s="79"/>
    </row>
    <row r="172" spans="1:1" ht="15.75" customHeight="1" x14ac:dyDescent="0.3">
      <c r="A172" s="79"/>
    </row>
    <row r="173" spans="1:1" ht="15.75" customHeight="1" x14ac:dyDescent="0.3">
      <c r="A173" s="79"/>
    </row>
    <row r="174" spans="1:1" ht="15.75" customHeight="1" x14ac:dyDescent="0.3">
      <c r="A174" s="79"/>
    </row>
    <row r="175" spans="1:1" ht="15.75" customHeight="1" x14ac:dyDescent="0.3">
      <c r="A175" s="79"/>
    </row>
    <row r="176" spans="1:1" ht="15.75" customHeight="1" x14ac:dyDescent="0.3">
      <c r="A176" s="79"/>
    </row>
    <row r="177" spans="1:1" ht="15.75" customHeight="1" x14ac:dyDescent="0.3">
      <c r="A177" s="79"/>
    </row>
    <row r="178" spans="1:1" ht="15.75" customHeight="1" x14ac:dyDescent="0.3">
      <c r="A178" s="79"/>
    </row>
    <row r="179" spans="1:1" ht="15.75" customHeight="1" x14ac:dyDescent="0.3">
      <c r="A179" s="79"/>
    </row>
    <row r="180" spans="1:1" ht="15.75" customHeight="1" x14ac:dyDescent="0.3">
      <c r="A180" s="79"/>
    </row>
    <row r="181" spans="1:1" ht="15.75" customHeight="1" x14ac:dyDescent="0.3">
      <c r="A181" s="79"/>
    </row>
    <row r="182" spans="1:1" ht="15.75" customHeight="1" x14ac:dyDescent="0.3">
      <c r="A182" s="79"/>
    </row>
    <row r="183" spans="1:1" ht="15.75" customHeight="1" x14ac:dyDescent="0.3">
      <c r="A183" s="79"/>
    </row>
    <row r="184" spans="1:1" ht="15.75" customHeight="1" x14ac:dyDescent="0.3">
      <c r="A184" s="79"/>
    </row>
    <row r="185" spans="1:1" ht="15.75" customHeight="1" x14ac:dyDescent="0.3">
      <c r="A185" s="79"/>
    </row>
    <row r="186" spans="1:1" ht="15.75" customHeight="1" x14ac:dyDescent="0.3">
      <c r="A186" s="79"/>
    </row>
    <row r="187" spans="1:1" ht="15.75" customHeight="1" x14ac:dyDescent="0.3">
      <c r="A187" s="79"/>
    </row>
    <row r="188" spans="1:1" ht="15.75" customHeight="1" x14ac:dyDescent="0.3">
      <c r="A188" s="79"/>
    </row>
    <row r="189" spans="1:1" ht="15.75" customHeight="1" x14ac:dyDescent="0.3">
      <c r="A189" s="79"/>
    </row>
    <row r="190" spans="1:1" ht="15.75" customHeight="1" x14ac:dyDescent="0.3">
      <c r="A190" s="79"/>
    </row>
    <row r="191" spans="1:1" ht="15.75" customHeight="1" x14ac:dyDescent="0.3">
      <c r="A191" s="79"/>
    </row>
    <row r="192" spans="1:1" ht="15.75" customHeight="1" x14ac:dyDescent="0.3">
      <c r="A192" s="79"/>
    </row>
  </sheetData>
  <sheetProtection selectLockedCells="1" selectUnlockedCells="1"/>
  <sortState xmlns:xlrd2="http://schemas.microsoft.com/office/spreadsheetml/2017/richdata2" ref="A5:K13">
    <sortCondition descending="1" ref="K5"/>
    <sortCondition descending="1" ref="J5"/>
  </sortState>
  <mergeCells count="1">
    <mergeCell ref="F2:K2"/>
  </mergeCells>
  <hyperlinks>
    <hyperlink ref="B2" location="'Index'!A3" tooltip="Go to the Index sheet" display="á" xr:uid="{59074ED4-815C-4948-A154-75B121AD360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E5AFA-D6B0-4371-AC11-DAA16268185F}">
  <sheetPr>
    <tabColor theme="9" tint="0.59999389629810485"/>
    <pageSetUpPr fitToPage="1"/>
  </sheetPr>
  <dimension ref="A1:Y67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7" width="5" style="79" customWidth="1"/>
    <col min="8" max="8" width="1.7109375" style="79" customWidth="1"/>
    <col min="9" max="9" width="2.7109375" style="79" customWidth="1"/>
    <col min="10" max="11" width="20.7109375" style="79" customWidth="1"/>
    <col min="12" max="15" width="5" style="79" customWidth="1"/>
    <col min="16" max="23" width="4.140625" style="79" customWidth="1"/>
    <col min="24" max="25" width="10.28515625" style="79"/>
  </cols>
  <sheetData>
    <row r="1" spans="1:25" ht="18" x14ac:dyDescent="0.35">
      <c r="A1" s="75"/>
      <c r="B1" s="76" t="s">
        <v>538</v>
      </c>
      <c r="C1" s="76"/>
      <c r="D1" s="77"/>
      <c r="E1" s="77"/>
      <c r="F1" s="77"/>
      <c r="G1" s="77"/>
      <c r="H1" s="77"/>
      <c r="I1" s="78" t="s">
        <v>539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">
      <c r="B2" s="81" t="s">
        <v>2</v>
      </c>
      <c r="C2" s="143" t="s">
        <v>1845</v>
      </c>
      <c r="D2" s="143"/>
      <c r="E2" s="143"/>
      <c r="F2" s="143"/>
      <c r="G2" s="143"/>
    </row>
    <row r="3" spans="1:25" ht="15.75" customHeight="1" x14ac:dyDescent="0.3">
      <c r="A3" s="85"/>
      <c r="B3" s="86" t="s">
        <v>3</v>
      </c>
      <c r="C3" s="87" t="s">
        <v>540</v>
      </c>
      <c r="D3" s="87"/>
      <c r="E3" s="87" t="s">
        <v>1542</v>
      </c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5.75" customHeight="1" x14ac:dyDescent="0.3">
      <c r="A4" s="88">
        <v>1</v>
      </c>
      <c r="B4" s="89" t="s">
        <v>7</v>
      </c>
      <c r="C4" s="89" t="s">
        <v>8</v>
      </c>
      <c r="D4" s="93" t="s">
        <v>9</v>
      </c>
      <c r="E4" s="93" t="s">
        <v>10</v>
      </c>
      <c r="F4" s="93" t="s">
        <v>11</v>
      </c>
      <c r="G4" s="94" t="s">
        <v>12</v>
      </c>
    </row>
    <row r="5" spans="1:25" ht="15.75" customHeight="1" x14ac:dyDescent="0.3">
      <c r="A5" s="289">
        <v>7</v>
      </c>
      <c r="B5" s="290" t="s">
        <v>544</v>
      </c>
      <c r="C5" s="290" t="s">
        <v>545</v>
      </c>
      <c r="D5" s="291">
        <v>189</v>
      </c>
      <c r="E5" s="252">
        <v>10</v>
      </c>
      <c r="F5" s="313">
        <v>1710</v>
      </c>
      <c r="G5" s="448">
        <v>90</v>
      </c>
    </row>
    <row r="6" spans="1:25" ht="15.75" customHeight="1" x14ac:dyDescent="0.3">
      <c r="A6" s="270">
        <v>4</v>
      </c>
      <c r="B6" s="271" t="s">
        <v>211</v>
      </c>
      <c r="C6" s="271" t="s">
        <v>210</v>
      </c>
      <c r="D6" s="277">
        <v>172</v>
      </c>
      <c r="E6" s="95">
        <v>8</v>
      </c>
      <c r="F6" s="257">
        <v>1558</v>
      </c>
      <c r="G6" s="258">
        <v>76</v>
      </c>
    </row>
    <row r="7" spans="1:25" ht="15.75" customHeight="1" x14ac:dyDescent="0.3">
      <c r="A7" s="270">
        <v>8</v>
      </c>
      <c r="B7" s="271" t="s">
        <v>109</v>
      </c>
      <c r="C7" s="271" t="s">
        <v>546</v>
      </c>
      <c r="D7" s="277">
        <v>173</v>
      </c>
      <c r="E7" s="95">
        <v>9</v>
      </c>
      <c r="F7" s="257">
        <v>1545</v>
      </c>
      <c r="G7" s="258">
        <v>73</v>
      </c>
      <c r="J7" s="131"/>
    </row>
    <row r="8" spans="1:25" ht="15.75" customHeight="1" x14ac:dyDescent="0.3">
      <c r="A8" s="270">
        <v>1</v>
      </c>
      <c r="B8" s="271" t="s">
        <v>541</v>
      </c>
      <c r="C8" s="271" t="s">
        <v>248</v>
      </c>
      <c r="D8" s="277">
        <v>157</v>
      </c>
      <c r="E8" s="95">
        <v>7</v>
      </c>
      <c r="F8" s="273">
        <v>1483</v>
      </c>
      <c r="G8" s="274">
        <v>63</v>
      </c>
    </row>
    <row r="9" spans="1:25" ht="15.75" customHeight="1" x14ac:dyDescent="0.3">
      <c r="A9" s="270">
        <v>2</v>
      </c>
      <c r="B9" s="271" t="s">
        <v>209</v>
      </c>
      <c r="C9" s="271" t="s">
        <v>210</v>
      </c>
      <c r="D9" s="277">
        <v>154</v>
      </c>
      <c r="E9" s="95">
        <v>6</v>
      </c>
      <c r="F9" s="257">
        <v>1294</v>
      </c>
      <c r="G9" s="258">
        <v>47</v>
      </c>
    </row>
    <row r="10" spans="1:25" ht="15.75" customHeight="1" x14ac:dyDescent="0.3">
      <c r="A10" s="270">
        <v>9</v>
      </c>
      <c r="B10" s="271" t="s">
        <v>547</v>
      </c>
      <c r="C10" s="271" t="s">
        <v>248</v>
      </c>
      <c r="D10" s="277">
        <v>142</v>
      </c>
      <c r="E10" s="95">
        <v>5</v>
      </c>
      <c r="F10" s="257">
        <v>1266</v>
      </c>
      <c r="G10" s="258">
        <v>43</v>
      </c>
    </row>
    <row r="11" spans="1:25" ht="15.75" customHeight="1" x14ac:dyDescent="0.3">
      <c r="A11" s="270">
        <v>10</v>
      </c>
      <c r="B11" s="271" t="s">
        <v>548</v>
      </c>
      <c r="C11" s="271" t="s">
        <v>248</v>
      </c>
      <c r="D11" s="277">
        <v>115</v>
      </c>
      <c r="E11" s="95">
        <v>4</v>
      </c>
      <c r="F11" s="257">
        <v>996</v>
      </c>
      <c r="G11" s="258">
        <v>34</v>
      </c>
    </row>
    <row r="12" spans="1:25" ht="15.75" customHeight="1" x14ac:dyDescent="0.3">
      <c r="A12" s="270">
        <v>5</v>
      </c>
      <c r="B12" s="271" t="s">
        <v>542</v>
      </c>
      <c r="C12" s="271" t="s">
        <v>248</v>
      </c>
      <c r="D12" s="277" t="s">
        <v>40</v>
      </c>
      <c r="E12" s="95">
        <v>0</v>
      </c>
      <c r="F12" s="257">
        <v>512</v>
      </c>
      <c r="G12" s="258">
        <v>23</v>
      </c>
    </row>
    <row r="13" spans="1:25" ht="15.75" customHeight="1" x14ac:dyDescent="0.3">
      <c r="A13" s="270">
        <v>6</v>
      </c>
      <c r="B13" s="271" t="s">
        <v>543</v>
      </c>
      <c r="C13" s="271" t="s">
        <v>248</v>
      </c>
      <c r="D13" s="277" t="s">
        <v>40</v>
      </c>
      <c r="E13" s="95">
        <v>0</v>
      </c>
      <c r="F13" s="257">
        <v>166</v>
      </c>
      <c r="G13" s="258">
        <v>5</v>
      </c>
    </row>
    <row r="14" spans="1:25" ht="15.75" customHeight="1" x14ac:dyDescent="0.3">
      <c r="A14" s="292">
        <v>3</v>
      </c>
      <c r="B14" s="293" t="s">
        <v>228</v>
      </c>
      <c r="C14" s="293" t="s">
        <v>229</v>
      </c>
      <c r="D14" s="294" t="s">
        <v>230</v>
      </c>
      <c r="E14" s="295">
        <v>0</v>
      </c>
      <c r="F14" s="262">
        <v>0</v>
      </c>
      <c r="G14" s="263">
        <v>0</v>
      </c>
    </row>
    <row r="15" spans="1:25" ht="15.75" customHeight="1" x14ac:dyDescent="0.3"/>
    <row r="16" spans="1:25" ht="15.75" customHeight="1" x14ac:dyDescent="0.3">
      <c r="B16" s="79" t="s">
        <v>549</v>
      </c>
      <c r="F16" s="101" t="s">
        <v>1846</v>
      </c>
    </row>
    <row r="17" spans="2:25" ht="15.75" customHeight="1" x14ac:dyDescent="0.3">
      <c r="B17" s="79" t="s">
        <v>1847</v>
      </c>
    </row>
    <row r="18" spans="2:25" ht="15.75" customHeight="1" x14ac:dyDescent="0.3"/>
    <row r="19" spans="2:25" ht="15.75" customHeight="1" x14ac:dyDescent="0.3"/>
    <row r="20" spans="2:25" ht="15.75" customHeight="1" x14ac:dyDescent="0.3"/>
    <row r="21" spans="2:25" ht="15.75" customHeight="1" x14ac:dyDescent="0.3"/>
    <row r="22" spans="2:25" ht="15.75" customHeight="1" x14ac:dyDescent="0.3"/>
    <row r="23" spans="2:25" ht="15.75" customHeight="1" x14ac:dyDescent="0.3"/>
    <row r="24" spans="2:25" ht="15.75" customHeight="1" x14ac:dyDescent="0.3"/>
    <row r="25" spans="2:25" ht="15.75" customHeight="1" x14ac:dyDescent="0.3"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</row>
    <row r="26" spans="2:25" ht="15.75" customHeight="1" x14ac:dyDescent="0.3"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</row>
    <row r="27" spans="2:25" ht="15.75" customHeight="1" x14ac:dyDescent="0.3"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</row>
    <row r="28" spans="2:25" ht="15.75" customHeight="1" x14ac:dyDescent="0.3"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</row>
    <row r="29" spans="2:25" ht="15.75" customHeight="1" x14ac:dyDescent="0.3"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</row>
    <row r="30" spans="2:25" ht="15.75" customHeight="1" x14ac:dyDescent="0.3"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</row>
    <row r="31" spans="2:25" ht="15.75" customHeight="1" x14ac:dyDescent="0.3"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</row>
    <row r="32" spans="2:25" ht="15.75" customHeight="1" x14ac:dyDescent="0.3"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</row>
    <row r="33" spans="2:25" ht="15.75" customHeight="1" x14ac:dyDescent="0.3"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</row>
    <row r="34" spans="2:25" ht="15.75" customHeight="1" x14ac:dyDescent="0.3"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</row>
    <row r="35" spans="2:25" ht="15.75" customHeight="1" x14ac:dyDescent="0.3"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</row>
    <row r="36" spans="2:25" ht="15.75" customHeight="1" x14ac:dyDescent="0.3"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</row>
    <row r="37" spans="2:25" ht="15.75" customHeight="1" x14ac:dyDescent="0.3"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</row>
    <row r="38" spans="2:25" ht="15.75" customHeight="1" x14ac:dyDescent="0.3"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</row>
    <row r="39" spans="2:25" ht="15.75" customHeight="1" x14ac:dyDescent="0.3"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</row>
    <row r="40" spans="2:25" ht="15.75" customHeight="1" x14ac:dyDescent="0.3"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</row>
    <row r="41" spans="2:25" ht="15.75" customHeight="1" x14ac:dyDescent="0.3"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</row>
    <row r="42" spans="2:25" ht="15.75" customHeight="1" x14ac:dyDescent="0.3"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</row>
    <row r="43" spans="2:25" ht="15.75" customHeight="1" x14ac:dyDescent="0.3"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</row>
    <row r="44" spans="2:25" ht="15.75" customHeight="1" x14ac:dyDescent="0.3"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</row>
    <row r="45" spans="2:25" ht="15.75" customHeight="1" x14ac:dyDescent="0.3"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</row>
    <row r="46" spans="2:25" ht="15.75" customHeight="1" x14ac:dyDescent="0.3"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</row>
    <row r="47" spans="2:25" ht="15.75" customHeight="1" x14ac:dyDescent="0.3"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</row>
    <row r="48" spans="2:25" ht="15.75" customHeight="1" x14ac:dyDescent="0.3"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</row>
    <row r="49" spans="2:25" ht="15.75" customHeight="1" x14ac:dyDescent="0.3"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</row>
    <row r="50" spans="2:25" ht="15.75" customHeight="1" x14ac:dyDescent="0.3"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</row>
    <row r="51" spans="2:25" ht="15.75" customHeight="1" x14ac:dyDescent="0.3"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</row>
    <row r="52" spans="2:25" ht="15.75" customHeight="1" x14ac:dyDescent="0.3"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</row>
    <row r="53" spans="2:25" ht="15.75" customHeight="1" x14ac:dyDescent="0.3"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</row>
    <row r="54" spans="2:25" ht="15.75" customHeight="1" x14ac:dyDescent="0.3"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</row>
    <row r="55" spans="2:25" ht="15.75" customHeight="1" x14ac:dyDescent="0.3"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</row>
    <row r="56" spans="2:25" ht="15.75" customHeight="1" x14ac:dyDescent="0.3"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</row>
    <row r="57" spans="2:25" ht="15.75" customHeight="1" x14ac:dyDescent="0.3"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</row>
    <row r="58" spans="2:25" ht="15.75" customHeight="1" x14ac:dyDescent="0.3"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</row>
    <row r="59" spans="2:25" ht="15.75" customHeight="1" x14ac:dyDescent="0.3"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</row>
    <row r="60" spans="2:25" ht="15.75" customHeight="1" x14ac:dyDescent="0.3"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</row>
    <row r="61" spans="2:25" ht="15.75" customHeight="1" x14ac:dyDescent="0.3"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</row>
    <row r="62" spans="2:25" ht="15.75" customHeight="1" x14ac:dyDescent="0.3"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</row>
    <row r="63" spans="2:25" ht="15.75" customHeight="1" x14ac:dyDescent="0.3"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</row>
    <row r="64" spans="2:25" ht="15.75" customHeight="1" x14ac:dyDescent="0.3"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</row>
    <row r="65" spans="2:25" ht="15.75" customHeight="1" x14ac:dyDescent="0.3"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</row>
    <row r="66" spans="2:25" ht="15.75" customHeight="1" x14ac:dyDescent="0.3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</row>
    <row r="67" spans="2:25" ht="15.75" customHeight="1" x14ac:dyDescent="0.3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</row>
  </sheetData>
  <sortState xmlns:xlrd2="http://schemas.microsoft.com/office/spreadsheetml/2017/richdata2" ref="A5:G14">
    <sortCondition descending="1" ref="G5"/>
    <sortCondition descending="1" ref="F5"/>
  </sortState>
  <mergeCells count="1">
    <mergeCell ref="C2:G2"/>
  </mergeCells>
  <hyperlinks>
    <hyperlink ref="B2" location="'Index'!A3" tooltip="Go to the Index sheet" display="á" xr:uid="{2AACD2E9-EABF-4581-8BD4-39A1A0367CD9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3DF83-4F66-4DCF-8A93-9789B003FCDE}">
  <sheetPr>
    <tabColor rgb="FFCC000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7109375" style="80" customWidth="1"/>
    <col min="2" max="3" width="20.7109375" style="79" customWidth="1"/>
    <col min="4" max="7" width="5" style="79" customWidth="1"/>
    <col min="8" max="8" width="1.7109375" style="79" customWidth="1"/>
    <col min="9" max="9" width="2.7109375" style="80" customWidth="1"/>
    <col min="10" max="11" width="20.7109375" style="79" customWidth="1"/>
    <col min="12" max="15" width="5" style="79" customWidth="1"/>
    <col min="16" max="17" width="3.42578125" style="79" customWidth="1"/>
    <col min="18" max="25" width="8.42578125" style="79"/>
  </cols>
  <sheetData>
    <row r="1" spans="1:25" ht="18" x14ac:dyDescent="0.35">
      <c r="A1" s="75"/>
      <c r="B1" s="76" t="s">
        <v>1475</v>
      </c>
      <c r="C1" s="76"/>
      <c r="D1" s="77"/>
      <c r="E1" s="77"/>
      <c r="F1" s="77"/>
      <c r="G1" s="77"/>
      <c r="H1" s="77"/>
      <c r="I1" s="78" t="s">
        <v>1476</v>
      </c>
      <c r="J1" s="76"/>
      <c r="K1" s="77"/>
      <c r="L1" s="78">
        <v>204</v>
      </c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82"/>
      <c r="J2" s="83" t="s">
        <v>1845</v>
      </c>
      <c r="K2" s="83"/>
      <c r="L2" s="83"/>
      <c r="M2" s="83"/>
      <c r="N2" s="83"/>
      <c r="O2" s="83"/>
    </row>
    <row r="3" spans="1:25" ht="15.75" customHeight="1" x14ac:dyDescent="0.3">
      <c r="A3" s="85"/>
      <c r="B3" s="86" t="s">
        <v>3</v>
      </c>
      <c r="C3" s="87" t="s">
        <v>1477</v>
      </c>
      <c r="D3" s="87"/>
      <c r="E3" s="87" t="s">
        <v>1571</v>
      </c>
      <c r="F3" s="86"/>
      <c r="G3" s="86"/>
      <c r="I3" s="85"/>
      <c r="J3" s="86" t="s">
        <v>5</v>
      </c>
      <c r="K3" s="87" t="s">
        <v>1478</v>
      </c>
      <c r="L3" s="87"/>
      <c r="M3" s="87" t="s">
        <v>1572</v>
      </c>
      <c r="N3" s="86"/>
      <c r="O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5.75" customHeight="1" x14ac:dyDescent="0.3">
      <c r="A4" s="157">
        <v>1</v>
      </c>
      <c r="B4" s="214" t="s">
        <v>7</v>
      </c>
      <c r="C4" s="214" t="s">
        <v>8</v>
      </c>
      <c r="D4" s="173" t="s">
        <v>9</v>
      </c>
      <c r="E4" s="173" t="s">
        <v>10</v>
      </c>
      <c r="F4" s="173" t="s">
        <v>11</v>
      </c>
      <c r="G4" s="174" t="s">
        <v>12</v>
      </c>
      <c r="I4" s="157">
        <v>1</v>
      </c>
      <c r="J4" s="214" t="s">
        <v>7</v>
      </c>
      <c r="K4" s="214" t="s">
        <v>8</v>
      </c>
      <c r="L4" s="173" t="s">
        <v>9</v>
      </c>
      <c r="M4" s="173" t="s">
        <v>10</v>
      </c>
      <c r="N4" s="173" t="s">
        <v>11</v>
      </c>
      <c r="O4" s="174" t="s">
        <v>12</v>
      </c>
    </row>
    <row r="5" spans="1:25" ht="15.75" customHeight="1" x14ac:dyDescent="0.3">
      <c r="A5" s="311">
        <v>2</v>
      </c>
      <c r="B5" s="318" t="s">
        <v>1480</v>
      </c>
      <c r="C5" s="318" t="s">
        <v>227</v>
      </c>
      <c r="D5" s="313">
        <v>200</v>
      </c>
      <c r="E5" s="313">
        <v>9</v>
      </c>
      <c r="F5" s="313">
        <v>1770</v>
      </c>
      <c r="G5" s="448">
        <v>81</v>
      </c>
      <c r="I5" s="311">
        <v>6</v>
      </c>
      <c r="J5" s="318" t="s">
        <v>1489</v>
      </c>
      <c r="K5" s="318" t="s">
        <v>568</v>
      </c>
      <c r="L5" s="313" t="s">
        <v>40</v>
      </c>
      <c r="M5" s="313">
        <v>0</v>
      </c>
      <c r="N5" s="313">
        <v>1491</v>
      </c>
      <c r="O5" s="448">
        <v>69</v>
      </c>
    </row>
    <row r="6" spans="1:25" ht="15.75" customHeight="1" x14ac:dyDescent="0.3">
      <c r="A6" s="270">
        <v>9</v>
      </c>
      <c r="B6" s="271" t="s">
        <v>1494</v>
      </c>
      <c r="C6" s="271" t="s">
        <v>254</v>
      </c>
      <c r="D6" s="257">
        <v>195</v>
      </c>
      <c r="E6" s="95">
        <v>7</v>
      </c>
      <c r="F6" s="257">
        <v>1727</v>
      </c>
      <c r="G6" s="258">
        <v>66</v>
      </c>
      <c r="I6" s="270">
        <v>9</v>
      </c>
      <c r="J6" s="271" t="s">
        <v>1495</v>
      </c>
      <c r="K6" s="271" t="s">
        <v>254</v>
      </c>
      <c r="L6" s="257">
        <v>187</v>
      </c>
      <c r="M6" s="95">
        <v>9</v>
      </c>
      <c r="N6" s="257">
        <v>1611</v>
      </c>
      <c r="O6" s="258">
        <v>63</v>
      </c>
    </row>
    <row r="7" spans="1:25" ht="15.75" customHeight="1" x14ac:dyDescent="0.3">
      <c r="A7" s="270">
        <v>5</v>
      </c>
      <c r="B7" s="271" t="s">
        <v>1486</v>
      </c>
      <c r="C7" s="271" t="s">
        <v>227</v>
      </c>
      <c r="D7" s="257">
        <v>193</v>
      </c>
      <c r="E7" s="95">
        <v>5</v>
      </c>
      <c r="F7" s="257">
        <v>1698</v>
      </c>
      <c r="G7" s="258">
        <v>50</v>
      </c>
      <c r="I7" s="270">
        <v>1</v>
      </c>
      <c r="J7" s="271" t="s">
        <v>13</v>
      </c>
      <c r="K7" s="271" t="s">
        <v>14</v>
      </c>
      <c r="L7" s="257">
        <v>176</v>
      </c>
      <c r="M7" s="95">
        <v>5</v>
      </c>
      <c r="N7" s="273">
        <v>1609</v>
      </c>
      <c r="O7" s="274">
        <v>62</v>
      </c>
    </row>
    <row r="8" spans="1:25" ht="15.75" customHeight="1" x14ac:dyDescent="0.3">
      <c r="A8" s="270">
        <v>3</v>
      </c>
      <c r="B8" s="271" t="s">
        <v>1482</v>
      </c>
      <c r="C8" s="271" t="s">
        <v>572</v>
      </c>
      <c r="D8" s="257">
        <v>195</v>
      </c>
      <c r="E8" s="95">
        <v>7</v>
      </c>
      <c r="F8" s="257">
        <v>1691</v>
      </c>
      <c r="G8" s="258">
        <v>50</v>
      </c>
      <c r="I8" s="270">
        <v>2</v>
      </c>
      <c r="J8" s="271" t="s">
        <v>1481</v>
      </c>
      <c r="K8" s="271" t="s">
        <v>243</v>
      </c>
      <c r="L8" s="257">
        <v>180</v>
      </c>
      <c r="M8" s="95">
        <v>8</v>
      </c>
      <c r="N8" s="257">
        <v>1596</v>
      </c>
      <c r="O8" s="258">
        <v>56</v>
      </c>
    </row>
    <row r="9" spans="1:25" ht="15.75" customHeight="1" x14ac:dyDescent="0.3">
      <c r="A9" s="270">
        <v>6</v>
      </c>
      <c r="B9" s="271" t="s">
        <v>1488</v>
      </c>
      <c r="C9" s="271" t="s">
        <v>146</v>
      </c>
      <c r="D9" s="257">
        <v>196</v>
      </c>
      <c r="E9" s="95">
        <v>8</v>
      </c>
      <c r="F9" s="257">
        <v>1688</v>
      </c>
      <c r="G9" s="258">
        <v>47</v>
      </c>
      <c r="I9" s="270">
        <v>8</v>
      </c>
      <c r="J9" s="271" t="s">
        <v>1493</v>
      </c>
      <c r="K9" s="271" t="s">
        <v>572</v>
      </c>
      <c r="L9" s="257">
        <v>177</v>
      </c>
      <c r="M9" s="95">
        <v>6</v>
      </c>
      <c r="N9" s="257">
        <v>1579</v>
      </c>
      <c r="O9" s="258">
        <v>50</v>
      </c>
    </row>
    <row r="10" spans="1:25" ht="15.75" customHeight="1" x14ac:dyDescent="0.3">
      <c r="A10" s="270">
        <v>1</v>
      </c>
      <c r="B10" s="271" t="s">
        <v>1479</v>
      </c>
      <c r="C10" s="271" t="s">
        <v>227</v>
      </c>
      <c r="D10" s="257">
        <v>191</v>
      </c>
      <c r="E10" s="95">
        <v>4</v>
      </c>
      <c r="F10" s="273">
        <v>1697</v>
      </c>
      <c r="G10" s="274">
        <v>46</v>
      </c>
      <c r="I10" s="270">
        <v>5</v>
      </c>
      <c r="J10" s="271" t="s">
        <v>1487</v>
      </c>
      <c r="K10" s="271" t="s">
        <v>254</v>
      </c>
      <c r="L10" s="257">
        <v>180</v>
      </c>
      <c r="M10" s="95">
        <v>8</v>
      </c>
      <c r="N10" s="257">
        <v>1531</v>
      </c>
      <c r="O10" s="258">
        <v>47</v>
      </c>
    </row>
    <row r="11" spans="1:25" ht="15.75" customHeight="1" x14ac:dyDescent="0.3">
      <c r="A11" s="270">
        <v>7</v>
      </c>
      <c r="B11" s="271" t="s">
        <v>1490</v>
      </c>
      <c r="C11" s="271" t="s">
        <v>560</v>
      </c>
      <c r="D11" s="257">
        <v>190</v>
      </c>
      <c r="E11" s="95">
        <v>3</v>
      </c>
      <c r="F11" s="257">
        <v>1679</v>
      </c>
      <c r="G11" s="258">
        <v>40</v>
      </c>
      <c r="I11" s="270">
        <v>4</v>
      </c>
      <c r="J11" s="271" t="s">
        <v>1485</v>
      </c>
      <c r="K11" s="271" t="s">
        <v>227</v>
      </c>
      <c r="L11" s="257">
        <v>163</v>
      </c>
      <c r="M11" s="95">
        <v>4</v>
      </c>
      <c r="N11" s="257">
        <v>1439</v>
      </c>
      <c r="O11" s="258">
        <v>29</v>
      </c>
    </row>
    <row r="12" spans="1:25" ht="15.75" customHeight="1" x14ac:dyDescent="0.3">
      <c r="A12" s="270">
        <v>4</v>
      </c>
      <c r="B12" s="271" t="s">
        <v>1484</v>
      </c>
      <c r="C12" s="271" t="s">
        <v>572</v>
      </c>
      <c r="D12" s="257">
        <v>180</v>
      </c>
      <c r="E12" s="95">
        <v>2</v>
      </c>
      <c r="F12" s="257">
        <v>1248</v>
      </c>
      <c r="G12" s="258">
        <v>18</v>
      </c>
      <c r="I12" s="270">
        <v>3</v>
      </c>
      <c r="J12" s="281" t="s">
        <v>1483</v>
      </c>
      <c r="K12" s="271" t="s">
        <v>572</v>
      </c>
      <c r="L12" s="257" t="s">
        <v>40</v>
      </c>
      <c r="M12" s="95">
        <v>0</v>
      </c>
      <c r="N12" s="257">
        <v>344</v>
      </c>
      <c r="O12" s="258">
        <v>9</v>
      </c>
    </row>
    <row r="13" spans="1:25" ht="15.75" customHeight="1" x14ac:dyDescent="0.3">
      <c r="A13" s="292">
        <v>8</v>
      </c>
      <c r="B13" s="293" t="s">
        <v>1492</v>
      </c>
      <c r="C13" s="293" t="s">
        <v>560</v>
      </c>
      <c r="D13" s="296" t="s">
        <v>230</v>
      </c>
      <c r="E13" s="295">
        <v>0</v>
      </c>
      <c r="F13" s="262">
        <v>0</v>
      </c>
      <c r="G13" s="263">
        <v>0</v>
      </c>
      <c r="I13" s="292">
        <v>7</v>
      </c>
      <c r="J13" s="293" t="s">
        <v>1491</v>
      </c>
      <c r="K13" s="293" t="s">
        <v>572</v>
      </c>
      <c r="L13" s="296" t="s">
        <v>40</v>
      </c>
      <c r="M13" s="295">
        <v>0</v>
      </c>
      <c r="N13" s="262">
        <v>0</v>
      </c>
      <c r="O13" s="263">
        <v>0</v>
      </c>
    </row>
    <row r="14" spans="1:25" ht="15.75" customHeight="1" x14ac:dyDescent="0.3"/>
    <row r="15" spans="1:25" ht="15.75" customHeight="1" x14ac:dyDescent="0.3">
      <c r="A15" s="85"/>
      <c r="B15" s="86" t="s">
        <v>47</v>
      </c>
      <c r="C15" s="87" t="s">
        <v>1439</v>
      </c>
      <c r="D15" s="87"/>
      <c r="E15" s="87" t="s">
        <v>1573</v>
      </c>
      <c r="F15" s="86"/>
      <c r="G15" s="86"/>
      <c r="I15" s="85"/>
      <c r="J15" s="86" t="s">
        <v>49</v>
      </c>
      <c r="K15" s="87" t="s">
        <v>1496</v>
      </c>
      <c r="L15" s="87"/>
      <c r="M15" s="87" t="s">
        <v>1574</v>
      </c>
      <c r="N15" s="86"/>
      <c r="O15" s="86"/>
    </row>
    <row r="16" spans="1:25" ht="15.75" customHeight="1" x14ac:dyDescent="0.3">
      <c r="A16" s="157">
        <v>1</v>
      </c>
      <c r="B16" s="214" t="s">
        <v>7</v>
      </c>
      <c r="C16" s="214" t="s">
        <v>8</v>
      </c>
      <c r="D16" s="173" t="s">
        <v>9</v>
      </c>
      <c r="E16" s="173" t="s">
        <v>10</v>
      </c>
      <c r="F16" s="173" t="s">
        <v>11</v>
      </c>
      <c r="G16" s="174" t="s">
        <v>12</v>
      </c>
      <c r="I16" s="157">
        <v>1</v>
      </c>
      <c r="J16" s="214" t="s">
        <v>7</v>
      </c>
      <c r="K16" s="214" t="s">
        <v>8</v>
      </c>
      <c r="L16" s="173" t="s">
        <v>9</v>
      </c>
      <c r="M16" s="173" t="s">
        <v>10</v>
      </c>
      <c r="N16" s="173" t="s">
        <v>11</v>
      </c>
      <c r="O16" s="174" t="s">
        <v>12</v>
      </c>
    </row>
    <row r="17" spans="1:15" ht="15.75" customHeight="1" x14ac:dyDescent="0.3">
      <c r="A17" s="311">
        <v>8</v>
      </c>
      <c r="B17" s="318" t="s">
        <v>1508</v>
      </c>
      <c r="C17" s="318" t="s">
        <v>572</v>
      </c>
      <c r="D17" s="313">
        <v>184</v>
      </c>
      <c r="E17" s="313">
        <v>9</v>
      </c>
      <c r="F17" s="313">
        <v>1549</v>
      </c>
      <c r="G17" s="448">
        <v>72</v>
      </c>
      <c r="I17" s="311">
        <v>5</v>
      </c>
      <c r="J17" s="318" t="s">
        <v>1504</v>
      </c>
      <c r="K17" s="318" t="s">
        <v>227</v>
      </c>
      <c r="L17" s="313">
        <v>174</v>
      </c>
      <c r="M17" s="313">
        <v>9</v>
      </c>
      <c r="N17" s="313">
        <v>1605</v>
      </c>
      <c r="O17" s="448">
        <v>79</v>
      </c>
    </row>
    <row r="18" spans="1:15" ht="15.75" customHeight="1" x14ac:dyDescent="0.3">
      <c r="A18" s="270">
        <v>9</v>
      </c>
      <c r="B18" s="271" t="s">
        <v>33</v>
      </c>
      <c r="C18" s="271" t="s">
        <v>34</v>
      </c>
      <c r="D18" s="257">
        <v>173</v>
      </c>
      <c r="E18" s="95">
        <v>8</v>
      </c>
      <c r="F18" s="257">
        <v>1528</v>
      </c>
      <c r="G18" s="258">
        <v>67</v>
      </c>
      <c r="I18" s="270">
        <v>3</v>
      </c>
      <c r="J18" s="271" t="s">
        <v>1501</v>
      </c>
      <c r="K18" s="271" t="s">
        <v>248</v>
      </c>
      <c r="L18" s="257">
        <v>171</v>
      </c>
      <c r="M18" s="95">
        <v>8</v>
      </c>
      <c r="N18" s="257">
        <v>1503</v>
      </c>
      <c r="O18" s="258">
        <v>74</v>
      </c>
    </row>
    <row r="19" spans="1:15" ht="15.75" customHeight="1" x14ac:dyDescent="0.3">
      <c r="A19" s="270">
        <v>2</v>
      </c>
      <c r="B19" s="271" t="s">
        <v>1498</v>
      </c>
      <c r="C19" s="271" t="s">
        <v>254</v>
      </c>
      <c r="D19" s="257">
        <v>160</v>
      </c>
      <c r="E19" s="95">
        <v>5</v>
      </c>
      <c r="F19" s="257">
        <v>1451</v>
      </c>
      <c r="G19" s="258">
        <v>57</v>
      </c>
      <c r="I19" s="270">
        <v>9</v>
      </c>
      <c r="J19" s="271" t="s">
        <v>1509</v>
      </c>
      <c r="K19" s="271" t="s">
        <v>34</v>
      </c>
      <c r="L19" s="257">
        <v>137</v>
      </c>
      <c r="M19" s="95">
        <v>4</v>
      </c>
      <c r="N19" s="257">
        <v>1346</v>
      </c>
      <c r="O19" s="258">
        <v>54</v>
      </c>
    </row>
    <row r="20" spans="1:15" ht="15.75" customHeight="1" x14ac:dyDescent="0.3">
      <c r="A20" s="270">
        <v>5</v>
      </c>
      <c r="B20" s="271" t="s">
        <v>1503</v>
      </c>
      <c r="C20" s="271" t="s">
        <v>34</v>
      </c>
      <c r="D20" s="257">
        <v>170</v>
      </c>
      <c r="E20" s="95">
        <v>7</v>
      </c>
      <c r="F20" s="257">
        <v>1448</v>
      </c>
      <c r="G20" s="258">
        <v>54</v>
      </c>
      <c r="I20" s="270">
        <v>2</v>
      </c>
      <c r="J20" s="271" t="s">
        <v>1499</v>
      </c>
      <c r="K20" s="271" t="s">
        <v>265</v>
      </c>
      <c r="L20" s="257">
        <v>157</v>
      </c>
      <c r="M20" s="95">
        <v>7</v>
      </c>
      <c r="N20" s="257">
        <v>1353</v>
      </c>
      <c r="O20" s="258">
        <v>53</v>
      </c>
    </row>
    <row r="21" spans="1:15" ht="15.75" customHeight="1" x14ac:dyDescent="0.3">
      <c r="A21" s="270">
        <v>4</v>
      </c>
      <c r="B21" s="271" t="s">
        <v>623</v>
      </c>
      <c r="C21" s="271" t="s">
        <v>108</v>
      </c>
      <c r="D21" s="257">
        <v>153</v>
      </c>
      <c r="E21" s="95">
        <v>4</v>
      </c>
      <c r="F21" s="257">
        <v>1407</v>
      </c>
      <c r="G21" s="258">
        <v>45</v>
      </c>
      <c r="I21" s="270">
        <v>1</v>
      </c>
      <c r="J21" s="271" t="s">
        <v>638</v>
      </c>
      <c r="K21" s="271" t="s">
        <v>217</v>
      </c>
      <c r="L21" s="257">
        <v>153</v>
      </c>
      <c r="M21" s="95">
        <v>6</v>
      </c>
      <c r="N21" s="273">
        <v>1312</v>
      </c>
      <c r="O21" s="274">
        <v>44</v>
      </c>
    </row>
    <row r="22" spans="1:15" ht="15.75" customHeight="1" x14ac:dyDescent="0.3">
      <c r="A22" s="270">
        <v>3</v>
      </c>
      <c r="B22" s="271" t="s">
        <v>1500</v>
      </c>
      <c r="C22" s="271" t="s">
        <v>146</v>
      </c>
      <c r="D22" s="257">
        <v>163</v>
      </c>
      <c r="E22" s="95">
        <v>6</v>
      </c>
      <c r="F22" s="257">
        <v>1415</v>
      </c>
      <c r="G22" s="258">
        <v>44</v>
      </c>
      <c r="I22" s="270">
        <v>8</v>
      </c>
      <c r="J22" s="271" t="s">
        <v>63</v>
      </c>
      <c r="K22" s="271" t="s">
        <v>14</v>
      </c>
      <c r="L22" s="257">
        <v>137</v>
      </c>
      <c r="M22" s="95">
        <v>4</v>
      </c>
      <c r="N22" s="257">
        <v>1282</v>
      </c>
      <c r="O22" s="258">
        <v>40</v>
      </c>
    </row>
    <row r="23" spans="1:15" ht="15.75" customHeight="1" x14ac:dyDescent="0.3">
      <c r="A23" s="270">
        <v>7</v>
      </c>
      <c r="B23" s="271" t="s">
        <v>1507</v>
      </c>
      <c r="C23" s="271" t="s">
        <v>248</v>
      </c>
      <c r="D23" s="257">
        <v>142</v>
      </c>
      <c r="E23" s="95">
        <v>3</v>
      </c>
      <c r="F23" s="257">
        <v>1384</v>
      </c>
      <c r="G23" s="258">
        <v>42</v>
      </c>
      <c r="I23" s="270">
        <v>7</v>
      </c>
      <c r="J23" s="271" t="s">
        <v>647</v>
      </c>
      <c r="K23" s="271" t="s">
        <v>248</v>
      </c>
      <c r="L23" s="257">
        <v>140</v>
      </c>
      <c r="M23" s="95">
        <v>5</v>
      </c>
      <c r="N23" s="257">
        <v>1222</v>
      </c>
      <c r="O23" s="258">
        <v>34</v>
      </c>
    </row>
    <row r="24" spans="1:15" ht="15.75" customHeight="1" x14ac:dyDescent="0.3">
      <c r="A24" s="270">
        <v>1</v>
      </c>
      <c r="B24" s="271" t="s">
        <v>1497</v>
      </c>
      <c r="C24" s="271" t="s">
        <v>34</v>
      </c>
      <c r="D24" s="257" t="s">
        <v>40</v>
      </c>
      <c r="E24" s="95">
        <v>0</v>
      </c>
      <c r="F24" s="273">
        <v>157</v>
      </c>
      <c r="G24" s="274">
        <v>5</v>
      </c>
      <c r="I24" s="270">
        <v>6</v>
      </c>
      <c r="J24" s="271" t="s">
        <v>1506</v>
      </c>
      <c r="K24" s="271" t="s">
        <v>95</v>
      </c>
      <c r="L24" s="257" t="s">
        <v>40</v>
      </c>
      <c r="M24" s="95">
        <v>0</v>
      </c>
      <c r="N24" s="257">
        <v>420</v>
      </c>
      <c r="O24" s="258">
        <v>10</v>
      </c>
    </row>
    <row r="25" spans="1:15" ht="15.75" customHeight="1" x14ac:dyDescent="0.3">
      <c r="A25" s="292">
        <v>6</v>
      </c>
      <c r="B25" s="293" t="s">
        <v>1505</v>
      </c>
      <c r="C25" s="293" t="s">
        <v>254</v>
      </c>
      <c r="D25" s="296" t="s">
        <v>40</v>
      </c>
      <c r="E25" s="295">
        <v>0</v>
      </c>
      <c r="F25" s="262">
        <v>0</v>
      </c>
      <c r="G25" s="263">
        <v>0</v>
      </c>
      <c r="I25" s="292">
        <v>4</v>
      </c>
      <c r="J25" s="293" t="s">
        <v>1502</v>
      </c>
      <c r="K25" s="293" t="s">
        <v>560</v>
      </c>
      <c r="L25" s="296" t="s">
        <v>40</v>
      </c>
      <c r="M25" s="295">
        <v>0</v>
      </c>
      <c r="N25" s="262">
        <v>0</v>
      </c>
      <c r="O25" s="263">
        <v>0</v>
      </c>
    </row>
    <row r="26" spans="1:15" ht="15.75" customHeight="1" x14ac:dyDescent="0.3"/>
    <row r="27" spans="1:15" ht="15.75" customHeight="1" x14ac:dyDescent="0.3">
      <c r="A27" s="85"/>
      <c r="B27" s="86" t="s">
        <v>72</v>
      </c>
      <c r="C27" s="87" t="s">
        <v>1510</v>
      </c>
      <c r="D27" s="87"/>
      <c r="E27" s="87" t="s">
        <v>1575</v>
      </c>
      <c r="F27" s="86"/>
      <c r="G27" s="86"/>
      <c r="I27" s="85"/>
      <c r="J27" s="86" t="s">
        <v>74</v>
      </c>
      <c r="K27" s="87" t="s">
        <v>1511</v>
      </c>
      <c r="L27" s="87"/>
      <c r="M27" s="87" t="s">
        <v>1576</v>
      </c>
      <c r="N27" s="86"/>
      <c r="O27" s="86"/>
    </row>
    <row r="28" spans="1:15" ht="15.75" customHeight="1" x14ac:dyDescent="0.3">
      <c r="A28" s="157">
        <v>1</v>
      </c>
      <c r="B28" s="214" t="s">
        <v>7</v>
      </c>
      <c r="C28" s="214" t="s">
        <v>8</v>
      </c>
      <c r="D28" s="173" t="s">
        <v>9</v>
      </c>
      <c r="E28" s="173" t="s">
        <v>10</v>
      </c>
      <c r="F28" s="173" t="s">
        <v>11</v>
      </c>
      <c r="G28" s="174" t="s">
        <v>12</v>
      </c>
      <c r="I28" s="157">
        <v>1</v>
      </c>
      <c r="J28" s="214" t="s">
        <v>7</v>
      </c>
      <c r="K28" s="214" t="s">
        <v>8</v>
      </c>
      <c r="L28" s="173" t="s">
        <v>9</v>
      </c>
      <c r="M28" s="173" t="s">
        <v>10</v>
      </c>
      <c r="N28" s="173" t="s">
        <v>11</v>
      </c>
      <c r="O28" s="174" t="s">
        <v>12</v>
      </c>
    </row>
    <row r="29" spans="1:15" ht="15.75" customHeight="1" x14ac:dyDescent="0.3">
      <c r="A29" s="311">
        <v>5</v>
      </c>
      <c r="B29" s="318" t="s">
        <v>211</v>
      </c>
      <c r="C29" s="318" t="s">
        <v>243</v>
      </c>
      <c r="D29" s="313">
        <v>161</v>
      </c>
      <c r="E29" s="313">
        <v>8</v>
      </c>
      <c r="F29" s="313">
        <v>1424</v>
      </c>
      <c r="G29" s="448">
        <v>67</v>
      </c>
      <c r="I29" s="311">
        <v>3</v>
      </c>
      <c r="J29" s="318" t="s">
        <v>1515</v>
      </c>
      <c r="K29" s="318" t="s">
        <v>225</v>
      </c>
      <c r="L29" s="313">
        <v>127</v>
      </c>
      <c r="M29" s="313">
        <v>5</v>
      </c>
      <c r="N29" s="313">
        <v>1236</v>
      </c>
      <c r="O29" s="448">
        <v>58</v>
      </c>
    </row>
    <row r="30" spans="1:15" ht="15.75" customHeight="1" x14ac:dyDescent="0.3">
      <c r="A30" s="270">
        <v>8</v>
      </c>
      <c r="B30" s="271" t="s">
        <v>616</v>
      </c>
      <c r="C30" s="271" t="s">
        <v>248</v>
      </c>
      <c r="D30" s="257">
        <v>149</v>
      </c>
      <c r="E30" s="95">
        <v>7</v>
      </c>
      <c r="F30" s="257">
        <v>1331</v>
      </c>
      <c r="G30" s="258">
        <v>54</v>
      </c>
      <c r="I30" s="270">
        <v>7</v>
      </c>
      <c r="J30" s="271" t="s">
        <v>141</v>
      </c>
      <c r="K30" s="271" t="s">
        <v>34</v>
      </c>
      <c r="L30" s="257">
        <v>142</v>
      </c>
      <c r="M30" s="95">
        <v>8</v>
      </c>
      <c r="N30" s="257">
        <v>1224</v>
      </c>
      <c r="O30" s="258">
        <v>58</v>
      </c>
    </row>
    <row r="31" spans="1:15" ht="15.75" customHeight="1" x14ac:dyDescent="0.3">
      <c r="A31" s="270">
        <v>1</v>
      </c>
      <c r="B31" s="271" t="s">
        <v>1512</v>
      </c>
      <c r="C31" s="271" t="s">
        <v>34</v>
      </c>
      <c r="D31" s="257">
        <v>140</v>
      </c>
      <c r="E31" s="95">
        <v>5</v>
      </c>
      <c r="F31" s="273">
        <v>1328</v>
      </c>
      <c r="G31" s="274">
        <v>53</v>
      </c>
      <c r="I31" s="270">
        <v>1</v>
      </c>
      <c r="J31" s="271" t="s">
        <v>353</v>
      </c>
      <c r="K31" s="271" t="s">
        <v>319</v>
      </c>
      <c r="L31" s="257">
        <v>128</v>
      </c>
      <c r="M31" s="95">
        <v>6</v>
      </c>
      <c r="N31" s="273">
        <v>1149</v>
      </c>
      <c r="O31" s="274">
        <v>51</v>
      </c>
    </row>
    <row r="32" spans="1:15" ht="15.75" customHeight="1" x14ac:dyDescent="0.3">
      <c r="A32" s="270">
        <v>4</v>
      </c>
      <c r="B32" s="271" t="s">
        <v>578</v>
      </c>
      <c r="C32" s="271" t="s">
        <v>368</v>
      </c>
      <c r="D32" s="257">
        <v>127</v>
      </c>
      <c r="E32" s="95">
        <v>3</v>
      </c>
      <c r="F32" s="257">
        <v>1232</v>
      </c>
      <c r="G32" s="258">
        <v>42</v>
      </c>
      <c r="I32" s="270">
        <v>5</v>
      </c>
      <c r="J32" s="271" t="s">
        <v>681</v>
      </c>
      <c r="K32" s="271" t="s">
        <v>248</v>
      </c>
      <c r="L32" s="257">
        <v>123</v>
      </c>
      <c r="M32" s="95">
        <v>4</v>
      </c>
      <c r="N32" s="257">
        <v>1091</v>
      </c>
      <c r="O32" s="258">
        <v>40</v>
      </c>
    </row>
    <row r="33" spans="1:15" ht="15.75" customHeight="1" x14ac:dyDescent="0.3">
      <c r="A33" s="270">
        <v>3</v>
      </c>
      <c r="B33" s="271" t="s">
        <v>592</v>
      </c>
      <c r="C33" s="271" t="s">
        <v>44</v>
      </c>
      <c r="D33" s="257">
        <v>144</v>
      </c>
      <c r="E33" s="95">
        <v>6</v>
      </c>
      <c r="F33" s="257">
        <v>1196</v>
      </c>
      <c r="G33" s="258">
        <v>39</v>
      </c>
      <c r="I33" s="270">
        <v>2</v>
      </c>
      <c r="J33" s="271" t="s">
        <v>1514</v>
      </c>
      <c r="K33" s="271" t="s">
        <v>248</v>
      </c>
      <c r="L33" s="257">
        <v>113</v>
      </c>
      <c r="M33" s="95">
        <v>3</v>
      </c>
      <c r="N33" s="257">
        <v>1047</v>
      </c>
      <c r="O33" s="258">
        <v>36</v>
      </c>
    </row>
    <row r="34" spans="1:15" ht="15.75" customHeight="1" x14ac:dyDescent="0.3">
      <c r="A34" s="270">
        <v>7</v>
      </c>
      <c r="B34" s="271" t="s">
        <v>642</v>
      </c>
      <c r="C34" s="271" t="s">
        <v>108</v>
      </c>
      <c r="D34" s="257">
        <v>139</v>
      </c>
      <c r="E34" s="95">
        <v>4</v>
      </c>
      <c r="F34" s="257">
        <v>1184</v>
      </c>
      <c r="G34" s="258">
        <v>33</v>
      </c>
      <c r="I34" s="270">
        <v>6</v>
      </c>
      <c r="J34" s="271" t="s">
        <v>1516</v>
      </c>
      <c r="K34" s="271" t="s">
        <v>108</v>
      </c>
      <c r="L34" s="257">
        <v>136</v>
      </c>
      <c r="M34" s="95">
        <v>7</v>
      </c>
      <c r="N34" s="257">
        <v>1014</v>
      </c>
      <c r="O34" s="258">
        <v>33</v>
      </c>
    </row>
    <row r="35" spans="1:15" ht="15.75" customHeight="1" x14ac:dyDescent="0.3">
      <c r="A35" s="270">
        <v>6</v>
      </c>
      <c r="B35" s="271" t="s">
        <v>542</v>
      </c>
      <c r="C35" s="271" t="s">
        <v>248</v>
      </c>
      <c r="D35" s="257" t="s">
        <v>40</v>
      </c>
      <c r="E35" s="95">
        <v>0</v>
      </c>
      <c r="F35" s="257">
        <v>634</v>
      </c>
      <c r="G35" s="258">
        <v>15</v>
      </c>
      <c r="I35" s="270">
        <v>4</v>
      </c>
      <c r="J35" s="271" t="s">
        <v>547</v>
      </c>
      <c r="K35" s="271" t="s">
        <v>248</v>
      </c>
      <c r="L35" s="257">
        <v>100</v>
      </c>
      <c r="M35" s="95">
        <v>2</v>
      </c>
      <c r="N35" s="257">
        <v>968</v>
      </c>
      <c r="O35" s="258">
        <v>28</v>
      </c>
    </row>
    <row r="36" spans="1:15" ht="15.75" customHeight="1" x14ac:dyDescent="0.3">
      <c r="A36" s="292">
        <v>2</v>
      </c>
      <c r="B36" s="293" t="s">
        <v>1513</v>
      </c>
      <c r="C36" s="293" t="s">
        <v>34</v>
      </c>
      <c r="D36" s="296" t="s">
        <v>40</v>
      </c>
      <c r="E36" s="295">
        <v>0</v>
      </c>
      <c r="F36" s="262">
        <v>163</v>
      </c>
      <c r="G36" s="263">
        <v>8</v>
      </c>
      <c r="I36" s="292">
        <v>8</v>
      </c>
      <c r="J36" s="293" t="s">
        <v>696</v>
      </c>
      <c r="K36" s="293" t="s">
        <v>217</v>
      </c>
      <c r="L36" s="296">
        <v>88</v>
      </c>
      <c r="M36" s="295">
        <v>1</v>
      </c>
      <c r="N36" s="262">
        <v>918</v>
      </c>
      <c r="O36" s="263">
        <v>22</v>
      </c>
    </row>
    <row r="37" spans="1:15" ht="15.75" customHeight="1" x14ac:dyDescent="0.3"/>
    <row r="38" spans="1:15" ht="15.75" customHeight="1" x14ac:dyDescent="0.3">
      <c r="B38" s="79" t="s">
        <v>1517</v>
      </c>
      <c r="F38" s="101" t="s">
        <v>1846</v>
      </c>
    </row>
    <row r="39" spans="1:15" ht="15.75" customHeight="1" x14ac:dyDescent="0.3">
      <c r="B39" s="79" t="s">
        <v>1847</v>
      </c>
    </row>
    <row r="40" spans="1:15" ht="15.75" customHeight="1" x14ac:dyDescent="0.3"/>
    <row r="41" spans="1:15" ht="15.75" customHeight="1" x14ac:dyDescent="0.3"/>
    <row r="42" spans="1:15" ht="15.75" customHeight="1" x14ac:dyDescent="0.3"/>
    <row r="43" spans="1:15" ht="15.75" customHeight="1" x14ac:dyDescent="0.3"/>
    <row r="44" spans="1:15" ht="15.75" customHeight="1" x14ac:dyDescent="0.3"/>
    <row r="45" spans="1:15" ht="15.75" customHeight="1" x14ac:dyDescent="0.3"/>
    <row r="46" spans="1:15" ht="15.75" customHeight="1" x14ac:dyDescent="0.3"/>
    <row r="47" spans="1:15" ht="15.75" customHeight="1" x14ac:dyDescent="0.3"/>
    <row r="48" spans="1:1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sortState xmlns:xlrd2="http://schemas.microsoft.com/office/spreadsheetml/2017/richdata2" ref="I29:O36">
    <sortCondition descending="1" ref="O29"/>
    <sortCondition descending="1" ref="N29"/>
  </sortState>
  <mergeCells count="1">
    <mergeCell ref="J2:O2"/>
  </mergeCells>
  <hyperlinks>
    <hyperlink ref="B2" location="'Index'!A3" tooltip="Go to the Index sheet" display="á" xr:uid="{9D51148F-B69B-4F11-9BAF-B19697769860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39500-8475-4B4E-A97C-93EA35D6F9B7}">
  <sheetPr>
    <tabColor rgb="FFCC000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7109375" style="80" customWidth="1"/>
    <col min="2" max="3" width="20.7109375" style="79" customWidth="1"/>
    <col min="4" max="7" width="5" style="79" customWidth="1"/>
    <col min="8" max="8" width="1.7109375" style="79" customWidth="1"/>
    <col min="9" max="9" width="2.7109375" style="80" customWidth="1"/>
    <col min="10" max="11" width="20.7109375" style="79" customWidth="1"/>
    <col min="12" max="15" width="5" style="79" customWidth="1"/>
    <col min="16" max="17" width="3.42578125" style="79" customWidth="1"/>
    <col min="18" max="25" width="8.42578125" style="79"/>
  </cols>
  <sheetData>
    <row r="1" spans="1:25" ht="18" x14ac:dyDescent="0.35">
      <c r="A1" s="75"/>
      <c r="B1" s="76" t="s">
        <v>1475</v>
      </c>
      <c r="C1" s="76"/>
      <c r="D1" s="77"/>
      <c r="E1" s="77"/>
      <c r="F1" s="77" t="s">
        <v>697</v>
      </c>
      <c r="G1" s="77"/>
      <c r="H1" s="77"/>
      <c r="I1" s="78" t="s">
        <v>1476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4" t="s">
        <v>1845</v>
      </c>
      <c r="D2" s="104"/>
      <c r="E2" s="104"/>
      <c r="F2" s="104"/>
      <c r="G2" s="104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3</v>
      </c>
      <c r="C3" s="87" t="s">
        <v>1518</v>
      </c>
      <c r="D3" s="87"/>
      <c r="E3" s="87" t="s">
        <v>1577</v>
      </c>
      <c r="F3" s="86"/>
      <c r="G3" s="8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1</v>
      </c>
      <c r="B4" s="214" t="s">
        <v>7</v>
      </c>
      <c r="C4" s="214" t="s">
        <v>8</v>
      </c>
      <c r="D4" s="173" t="s">
        <v>9</v>
      </c>
      <c r="E4" s="173" t="s">
        <v>10</v>
      </c>
      <c r="F4" s="173" t="s">
        <v>11</v>
      </c>
      <c r="G4" s="174" t="s">
        <v>12</v>
      </c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457">
        <v>2</v>
      </c>
      <c r="B5" s="454" t="s">
        <v>1480</v>
      </c>
      <c r="C5" s="454" t="s">
        <v>227</v>
      </c>
      <c r="D5" s="456">
        <v>200</v>
      </c>
      <c r="E5" s="301">
        <v>9</v>
      </c>
      <c r="F5" s="368">
        <v>1770</v>
      </c>
      <c r="G5" s="450">
        <v>81</v>
      </c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06">
        <v>7</v>
      </c>
      <c r="B6" s="303" t="s">
        <v>1486</v>
      </c>
      <c r="C6" s="303" t="s">
        <v>227</v>
      </c>
      <c r="D6" s="304">
        <v>193</v>
      </c>
      <c r="E6" s="305">
        <v>7</v>
      </c>
      <c r="F6" s="277">
        <v>1698</v>
      </c>
      <c r="G6" s="278">
        <v>65</v>
      </c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06">
        <v>3</v>
      </c>
      <c r="B7" s="303" t="s">
        <v>1482</v>
      </c>
      <c r="C7" s="303" t="s">
        <v>572</v>
      </c>
      <c r="D7" s="304">
        <v>195</v>
      </c>
      <c r="E7" s="305">
        <v>8</v>
      </c>
      <c r="F7" s="277">
        <v>1691</v>
      </c>
      <c r="G7" s="278">
        <v>62</v>
      </c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6">
        <v>1</v>
      </c>
      <c r="B8" s="459" t="s">
        <v>1479</v>
      </c>
      <c r="C8" s="459" t="s">
        <v>227</v>
      </c>
      <c r="D8" s="305">
        <v>191</v>
      </c>
      <c r="E8" s="305">
        <v>6</v>
      </c>
      <c r="F8" s="273">
        <v>1697</v>
      </c>
      <c r="G8" s="274">
        <v>61</v>
      </c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06">
        <v>9</v>
      </c>
      <c r="B9" s="303" t="s">
        <v>1493</v>
      </c>
      <c r="C9" s="303" t="s">
        <v>572</v>
      </c>
      <c r="D9" s="304">
        <v>177</v>
      </c>
      <c r="E9" s="305">
        <v>4</v>
      </c>
      <c r="F9" s="277">
        <v>1579</v>
      </c>
      <c r="G9" s="278">
        <v>41</v>
      </c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302">
        <v>4</v>
      </c>
      <c r="B10" s="303" t="s">
        <v>1484</v>
      </c>
      <c r="C10" s="303" t="s">
        <v>572</v>
      </c>
      <c r="D10" s="304">
        <v>180</v>
      </c>
      <c r="E10" s="305">
        <v>5</v>
      </c>
      <c r="F10" s="277">
        <v>1248</v>
      </c>
      <c r="G10" s="278">
        <v>34</v>
      </c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302">
        <v>6</v>
      </c>
      <c r="B11" s="303" t="s">
        <v>1485</v>
      </c>
      <c r="C11" s="303" t="s">
        <v>227</v>
      </c>
      <c r="D11" s="304">
        <v>163</v>
      </c>
      <c r="E11" s="305">
        <v>3</v>
      </c>
      <c r="F11" s="277">
        <v>1439</v>
      </c>
      <c r="G11" s="278">
        <v>27</v>
      </c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306">
        <v>5</v>
      </c>
      <c r="B12" s="303" t="s">
        <v>1483</v>
      </c>
      <c r="C12" s="303" t="s">
        <v>572</v>
      </c>
      <c r="D12" s="304" t="s">
        <v>40</v>
      </c>
      <c r="E12" s="305">
        <v>0</v>
      </c>
      <c r="F12" s="277">
        <v>344</v>
      </c>
      <c r="G12" s="278">
        <v>7</v>
      </c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317">
        <v>8</v>
      </c>
      <c r="B13" s="308" t="s">
        <v>1491</v>
      </c>
      <c r="C13" s="308" t="s">
        <v>572</v>
      </c>
      <c r="D13" s="309" t="s">
        <v>40</v>
      </c>
      <c r="E13" s="310">
        <v>0</v>
      </c>
      <c r="F13" s="279">
        <v>0</v>
      </c>
      <c r="G13" s="280">
        <v>0</v>
      </c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85"/>
      <c r="B15" s="86" t="s">
        <v>5</v>
      </c>
      <c r="C15" s="87" t="s">
        <v>1519</v>
      </c>
      <c r="D15" s="87"/>
      <c r="E15" s="87" t="s">
        <v>1578</v>
      </c>
      <c r="F15" s="86"/>
      <c r="G15" s="8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157">
        <v>1</v>
      </c>
      <c r="B16" s="214" t="s">
        <v>7</v>
      </c>
      <c r="C16" s="214" t="s">
        <v>8</v>
      </c>
      <c r="D16" s="173" t="s">
        <v>9</v>
      </c>
      <c r="E16" s="173" t="s">
        <v>10</v>
      </c>
      <c r="F16" s="173" t="s">
        <v>11</v>
      </c>
      <c r="G16" s="174" t="s">
        <v>12</v>
      </c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457">
        <v>4</v>
      </c>
      <c r="B17" s="454" t="s">
        <v>1504</v>
      </c>
      <c r="C17" s="454" t="s">
        <v>227</v>
      </c>
      <c r="D17" s="456">
        <v>174</v>
      </c>
      <c r="E17" s="301">
        <v>7</v>
      </c>
      <c r="F17" s="368">
        <v>1605</v>
      </c>
      <c r="G17" s="450">
        <v>67</v>
      </c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302">
        <v>8</v>
      </c>
      <c r="B18" s="303" t="s">
        <v>1508</v>
      </c>
      <c r="C18" s="303" t="s">
        <v>572</v>
      </c>
      <c r="D18" s="304">
        <v>184</v>
      </c>
      <c r="E18" s="305">
        <v>8</v>
      </c>
      <c r="F18" s="277">
        <v>1549</v>
      </c>
      <c r="G18" s="278">
        <v>66</v>
      </c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302">
        <v>2</v>
      </c>
      <c r="B19" s="303" t="s">
        <v>1501</v>
      </c>
      <c r="C19" s="303" t="s">
        <v>248</v>
      </c>
      <c r="D19" s="304">
        <v>171</v>
      </c>
      <c r="E19" s="305">
        <v>6</v>
      </c>
      <c r="F19" s="277">
        <v>1503</v>
      </c>
      <c r="G19" s="278">
        <v>58</v>
      </c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306">
        <v>7</v>
      </c>
      <c r="B20" s="303" t="s">
        <v>616</v>
      </c>
      <c r="C20" s="303" t="s">
        <v>248</v>
      </c>
      <c r="D20" s="304">
        <v>149</v>
      </c>
      <c r="E20" s="305">
        <v>4</v>
      </c>
      <c r="F20" s="277">
        <v>1331</v>
      </c>
      <c r="G20" s="278">
        <v>40</v>
      </c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306">
        <v>1</v>
      </c>
      <c r="B21" s="459" t="s">
        <v>638</v>
      </c>
      <c r="C21" s="459" t="s">
        <v>217</v>
      </c>
      <c r="D21" s="305">
        <v>153</v>
      </c>
      <c r="E21" s="305">
        <v>5</v>
      </c>
      <c r="F21" s="273">
        <v>1312</v>
      </c>
      <c r="G21" s="274">
        <v>36</v>
      </c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306">
        <v>5</v>
      </c>
      <c r="B22" s="303" t="s">
        <v>1514</v>
      </c>
      <c r="C22" s="303" t="s">
        <v>248</v>
      </c>
      <c r="D22" s="304">
        <v>113</v>
      </c>
      <c r="E22" s="305">
        <v>3</v>
      </c>
      <c r="F22" s="277">
        <v>1047</v>
      </c>
      <c r="G22" s="278">
        <v>22</v>
      </c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302">
        <v>6</v>
      </c>
      <c r="B23" s="303" t="s">
        <v>547</v>
      </c>
      <c r="C23" s="303" t="s">
        <v>248</v>
      </c>
      <c r="D23" s="304">
        <v>100</v>
      </c>
      <c r="E23" s="305">
        <v>2</v>
      </c>
      <c r="F23" s="277">
        <v>968</v>
      </c>
      <c r="G23" s="278">
        <v>20</v>
      </c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307">
        <v>3</v>
      </c>
      <c r="B24" s="308" t="s">
        <v>542</v>
      </c>
      <c r="C24" s="308" t="s">
        <v>248</v>
      </c>
      <c r="D24" s="309" t="s">
        <v>40</v>
      </c>
      <c r="E24" s="310">
        <v>0</v>
      </c>
      <c r="F24" s="279">
        <v>634</v>
      </c>
      <c r="G24" s="280">
        <v>15</v>
      </c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79" t="s">
        <v>180</v>
      </c>
      <c r="F26" s="101" t="s">
        <v>1846</v>
      </c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106"/>
      <c r="B27" s="79" t="s">
        <v>1847</v>
      </c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06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106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106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106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106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106"/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/>
    <row r="48" spans="1:2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sheetProtection selectLockedCells="1" selectUnlockedCells="1"/>
  <sortState xmlns:xlrd2="http://schemas.microsoft.com/office/spreadsheetml/2017/richdata2" ref="A17:G24">
    <sortCondition descending="1" ref="G17"/>
    <sortCondition descending="1" ref="F17"/>
  </sortState>
  <mergeCells count="1">
    <mergeCell ref="C2:G2"/>
  </mergeCells>
  <hyperlinks>
    <hyperlink ref="B2" location="'Index'!A3" tooltip="Go to the Index sheet" display="á" xr:uid="{508FA516-71FC-48B3-85C9-BE52F7B53C0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5158-51A5-44B7-AAA8-BE9953D287B9}">
  <sheetPr>
    <tabColor rgb="FFCC000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7109375" style="80" customWidth="1"/>
    <col min="2" max="3" width="20.7109375" style="79" customWidth="1"/>
    <col min="4" max="7" width="5" style="79" customWidth="1"/>
    <col min="8" max="8" width="1.7109375" style="79" customWidth="1"/>
    <col min="9" max="9" width="2.7109375" style="80" customWidth="1"/>
    <col min="10" max="11" width="20.7109375" style="79" customWidth="1"/>
    <col min="12" max="15" width="5" style="79" customWidth="1"/>
    <col min="16" max="17" width="3.42578125" style="79" customWidth="1"/>
    <col min="18" max="25" width="8.42578125" style="79"/>
  </cols>
  <sheetData>
    <row r="1" spans="1:25" ht="18" x14ac:dyDescent="0.35">
      <c r="A1" s="75"/>
      <c r="B1" s="76" t="s">
        <v>1475</v>
      </c>
      <c r="C1" s="76"/>
      <c r="D1" s="77"/>
      <c r="E1" s="77"/>
      <c r="F1" s="77" t="s">
        <v>148</v>
      </c>
      <c r="G1" s="77"/>
      <c r="H1" s="77"/>
      <c r="I1" s="78" t="s">
        <v>1476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4" t="s">
        <v>1845</v>
      </c>
      <c r="D2" s="104"/>
      <c r="E2" s="104"/>
      <c r="F2" s="104"/>
      <c r="G2" s="104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3</v>
      </c>
      <c r="C3" s="87" t="s">
        <v>1520</v>
      </c>
      <c r="D3" s="87"/>
      <c r="E3" s="87" t="s">
        <v>1579</v>
      </c>
      <c r="F3" s="86"/>
      <c r="G3" s="8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1</v>
      </c>
      <c r="B4" s="214" t="s">
        <v>7</v>
      </c>
      <c r="C4" s="214" t="s">
        <v>8</v>
      </c>
      <c r="D4" s="173" t="s">
        <v>9</v>
      </c>
      <c r="E4" s="173" t="s">
        <v>10</v>
      </c>
      <c r="F4" s="173" t="s">
        <v>11</v>
      </c>
      <c r="G4" s="174" t="s">
        <v>12</v>
      </c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457">
        <v>8</v>
      </c>
      <c r="B5" s="454" t="s">
        <v>1494</v>
      </c>
      <c r="C5" s="454" t="s">
        <v>254</v>
      </c>
      <c r="D5" s="456">
        <v>195</v>
      </c>
      <c r="E5" s="301">
        <v>8</v>
      </c>
      <c r="F5" s="368">
        <v>1727</v>
      </c>
      <c r="G5" s="450">
        <v>71</v>
      </c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06">
        <v>3</v>
      </c>
      <c r="B6" s="303" t="s">
        <v>1490</v>
      </c>
      <c r="C6" s="303" t="s">
        <v>560</v>
      </c>
      <c r="D6" s="304">
        <v>190</v>
      </c>
      <c r="E6" s="305">
        <v>7</v>
      </c>
      <c r="F6" s="277">
        <v>1679</v>
      </c>
      <c r="G6" s="278">
        <v>61</v>
      </c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06">
        <v>1</v>
      </c>
      <c r="B7" s="459" t="s">
        <v>13</v>
      </c>
      <c r="C7" s="459" t="s">
        <v>14</v>
      </c>
      <c r="D7" s="305">
        <v>176</v>
      </c>
      <c r="E7" s="305">
        <v>6</v>
      </c>
      <c r="F7" s="273">
        <v>1609</v>
      </c>
      <c r="G7" s="274">
        <v>56</v>
      </c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6">
        <v>7</v>
      </c>
      <c r="B8" s="303" t="s">
        <v>33</v>
      </c>
      <c r="C8" s="303" t="s">
        <v>34</v>
      </c>
      <c r="D8" s="304">
        <v>173</v>
      </c>
      <c r="E8" s="305">
        <v>5</v>
      </c>
      <c r="F8" s="277">
        <v>1528</v>
      </c>
      <c r="G8" s="278">
        <v>46</v>
      </c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02">
        <v>2</v>
      </c>
      <c r="B9" s="303" t="s">
        <v>623</v>
      </c>
      <c r="C9" s="303" t="s">
        <v>108</v>
      </c>
      <c r="D9" s="304">
        <v>153</v>
      </c>
      <c r="E9" s="305">
        <v>4</v>
      </c>
      <c r="F9" s="277">
        <v>1407</v>
      </c>
      <c r="G9" s="278">
        <v>37</v>
      </c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302">
        <v>6</v>
      </c>
      <c r="B10" s="303" t="s">
        <v>1509</v>
      </c>
      <c r="C10" s="303" t="s">
        <v>34</v>
      </c>
      <c r="D10" s="304">
        <v>137</v>
      </c>
      <c r="E10" s="305">
        <v>3</v>
      </c>
      <c r="F10" s="277">
        <v>1346</v>
      </c>
      <c r="G10" s="278">
        <v>28</v>
      </c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302">
        <v>4</v>
      </c>
      <c r="B11" s="303" t="s">
        <v>1506</v>
      </c>
      <c r="C11" s="303" t="s">
        <v>95</v>
      </c>
      <c r="D11" s="304" t="s">
        <v>40</v>
      </c>
      <c r="E11" s="305">
        <v>0</v>
      </c>
      <c r="F11" s="277">
        <v>420</v>
      </c>
      <c r="G11" s="278">
        <v>7</v>
      </c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307">
        <v>5</v>
      </c>
      <c r="B12" s="308" t="s">
        <v>1503</v>
      </c>
      <c r="C12" s="308" t="s">
        <v>34</v>
      </c>
      <c r="D12" s="309" t="s">
        <v>230</v>
      </c>
      <c r="E12" s="310">
        <v>0</v>
      </c>
      <c r="F12" s="279">
        <v>0</v>
      </c>
      <c r="G12" s="280">
        <v>0</v>
      </c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85"/>
      <c r="B14" s="86" t="s">
        <v>5</v>
      </c>
      <c r="C14" s="87" t="s">
        <v>1521</v>
      </c>
      <c r="D14" s="87"/>
      <c r="E14" s="87" t="s">
        <v>1580</v>
      </c>
      <c r="F14" s="86"/>
      <c r="G14" s="8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157">
        <v>1</v>
      </c>
      <c r="B15" s="214" t="s">
        <v>7</v>
      </c>
      <c r="C15" s="214" t="s">
        <v>8</v>
      </c>
      <c r="D15" s="173" t="s">
        <v>9</v>
      </c>
      <c r="E15" s="173" t="s">
        <v>10</v>
      </c>
      <c r="F15" s="173" t="s">
        <v>11</v>
      </c>
      <c r="G15" s="174" t="s">
        <v>12</v>
      </c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457">
        <v>6</v>
      </c>
      <c r="B16" s="454" t="s">
        <v>63</v>
      </c>
      <c r="C16" s="454" t="s">
        <v>14</v>
      </c>
      <c r="D16" s="456">
        <v>137</v>
      </c>
      <c r="E16" s="301">
        <v>4</v>
      </c>
      <c r="F16" s="368">
        <v>1282</v>
      </c>
      <c r="G16" s="450">
        <v>55</v>
      </c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306">
        <v>7</v>
      </c>
      <c r="B17" s="303" t="s">
        <v>141</v>
      </c>
      <c r="C17" s="303" t="s">
        <v>34</v>
      </c>
      <c r="D17" s="304">
        <v>142</v>
      </c>
      <c r="E17" s="305">
        <v>7</v>
      </c>
      <c r="F17" s="277">
        <v>1224</v>
      </c>
      <c r="G17" s="278">
        <v>49</v>
      </c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306">
        <v>3</v>
      </c>
      <c r="B18" s="303" t="s">
        <v>647</v>
      </c>
      <c r="C18" s="303" t="s">
        <v>248</v>
      </c>
      <c r="D18" s="304">
        <v>140</v>
      </c>
      <c r="E18" s="305">
        <v>6</v>
      </c>
      <c r="F18" s="277">
        <v>1222</v>
      </c>
      <c r="G18" s="278">
        <v>48</v>
      </c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306">
        <v>5</v>
      </c>
      <c r="B19" s="303" t="s">
        <v>642</v>
      </c>
      <c r="C19" s="303" t="s">
        <v>108</v>
      </c>
      <c r="D19" s="304">
        <v>139</v>
      </c>
      <c r="E19" s="305">
        <v>5</v>
      </c>
      <c r="F19" s="277">
        <v>1184</v>
      </c>
      <c r="G19" s="278">
        <v>44</v>
      </c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302">
        <v>4</v>
      </c>
      <c r="B20" s="303" t="s">
        <v>681</v>
      </c>
      <c r="C20" s="303" t="s">
        <v>248</v>
      </c>
      <c r="D20" s="304">
        <v>123</v>
      </c>
      <c r="E20" s="305">
        <v>3</v>
      </c>
      <c r="F20" s="277">
        <v>1091</v>
      </c>
      <c r="G20" s="278">
        <v>31</v>
      </c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306">
        <v>1</v>
      </c>
      <c r="B21" s="459" t="s">
        <v>1512</v>
      </c>
      <c r="C21" s="459" t="s">
        <v>34</v>
      </c>
      <c r="D21" s="305" t="s">
        <v>230</v>
      </c>
      <c r="E21" s="305">
        <v>0</v>
      </c>
      <c r="F21" s="273">
        <v>0</v>
      </c>
      <c r="G21" s="274">
        <v>0</v>
      </c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317">
        <v>2</v>
      </c>
      <c r="B22" s="308" t="s">
        <v>1502</v>
      </c>
      <c r="C22" s="308" t="s">
        <v>560</v>
      </c>
      <c r="D22" s="309" t="s">
        <v>40</v>
      </c>
      <c r="E22" s="310">
        <v>0</v>
      </c>
      <c r="F22" s="279">
        <v>0</v>
      </c>
      <c r="G22" s="280">
        <v>0</v>
      </c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106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106"/>
      <c r="B24" s="79" t="s">
        <v>180</v>
      </c>
      <c r="F24" s="101" t="s">
        <v>1846</v>
      </c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106"/>
      <c r="B25" s="79" t="s">
        <v>1847</v>
      </c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06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106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106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106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106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106"/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/>
    <row r="48" spans="1:2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sheetProtection selectLockedCells="1" selectUnlockedCells="1"/>
  <sortState xmlns:xlrd2="http://schemas.microsoft.com/office/spreadsheetml/2017/richdata2" ref="A16:G22">
    <sortCondition descending="1" ref="G16"/>
    <sortCondition descending="1" ref="F16"/>
  </sortState>
  <mergeCells count="1">
    <mergeCell ref="C2:G2"/>
  </mergeCells>
  <hyperlinks>
    <hyperlink ref="B2" location="'Index'!A3" tooltip="Go to the Index sheet" display="á" xr:uid="{3A2AEFE7-D15C-4204-8FC1-9D94E2F116F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E52AA-C954-428C-BA53-4ACF3B18AC48}">
  <sheetPr>
    <tabColor rgb="FFCC0000"/>
    <pageSetUpPr fitToPage="1"/>
  </sheetPr>
  <dimension ref="A1:Y83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0.7109375" style="79" customWidth="1"/>
    <col min="2" max="6" width="5" style="79" customWidth="1"/>
    <col min="7" max="7" width="4.7109375" style="80" customWidth="1"/>
    <col min="8" max="8" width="20.7109375" style="79" customWidth="1"/>
    <col min="9" max="14" width="5" style="79" customWidth="1"/>
    <col min="15" max="22" width="4.140625" style="79" customWidth="1"/>
    <col min="23" max="25" width="10.28515625" style="79"/>
  </cols>
  <sheetData>
    <row r="1" spans="1:25" ht="18" x14ac:dyDescent="0.35">
      <c r="A1" s="76" t="s">
        <v>1522</v>
      </c>
      <c r="B1" s="76"/>
      <c r="C1" s="76"/>
      <c r="D1" s="77"/>
      <c r="E1" s="77"/>
      <c r="F1" s="77"/>
      <c r="G1" s="109"/>
      <c r="H1" s="77"/>
      <c r="I1" s="78" t="s">
        <v>1476</v>
      </c>
      <c r="J1" s="110">
        <v>4</v>
      </c>
      <c r="K1" s="76"/>
      <c r="L1" s="78">
        <v>204</v>
      </c>
      <c r="M1" s="77"/>
      <c r="N1" s="76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A2" s="81" t="s">
        <v>2</v>
      </c>
      <c r="B2" s="144"/>
      <c r="C2" s="82"/>
      <c r="I2" s="83" t="s">
        <v>1845</v>
      </c>
      <c r="J2" s="83"/>
      <c r="K2" s="83"/>
      <c r="L2" s="83"/>
      <c r="M2" s="83"/>
      <c r="N2" s="83"/>
    </row>
    <row r="3" spans="1:25" ht="15.75" customHeight="1" x14ac:dyDescent="0.3">
      <c r="A3" s="86" t="s">
        <v>3</v>
      </c>
      <c r="B3" s="86"/>
      <c r="C3" s="86"/>
      <c r="D3" s="86"/>
      <c r="E3" s="86"/>
      <c r="F3" s="86"/>
      <c r="G3" s="85"/>
      <c r="H3" s="86"/>
      <c r="I3" s="86"/>
      <c r="J3" s="86"/>
      <c r="K3" s="86"/>
      <c r="L3" s="86"/>
      <c r="M3" s="86"/>
      <c r="N3" s="111">
        <v>1</v>
      </c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5.75" customHeight="1" x14ac:dyDescent="0.3">
      <c r="A4" s="164" t="s">
        <v>381</v>
      </c>
      <c r="B4" s="165"/>
      <c r="C4" s="166">
        <v>527</v>
      </c>
      <c r="D4" s="165"/>
      <c r="E4" s="167" t="s">
        <v>12</v>
      </c>
      <c r="F4" s="168">
        <f>SUM(F5:F7)</f>
        <v>542</v>
      </c>
      <c r="G4" s="116" t="s">
        <v>183</v>
      </c>
      <c r="H4" s="164" t="s">
        <v>1452</v>
      </c>
      <c r="I4" s="165"/>
      <c r="J4" s="166">
        <v>443</v>
      </c>
      <c r="K4" s="165"/>
      <c r="L4" s="167" t="s">
        <v>12</v>
      </c>
      <c r="M4" s="168">
        <f>SUM(M5:M7)</f>
        <v>447</v>
      </c>
      <c r="N4"/>
    </row>
    <row r="5" spans="1:25" ht="15.75" customHeight="1" x14ac:dyDescent="0.3">
      <c r="A5" s="128" t="s">
        <v>1498</v>
      </c>
      <c r="B5" s="95">
        <v>37</v>
      </c>
      <c r="C5" s="95">
        <v>39</v>
      </c>
      <c r="D5" s="95">
        <v>40</v>
      </c>
      <c r="E5" s="95">
        <v>44</v>
      </c>
      <c r="F5" s="120">
        <f>SUM(B5:E5)</f>
        <v>160</v>
      </c>
      <c r="G5"/>
      <c r="H5" s="128" t="s">
        <v>1512</v>
      </c>
      <c r="I5" s="95">
        <v>40</v>
      </c>
      <c r="J5" s="95">
        <v>28</v>
      </c>
      <c r="K5" s="95">
        <v>39</v>
      </c>
      <c r="L5" s="95">
        <v>33</v>
      </c>
      <c r="M5" s="120">
        <f>SUM(I5:L5)</f>
        <v>140</v>
      </c>
      <c r="N5"/>
    </row>
    <row r="6" spans="1:25" ht="15.75" customHeight="1" x14ac:dyDescent="0.3">
      <c r="A6" s="266" t="s">
        <v>1495</v>
      </c>
      <c r="B6" s="257">
        <v>47</v>
      </c>
      <c r="C6" s="257">
        <v>47</v>
      </c>
      <c r="D6" s="257">
        <v>46</v>
      </c>
      <c r="E6" s="257">
        <v>47</v>
      </c>
      <c r="F6" s="258">
        <f>SUM(B6:E6)</f>
        <v>187</v>
      </c>
      <c r="G6"/>
      <c r="H6" s="266" t="s">
        <v>1503</v>
      </c>
      <c r="I6" s="257">
        <v>39</v>
      </c>
      <c r="J6" s="257">
        <v>41</v>
      </c>
      <c r="K6" s="257">
        <v>44</v>
      </c>
      <c r="L6" s="257">
        <v>46</v>
      </c>
      <c r="M6" s="258">
        <f>SUM(I6:L6)</f>
        <v>170</v>
      </c>
      <c r="N6"/>
    </row>
    <row r="7" spans="1:25" ht="15.75" customHeight="1" x14ac:dyDescent="0.3">
      <c r="A7" s="267" t="s">
        <v>1494</v>
      </c>
      <c r="B7" s="262">
        <v>49</v>
      </c>
      <c r="C7" s="262">
        <v>50</v>
      </c>
      <c r="D7" s="262">
        <v>48</v>
      </c>
      <c r="E7" s="262">
        <v>48</v>
      </c>
      <c r="F7" s="263">
        <f>SUM(B7:E7)</f>
        <v>195</v>
      </c>
      <c r="G7"/>
      <c r="H7" s="267" t="s">
        <v>1509</v>
      </c>
      <c r="I7" s="262">
        <v>37</v>
      </c>
      <c r="J7" s="262">
        <v>34</v>
      </c>
      <c r="K7" s="262">
        <v>35</v>
      </c>
      <c r="L7" s="262">
        <v>31</v>
      </c>
      <c r="M7" s="263">
        <f>SUM(I7:L7)</f>
        <v>137</v>
      </c>
      <c r="N7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145"/>
    </row>
    <row r="9" spans="1:25" ht="15.75" customHeight="1" x14ac:dyDescent="0.3">
      <c r="A9" s="164" t="s">
        <v>1523</v>
      </c>
      <c r="B9" s="165"/>
      <c r="C9" s="166">
        <v>574</v>
      </c>
      <c r="D9" s="165"/>
      <c r="E9" s="167" t="s">
        <v>12</v>
      </c>
      <c r="F9" s="168">
        <f>SUM(F10:F12)</f>
        <v>584</v>
      </c>
      <c r="G9" s="116" t="s">
        <v>183</v>
      </c>
      <c r="H9" t="s">
        <v>855</v>
      </c>
      <c r="I9"/>
      <c r="J9"/>
      <c r="K9"/>
      <c r="L9"/>
      <c r="M9">
        <v>574</v>
      </c>
      <c r="N9"/>
    </row>
    <row r="10" spans="1:25" ht="15.75" customHeight="1" x14ac:dyDescent="0.3">
      <c r="A10" s="128" t="s">
        <v>1479</v>
      </c>
      <c r="B10" s="95">
        <v>49</v>
      </c>
      <c r="C10" s="95">
        <v>48</v>
      </c>
      <c r="D10" s="95">
        <v>44</v>
      </c>
      <c r="E10" s="95">
        <v>50</v>
      </c>
      <c r="F10" s="120">
        <f>SUM(B10:E10)</f>
        <v>191</v>
      </c>
      <c r="G10"/>
      <c r="H10"/>
      <c r="I10"/>
      <c r="J10"/>
      <c r="K10"/>
      <c r="L10"/>
      <c r="M10"/>
      <c r="N10"/>
    </row>
    <row r="11" spans="1:25" ht="15.75" customHeight="1" x14ac:dyDescent="0.3">
      <c r="A11" s="266" t="s">
        <v>1480</v>
      </c>
      <c r="B11" s="257">
        <v>50</v>
      </c>
      <c r="C11" s="257">
        <v>50</v>
      </c>
      <c r="D11" s="257">
        <v>50</v>
      </c>
      <c r="E11" s="257">
        <v>50</v>
      </c>
      <c r="F11" s="258">
        <f>SUM(B11:E11)</f>
        <v>200</v>
      </c>
      <c r="G11"/>
      <c r="H11"/>
      <c r="I11"/>
      <c r="J11"/>
      <c r="K11"/>
      <c r="L11"/>
      <c r="M11"/>
      <c r="N11"/>
    </row>
    <row r="12" spans="1:25" ht="15.75" customHeight="1" x14ac:dyDescent="0.3">
      <c r="A12" s="267" t="s">
        <v>1486</v>
      </c>
      <c r="B12" s="262">
        <v>47</v>
      </c>
      <c r="C12" s="262">
        <v>49</v>
      </c>
      <c r="D12" s="262">
        <v>50</v>
      </c>
      <c r="E12" s="262">
        <v>47</v>
      </c>
      <c r="F12" s="263">
        <f>SUM(B12:E12)</f>
        <v>193</v>
      </c>
      <c r="G12"/>
      <c r="H12"/>
      <c r="I12"/>
      <c r="J12"/>
      <c r="K12"/>
      <c r="L12"/>
      <c r="M12"/>
      <c r="N12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25" ht="15.75" customHeight="1" x14ac:dyDescent="0.3">
      <c r="A14" s="79" t="s">
        <v>1524</v>
      </c>
      <c r="C14" s="264">
        <v>445</v>
      </c>
      <c r="F14" s="411">
        <v>445</v>
      </c>
      <c r="G14" s="116" t="s">
        <v>183</v>
      </c>
      <c r="H14" s="79" t="s">
        <v>839</v>
      </c>
      <c r="N14"/>
    </row>
    <row r="15" spans="1:25" ht="15.75" customHeight="1" x14ac:dyDescent="0.3">
      <c r="G15"/>
      <c r="N15"/>
    </row>
    <row r="16" spans="1:25" ht="15.75" customHeight="1" x14ac:dyDescent="0.3">
      <c r="G16"/>
      <c r="N16"/>
    </row>
    <row r="17" spans="1:16" ht="15.75" customHeight="1" x14ac:dyDescent="0.3">
      <c r="G17"/>
      <c r="N17"/>
    </row>
    <row r="18" spans="1:16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6" ht="15.75" customHeight="1" x14ac:dyDescent="0.3">
      <c r="H19" s="172" t="s">
        <v>3</v>
      </c>
      <c r="I19" s="173" t="s">
        <v>190</v>
      </c>
      <c r="J19" s="173" t="s">
        <v>191</v>
      </c>
      <c r="K19" s="173" t="s">
        <v>192</v>
      </c>
      <c r="L19" s="173" t="s">
        <v>193</v>
      </c>
      <c r="M19" s="173" t="s">
        <v>11</v>
      </c>
      <c r="N19" s="174" t="s">
        <v>194</v>
      </c>
    </row>
    <row r="20" spans="1:16" ht="15.75" customHeight="1" x14ac:dyDescent="0.3">
      <c r="B20" s="87" t="s">
        <v>1525</v>
      </c>
      <c r="H20" s="489" t="s">
        <v>1523</v>
      </c>
      <c r="I20" s="95">
        <v>9</v>
      </c>
      <c r="J20" s="95">
        <v>9</v>
      </c>
      <c r="K20" s="95"/>
      <c r="L20" s="95"/>
      <c r="M20" s="95">
        <v>5175</v>
      </c>
      <c r="N20" s="120">
        <v>18</v>
      </c>
    </row>
    <row r="21" spans="1:16" ht="15.75" customHeight="1" x14ac:dyDescent="0.3">
      <c r="B21" s="286" t="s">
        <v>1733</v>
      </c>
      <c r="H21" s="266" t="s">
        <v>381</v>
      </c>
      <c r="I21" s="273">
        <v>9</v>
      </c>
      <c r="J21" s="273">
        <v>8</v>
      </c>
      <c r="K21" s="273"/>
      <c r="L21" s="273">
        <v>1</v>
      </c>
      <c r="M21" s="273">
        <v>4789</v>
      </c>
      <c r="N21" s="274">
        <v>16</v>
      </c>
    </row>
    <row r="22" spans="1:16" ht="15.75" customHeight="1" x14ac:dyDescent="0.3">
      <c r="B22" s="87" t="s">
        <v>1730</v>
      </c>
      <c r="H22" s="266" t="s">
        <v>1452</v>
      </c>
      <c r="I22" s="257">
        <v>9</v>
      </c>
      <c r="J22" s="257">
        <v>4</v>
      </c>
      <c r="K22" s="257"/>
      <c r="L22" s="257">
        <v>5</v>
      </c>
      <c r="M22" s="257">
        <v>4119</v>
      </c>
      <c r="N22" s="258">
        <v>8</v>
      </c>
    </row>
    <row r="23" spans="1:16" ht="15.75" customHeight="1" x14ac:dyDescent="0.3">
      <c r="H23" s="266" t="s">
        <v>1524</v>
      </c>
      <c r="I23" s="257">
        <v>9</v>
      </c>
      <c r="J23" s="257">
        <v>2</v>
      </c>
      <c r="K23" s="257">
        <v>1</v>
      </c>
      <c r="L23" s="257">
        <v>6</v>
      </c>
      <c r="M23" s="257">
        <v>4005</v>
      </c>
      <c r="N23" s="258">
        <v>5</v>
      </c>
    </row>
    <row r="24" spans="1:16" ht="15.75" customHeight="1" x14ac:dyDescent="0.3">
      <c r="H24" s="267" t="s">
        <v>839</v>
      </c>
      <c r="I24" s="262"/>
      <c r="J24" s="262"/>
      <c r="K24" s="262"/>
      <c r="L24" s="262"/>
      <c r="M24" s="262"/>
      <c r="N24" s="263"/>
    </row>
    <row r="25" spans="1:16" ht="15.75" customHeight="1" x14ac:dyDescent="0.3"/>
    <row r="26" spans="1:16" ht="15.75" customHeight="1" x14ac:dyDescent="0.3">
      <c r="A26" s="79" t="s">
        <v>1517</v>
      </c>
      <c r="E26" s="80"/>
      <c r="G26" s="139" t="s">
        <v>1846</v>
      </c>
      <c r="H26" s="146"/>
    </row>
    <row r="27" spans="1:16" ht="15.75" customHeight="1" x14ac:dyDescent="0.3">
      <c r="A27" s="79" t="s">
        <v>1847</v>
      </c>
      <c r="P27" s="133"/>
    </row>
    <row r="28" spans="1:16" ht="15.75" customHeight="1" x14ac:dyDescent="0.3"/>
    <row r="29" spans="1:16" ht="15.75" customHeight="1" x14ac:dyDescent="0.3"/>
    <row r="30" spans="1:16" ht="15.75" customHeight="1" x14ac:dyDescent="0.3"/>
    <row r="31" spans="1:16" ht="15.75" customHeight="1" x14ac:dyDescent="0.3"/>
    <row r="32" spans="1:1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sortState xmlns:xlrd2="http://schemas.microsoft.com/office/spreadsheetml/2017/richdata2" ref="H20:N24">
    <sortCondition descending="1" ref="N20"/>
    <sortCondition descending="1" ref="M20"/>
  </sortState>
  <mergeCells count="1">
    <mergeCell ref="I2:N2"/>
  </mergeCells>
  <hyperlinks>
    <hyperlink ref="A2" location="'Index'!A3" tooltip="Go to the Index sheet" display="á" xr:uid="{3FE8C94E-5F0F-4163-8AAB-CE69B8E3CE9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6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32D1C-D825-4E89-93E5-4DF8F7F96AF3}">
  <sheetPr>
    <tabColor rgb="FFFF505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7109375" style="80" customWidth="1"/>
    <col min="2" max="3" width="20.7109375" style="79" customWidth="1"/>
    <col min="4" max="7" width="5" style="79" customWidth="1"/>
    <col min="8" max="8" width="1.7109375" style="79" customWidth="1"/>
    <col min="9" max="9" width="2.7109375" style="80" customWidth="1"/>
    <col min="10" max="11" width="20.7109375" style="79" customWidth="1"/>
    <col min="12" max="15" width="5" style="79" customWidth="1"/>
    <col min="16" max="17" width="3.42578125" style="79" customWidth="1"/>
    <col min="18" max="25" width="8.42578125" style="79"/>
  </cols>
  <sheetData>
    <row r="1" spans="1:25" ht="18" x14ac:dyDescent="0.35">
      <c r="A1" s="75"/>
      <c r="B1" s="76" t="s">
        <v>1526</v>
      </c>
      <c r="C1" s="76"/>
      <c r="D1" s="77"/>
      <c r="E1" s="77"/>
      <c r="F1" s="77"/>
      <c r="G1" s="77"/>
      <c r="H1" s="77"/>
      <c r="I1" s="78" t="s">
        <v>1476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4" t="s">
        <v>1845</v>
      </c>
      <c r="D2" s="104"/>
      <c r="E2" s="104"/>
      <c r="F2" s="104"/>
      <c r="G2" s="104"/>
    </row>
    <row r="3" spans="1:25" ht="15.75" customHeight="1" x14ac:dyDescent="0.3">
      <c r="A3" s="85"/>
      <c r="B3" s="86" t="s">
        <v>3</v>
      </c>
      <c r="C3" s="87" t="s">
        <v>1527</v>
      </c>
      <c r="D3" s="87"/>
      <c r="E3" s="87" t="s">
        <v>1581</v>
      </c>
      <c r="F3" s="86"/>
      <c r="G3" s="86"/>
      <c r="I3" s="79"/>
      <c r="Q3" s="86"/>
      <c r="R3" s="86"/>
      <c r="S3" s="86"/>
      <c r="T3" s="86"/>
      <c r="U3" s="86"/>
      <c r="V3" s="86"/>
      <c r="W3" s="86"/>
      <c r="X3" s="86"/>
      <c r="Y3" s="86"/>
    </row>
    <row r="4" spans="1:25" ht="15.75" customHeight="1" x14ac:dyDescent="0.3">
      <c r="A4" s="157">
        <v>1</v>
      </c>
      <c r="B4" s="214" t="s">
        <v>7</v>
      </c>
      <c r="C4" s="214" t="s">
        <v>8</v>
      </c>
      <c r="D4" s="173" t="s">
        <v>9</v>
      </c>
      <c r="E4" s="173" t="s">
        <v>10</v>
      </c>
      <c r="F4" s="173" t="s">
        <v>11</v>
      </c>
      <c r="G4" s="174" t="s">
        <v>12</v>
      </c>
      <c r="I4" s="79"/>
    </row>
    <row r="5" spans="1:25" ht="15.75" customHeight="1" x14ac:dyDescent="0.3">
      <c r="A5" s="311">
        <v>5</v>
      </c>
      <c r="B5" s="318" t="s">
        <v>247</v>
      </c>
      <c r="C5" s="318" t="s">
        <v>248</v>
      </c>
      <c r="D5" s="313">
        <v>188</v>
      </c>
      <c r="E5" s="313">
        <v>4</v>
      </c>
      <c r="F5" s="313">
        <v>1732</v>
      </c>
      <c r="G5" s="448">
        <v>55</v>
      </c>
      <c r="I5" s="79"/>
    </row>
    <row r="6" spans="1:25" ht="15.75" customHeight="1" x14ac:dyDescent="0.3">
      <c r="A6" s="270">
        <v>3</v>
      </c>
      <c r="B6" s="271" t="s">
        <v>236</v>
      </c>
      <c r="C6" s="271" t="s">
        <v>87</v>
      </c>
      <c r="D6" s="257">
        <v>192</v>
      </c>
      <c r="E6" s="95">
        <v>7</v>
      </c>
      <c r="F6" s="257">
        <v>1708</v>
      </c>
      <c r="G6" s="258">
        <v>49</v>
      </c>
      <c r="I6" s="79"/>
    </row>
    <row r="7" spans="1:25" ht="15.75" customHeight="1" x14ac:dyDescent="0.3">
      <c r="A7" s="270">
        <v>4</v>
      </c>
      <c r="B7" s="271" t="s">
        <v>647</v>
      </c>
      <c r="C7" s="271" t="s">
        <v>248</v>
      </c>
      <c r="D7" s="257">
        <v>191</v>
      </c>
      <c r="E7" s="95">
        <v>6</v>
      </c>
      <c r="F7" s="257">
        <v>1703</v>
      </c>
      <c r="G7" s="258">
        <v>48</v>
      </c>
      <c r="J7" s="131"/>
    </row>
    <row r="8" spans="1:25" ht="15.75" customHeight="1" x14ac:dyDescent="0.3">
      <c r="A8" s="270">
        <v>1</v>
      </c>
      <c r="B8" s="271" t="s">
        <v>240</v>
      </c>
      <c r="C8" s="271" t="s">
        <v>227</v>
      </c>
      <c r="D8" s="257">
        <v>189</v>
      </c>
      <c r="E8" s="95">
        <v>5</v>
      </c>
      <c r="F8" s="273">
        <v>1707</v>
      </c>
      <c r="G8" s="274">
        <v>43</v>
      </c>
    </row>
    <row r="9" spans="1:25" ht="15.75" customHeight="1" x14ac:dyDescent="0.3">
      <c r="A9" s="270">
        <v>2</v>
      </c>
      <c r="B9" s="271" t="s">
        <v>1528</v>
      </c>
      <c r="C9" s="271" t="s">
        <v>227</v>
      </c>
      <c r="D9" s="257">
        <v>185</v>
      </c>
      <c r="E9" s="95">
        <v>3</v>
      </c>
      <c r="F9" s="257">
        <v>1644</v>
      </c>
      <c r="G9" s="258">
        <v>27</v>
      </c>
      <c r="I9" s="79"/>
    </row>
    <row r="10" spans="1:25" ht="15.75" customHeight="1" x14ac:dyDescent="0.3">
      <c r="A10" s="270">
        <v>6</v>
      </c>
      <c r="B10" s="271" t="s">
        <v>1507</v>
      </c>
      <c r="C10" s="271" t="s">
        <v>248</v>
      </c>
      <c r="D10" s="257">
        <v>185</v>
      </c>
      <c r="E10" s="95">
        <v>3</v>
      </c>
      <c r="F10" s="257">
        <v>1647</v>
      </c>
      <c r="G10" s="258">
        <v>26</v>
      </c>
      <c r="I10" s="79"/>
    </row>
    <row r="11" spans="1:25" ht="15.75" customHeight="1" x14ac:dyDescent="0.3">
      <c r="A11" s="292">
        <v>7</v>
      </c>
      <c r="B11" s="293" t="s">
        <v>238</v>
      </c>
      <c r="C11" s="293" t="s">
        <v>229</v>
      </c>
      <c r="D11" s="296" t="s">
        <v>230</v>
      </c>
      <c r="E11" s="295">
        <v>0</v>
      </c>
      <c r="F11" s="262">
        <v>0</v>
      </c>
      <c r="G11" s="263">
        <v>0</v>
      </c>
      <c r="I11" s="79"/>
    </row>
    <row r="12" spans="1:25" ht="15.75" customHeight="1" x14ac:dyDescent="0.3">
      <c r="A12" s="79"/>
      <c r="I12" s="79"/>
    </row>
    <row r="13" spans="1:25" ht="15.75" customHeight="1" x14ac:dyDescent="0.3">
      <c r="A13" s="85"/>
      <c r="B13" s="86" t="s">
        <v>5</v>
      </c>
      <c r="C13" s="87" t="s">
        <v>1529</v>
      </c>
      <c r="D13" s="87"/>
      <c r="E13" s="87" t="s">
        <v>1582</v>
      </c>
      <c r="F13" s="86"/>
      <c r="G13" s="86"/>
    </row>
    <row r="14" spans="1:25" ht="15.75" customHeight="1" x14ac:dyDescent="0.3">
      <c r="A14" s="157">
        <v>1</v>
      </c>
      <c r="B14" s="214" t="s">
        <v>7</v>
      </c>
      <c r="C14" s="214" t="s">
        <v>8</v>
      </c>
      <c r="D14" s="173" t="s">
        <v>9</v>
      </c>
      <c r="E14" s="173" t="s">
        <v>10</v>
      </c>
      <c r="F14" s="173" t="s">
        <v>11</v>
      </c>
      <c r="G14" s="174" t="s">
        <v>12</v>
      </c>
    </row>
    <row r="15" spans="1:25" ht="15.75" customHeight="1" x14ac:dyDescent="0.3">
      <c r="A15" s="311">
        <v>6</v>
      </c>
      <c r="B15" s="318" t="s">
        <v>1533</v>
      </c>
      <c r="C15" s="318" t="s">
        <v>1103</v>
      </c>
      <c r="D15" s="313">
        <v>192</v>
      </c>
      <c r="E15" s="313">
        <v>7</v>
      </c>
      <c r="F15" s="313">
        <v>1728</v>
      </c>
      <c r="G15" s="448">
        <v>63</v>
      </c>
    </row>
    <row r="16" spans="1:25" ht="15.75" customHeight="1" x14ac:dyDescent="0.3">
      <c r="A16" s="270">
        <v>4</v>
      </c>
      <c r="B16" s="271" t="s">
        <v>253</v>
      </c>
      <c r="C16" s="271" t="s">
        <v>254</v>
      </c>
      <c r="D16" s="257">
        <v>188</v>
      </c>
      <c r="E16" s="95">
        <v>6</v>
      </c>
      <c r="F16" s="257">
        <v>1669</v>
      </c>
      <c r="G16" s="258">
        <v>49</v>
      </c>
    </row>
    <row r="17" spans="1:7" ht="15.75" customHeight="1" x14ac:dyDescent="0.3">
      <c r="A17" s="270">
        <v>7</v>
      </c>
      <c r="B17" s="271" t="s">
        <v>1534</v>
      </c>
      <c r="C17" s="271" t="s">
        <v>248</v>
      </c>
      <c r="D17" s="257">
        <v>172</v>
      </c>
      <c r="E17" s="95">
        <v>2</v>
      </c>
      <c r="F17" s="257">
        <v>1629</v>
      </c>
      <c r="G17" s="258">
        <v>41</v>
      </c>
    </row>
    <row r="18" spans="1:7" ht="15.75" customHeight="1" x14ac:dyDescent="0.3">
      <c r="A18" s="270">
        <v>1</v>
      </c>
      <c r="B18" s="271" t="s">
        <v>1530</v>
      </c>
      <c r="C18" s="271" t="s">
        <v>248</v>
      </c>
      <c r="D18" s="257">
        <v>185</v>
      </c>
      <c r="E18" s="95">
        <v>5</v>
      </c>
      <c r="F18" s="273">
        <v>1617</v>
      </c>
      <c r="G18" s="274">
        <v>32</v>
      </c>
    </row>
    <row r="19" spans="1:7" ht="15.75" customHeight="1" x14ac:dyDescent="0.3">
      <c r="A19" s="270">
        <v>3</v>
      </c>
      <c r="B19" s="271" t="s">
        <v>1532</v>
      </c>
      <c r="C19" s="271" t="s">
        <v>248</v>
      </c>
      <c r="D19" s="257">
        <v>174</v>
      </c>
      <c r="E19" s="95">
        <v>3</v>
      </c>
      <c r="F19" s="257">
        <v>1605</v>
      </c>
      <c r="G19" s="258">
        <v>32</v>
      </c>
    </row>
    <row r="20" spans="1:7" ht="15.75" customHeight="1" x14ac:dyDescent="0.3">
      <c r="A20" s="270">
        <v>2</v>
      </c>
      <c r="B20" s="271" t="s">
        <v>1531</v>
      </c>
      <c r="C20" s="271" t="s">
        <v>108</v>
      </c>
      <c r="D20" s="257">
        <v>177</v>
      </c>
      <c r="E20" s="95">
        <v>4</v>
      </c>
      <c r="F20" s="257">
        <v>1581</v>
      </c>
      <c r="G20" s="258">
        <v>24</v>
      </c>
    </row>
    <row r="21" spans="1:7" ht="15.75" customHeight="1" x14ac:dyDescent="0.3">
      <c r="A21" s="292">
        <v>5</v>
      </c>
      <c r="B21" s="293" t="s">
        <v>594</v>
      </c>
      <c r="C21" s="293" t="s">
        <v>176</v>
      </c>
      <c r="D21" s="296">
        <v>166</v>
      </c>
      <c r="E21" s="295">
        <v>1</v>
      </c>
      <c r="F21" s="262">
        <v>1547</v>
      </c>
      <c r="G21" s="263">
        <v>19</v>
      </c>
    </row>
    <row r="22" spans="1:7" ht="15.75" customHeight="1" x14ac:dyDescent="0.3"/>
    <row r="23" spans="1:7" ht="15.75" customHeight="1" x14ac:dyDescent="0.3">
      <c r="A23" s="85"/>
      <c r="B23" s="86" t="s">
        <v>47</v>
      </c>
      <c r="C23" s="87" t="s">
        <v>1535</v>
      </c>
      <c r="D23" s="87"/>
      <c r="E23" s="87" t="s">
        <v>1583</v>
      </c>
      <c r="F23" s="86"/>
      <c r="G23" s="86"/>
    </row>
    <row r="24" spans="1:7" ht="15.75" customHeight="1" x14ac:dyDescent="0.3">
      <c r="A24" s="157">
        <v>1</v>
      </c>
      <c r="B24" s="214" t="s">
        <v>7</v>
      </c>
      <c r="C24" s="214" t="s">
        <v>8</v>
      </c>
      <c r="D24" s="173" t="s">
        <v>9</v>
      </c>
      <c r="E24" s="173" t="s">
        <v>10</v>
      </c>
      <c r="F24" s="173" t="s">
        <v>11</v>
      </c>
      <c r="G24" s="174" t="s">
        <v>12</v>
      </c>
    </row>
    <row r="25" spans="1:7" ht="15.75" customHeight="1" x14ac:dyDescent="0.3">
      <c r="A25" s="311">
        <v>5</v>
      </c>
      <c r="B25" s="318" t="s">
        <v>1539</v>
      </c>
      <c r="C25" s="318" t="s">
        <v>248</v>
      </c>
      <c r="D25" s="313">
        <v>182</v>
      </c>
      <c r="E25" s="313">
        <v>7</v>
      </c>
      <c r="F25" s="313">
        <v>1562</v>
      </c>
      <c r="G25" s="448">
        <v>56</v>
      </c>
    </row>
    <row r="26" spans="1:7" ht="15.75" customHeight="1" x14ac:dyDescent="0.3">
      <c r="A26" s="270">
        <v>6</v>
      </c>
      <c r="B26" s="271" t="s">
        <v>1540</v>
      </c>
      <c r="C26" s="271" t="s">
        <v>71</v>
      </c>
      <c r="D26" s="257">
        <v>173</v>
      </c>
      <c r="E26" s="95">
        <v>6</v>
      </c>
      <c r="F26" s="257">
        <v>1509</v>
      </c>
      <c r="G26" s="258">
        <v>52</v>
      </c>
    </row>
    <row r="27" spans="1:7" ht="15.75" customHeight="1" x14ac:dyDescent="0.3">
      <c r="A27" s="270">
        <v>3</v>
      </c>
      <c r="B27" s="271" t="s">
        <v>1537</v>
      </c>
      <c r="C27" s="271" t="s">
        <v>248</v>
      </c>
      <c r="D27" s="257">
        <v>168</v>
      </c>
      <c r="E27" s="95">
        <v>5</v>
      </c>
      <c r="F27" s="257">
        <v>1508</v>
      </c>
      <c r="G27" s="258">
        <v>51</v>
      </c>
    </row>
    <row r="28" spans="1:7" ht="15.75" customHeight="1" x14ac:dyDescent="0.3">
      <c r="A28" s="270">
        <v>4</v>
      </c>
      <c r="B28" s="271" t="s">
        <v>1538</v>
      </c>
      <c r="C28" s="271" t="s">
        <v>34</v>
      </c>
      <c r="D28" s="257">
        <v>163</v>
      </c>
      <c r="E28" s="95">
        <v>4</v>
      </c>
      <c r="F28" s="257">
        <v>1080</v>
      </c>
      <c r="G28" s="258">
        <v>28</v>
      </c>
    </row>
    <row r="29" spans="1:7" ht="15.75" customHeight="1" x14ac:dyDescent="0.3">
      <c r="A29" s="270">
        <v>1</v>
      </c>
      <c r="B29" s="271" t="s">
        <v>1536</v>
      </c>
      <c r="C29" s="271" t="s">
        <v>34</v>
      </c>
      <c r="D29" s="257">
        <v>117</v>
      </c>
      <c r="E29" s="95">
        <v>2</v>
      </c>
      <c r="F29" s="273">
        <v>1150</v>
      </c>
      <c r="G29" s="274">
        <v>24</v>
      </c>
    </row>
    <row r="30" spans="1:7" ht="15.75" customHeight="1" x14ac:dyDescent="0.3">
      <c r="A30" s="270">
        <v>7</v>
      </c>
      <c r="B30" s="271" t="s">
        <v>646</v>
      </c>
      <c r="C30" s="271" t="s">
        <v>265</v>
      </c>
      <c r="D30" s="257">
        <v>137</v>
      </c>
      <c r="E30" s="95">
        <v>3</v>
      </c>
      <c r="F30" s="257">
        <v>1083</v>
      </c>
      <c r="G30" s="258">
        <v>20</v>
      </c>
    </row>
    <row r="31" spans="1:7" ht="15.75" customHeight="1" x14ac:dyDescent="0.3">
      <c r="A31" s="292">
        <v>2</v>
      </c>
      <c r="B31" s="293" t="s">
        <v>1096</v>
      </c>
      <c r="C31" s="293" t="s">
        <v>16</v>
      </c>
      <c r="D31" s="296" t="s">
        <v>40</v>
      </c>
      <c r="E31" s="295">
        <v>0</v>
      </c>
      <c r="F31" s="262">
        <v>736</v>
      </c>
      <c r="G31" s="263">
        <v>19</v>
      </c>
    </row>
    <row r="32" spans="1:7" ht="15.75" customHeight="1" x14ac:dyDescent="0.3"/>
    <row r="33" spans="2:6" ht="15.75" customHeight="1" x14ac:dyDescent="0.3">
      <c r="B33" s="79" t="s">
        <v>1517</v>
      </c>
      <c r="F33" s="101" t="s">
        <v>1846</v>
      </c>
    </row>
    <row r="34" spans="2:6" ht="15.75" customHeight="1" x14ac:dyDescent="0.3">
      <c r="B34" s="79" t="s">
        <v>1847</v>
      </c>
    </row>
    <row r="35" spans="2:6" ht="15.75" customHeight="1" x14ac:dyDescent="0.3"/>
    <row r="36" spans="2:6" ht="15.75" customHeight="1" x14ac:dyDescent="0.3"/>
    <row r="37" spans="2:6" ht="15.75" customHeight="1" x14ac:dyDescent="0.3"/>
    <row r="38" spans="2:6" ht="15.75" customHeight="1" x14ac:dyDescent="0.3"/>
    <row r="39" spans="2:6" ht="15.75" customHeight="1" x14ac:dyDescent="0.3"/>
    <row r="40" spans="2:6" ht="15.75" customHeight="1" x14ac:dyDescent="0.3"/>
    <row r="41" spans="2:6" ht="15.75" customHeight="1" x14ac:dyDescent="0.3"/>
    <row r="42" spans="2:6" ht="15.75" customHeight="1" x14ac:dyDescent="0.3"/>
    <row r="43" spans="2:6" ht="15.75" customHeight="1" x14ac:dyDescent="0.3"/>
    <row r="44" spans="2:6" ht="15.75" customHeight="1" x14ac:dyDescent="0.3"/>
    <row r="45" spans="2:6" ht="15.75" customHeight="1" x14ac:dyDescent="0.3"/>
    <row r="46" spans="2:6" ht="15.75" customHeight="1" x14ac:dyDescent="0.3"/>
    <row r="47" spans="2:6" ht="15.75" customHeight="1" x14ac:dyDescent="0.3"/>
    <row r="48" spans="2:6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sortState xmlns:xlrd2="http://schemas.microsoft.com/office/spreadsheetml/2017/richdata2" ref="A25:G31">
    <sortCondition descending="1" ref="G25"/>
    <sortCondition descending="1" ref="F25"/>
  </sortState>
  <mergeCells count="1">
    <mergeCell ref="C2:G2"/>
  </mergeCells>
  <hyperlinks>
    <hyperlink ref="B2" location="'Index'!A3" tooltip="Go to the Index sheet" display="á" xr:uid="{6779A7A6-A5C1-4EA5-9AA0-66B4D30ABC5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FE841-7103-48D8-9359-13E24C136DB6}">
  <sheetPr>
    <tabColor rgb="FFFF505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7109375" style="80" customWidth="1"/>
    <col min="2" max="3" width="20.7109375" style="79" customWidth="1"/>
    <col min="4" max="7" width="5" style="79" customWidth="1"/>
    <col min="8" max="8" width="1.7109375" style="79" customWidth="1"/>
    <col min="9" max="9" width="2.7109375" style="80" customWidth="1"/>
    <col min="10" max="11" width="20.7109375" style="79" customWidth="1"/>
    <col min="12" max="15" width="5" style="79" customWidth="1"/>
    <col min="16" max="17" width="3.42578125" style="79" customWidth="1"/>
    <col min="18" max="25" width="8.42578125" style="79"/>
  </cols>
  <sheetData>
    <row r="1" spans="1:25" ht="18" x14ac:dyDescent="0.35">
      <c r="A1" s="75"/>
      <c r="B1" s="76" t="s">
        <v>1526</v>
      </c>
      <c r="C1" s="76"/>
      <c r="D1" s="77"/>
      <c r="E1" s="77"/>
      <c r="F1" s="77" t="s">
        <v>148</v>
      </c>
      <c r="G1" s="77"/>
      <c r="H1" s="77"/>
      <c r="I1" s="78" t="s">
        <v>1476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4" t="s">
        <v>1845</v>
      </c>
      <c r="D2" s="104"/>
      <c r="E2" s="104"/>
      <c r="F2" s="104"/>
      <c r="G2" s="104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3</v>
      </c>
      <c r="C3" s="87" t="s">
        <v>1541</v>
      </c>
      <c r="D3" s="87"/>
      <c r="E3" s="87" t="s">
        <v>1566</v>
      </c>
      <c r="F3" s="86"/>
      <c r="G3" s="8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1</v>
      </c>
      <c r="B4" s="214" t="s">
        <v>7</v>
      </c>
      <c r="C4" s="214" t="s">
        <v>8</v>
      </c>
      <c r="D4" s="173" t="s">
        <v>9</v>
      </c>
      <c r="E4" s="173" t="s">
        <v>10</v>
      </c>
      <c r="F4" s="173" t="s">
        <v>11</v>
      </c>
      <c r="G4" s="174" t="s">
        <v>12</v>
      </c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457">
        <v>8</v>
      </c>
      <c r="B5" s="454" t="s">
        <v>247</v>
      </c>
      <c r="C5" s="454" t="s">
        <v>248</v>
      </c>
      <c r="D5" s="456">
        <v>188</v>
      </c>
      <c r="E5" s="301">
        <v>8</v>
      </c>
      <c r="F5" s="368">
        <v>1732</v>
      </c>
      <c r="G5" s="450">
        <v>90</v>
      </c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06">
        <v>9</v>
      </c>
      <c r="B6" s="303" t="s">
        <v>1533</v>
      </c>
      <c r="C6" s="303" t="s">
        <v>1103</v>
      </c>
      <c r="D6" s="304">
        <v>192</v>
      </c>
      <c r="E6" s="305">
        <v>11</v>
      </c>
      <c r="F6" s="277">
        <v>1728</v>
      </c>
      <c r="G6" s="278">
        <v>89</v>
      </c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06">
        <v>5</v>
      </c>
      <c r="B7" s="303" t="s">
        <v>236</v>
      </c>
      <c r="C7" s="303" t="s">
        <v>87</v>
      </c>
      <c r="D7" s="304">
        <v>192</v>
      </c>
      <c r="E7" s="305">
        <v>11</v>
      </c>
      <c r="F7" s="277">
        <v>1708</v>
      </c>
      <c r="G7" s="278">
        <v>85</v>
      </c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2">
        <v>6</v>
      </c>
      <c r="B8" s="303" t="s">
        <v>647</v>
      </c>
      <c r="C8" s="303" t="s">
        <v>248</v>
      </c>
      <c r="D8" s="304">
        <v>191</v>
      </c>
      <c r="E8" s="305">
        <v>9</v>
      </c>
      <c r="F8" s="277">
        <v>1703</v>
      </c>
      <c r="G8" s="278">
        <v>80</v>
      </c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06">
        <v>11</v>
      </c>
      <c r="B9" s="303" t="s">
        <v>1534</v>
      </c>
      <c r="C9" s="303" t="s">
        <v>248</v>
      </c>
      <c r="D9" s="304">
        <v>172</v>
      </c>
      <c r="E9" s="305">
        <v>4</v>
      </c>
      <c r="F9" s="277">
        <v>1629</v>
      </c>
      <c r="G9" s="278">
        <v>57</v>
      </c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302">
        <v>2</v>
      </c>
      <c r="B10" s="303" t="s">
        <v>1532</v>
      </c>
      <c r="C10" s="303" t="s">
        <v>248</v>
      </c>
      <c r="D10" s="304">
        <v>174</v>
      </c>
      <c r="E10" s="305">
        <v>5</v>
      </c>
      <c r="F10" s="277">
        <v>1605</v>
      </c>
      <c r="G10" s="278">
        <v>53</v>
      </c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306">
        <v>1</v>
      </c>
      <c r="B11" s="459" t="s">
        <v>1531</v>
      </c>
      <c r="C11" s="459" t="s">
        <v>108</v>
      </c>
      <c r="D11" s="305">
        <v>177</v>
      </c>
      <c r="E11" s="305">
        <v>6</v>
      </c>
      <c r="F11" s="273">
        <v>1581</v>
      </c>
      <c r="G11" s="274">
        <v>44</v>
      </c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306">
        <v>7</v>
      </c>
      <c r="B12" s="303" t="s">
        <v>1539</v>
      </c>
      <c r="C12" s="303" t="s">
        <v>248</v>
      </c>
      <c r="D12" s="304">
        <v>182</v>
      </c>
      <c r="E12" s="305">
        <v>7</v>
      </c>
      <c r="F12" s="277">
        <v>1562</v>
      </c>
      <c r="G12" s="278">
        <v>40</v>
      </c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306">
        <v>3</v>
      </c>
      <c r="B13" s="303" t="s">
        <v>594</v>
      </c>
      <c r="C13" s="303" t="s">
        <v>176</v>
      </c>
      <c r="D13" s="304">
        <v>166</v>
      </c>
      <c r="E13" s="305">
        <v>3</v>
      </c>
      <c r="F13" s="277">
        <v>1547</v>
      </c>
      <c r="G13" s="278">
        <v>38</v>
      </c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302">
        <v>4</v>
      </c>
      <c r="B14" s="303" t="s">
        <v>1096</v>
      </c>
      <c r="C14" s="303" t="s">
        <v>16</v>
      </c>
      <c r="D14" s="304" t="s">
        <v>40</v>
      </c>
      <c r="E14" s="305">
        <v>0</v>
      </c>
      <c r="F14" s="277">
        <v>736</v>
      </c>
      <c r="G14" s="278">
        <v>11</v>
      </c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317">
        <v>10</v>
      </c>
      <c r="B15" s="308" t="s">
        <v>238</v>
      </c>
      <c r="C15" s="308" t="s">
        <v>229</v>
      </c>
      <c r="D15" s="309" t="s">
        <v>230</v>
      </c>
      <c r="E15" s="310">
        <v>0</v>
      </c>
      <c r="F15" s="279">
        <v>0</v>
      </c>
      <c r="G15" s="280">
        <v>0</v>
      </c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106"/>
      <c r="B17" s="79" t="s">
        <v>180</v>
      </c>
      <c r="F17" s="101" t="s">
        <v>1846</v>
      </c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106"/>
      <c r="B18" s="79" t="s">
        <v>1847</v>
      </c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106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06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106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106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106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106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/>
    <row r="43" spans="1:25" ht="15.75" customHeight="1" x14ac:dyDescent="0.3"/>
    <row r="44" spans="1:25" ht="15.75" customHeight="1" x14ac:dyDescent="0.3"/>
    <row r="45" spans="1:25" ht="15.75" customHeight="1" x14ac:dyDescent="0.3"/>
    <row r="46" spans="1:25" ht="15.75" customHeight="1" x14ac:dyDescent="0.3"/>
    <row r="47" spans="1:25" ht="15.75" customHeight="1" x14ac:dyDescent="0.3"/>
    <row r="48" spans="1:2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sheetProtection selectLockedCells="1" selectUnlockedCells="1"/>
  <sortState xmlns:xlrd2="http://schemas.microsoft.com/office/spreadsheetml/2017/richdata2" ref="A5:G15">
    <sortCondition descending="1" ref="G5"/>
    <sortCondition descending="1" ref="F5"/>
  </sortState>
  <mergeCells count="1">
    <mergeCell ref="C2:G2"/>
  </mergeCells>
  <hyperlinks>
    <hyperlink ref="B2" location="'Index'!A3" tooltip="Go to the Index sheet" display="á" xr:uid="{C7D3BE32-908A-4AF6-8C46-739441F9DE0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888CA-1FB7-496A-B0ED-219680ABC701}">
  <sheetPr>
    <tabColor rgb="FFFFFF00"/>
    <pageSetUpPr fitToPage="1"/>
  </sheetPr>
  <dimension ref="A1:Y65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9" width="5" style="79" customWidth="1"/>
    <col min="10" max="10" width="1.7109375" style="79" customWidth="1"/>
    <col min="11" max="11" width="2.7109375" style="80" customWidth="1"/>
    <col min="12" max="13" width="18.7109375" style="79" customWidth="1"/>
    <col min="14" max="19" width="5" style="79" customWidth="1"/>
    <col min="20" max="25" width="4.140625" style="79" customWidth="1"/>
    <col min="26" max="27" width="4.140625" customWidth="1"/>
  </cols>
  <sheetData>
    <row r="1" spans="1:25" ht="18" x14ac:dyDescent="0.35">
      <c r="A1" s="75"/>
      <c r="B1" s="76" t="s">
        <v>1433</v>
      </c>
      <c r="C1" s="76"/>
      <c r="D1" s="77"/>
      <c r="E1" s="77"/>
      <c r="F1" s="77"/>
      <c r="G1" s="77"/>
      <c r="H1" s="77"/>
      <c r="I1" s="78" t="s">
        <v>1434</v>
      </c>
      <c r="J1" s="76"/>
      <c r="K1" s="77"/>
      <c r="L1" s="78">
        <v>65535</v>
      </c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230"/>
      <c r="D2" s="83" t="s">
        <v>1845</v>
      </c>
      <c r="E2" s="83"/>
      <c r="F2" s="83"/>
      <c r="G2" s="83"/>
      <c r="H2" s="83"/>
      <c r="I2" s="83"/>
    </row>
    <row r="3" spans="1:25" ht="15.75" customHeight="1" x14ac:dyDescent="0.3">
      <c r="A3" s="85"/>
      <c r="B3" s="86" t="s">
        <v>3</v>
      </c>
      <c r="C3" s="87" t="s">
        <v>1435</v>
      </c>
      <c r="D3" s="87"/>
      <c r="E3" s="87" t="s">
        <v>1686</v>
      </c>
      <c r="F3" s="86"/>
      <c r="G3" s="86"/>
      <c r="H3" s="86"/>
      <c r="I3" s="86"/>
      <c r="J3" s="85"/>
      <c r="K3" s="79"/>
      <c r="T3" s="86"/>
      <c r="U3" s="86"/>
      <c r="V3" s="86"/>
      <c r="W3" s="86"/>
      <c r="X3" s="86"/>
      <c r="Y3" s="8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K4" s="79"/>
    </row>
    <row r="5" spans="1:25" ht="15.75" customHeight="1" x14ac:dyDescent="0.3">
      <c r="A5" s="311">
        <v>5</v>
      </c>
      <c r="B5" s="318" t="s">
        <v>564</v>
      </c>
      <c r="C5" s="318" t="s">
        <v>254</v>
      </c>
      <c r="D5" s="313">
        <v>89</v>
      </c>
      <c r="E5" s="313">
        <v>90</v>
      </c>
      <c r="F5" s="313">
        <f>SUM(D5:E5)</f>
        <v>179</v>
      </c>
      <c r="G5" s="313">
        <v>9</v>
      </c>
      <c r="H5" s="313">
        <v>1655</v>
      </c>
      <c r="I5" s="448">
        <v>82</v>
      </c>
      <c r="K5" s="79"/>
    </row>
    <row r="6" spans="1:25" ht="15.75" customHeight="1" x14ac:dyDescent="0.3">
      <c r="A6" s="270">
        <v>10</v>
      </c>
      <c r="B6" s="271" t="s">
        <v>570</v>
      </c>
      <c r="C6" s="271" t="s">
        <v>44</v>
      </c>
      <c r="D6" s="257">
        <v>97</v>
      </c>
      <c r="E6" s="257">
        <v>92</v>
      </c>
      <c r="F6" s="257">
        <f>SUM(D6:E6)</f>
        <v>189</v>
      </c>
      <c r="G6" s="95">
        <v>10</v>
      </c>
      <c r="H6" s="257">
        <v>1650</v>
      </c>
      <c r="I6" s="258">
        <v>76</v>
      </c>
      <c r="K6" s="79"/>
      <c r="V6" s="80"/>
      <c r="W6" s="80"/>
    </row>
    <row r="7" spans="1:25" ht="15.75" customHeight="1" x14ac:dyDescent="0.3">
      <c r="A7" s="270">
        <v>4</v>
      </c>
      <c r="B7" s="271" t="s">
        <v>562</v>
      </c>
      <c r="C7" s="271" t="s">
        <v>111</v>
      </c>
      <c r="D7" s="257">
        <v>86</v>
      </c>
      <c r="E7" s="257">
        <v>87</v>
      </c>
      <c r="F7" s="257">
        <f>SUM(D7:E7)</f>
        <v>173</v>
      </c>
      <c r="G7" s="95">
        <v>7</v>
      </c>
      <c r="H7" s="257">
        <v>1618</v>
      </c>
      <c r="I7" s="258">
        <v>68</v>
      </c>
      <c r="J7" s="131"/>
      <c r="K7" s="79"/>
      <c r="V7" s="80"/>
      <c r="W7" s="80"/>
    </row>
    <row r="8" spans="1:25" ht="15.75" customHeight="1" x14ac:dyDescent="0.3">
      <c r="A8" s="270">
        <v>6</v>
      </c>
      <c r="B8" s="271" t="s">
        <v>33</v>
      </c>
      <c r="C8" s="271" t="s">
        <v>34</v>
      </c>
      <c r="D8" s="257">
        <v>91</v>
      </c>
      <c r="E8" s="257">
        <v>82</v>
      </c>
      <c r="F8" s="257">
        <f>SUM(D8:E8)</f>
        <v>173</v>
      </c>
      <c r="G8" s="95">
        <v>7</v>
      </c>
      <c r="H8" s="257">
        <v>1560</v>
      </c>
      <c r="I8" s="258">
        <v>52</v>
      </c>
      <c r="K8" s="79"/>
    </row>
    <row r="9" spans="1:25" ht="15.75" customHeight="1" x14ac:dyDescent="0.3">
      <c r="A9" s="270">
        <v>7</v>
      </c>
      <c r="B9" s="271" t="s">
        <v>141</v>
      </c>
      <c r="C9" s="271" t="s">
        <v>34</v>
      </c>
      <c r="D9" s="257">
        <v>82</v>
      </c>
      <c r="E9" s="257">
        <v>86</v>
      </c>
      <c r="F9" s="257">
        <f>SUM(D9:E9)</f>
        <v>168</v>
      </c>
      <c r="G9" s="95">
        <v>5</v>
      </c>
      <c r="H9" s="257">
        <v>1544</v>
      </c>
      <c r="I9" s="258">
        <v>48</v>
      </c>
      <c r="L9" s="80"/>
      <c r="M9" s="80"/>
      <c r="N9" s="80"/>
      <c r="O9" s="80"/>
      <c r="P9" s="80"/>
      <c r="Q9" s="80"/>
      <c r="R9" s="80"/>
      <c r="S9" s="80"/>
      <c r="T9" s="80"/>
      <c r="U9" s="80"/>
      <c r="X9" s="80"/>
      <c r="Y9" s="80"/>
    </row>
    <row r="10" spans="1:25" ht="15.75" customHeight="1" x14ac:dyDescent="0.3">
      <c r="A10" s="270">
        <v>9</v>
      </c>
      <c r="B10" s="271" t="s">
        <v>1261</v>
      </c>
      <c r="C10" s="271" t="s">
        <v>234</v>
      </c>
      <c r="D10" s="257">
        <v>85</v>
      </c>
      <c r="E10" s="257">
        <v>78</v>
      </c>
      <c r="F10" s="257">
        <f>SUM(D10:E10)</f>
        <v>163</v>
      </c>
      <c r="G10" s="95">
        <v>4</v>
      </c>
      <c r="H10" s="257">
        <v>1555</v>
      </c>
      <c r="I10" s="258">
        <v>47</v>
      </c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</row>
    <row r="11" spans="1:25" ht="15.75" customHeight="1" x14ac:dyDescent="0.3">
      <c r="A11" s="270">
        <v>3</v>
      </c>
      <c r="B11" s="271" t="s">
        <v>558</v>
      </c>
      <c r="C11" s="271" t="s">
        <v>248</v>
      </c>
      <c r="D11" s="257">
        <v>85</v>
      </c>
      <c r="E11" s="257">
        <v>93</v>
      </c>
      <c r="F11" s="257">
        <f>SUM(D11:E11)</f>
        <v>178</v>
      </c>
      <c r="G11" s="95">
        <v>8</v>
      </c>
      <c r="H11" s="257">
        <v>1542</v>
      </c>
      <c r="I11" s="258">
        <v>46</v>
      </c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</row>
    <row r="12" spans="1:25" ht="15.75" customHeight="1" x14ac:dyDescent="0.3">
      <c r="A12" s="270">
        <v>2</v>
      </c>
      <c r="B12" s="297" t="s">
        <v>579</v>
      </c>
      <c r="C12" s="297" t="s">
        <v>146</v>
      </c>
      <c r="D12" s="257">
        <v>78</v>
      </c>
      <c r="E12" s="257">
        <v>82</v>
      </c>
      <c r="F12" s="257">
        <f>SUM(D12:E12)</f>
        <v>160</v>
      </c>
      <c r="G12" s="95">
        <v>3</v>
      </c>
      <c r="H12" s="257">
        <v>1522</v>
      </c>
      <c r="I12" s="258">
        <v>38</v>
      </c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</row>
    <row r="13" spans="1:25" ht="15.75" customHeight="1" x14ac:dyDescent="0.3">
      <c r="A13" s="270">
        <v>8</v>
      </c>
      <c r="B13" s="271" t="s">
        <v>1436</v>
      </c>
      <c r="C13" s="271" t="s">
        <v>806</v>
      </c>
      <c r="D13" s="257">
        <v>86</v>
      </c>
      <c r="E13" s="257" t="s">
        <v>40</v>
      </c>
      <c r="F13" s="257">
        <f>SUM(D13:E13)</f>
        <v>86</v>
      </c>
      <c r="G13" s="95">
        <v>2</v>
      </c>
      <c r="H13" s="257">
        <v>1432</v>
      </c>
      <c r="I13" s="258">
        <v>34</v>
      </c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</row>
    <row r="14" spans="1:25" ht="15.75" customHeight="1" x14ac:dyDescent="0.3">
      <c r="A14" s="292">
        <v>1</v>
      </c>
      <c r="B14" s="451" t="s">
        <v>228</v>
      </c>
      <c r="C14" s="451" t="s">
        <v>229</v>
      </c>
      <c r="D14" s="296" t="s">
        <v>230</v>
      </c>
      <c r="E14" s="296"/>
      <c r="F14" s="296">
        <f>SUM(D14:E14)</f>
        <v>0</v>
      </c>
      <c r="G14" s="295">
        <v>0</v>
      </c>
      <c r="H14" s="452">
        <v>0</v>
      </c>
      <c r="I14" s="453">
        <v>0</v>
      </c>
      <c r="L14" s="80"/>
      <c r="M14" s="80"/>
      <c r="N14" s="80"/>
      <c r="O14" s="80"/>
      <c r="P14" s="80"/>
      <c r="Q14" s="80"/>
      <c r="R14" s="80"/>
      <c r="S14" s="80"/>
      <c r="T14" s="80"/>
      <c r="U14" s="80"/>
      <c r="X14" s="80"/>
      <c r="Y14" s="80"/>
    </row>
    <row r="15" spans="1:25" ht="15.75" customHeight="1" x14ac:dyDescent="0.3"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</row>
    <row r="16" spans="1:25" ht="15.75" customHeight="1" x14ac:dyDescent="0.3">
      <c r="A16" s="85"/>
      <c r="B16" s="86" t="s">
        <v>5</v>
      </c>
      <c r="C16" s="87" t="s">
        <v>606</v>
      </c>
      <c r="D16" s="87"/>
      <c r="E16" s="87" t="s">
        <v>1687</v>
      </c>
      <c r="F16" s="86"/>
      <c r="G16" s="86"/>
      <c r="H16" s="86"/>
      <c r="I16" s="86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</row>
    <row r="17" spans="1:25" ht="15.75" customHeight="1" x14ac:dyDescent="0.3">
      <c r="A17" s="157">
        <v>2</v>
      </c>
      <c r="B17" s="214" t="s">
        <v>7</v>
      </c>
      <c r="C17" s="215" t="s">
        <v>8</v>
      </c>
      <c r="D17" s="165"/>
      <c r="E17" s="216"/>
      <c r="F17" s="173" t="s">
        <v>9</v>
      </c>
      <c r="G17" s="173" t="s">
        <v>10</v>
      </c>
      <c r="H17" s="173" t="s">
        <v>11</v>
      </c>
      <c r="I17" s="174" t="s">
        <v>12</v>
      </c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</row>
    <row r="18" spans="1:25" x14ac:dyDescent="0.3">
      <c r="A18" s="311">
        <v>7</v>
      </c>
      <c r="B18" s="318" t="s">
        <v>586</v>
      </c>
      <c r="C18" s="318" t="s">
        <v>46</v>
      </c>
      <c r="D18" s="313">
        <v>89</v>
      </c>
      <c r="E18" s="313">
        <v>80</v>
      </c>
      <c r="F18" s="313">
        <f>SUM(D18:E18)</f>
        <v>169</v>
      </c>
      <c r="G18" s="313">
        <v>7</v>
      </c>
      <c r="H18" s="313">
        <v>1524</v>
      </c>
      <c r="I18" s="448">
        <v>60</v>
      </c>
    </row>
    <row r="19" spans="1:25" ht="15.75" customHeight="1" x14ac:dyDescent="0.3">
      <c r="A19" s="270">
        <v>3</v>
      </c>
      <c r="B19" s="271" t="s">
        <v>576</v>
      </c>
      <c r="C19" s="271" t="s">
        <v>111</v>
      </c>
      <c r="D19" s="257">
        <v>63</v>
      </c>
      <c r="E19" s="257">
        <v>92</v>
      </c>
      <c r="F19" s="257">
        <f>SUM(D19:E19)</f>
        <v>155</v>
      </c>
      <c r="G19" s="95">
        <v>4</v>
      </c>
      <c r="H19" s="257">
        <v>1513</v>
      </c>
      <c r="I19" s="258">
        <v>55</v>
      </c>
    </row>
    <row r="20" spans="1:25" ht="15.75" customHeight="1" x14ac:dyDescent="0.3">
      <c r="A20" s="270">
        <v>1</v>
      </c>
      <c r="B20" s="297" t="s">
        <v>574</v>
      </c>
      <c r="C20" s="297" t="s">
        <v>22</v>
      </c>
      <c r="D20" s="257">
        <v>82</v>
      </c>
      <c r="E20" s="257">
        <v>88</v>
      </c>
      <c r="F20" s="257">
        <f>SUM(D20:E20)</f>
        <v>170</v>
      </c>
      <c r="G20" s="95">
        <v>8</v>
      </c>
      <c r="H20" s="273">
        <v>1436</v>
      </c>
      <c r="I20" s="274">
        <v>54</v>
      </c>
    </row>
    <row r="21" spans="1:25" ht="15.75" customHeight="1" x14ac:dyDescent="0.3">
      <c r="A21" s="270">
        <v>8</v>
      </c>
      <c r="B21" s="271" t="s">
        <v>1437</v>
      </c>
      <c r="C21" s="271" t="s">
        <v>806</v>
      </c>
      <c r="D21" s="257">
        <v>91</v>
      </c>
      <c r="E21" s="257">
        <v>69</v>
      </c>
      <c r="F21" s="257">
        <f>SUM(D21:E21)</f>
        <v>160</v>
      </c>
      <c r="G21" s="95">
        <v>6</v>
      </c>
      <c r="H21" s="257">
        <v>1363</v>
      </c>
      <c r="I21" s="258">
        <v>54</v>
      </c>
    </row>
    <row r="22" spans="1:25" ht="15.75" customHeight="1" x14ac:dyDescent="0.3">
      <c r="A22" s="270">
        <v>5</v>
      </c>
      <c r="B22" s="271" t="s">
        <v>582</v>
      </c>
      <c r="C22" s="271" t="s">
        <v>111</v>
      </c>
      <c r="D22" s="257">
        <v>79</v>
      </c>
      <c r="E22" s="257">
        <v>79</v>
      </c>
      <c r="F22" s="257">
        <f>SUM(D22:E22)</f>
        <v>158</v>
      </c>
      <c r="G22" s="95">
        <v>5</v>
      </c>
      <c r="H22" s="257">
        <v>1484</v>
      </c>
      <c r="I22" s="258">
        <v>46</v>
      </c>
    </row>
    <row r="23" spans="1:25" ht="15.75" customHeight="1" x14ac:dyDescent="0.3">
      <c r="A23" s="270">
        <v>4</v>
      </c>
      <c r="B23" s="271" t="s">
        <v>245</v>
      </c>
      <c r="C23" s="271" t="s">
        <v>234</v>
      </c>
      <c r="D23" s="257">
        <v>85</v>
      </c>
      <c r="E23" s="257">
        <v>86</v>
      </c>
      <c r="F23" s="257">
        <f>SUM(D23:E23)</f>
        <v>171</v>
      </c>
      <c r="G23" s="95">
        <v>9</v>
      </c>
      <c r="H23" s="257">
        <v>1445</v>
      </c>
      <c r="I23" s="258">
        <v>44</v>
      </c>
    </row>
    <row r="24" spans="1:25" ht="15.75" customHeight="1" x14ac:dyDescent="0.3">
      <c r="A24" s="270">
        <v>9</v>
      </c>
      <c r="B24" s="271" t="s">
        <v>1438</v>
      </c>
      <c r="C24" s="271" t="s">
        <v>806</v>
      </c>
      <c r="D24" s="257">
        <v>82</v>
      </c>
      <c r="E24" s="257">
        <v>73</v>
      </c>
      <c r="F24" s="257">
        <f>SUM(D24:E24)</f>
        <v>155</v>
      </c>
      <c r="G24" s="95">
        <v>4</v>
      </c>
      <c r="H24" s="257">
        <v>1454</v>
      </c>
      <c r="I24" s="258">
        <v>39</v>
      </c>
    </row>
    <row r="25" spans="1:25" ht="15.75" customHeight="1" x14ac:dyDescent="0.3">
      <c r="A25" s="270">
        <v>2</v>
      </c>
      <c r="B25" s="271" t="s">
        <v>412</v>
      </c>
      <c r="C25" s="271" t="s">
        <v>111</v>
      </c>
      <c r="D25" s="257">
        <v>73</v>
      </c>
      <c r="E25" s="257">
        <v>80</v>
      </c>
      <c r="F25" s="257">
        <f>SUM(D25:E25)</f>
        <v>153</v>
      </c>
      <c r="G25" s="95">
        <v>2</v>
      </c>
      <c r="H25" s="257">
        <v>1377</v>
      </c>
      <c r="I25" s="258">
        <v>25</v>
      </c>
    </row>
    <row r="26" spans="1:25" ht="15.75" customHeight="1" x14ac:dyDescent="0.3">
      <c r="A26" s="292">
        <v>6</v>
      </c>
      <c r="B26" s="293" t="s">
        <v>157</v>
      </c>
      <c r="C26" s="293" t="s">
        <v>34</v>
      </c>
      <c r="D26" s="296" t="s">
        <v>40</v>
      </c>
      <c r="E26" s="296"/>
      <c r="F26" s="296">
        <f>SUM(D26:E26)</f>
        <v>0</v>
      </c>
      <c r="G26" s="295">
        <v>0</v>
      </c>
      <c r="H26" s="262">
        <v>815</v>
      </c>
      <c r="I26" s="263">
        <v>25</v>
      </c>
    </row>
    <row r="27" spans="1:25" ht="15.75" customHeight="1" x14ac:dyDescent="0.3"/>
    <row r="28" spans="1:25" ht="15.75" customHeight="1" x14ac:dyDescent="0.3">
      <c r="A28" s="85"/>
      <c r="B28" s="86" t="s">
        <v>47</v>
      </c>
      <c r="C28" s="87" t="s">
        <v>1439</v>
      </c>
      <c r="D28" s="87"/>
      <c r="E28" s="87" t="s">
        <v>1688</v>
      </c>
      <c r="F28" s="86"/>
      <c r="G28" s="86"/>
      <c r="H28" s="86"/>
      <c r="I28" s="86"/>
    </row>
    <row r="29" spans="1:25" ht="15.75" customHeight="1" x14ac:dyDescent="0.3">
      <c r="A29" s="157">
        <v>2</v>
      </c>
      <c r="B29" s="214" t="s">
        <v>7</v>
      </c>
      <c r="C29" s="215" t="s">
        <v>8</v>
      </c>
      <c r="D29" s="165"/>
      <c r="E29" s="216"/>
      <c r="F29" s="173" t="s">
        <v>9</v>
      </c>
      <c r="G29" s="173" t="s">
        <v>10</v>
      </c>
      <c r="H29" s="173" t="s">
        <v>11</v>
      </c>
      <c r="I29" s="174" t="s">
        <v>12</v>
      </c>
    </row>
    <row r="30" spans="1:25" ht="15.75" customHeight="1" x14ac:dyDescent="0.3">
      <c r="A30" s="311">
        <v>5</v>
      </c>
      <c r="B30" s="318" t="s">
        <v>596</v>
      </c>
      <c r="C30" s="318" t="s">
        <v>34</v>
      </c>
      <c r="D30" s="313">
        <v>83</v>
      </c>
      <c r="E30" s="313">
        <v>82</v>
      </c>
      <c r="F30" s="313">
        <f>SUM(D30:E30)</f>
        <v>165</v>
      </c>
      <c r="G30" s="313">
        <v>8</v>
      </c>
      <c r="H30" s="313">
        <v>1496</v>
      </c>
      <c r="I30" s="448">
        <v>67</v>
      </c>
    </row>
    <row r="31" spans="1:25" ht="15.75" customHeight="1" x14ac:dyDescent="0.3">
      <c r="A31" s="270">
        <v>3</v>
      </c>
      <c r="B31" s="271" t="s">
        <v>578</v>
      </c>
      <c r="C31" s="271" t="s">
        <v>368</v>
      </c>
      <c r="D31" s="257">
        <v>86</v>
      </c>
      <c r="E31" s="257">
        <v>70</v>
      </c>
      <c r="F31" s="257">
        <f>SUM(D31:E31)</f>
        <v>156</v>
      </c>
      <c r="G31" s="95">
        <v>7</v>
      </c>
      <c r="H31" s="257">
        <v>1467</v>
      </c>
      <c r="I31" s="258">
        <v>64</v>
      </c>
    </row>
    <row r="32" spans="1:25" ht="15.75" customHeight="1" x14ac:dyDescent="0.3">
      <c r="A32" s="270">
        <v>2</v>
      </c>
      <c r="B32" s="271" t="s">
        <v>637</v>
      </c>
      <c r="C32" s="271" t="s">
        <v>326</v>
      </c>
      <c r="D32" s="257">
        <v>77</v>
      </c>
      <c r="E32" s="257">
        <v>79</v>
      </c>
      <c r="F32" s="257">
        <f>SUM(D32:E32)</f>
        <v>156</v>
      </c>
      <c r="G32" s="95">
        <v>7</v>
      </c>
      <c r="H32" s="257">
        <v>1418</v>
      </c>
      <c r="I32" s="258">
        <v>54</v>
      </c>
    </row>
    <row r="33" spans="1:9" ht="15.75" customHeight="1" x14ac:dyDescent="0.3">
      <c r="A33" s="270">
        <v>4</v>
      </c>
      <c r="B33" s="271" t="s">
        <v>1440</v>
      </c>
      <c r="C33" s="271" t="s">
        <v>234</v>
      </c>
      <c r="D33" s="257">
        <v>83</v>
      </c>
      <c r="E33" s="257">
        <v>86</v>
      </c>
      <c r="F33" s="257">
        <f>SUM(D33:E33)</f>
        <v>169</v>
      </c>
      <c r="G33" s="95">
        <v>9</v>
      </c>
      <c r="H33" s="257">
        <v>1410</v>
      </c>
      <c r="I33" s="258">
        <v>54</v>
      </c>
    </row>
    <row r="34" spans="1:9" ht="15.75" customHeight="1" x14ac:dyDescent="0.3">
      <c r="A34" s="270">
        <v>9</v>
      </c>
      <c r="B34" s="271" t="s">
        <v>45</v>
      </c>
      <c r="C34" s="271" t="s">
        <v>46</v>
      </c>
      <c r="D34" s="257">
        <v>82</v>
      </c>
      <c r="E34" s="257">
        <v>68</v>
      </c>
      <c r="F34" s="257">
        <f>SUM(D34:E34)</f>
        <v>150</v>
      </c>
      <c r="G34" s="95">
        <v>4</v>
      </c>
      <c r="H34" s="257">
        <v>1418</v>
      </c>
      <c r="I34" s="258">
        <v>50</v>
      </c>
    </row>
    <row r="35" spans="1:9" ht="15.75" customHeight="1" x14ac:dyDescent="0.3">
      <c r="A35" s="270">
        <v>7</v>
      </c>
      <c r="B35" s="271" t="s">
        <v>597</v>
      </c>
      <c r="C35" s="271" t="s">
        <v>46</v>
      </c>
      <c r="D35" s="257">
        <v>76</v>
      </c>
      <c r="E35" s="257">
        <v>65</v>
      </c>
      <c r="F35" s="257">
        <f>SUM(D35:E35)</f>
        <v>141</v>
      </c>
      <c r="G35" s="95">
        <v>2</v>
      </c>
      <c r="H35" s="257">
        <v>1282</v>
      </c>
      <c r="I35" s="258">
        <v>48</v>
      </c>
    </row>
    <row r="36" spans="1:9" ht="15.75" customHeight="1" x14ac:dyDescent="0.3">
      <c r="A36" s="270">
        <v>1</v>
      </c>
      <c r="B36" s="297" t="s">
        <v>15</v>
      </c>
      <c r="C36" s="297" t="s">
        <v>16</v>
      </c>
      <c r="D36" s="257">
        <v>81</v>
      </c>
      <c r="E36" s="257">
        <v>67</v>
      </c>
      <c r="F36" s="257">
        <f>SUM(D36:E36)</f>
        <v>148</v>
      </c>
      <c r="G36" s="95">
        <v>3</v>
      </c>
      <c r="H36" s="273">
        <v>1132</v>
      </c>
      <c r="I36" s="274">
        <v>33</v>
      </c>
    </row>
    <row r="37" spans="1:9" ht="15.75" customHeight="1" x14ac:dyDescent="0.3">
      <c r="A37" s="270">
        <v>6</v>
      </c>
      <c r="B37" s="271" t="s">
        <v>246</v>
      </c>
      <c r="C37" s="271" t="s">
        <v>234</v>
      </c>
      <c r="D37" s="257">
        <v>65</v>
      </c>
      <c r="E37" s="257">
        <v>90</v>
      </c>
      <c r="F37" s="257">
        <f>SUM(D37:E37)</f>
        <v>155</v>
      </c>
      <c r="G37" s="95">
        <v>5</v>
      </c>
      <c r="H37" s="257">
        <v>1273</v>
      </c>
      <c r="I37" s="258">
        <v>29</v>
      </c>
    </row>
    <row r="38" spans="1:9" ht="15.75" customHeight="1" x14ac:dyDescent="0.3">
      <c r="A38" s="292">
        <v>8</v>
      </c>
      <c r="B38" s="293" t="s">
        <v>473</v>
      </c>
      <c r="C38" s="293" t="s">
        <v>25</v>
      </c>
      <c r="D38" s="296">
        <v>47</v>
      </c>
      <c r="E38" s="296">
        <v>46</v>
      </c>
      <c r="F38" s="296">
        <f>SUM(D38:E38)</f>
        <v>93</v>
      </c>
      <c r="G38" s="295">
        <v>1</v>
      </c>
      <c r="H38" s="262">
        <v>810</v>
      </c>
      <c r="I38" s="263">
        <v>13</v>
      </c>
    </row>
    <row r="39" spans="1:9" ht="15.75" customHeight="1" x14ac:dyDescent="0.3"/>
    <row r="40" spans="1:9" ht="15.75" customHeight="1" x14ac:dyDescent="0.3">
      <c r="A40" s="85"/>
      <c r="B40" s="86" t="s">
        <v>49</v>
      </c>
      <c r="C40" s="87" t="s">
        <v>1441</v>
      </c>
      <c r="D40" s="87"/>
      <c r="E40" s="87" t="s">
        <v>1689</v>
      </c>
      <c r="F40" s="86"/>
      <c r="G40" s="86"/>
      <c r="H40" s="86"/>
      <c r="I40" s="86"/>
    </row>
    <row r="41" spans="1:9" ht="15.75" customHeight="1" x14ac:dyDescent="0.3">
      <c r="A41" s="157">
        <v>2</v>
      </c>
      <c r="B41" s="214" t="s">
        <v>7</v>
      </c>
      <c r="C41" s="215" t="s">
        <v>8</v>
      </c>
      <c r="D41" s="165"/>
      <c r="E41" s="216"/>
      <c r="F41" s="173" t="s">
        <v>9</v>
      </c>
      <c r="G41" s="173" t="s">
        <v>10</v>
      </c>
      <c r="H41" s="173" t="s">
        <v>11</v>
      </c>
      <c r="I41" s="174" t="s">
        <v>12</v>
      </c>
    </row>
    <row r="42" spans="1:9" ht="15.75" customHeight="1" x14ac:dyDescent="0.3">
      <c r="A42" s="311">
        <v>1</v>
      </c>
      <c r="B42" s="312" t="s">
        <v>1442</v>
      </c>
      <c r="C42" s="312" t="s">
        <v>234</v>
      </c>
      <c r="D42" s="313">
        <v>78</v>
      </c>
      <c r="E42" s="313">
        <v>82</v>
      </c>
      <c r="F42" s="313">
        <f>SUM(D42:E42)</f>
        <v>160</v>
      </c>
      <c r="G42" s="313">
        <v>9</v>
      </c>
      <c r="H42" s="314">
        <v>1370</v>
      </c>
      <c r="I42" s="315">
        <v>63</v>
      </c>
    </row>
    <row r="43" spans="1:9" ht="15.75" customHeight="1" x14ac:dyDescent="0.3">
      <c r="A43" s="270">
        <v>2</v>
      </c>
      <c r="B43" s="271" t="s">
        <v>1443</v>
      </c>
      <c r="C43" s="271" t="s">
        <v>25</v>
      </c>
      <c r="D43" s="257" t="s">
        <v>40</v>
      </c>
      <c r="E43" s="257"/>
      <c r="F43" s="257">
        <f>SUM(D43:E43)</f>
        <v>0</v>
      </c>
      <c r="G43" s="95">
        <v>0</v>
      </c>
      <c r="H43" s="257">
        <v>1112</v>
      </c>
      <c r="I43" s="258">
        <v>56</v>
      </c>
    </row>
    <row r="44" spans="1:9" ht="15.75" customHeight="1" x14ac:dyDescent="0.3">
      <c r="A44" s="270">
        <v>6</v>
      </c>
      <c r="B44" s="271" t="s">
        <v>237</v>
      </c>
      <c r="C44" s="271" t="s">
        <v>234</v>
      </c>
      <c r="D44" s="257">
        <v>72</v>
      </c>
      <c r="E44" s="257">
        <v>63</v>
      </c>
      <c r="F44" s="257">
        <f>SUM(D44:E44)</f>
        <v>135</v>
      </c>
      <c r="G44" s="95">
        <v>3</v>
      </c>
      <c r="H44" s="257">
        <v>1305</v>
      </c>
      <c r="I44" s="258">
        <v>47</v>
      </c>
    </row>
    <row r="45" spans="1:9" ht="15.75" customHeight="1" x14ac:dyDescent="0.3">
      <c r="A45" s="270">
        <v>5</v>
      </c>
      <c r="B45" s="271" t="s">
        <v>645</v>
      </c>
      <c r="C45" s="271" t="s">
        <v>326</v>
      </c>
      <c r="D45" s="257">
        <v>71</v>
      </c>
      <c r="E45" s="257">
        <v>82</v>
      </c>
      <c r="F45" s="257">
        <f>SUM(D45:E45)</f>
        <v>153</v>
      </c>
      <c r="G45" s="95">
        <v>7</v>
      </c>
      <c r="H45" s="257">
        <v>1273</v>
      </c>
      <c r="I45" s="258">
        <v>47</v>
      </c>
    </row>
    <row r="46" spans="1:9" ht="15.75" customHeight="1" x14ac:dyDescent="0.3">
      <c r="A46" s="270">
        <v>4</v>
      </c>
      <c r="B46" s="271" t="s">
        <v>235</v>
      </c>
      <c r="C46" s="271" t="s">
        <v>234</v>
      </c>
      <c r="D46" s="257">
        <v>67</v>
      </c>
      <c r="E46" s="257">
        <v>69</v>
      </c>
      <c r="F46" s="257">
        <f>SUM(D46:E46)</f>
        <v>136</v>
      </c>
      <c r="G46" s="95">
        <v>4</v>
      </c>
      <c r="H46" s="257">
        <v>1241</v>
      </c>
      <c r="I46" s="258">
        <v>45</v>
      </c>
    </row>
    <row r="47" spans="1:9" ht="15.75" customHeight="1" x14ac:dyDescent="0.3">
      <c r="A47" s="270">
        <v>8</v>
      </c>
      <c r="B47" s="271" t="s">
        <v>510</v>
      </c>
      <c r="C47" s="271" t="s">
        <v>71</v>
      </c>
      <c r="D47" s="257">
        <v>79</v>
      </c>
      <c r="E47" s="257">
        <v>64</v>
      </c>
      <c r="F47" s="257">
        <f>SUM(D47:E47)</f>
        <v>143</v>
      </c>
      <c r="G47" s="95">
        <v>6</v>
      </c>
      <c r="H47" s="257">
        <v>1256</v>
      </c>
      <c r="I47" s="258">
        <v>44</v>
      </c>
    </row>
    <row r="48" spans="1:9" ht="15.75" customHeight="1" x14ac:dyDescent="0.3">
      <c r="A48" s="270">
        <v>9</v>
      </c>
      <c r="B48" s="271" t="s">
        <v>249</v>
      </c>
      <c r="C48" s="271" t="s">
        <v>234</v>
      </c>
      <c r="D48" s="257">
        <v>65</v>
      </c>
      <c r="E48" s="257">
        <v>63</v>
      </c>
      <c r="F48" s="257">
        <f>SUM(D48:E48)</f>
        <v>128</v>
      </c>
      <c r="G48" s="95">
        <v>2</v>
      </c>
      <c r="H48" s="257">
        <v>1261</v>
      </c>
      <c r="I48" s="258">
        <v>39</v>
      </c>
    </row>
    <row r="49" spans="1:9" ht="15.75" customHeight="1" x14ac:dyDescent="0.3">
      <c r="A49" s="270">
        <v>7</v>
      </c>
      <c r="B49" s="271" t="s">
        <v>257</v>
      </c>
      <c r="C49" s="271" t="s">
        <v>234</v>
      </c>
      <c r="D49" s="257">
        <v>68</v>
      </c>
      <c r="E49" s="257">
        <v>69</v>
      </c>
      <c r="F49" s="257">
        <f>SUM(D49:E49)</f>
        <v>137</v>
      </c>
      <c r="G49" s="95">
        <v>5</v>
      </c>
      <c r="H49" s="257">
        <v>1207</v>
      </c>
      <c r="I49" s="258">
        <v>35</v>
      </c>
    </row>
    <row r="50" spans="1:9" ht="15.75" customHeight="1" x14ac:dyDescent="0.3">
      <c r="A50" s="292">
        <v>3</v>
      </c>
      <c r="B50" s="293" t="s">
        <v>1428</v>
      </c>
      <c r="C50" s="293" t="s">
        <v>95</v>
      </c>
      <c r="D50" s="296">
        <v>78</v>
      </c>
      <c r="E50" s="296">
        <v>79</v>
      </c>
      <c r="F50" s="296">
        <f>SUM(D50:E50)</f>
        <v>157</v>
      </c>
      <c r="G50" s="295">
        <v>8</v>
      </c>
      <c r="H50" s="262">
        <v>1063</v>
      </c>
      <c r="I50" s="263">
        <v>29</v>
      </c>
    </row>
    <row r="51" spans="1:9" ht="15.75" customHeight="1" x14ac:dyDescent="0.3"/>
    <row r="52" spans="1:9" ht="15.75" customHeight="1" x14ac:dyDescent="0.3">
      <c r="A52" s="85"/>
      <c r="B52" s="86" t="s">
        <v>72</v>
      </c>
      <c r="C52" s="87" t="s">
        <v>1444</v>
      </c>
      <c r="D52" s="87"/>
      <c r="E52" s="87" t="s">
        <v>1690</v>
      </c>
      <c r="F52" s="86"/>
      <c r="G52" s="86"/>
      <c r="H52" s="86"/>
      <c r="I52" s="86"/>
    </row>
    <row r="53" spans="1:9" ht="15.75" customHeight="1" x14ac:dyDescent="0.3">
      <c r="A53" s="157">
        <v>2</v>
      </c>
      <c r="B53" s="214" t="s">
        <v>7</v>
      </c>
      <c r="C53" s="215" t="s">
        <v>8</v>
      </c>
      <c r="D53" s="165"/>
      <c r="E53" s="216"/>
      <c r="F53" s="173" t="s">
        <v>9</v>
      </c>
      <c r="G53" s="173" t="s">
        <v>10</v>
      </c>
      <c r="H53" s="173" t="s">
        <v>11</v>
      </c>
      <c r="I53" s="174" t="s">
        <v>12</v>
      </c>
    </row>
    <row r="54" spans="1:9" ht="15.75" customHeight="1" x14ac:dyDescent="0.3">
      <c r="A54" s="311">
        <v>6</v>
      </c>
      <c r="B54" s="318" t="s">
        <v>233</v>
      </c>
      <c r="C54" s="318" t="s">
        <v>234</v>
      </c>
      <c r="D54" s="313">
        <v>72</v>
      </c>
      <c r="E54" s="313">
        <v>78</v>
      </c>
      <c r="F54" s="313">
        <f>SUM(D54:E54)</f>
        <v>150</v>
      </c>
      <c r="G54" s="313">
        <v>9</v>
      </c>
      <c r="H54" s="313">
        <v>1290</v>
      </c>
      <c r="I54" s="448">
        <v>73</v>
      </c>
    </row>
    <row r="55" spans="1:9" ht="15.75" customHeight="1" x14ac:dyDescent="0.3">
      <c r="A55" s="270">
        <v>8</v>
      </c>
      <c r="B55" s="271" t="s">
        <v>1447</v>
      </c>
      <c r="C55" s="271" t="s">
        <v>234</v>
      </c>
      <c r="D55" s="257">
        <v>74</v>
      </c>
      <c r="E55" s="257">
        <v>75</v>
      </c>
      <c r="F55" s="257">
        <f>SUM(D55:E55)</f>
        <v>149</v>
      </c>
      <c r="G55" s="95">
        <v>8</v>
      </c>
      <c r="H55" s="257">
        <v>1206</v>
      </c>
      <c r="I55" s="258">
        <v>65</v>
      </c>
    </row>
    <row r="56" spans="1:9" ht="15.75" customHeight="1" x14ac:dyDescent="0.3">
      <c r="A56" s="270">
        <v>2</v>
      </c>
      <c r="B56" s="271" t="s">
        <v>83</v>
      </c>
      <c r="C56" s="271" t="s">
        <v>44</v>
      </c>
      <c r="D56" s="257">
        <v>75</v>
      </c>
      <c r="E56" s="257">
        <v>69</v>
      </c>
      <c r="F56" s="257">
        <f>SUM(D56:E56)</f>
        <v>144</v>
      </c>
      <c r="G56" s="95">
        <v>7</v>
      </c>
      <c r="H56" s="257">
        <v>1169</v>
      </c>
      <c r="I56" s="258">
        <v>59</v>
      </c>
    </row>
    <row r="57" spans="1:9" ht="15.75" customHeight="1" x14ac:dyDescent="0.3">
      <c r="A57" s="270">
        <v>3</v>
      </c>
      <c r="B57" s="271" t="s">
        <v>1445</v>
      </c>
      <c r="C57" s="271" t="s">
        <v>234</v>
      </c>
      <c r="D57" s="257">
        <v>81</v>
      </c>
      <c r="E57" s="257">
        <v>57</v>
      </c>
      <c r="F57" s="257">
        <f>SUM(D57:E57)</f>
        <v>138</v>
      </c>
      <c r="G57" s="95">
        <v>6</v>
      </c>
      <c r="H57" s="257">
        <v>1142</v>
      </c>
      <c r="I57" s="258">
        <v>54</v>
      </c>
    </row>
    <row r="58" spans="1:9" ht="15.75" customHeight="1" x14ac:dyDescent="0.3">
      <c r="A58" s="270">
        <v>4</v>
      </c>
      <c r="B58" s="271" t="s">
        <v>255</v>
      </c>
      <c r="C58" s="271" t="s">
        <v>234</v>
      </c>
      <c r="D58" s="257">
        <v>45</v>
      </c>
      <c r="E58" s="257">
        <v>53</v>
      </c>
      <c r="F58" s="257">
        <f>SUM(D58:E58)</f>
        <v>98</v>
      </c>
      <c r="G58" s="95">
        <v>3</v>
      </c>
      <c r="H58" s="257">
        <v>1036</v>
      </c>
      <c r="I58" s="258">
        <v>47</v>
      </c>
    </row>
    <row r="59" spans="1:9" ht="15.75" customHeight="1" x14ac:dyDescent="0.3">
      <c r="A59" s="270">
        <v>7</v>
      </c>
      <c r="B59" s="271" t="s">
        <v>1446</v>
      </c>
      <c r="C59" s="271" t="s">
        <v>234</v>
      </c>
      <c r="D59" s="257">
        <v>54</v>
      </c>
      <c r="E59" s="257">
        <v>59</v>
      </c>
      <c r="F59" s="257">
        <f>SUM(D59:E59)</f>
        <v>113</v>
      </c>
      <c r="G59" s="95">
        <v>4</v>
      </c>
      <c r="H59" s="257">
        <v>1026</v>
      </c>
      <c r="I59" s="258">
        <v>41</v>
      </c>
    </row>
    <row r="60" spans="1:9" ht="15.75" customHeight="1" x14ac:dyDescent="0.3">
      <c r="A60" s="270">
        <v>9</v>
      </c>
      <c r="B60" s="271" t="s">
        <v>259</v>
      </c>
      <c r="C60" s="271" t="s">
        <v>234</v>
      </c>
      <c r="D60" s="257">
        <v>63</v>
      </c>
      <c r="E60" s="257">
        <v>61</v>
      </c>
      <c r="F60" s="257">
        <f>SUM(D60:E60)</f>
        <v>124</v>
      </c>
      <c r="G60" s="95">
        <v>5</v>
      </c>
      <c r="H60" s="257">
        <v>962</v>
      </c>
      <c r="I60" s="258">
        <v>39</v>
      </c>
    </row>
    <row r="61" spans="1:9" ht="15.75" customHeight="1" x14ac:dyDescent="0.3">
      <c r="A61" s="270">
        <v>5</v>
      </c>
      <c r="B61" s="271" t="s">
        <v>256</v>
      </c>
      <c r="C61" s="271" t="s">
        <v>234</v>
      </c>
      <c r="D61" s="257">
        <v>32</v>
      </c>
      <c r="E61" s="257">
        <v>56</v>
      </c>
      <c r="F61" s="257">
        <f>SUM(D61:E61)</f>
        <v>88</v>
      </c>
      <c r="G61" s="95">
        <v>2</v>
      </c>
      <c r="H61" s="257">
        <v>687</v>
      </c>
      <c r="I61" s="258">
        <v>16</v>
      </c>
    </row>
    <row r="62" spans="1:9" ht="15.75" customHeight="1" x14ac:dyDescent="0.3">
      <c r="A62" s="292">
        <v>1</v>
      </c>
      <c r="B62" s="451" t="s">
        <v>689</v>
      </c>
      <c r="C62" s="451" t="s">
        <v>28</v>
      </c>
      <c r="D62" s="296" t="s">
        <v>40</v>
      </c>
      <c r="E62" s="296"/>
      <c r="F62" s="296">
        <f>SUM(D62:E62)</f>
        <v>0</v>
      </c>
      <c r="G62" s="295">
        <v>0</v>
      </c>
      <c r="H62" s="452">
        <v>176</v>
      </c>
      <c r="I62" s="453">
        <v>5</v>
      </c>
    </row>
    <row r="63" spans="1:9" ht="15.75" customHeight="1" x14ac:dyDescent="0.3"/>
    <row r="64" spans="1:9" x14ac:dyDescent="0.3">
      <c r="B64" s="79" t="s">
        <v>1448</v>
      </c>
      <c r="F64" s="101" t="s">
        <v>1846</v>
      </c>
    </row>
    <row r="65" spans="2:2" x14ac:dyDescent="0.3">
      <c r="B65" s="79" t="s">
        <v>1847</v>
      </c>
    </row>
  </sheetData>
  <sortState xmlns:xlrd2="http://schemas.microsoft.com/office/spreadsheetml/2017/richdata2" ref="A54:I62">
    <sortCondition descending="1" ref="I54"/>
    <sortCondition descending="1" ref="H54"/>
  </sortState>
  <mergeCells count="1">
    <mergeCell ref="D2:I2"/>
  </mergeCells>
  <hyperlinks>
    <hyperlink ref="B2" location="'Index'!A3" tooltip="Go to the Index sheet" display="á" xr:uid="{8E034BFB-3C72-4E37-955D-4A6667A5CE79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FC3B-1B99-44FA-AA4C-E1D007A598C1}">
  <sheetPr>
    <tabColor rgb="FFFFFF00"/>
    <pageSetUpPr fitToPage="1"/>
  </sheetPr>
  <dimension ref="A1:Y72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9" width="5" style="79" customWidth="1"/>
    <col min="10" max="10" width="1.7109375" style="79" customWidth="1"/>
    <col min="11" max="11" width="2.7109375" style="80" customWidth="1"/>
    <col min="12" max="13" width="18.7109375" style="79" customWidth="1"/>
    <col min="14" max="19" width="5" style="79" customWidth="1"/>
    <col min="20" max="25" width="4.140625" style="79" customWidth="1"/>
    <col min="26" max="27" width="4.140625" customWidth="1"/>
  </cols>
  <sheetData>
    <row r="1" spans="1:25" ht="18" x14ac:dyDescent="0.35">
      <c r="A1" s="75"/>
      <c r="B1" s="76" t="s">
        <v>1433</v>
      </c>
      <c r="C1" s="76"/>
      <c r="D1" s="77"/>
      <c r="E1" s="77"/>
      <c r="F1" s="77" t="s">
        <v>148</v>
      </c>
      <c r="G1" s="77"/>
      <c r="H1" s="77"/>
      <c r="I1" s="78" t="s">
        <v>1434</v>
      </c>
      <c r="J1" s="76"/>
      <c r="K1" s="77"/>
      <c r="L1" s="78">
        <v>65535</v>
      </c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3</v>
      </c>
      <c r="C3" s="87" t="s">
        <v>1449</v>
      </c>
      <c r="D3" s="87"/>
      <c r="E3" s="87" t="s">
        <v>1691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457">
        <v>4</v>
      </c>
      <c r="B5" s="454" t="s">
        <v>562</v>
      </c>
      <c r="C5" s="454" t="s">
        <v>111</v>
      </c>
      <c r="D5" s="456">
        <v>86</v>
      </c>
      <c r="E5" s="456">
        <v>87</v>
      </c>
      <c r="F5" s="301">
        <v>173</v>
      </c>
      <c r="G5" s="301">
        <v>6</v>
      </c>
      <c r="H5" s="368">
        <v>1618</v>
      </c>
      <c r="I5" s="450">
        <v>58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02">
        <v>6</v>
      </c>
      <c r="B6" s="303" t="s">
        <v>33</v>
      </c>
      <c r="C6" s="303" t="s">
        <v>34</v>
      </c>
      <c r="D6" s="304">
        <v>91</v>
      </c>
      <c r="E6" s="304">
        <v>82</v>
      </c>
      <c r="F6" s="305">
        <v>173</v>
      </c>
      <c r="G6" s="305">
        <v>6</v>
      </c>
      <c r="H6" s="277">
        <v>1560</v>
      </c>
      <c r="I6" s="278">
        <v>48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06">
        <v>7</v>
      </c>
      <c r="B7" s="303" t="s">
        <v>141</v>
      </c>
      <c r="C7" s="303" t="s">
        <v>34</v>
      </c>
      <c r="D7" s="304">
        <v>82</v>
      </c>
      <c r="E7" s="304">
        <v>86</v>
      </c>
      <c r="F7" s="305">
        <v>168</v>
      </c>
      <c r="G7" s="305">
        <v>3</v>
      </c>
      <c r="H7" s="277">
        <v>1544</v>
      </c>
      <c r="I7" s="278">
        <v>43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6">
        <v>3</v>
      </c>
      <c r="B8" s="303" t="s">
        <v>558</v>
      </c>
      <c r="C8" s="303" t="s">
        <v>248</v>
      </c>
      <c r="D8" s="304">
        <v>85</v>
      </c>
      <c r="E8" s="304">
        <v>93</v>
      </c>
      <c r="F8" s="305">
        <v>178</v>
      </c>
      <c r="G8" s="305">
        <v>7</v>
      </c>
      <c r="H8" s="277">
        <v>1542</v>
      </c>
      <c r="I8" s="278">
        <v>41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06">
        <v>5</v>
      </c>
      <c r="B9" s="303" t="s">
        <v>586</v>
      </c>
      <c r="C9" s="303" t="s">
        <v>46</v>
      </c>
      <c r="D9" s="304">
        <v>89</v>
      </c>
      <c r="E9" s="304">
        <v>80</v>
      </c>
      <c r="F9" s="305">
        <v>169</v>
      </c>
      <c r="G9" s="305">
        <v>4</v>
      </c>
      <c r="H9" s="277">
        <v>1524</v>
      </c>
      <c r="I9" s="278">
        <v>36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306">
        <v>1</v>
      </c>
      <c r="B10" s="455" t="s">
        <v>412</v>
      </c>
      <c r="C10" s="455" t="s">
        <v>111</v>
      </c>
      <c r="D10" s="305">
        <v>73</v>
      </c>
      <c r="E10" s="305">
        <v>80</v>
      </c>
      <c r="F10" s="305">
        <v>153</v>
      </c>
      <c r="G10" s="305">
        <v>2</v>
      </c>
      <c r="H10" s="273">
        <v>1377</v>
      </c>
      <c r="I10" s="274">
        <v>21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317">
        <v>2</v>
      </c>
      <c r="B11" s="308" t="s">
        <v>228</v>
      </c>
      <c r="C11" s="308" t="s">
        <v>229</v>
      </c>
      <c r="D11" s="309" t="s">
        <v>230</v>
      </c>
      <c r="E11" s="309" t="s">
        <v>271</v>
      </c>
      <c r="F11" s="310">
        <v>0</v>
      </c>
      <c r="G11" s="310">
        <v>0</v>
      </c>
      <c r="H11" s="279">
        <v>0</v>
      </c>
      <c r="I11" s="280">
        <v>0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106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85"/>
      <c r="B13" s="86" t="s">
        <v>5</v>
      </c>
      <c r="C13" s="87" t="s">
        <v>1450</v>
      </c>
      <c r="D13" s="87"/>
      <c r="E13" s="87" t="s">
        <v>1692</v>
      </c>
      <c r="F13" s="86"/>
      <c r="G13" s="86"/>
      <c r="H13" s="86"/>
      <c r="I13" s="8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157">
        <v>2</v>
      </c>
      <c r="B14" s="214" t="s">
        <v>7</v>
      </c>
      <c r="C14" s="215" t="s">
        <v>8</v>
      </c>
      <c r="D14" s="165"/>
      <c r="E14" s="216"/>
      <c r="F14" s="173" t="s">
        <v>9</v>
      </c>
      <c r="G14" s="173" t="s">
        <v>10</v>
      </c>
      <c r="H14" s="173" t="s">
        <v>11</v>
      </c>
      <c r="I14" s="174" t="s">
        <v>12</v>
      </c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299">
        <v>1</v>
      </c>
      <c r="B15" s="300" t="s">
        <v>576</v>
      </c>
      <c r="C15" s="300" t="s">
        <v>111</v>
      </c>
      <c r="D15" s="301">
        <v>63</v>
      </c>
      <c r="E15" s="301">
        <v>92</v>
      </c>
      <c r="F15" s="301">
        <v>155</v>
      </c>
      <c r="G15" s="301">
        <v>3</v>
      </c>
      <c r="H15" s="314">
        <v>1513</v>
      </c>
      <c r="I15" s="315">
        <v>43</v>
      </c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306">
        <v>3</v>
      </c>
      <c r="B16" s="303" t="s">
        <v>596</v>
      </c>
      <c r="C16" s="303" t="s">
        <v>34</v>
      </c>
      <c r="D16" s="304">
        <v>83</v>
      </c>
      <c r="E16" s="304">
        <v>82</v>
      </c>
      <c r="F16" s="305">
        <v>165</v>
      </c>
      <c r="G16" s="305">
        <v>6</v>
      </c>
      <c r="H16" s="277">
        <v>1496</v>
      </c>
      <c r="I16" s="278">
        <v>40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302">
        <v>4</v>
      </c>
      <c r="B17" s="303" t="s">
        <v>582</v>
      </c>
      <c r="C17" s="303" t="s">
        <v>111</v>
      </c>
      <c r="D17" s="304">
        <v>79</v>
      </c>
      <c r="E17" s="304">
        <v>79</v>
      </c>
      <c r="F17" s="305">
        <v>158</v>
      </c>
      <c r="G17" s="305">
        <v>5</v>
      </c>
      <c r="H17" s="277">
        <v>1484</v>
      </c>
      <c r="I17" s="278">
        <v>39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x14ac:dyDescent="0.3">
      <c r="A18" s="306">
        <v>5</v>
      </c>
      <c r="B18" s="303" t="s">
        <v>597</v>
      </c>
      <c r="C18" s="303" t="s">
        <v>46</v>
      </c>
      <c r="D18" s="304">
        <v>76</v>
      </c>
      <c r="E18" s="304">
        <v>65</v>
      </c>
      <c r="F18" s="305">
        <v>141</v>
      </c>
      <c r="G18" s="305">
        <v>2</v>
      </c>
      <c r="H18" s="277">
        <v>1282</v>
      </c>
      <c r="I18" s="278">
        <v>27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302">
        <v>6</v>
      </c>
      <c r="B19" s="303" t="s">
        <v>157</v>
      </c>
      <c r="C19" s="303" t="s">
        <v>34</v>
      </c>
      <c r="D19" s="304" t="s">
        <v>40</v>
      </c>
      <c r="E19" s="304" t="s">
        <v>271</v>
      </c>
      <c r="F19" s="305">
        <v>0</v>
      </c>
      <c r="G19" s="305">
        <v>0</v>
      </c>
      <c r="H19" s="277">
        <v>815</v>
      </c>
      <c r="I19" s="278">
        <v>20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317">
        <v>2</v>
      </c>
      <c r="B20" s="308" t="s">
        <v>1428</v>
      </c>
      <c r="C20" s="308" t="s">
        <v>95</v>
      </c>
      <c r="D20" s="309">
        <v>78</v>
      </c>
      <c r="E20" s="309">
        <v>79</v>
      </c>
      <c r="F20" s="310">
        <v>157</v>
      </c>
      <c r="G20" s="310">
        <v>4</v>
      </c>
      <c r="H20" s="279">
        <v>1063</v>
      </c>
      <c r="I20" s="280">
        <v>15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106"/>
      <c r="B22" s="79" t="s">
        <v>180</v>
      </c>
      <c r="F22" s="101" t="s">
        <v>1846</v>
      </c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106"/>
      <c r="B23" s="79" t="s">
        <v>1847</v>
      </c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06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106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106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106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106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106"/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5.75" customHeight="1" x14ac:dyDescent="0.3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ht="15.75" customHeight="1" x14ac:dyDescent="0.3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ht="15.75" customHeight="1" x14ac:dyDescent="0.3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ht="15.75" customHeight="1" x14ac:dyDescent="0.3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ht="15.75" customHeight="1" x14ac:dyDescent="0.3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ht="15.75" customHeight="1" x14ac:dyDescent="0.3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ht="15.75" customHeight="1" x14ac:dyDescent="0.3">
      <c r="A59" s="106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ht="15.75" customHeight="1" x14ac:dyDescent="0.3">
      <c r="A60" s="106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ht="15.75" customHeight="1" x14ac:dyDescent="0.3">
      <c r="A61" s="106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ht="15.75" customHeight="1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ht="15.75" customHeight="1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x14ac:dyDescent="0.3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x14ac:dyDescent="0.3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  <row r="72" spans="1:25" x14ac:dyDescent="0.3">
      <c r="A72" s="106"/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</row>
  </sheetData>
  <sheetProtection selectLockedCells="1" selectUnlockedCells="1"/>
  <sortState xmlns:xlrd2="http://schemas.microsoft.com/office/spreadsheetml/2017/richdata2" ref="A15:I20">
    <sortCondition descending="1" ref="I15"/>
    <sortCondition descending="1" ref="H15"/>
  </sortState>
  <mergeCells count="1">
    <mergeCell ref="D2:I2"/>
  </mergeCells>
  <hyperlinks>
    <hyperlink ref="B2" location="'Index'!A3" tooltip="Go to the Index sheet" display="á" xr:uid="{A18F8BC8-49E4-4210-9C3F-B9947736F27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C5DF7-A7C4-4A7A-B862-55D871CFC833}">
  <sheetPr>
    <tabColor rgb="FFFFFF00"/>
    <pageSetUpPr fitToPage="1"/>
  </sheetPr>
  <dimension ref="A1:Y227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79" customWidth="1"/>
    <col min="2" max="6" width="5" style="79" customWidth="1"/>
    <col min="7" max="7" width="4.7109375" style="80" customWidth="1"/>
    <col min="8" max="8" width="20.7109375" style="79" customWidth="1"/>
    <col min="9" max="14" width="5" style="79" customWidth="1"/>
    <col min="15" max="22" width="4.140625" style="79" customWidth="1"/>
    <col min="23" max="25" width="10.28515625" style="79"/>
  </cols>
  <sheetData>
    <row r="1" spans="1:25" ht="18" x14ac:dyDescent="0.35">
      <c r="A1" s="76" t="s">
        <v>1451</v>
      </c>
      <c r="B1" s="76"/>
      <c r="C1" s="76"/>
      <c r="D1" s="77"/>
      <c r="E1" s="77"/>
      <c r="F1" s="77"/>
      <c r="G1" s="109"/>
      <c r="H1" s="77"/>
      <c r="I1" s="78" t="s">
        <v>1434</v>
      </c>
      <c r="J1" s="110">
        <v>2</v>
      </c>
      <c r="K1" s="76"/>
      <c r="L1" s="78">
        <v>65535</v>
      </c>
      <c r="M1" s="77"/>
      <c r="N1" s="76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A2" s="81" t="s">
        <v>2</v>
      </c>
      <c r="C2" s="82"/>
      <c r="I2" s="83" t="s">
        <v>1845</v>
      </c>
      <c r="J2" s="83"/>
      <c r="K2" s="83"/>
      <c r="L2" s="83"/>
      <c r="M2" s="83"/>
      <c r="N2" s="83"/>
    </row>
    <row r="3" spans="1:25" ht="15.75" customHeight="1" x14ac:dyDescent="0.3">
      <c r="A3" s="86" t="s">
        <v>3</v>
      </c>
      <c r="B3" s="86"/>
      <c r="C3" s="86"/>
      <c r="D3" s="86"/>
      <c r="E3" s="86"/>
      <c r="F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5.75" customHeight="1" x14ac:dyDescent="0.3">
      <c r="A4" s="164" t="s">
        <v>1271</v>
      </c>
      <c r="B4" s="165"/>
      <c r="C4" s="166">
        <v>502</v>
      </c>
      <c r="D4" s="165"/>
      <c r="E4" s="167" t="s">
        <v>12</v>
      </c>
      <c r="F4" s="168">
        <f>SUM(F5:F7)</f>
        <v>401</v>
      </c>
      <c r="G4" s="116" t="s">
        <v>183</v>
      </c>
      <c r="H4" s="164" t="s">
        <v>1452</v>
      </c>
      <c r="I4" s="165"/>
      <c r="J4" s="166">
        <v>504</v>
      </c>
      <c r="K4" s="165"/>
      <c r="L4" s="167" t="s">
        <v>12</v>
      </c>
      <c r="M4" s="168">
        <f>SUM(M5:M7)</f>
        <v>506</v>
      </c>
      <c r="N4"/>
    </row>
    <row r="5" spans="1:25" ht="15.75" customHeight="1" x14ac:dyDescent="0.3">
      <c r="A5" s="251" t="s">
        <v>1437</v>
      </c>
      <c r="B5" s="169"/>
      <c r="C5" s="170"/>
      <c r="D5" s="252">
        <v>91</v>
      </c>
      <c r="E5" s="252">
        <v>69</v>
      </c>
      <c r="F5" s="253">
        <f>SUM(D5:E5)</f>
        <v>160</v>
      </c>
      <c r="G5"/>
      <c r="H5" s="251" t="s">
        <v>596</v>
      </c>
      <c r="I5" s="169"/>
      <c r="J5" s="170"/>
      <c r="K5" s="252">
        <v>83</v>
      </c>
      <c r="L5" s="252">
        <v>82</v>
      </c>
      <c r="M5" s="253">
        <f>SUM(K5:L5)</f>
        <v>165</v>
      </c>
      <c r="N5"/>
    </row>
    <row r="6" spans="1:25" ht="15.75" customHeight="1" x14ac:dyDescent="0.3">
      <c r="A6" s="254" t="s">
        <v>1436</v>
      </c>
      <c r="B6" s="255"/>
      <c r="C6" s="256"/>
      <c r="D6" s="257">
        <v>86</v>
      </c>
      <c r="E6" s="257" t="s">
        <v>40</v>
      </c>
      <c r="F6" s="258">
        <f>SUM(D6:E6)</f>
        <v>86</v>
      </c>
      <c r="G6"/>
      <c r="H6" s="254" t="s">
        <v>33</v>
      </c>
      <c r="I6" s="255"/>
      <c r="J6" s="256"/>
      <c r="K6" s="257">
        <v>91</v>
      </c>
      <c r="L6" s="257">
        <v>82</v>
      </c>
      <c r="M6" s="258">
        <f>SUM(K6:L6)</f>
        <v>173</v>
      </c>
      <c r="N6"/>
    </row>
    <row r="7" spans="1:25" ht="15.75" customHeight="1" x14ac:dyDescent="0.3">
      <c r="A7" s="259" t="s">
        <v>1438</v>
      </c>
      <c r="B7" s="260"/>
      <c r="C7" s="261"/>
      <c r="D7" s="262">
        <v>82</v>
      </c>
      <c r="E7" s="262">
        <v>73</v>
      </c>
      <c r="F7" s="263">
        <f>SUM(D7:E7)</f>
        <v>155</v>
      </c>
      <c r="G7"/>
      <c r="H7" s="259" t="s">
        <v>141</v>
      </c>
      <c r="I7" s="260"/>
      <c r="J7" s="261"/>
      <c r="K7" s="262">
        <v>82</v>
      </c>
      <c r="L7" s="262">
        <v>86</v>
      </c>
      <c r="M7" s="263">
        <f>SUM(K7:L7)</f>
        <v>168</v>
      </c>
      <c r="N7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</row>
    <row r="9" spans="1:25" ht="15.75" customHeight="1" x14ac:dyDescent="0.3">
      <c r="A9" s="164" t="s">
        <v>1453</v>
      </c>
      <c r="B9" s="165"/>
      <c r="C9" s="166">
        <v>513</v>
      </c>
      <c r="D9" s="165"/>
      <c r="E9" s="167" t="s">
        <v>12</v>
      </c>
      <c r="F9" s="168">
        <f>SUM(F10:F12)</f>
        <v>481</v>
      </c>
      <c r="G9" s="116" t="s">
        <v>183</v>
      </c>
      <c r="H9" s="79" t="s">
        <v>1454</v>
      </c>
      <c r="J9" s="264">
        <v>490</v>
      </c>
      <c r="M9" s="411">
        <v>490</v>
      </c>
      <c r="N9"/>
    </row>
    <row r="10" spans="1:25" ht="15.75" customHeight="1" x14ac:dyDescent="0.3">
      <c r="A10" s="251" t="s">
        <v>412</v>
      </c>
      <c r="B10" s="169"/>
      <c r="C10" s="170"/>
      <c r="D10" s="252">
        <v>73</v>
      </c>
      <c r="E10" s="252">
        <v>80</v>
      </c>
      <c r="F10" s="253">
        <f>SUM(D10:E10)</f>
        <v>153</v>
      </c>
      <c r="G10"/>
      <c r="N10"/>
    </row>
    <row r="11" spans="1:25" ht="15.75" customHeight="1" x14ac:dyDescent="0.3">
      <c r="A11" s="254" t="s">
        <v>576</v>
      </c>
      <c r="B11" s="255"/>
      <c r="C11" s="256"/>
      <c r="D11" s="257">
        <v>63</v>
      </c>
      <c r="E11" s="257">
        <v>92</v>
      </c>
      <c r="F11" s="258">
        <f>SUM(D11:E11)</f>
        <v>155</v>
      </c>
      <c r="G11"/>
      <c r="N11"/>
    </row>
    <row r="12" spans="1:25" ht="15.75" customHeight="1" x14ac:dyDescent="0.3">
      <c r="A12" s="259" t="s">
        <v>562</v>
      </c>
      <c r="B12" s="260"/>
      <c r="C12" s="261"/>
      <c r="D12" s="262">
        <v>86</v>
      </c>
      <c r="E12" s="262">
        <v>87</v>
      </c>
      <c r="F12" s="263">
        <f>SUM(D12:E12)</f>
        <v>173</v>
      </c>
      <c r="G12"/>
      <c r="N12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25" ht="15.75" customHeight="1" x14ac:dyDescent="0.3">
      <c r="A14" s="164" t="s">
        <v>1455</v>
      </c>
      <c r="B14" s="165"/>
      <c r="C14" s="166">
        <v>484</v>
      </c>
      <c r="D14" s="165"/>
      <c r="E14" s="167" t="s">
        <v>12</v>
      </c>
      <c r="F14" s="168">
        <f>SUM(F15:F17)</f>
        <v>460</v>
      </c>
      <c r="G14" s="116" t="s">
        <v>183</v>
      </c>
      <c r="H14" s="79" t="s">
        <v>839</v>
      </c>
      <c r="N14"/>
    </row>
    <row r="15" spans="1:25" ht="15.75" customHeight="1" x14ac:dyDescent="0.3">
      <c r="A15" s="251" t="s">
        <v>597</v>
      </c>
      <c r="B15" s="169"/>
      <c r="C15" s="170"/>
      <c r="D15" s="252">
        <v>76</v>
      </c>
      <c r="E15" s="252">
        <v>65</v>
      </c>
      <c r="F15" s="253">
        <f>SUM(D15:E15)</f>
        <v>141</v>
      </c>
      <c r="G15"/>
      <c r="N15"/>
    </row>
    <row r="16" spans="1:25" ht="15.75" customHeight="1" x14ac:dyDescent="0.3">
      <c r="A16" s="254" t="s">
        <v>586</v>
      </c>
      <c r="B16" s="255"/>
      <c r="C16" s="256"/>
      <c r="D16" s="257">
        <v>89</v>
      </c>
      <c r="E16" s="257">
        <v>80</v>
      </c>
      <c r="F16" s="258">
        <f>SUM(D16:E16)</f>
        <v>169</v>
      </c>
      <c r="G16"/>
      <c r="N16"/>
    </row>
    <row r="17" spans="1:16" ht="15.75" customHeight="1" x14ac:dyDescent="0.3">
      <c r="A17" s="259" t="s">
        <v>45</v>
      </c>
      <c r="B17" s="260"/>
      <c r="C17" s="261"/>
      <c r="D17" s="262">
        <v>82</v>
      </c>
      <c r="E17" s="262">
        <v>68</v>
      </c>
      <c r="F17" s="263">
        <f>SUM(D17:E17)</f>
        <v>150</v>
      </c>
      <c r="G17"/>
      <c r="N17"/>
    </row>
    <row r="18" spans="1:16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6" ht="15.75" customHeight="1" x14ac:dyDescent="0.3">
      <c r="H19" s="172" t="s">
        <v>3</v>
      </c>
      <c r="I19" s="173" t="s">
        <v>190</v>
      </c>
      <c r="J19" s="173" t="s">
        <v>191</v>
      </c>
      <c r="K19" s="173" t="s">
        <v>192</v>
      </c>
      <c r="L19" s="173" t="s">
        <v>193</v>
      </c>
      <c r="M19" s="173" t="s">
        <v>11</v>
      </c>
      <c r="N19" s="174" t="s">
        <v>194</v>
      </c>
    </row>
    <row r="20" spans="1:16" ht="15.75" customHeight="1" x14ac:dyDescent="0.3">
      <c r="B20" s="87" t="s">
        <v>1456</v>
      </c>
      <c r="H20" s="128" t="s">
        <v>1452</v>
      </c>
      <c r="I20" s="95">
        <v>9</v>
      </c>
      <c r="J20" s="95">
        <v>7</v>
      </c>
      <c r="K20" s="95"/>
      <c r="L20" s="95">
        <v>2</v>
      </c>
      <c r="M20" s="95">
        <v>4600</v>
      </c>
      <c r="N20" s="120">
        <v>14</v>
      </c>
    </row>
    <row r="21" spans="1:16" ht="15.75" customHeight="1" x14ac:dyDescent="0.3">
      <c r="B21" s="286" t="s">
        <v>1734</v>
      </c>
      <c r="H21" s="265" t="s">
        <v>1453</v>
      </c>
      <c r="I21" s="257">
        <v>9</v>
      </c>
      <c r="J21" s="257">
        <v>6</v>
      </c>
      <c r="K21" s="257"/>
      <c r="L21" s="257">
        <v>3</v>
      </c>
      <c r="M21" s="257">
        <v>4508</v>
      </c>
      <c r="N21" s="258">
        <v>12</v>
      </c>
    </row>
    <row r="22" spans="1:16" ht="15.75" customHeight="1" x14ac:dyDescent="0.3">
      <c r="B22" s="87" t="s">
        <v>1730</v>
      </c>
      <c r="H22" s="266" t="s">
        <v>1454</v>
      </c>
      <c r="I22" s="257">
        <v>9</v>
      </c>
      <c r="J22" s="257">
        <v>6</v>
      </c>
      <c r="K22" s="257"/>
      <c r="L22" s="257">
        <v>3</v>
      </c>
      <c r="M22" s="257">
        <v>4410</v>
      </c>
      <c r="N22" s="258">
        <v>12</v>
      </c>
    </row>
    <row r="23" spans="1:16" ht="15.75" customHeight="1" x14ac:dyDescent="0.3">
      <c r="H23" s="266" t="s">
        <v>1271</v>
      </c>
      <c r="I23" s="273">
        <v>9</v>
      </c>
      <c r="J23" s="273">
        <v>4</v>
      </c>
      <c r="K23" s="273"/>
      <c r="L23" s="273">
        <v>5</v>
      </c>
      <c r="M23" s="273">
        <v>4249</v>
      </c>
      <c r="N23" s="274">
        <v>8</v>
      </c>
    </row>
    <row r="24" spans="1:16" ht="15.75" customHeight="1" x14ac:dyDescent="0.3">
      <c r="H24" s="266" t="s">
        <v>1455</v>
      </c>
      <c r="I24" s="257">
        <v>9</v>
      </c>
      <c r="J24" s="257">
        <v>4</v>
      </c>
      <c r="K24" s="257"/>
      <c r="L24" s="257">
        <v>5</v>
      </c>
      <c r="M24" s="257">
        <v>4224</v>
      </c>
      <c r="N24" s="258">
        <v>8</v>
      </c>
    </row>
    <row r="25" spans="1:16" ht="15.75" customHeight="1" x14ac:dyDescent="0.3">
      <c r="H25" s="267" t="s">
        <v>839</v>
      </c>
      <c r="I25" s="262"/>
      <c r="J25" s="262"/>
      <c r="K25" s="262"/>
      <c r="L25" s="262"/>
      <c r="M25" s="262"/>
      <c r="N25" s="263"/>
    </row>
    <row r="26" spans="1:16" ht="15.75" customHeight="1" x14ac:dyDescent="0.3">
      <c r="H26" s="132"/>
      <c r="I26" s="133"/>
      <c r="J26" s="133"/>
      <c r="K26" s="133"/>
      <c r="L26" s="133"/>
      <c r="M26" s="133"/>
      <c r="N26" s="133"/>
    </row>
    <row r="27" spans="1:16" ht="15.75" customHeight="1" x14ac:dyDescent="0.3">
      <c r="A27" s="79" t="s">
        <v>1448</v>
      </c>
      <c r="E27" s="80"/>
      <c r="G27" s="139" t="s">
        <v>1846</v>
      </c>
      <c r="P27" s="133"/>
    </row>
    <row r="28" spans="1:16" ht="15.75" customHeight="1" x14ac:dyDescent="0.3">
      <c r="A28" s="79" t="s">
        <v>1847</v>
      </c>
    </row>
    <row r="29" spans="1:16" ht="15.75" customHeight="1" x14ac:dyDescent="0.3"/>
    <row r="30" spans="1:16" ht="15.75" customHeight="1" x14ac:dyDescent="0.3"/>
    <row r="31" spans="1:16" ht="15.75" customHeight="1" x14ac:dyDescent="0.3"/>
    <row r="32" spans="1:1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</sheetData>
  <sortState xmlns:xlrd2="http://schemas.microsoft.com/office/spreadsheetml/2017/richdata2" ref="H20:N25">
    <sortCondition descending="1" ref="N20"/>
    <sortCondition descending="1" ref="M20"/>
  </sortState>
  <mergeCells count="1">
    <mergeCell ref="I2:N2"/>
  </mergeCells>
  <hyperlinks>
    <hyperlink ref="A2" location="'Index'!A3" tooltip="Go to the Index sheet" display="á" xr:uid="{41C2D799-374B-416A-A65B-121E13FEBAB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6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D0440-068F-4E22-9AB9-464B8262F5BE}">
  <sheetPr>
    <tabColor rgb="FFC00000"/>
    <pageSetUpPr fitToPage="1"/>
  </sheetPr>
  <dimension ref="A1:Y67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8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1230</v>
      </c>
      <c r="C1" s="76"/>
      <c r="D1" s="77"/>
      <c r="E1" s="77"/>
      <c r="F1" s="77"/>
      <c r="G1" s="77"/>
      <c r="H1" s="77"/>
      <c r="I1" s="78" t="s">
        <v>1117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A2" s="105"/>
      <c r="B2" s="81" t="s">
        <v>2</v>
      </c>
      <c r="C2" s="230"/>
      <c r="D2" s="83" t="s">
        <v>1845</v>
      </c>
      <c r="E2" s="83"/>
      <c r="F2" s="83"/>
      <c r="G2" s="83"/>
      <c r="H2" s="83"/>
      <c r="I2" s="83"/>
    </row>
    <row r="3" spans="1:25" ht="15.75" customHeight="1" x14ac:dyDescent="0.3">
      <c r="A3" s="85"/>
      <c r="B3" s="86" t="s">
        <v>3</v>
      </c>
      <c r="C3" s="87" t="s">
        <v>1231</v>
      </c>
      <c r="D3" s="87"/>
      <c r="E3" s="87" t="s">
        <v>1584</v>
      </c>
      <c r="F3" s="86"/>
      <c r="G3" s="86"/>
      <c r="H3" s="86"/>
      <c r="I3" s="86"/>
      <c r="J3" s="86"/>
      <c r="K3" s="79"/>
      <c r="U3" s="86"/>
      <c r="V3" s="86"/>
      <c r="W3" s="86"/>
      <c r="X3" s="86"/>
      <c r="Y3" s="8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K4" s="79"/>
    </row>
    <row r="5" spans="1:25" ht="15.75" customHeight="1" x14ac:dyDescent="0.3">
      <c r="A5" s="311">
        <v>7</v>
      </c>
      <c r="B5" s="318" t="s">
        <v>68</v>
      </c>
      <c r="C5" s="318" t="s">
        <v>32</v>
      </c>
      <c r="D5" s="320">
        <v>100.004</v>
      </c>
      <c r="E5" s="320">
        <v>99.003</v>
      </c>
      <c r="F5" s="321">
        <f>SUM(D5:E5)</f>
        <v>199.00700000000001</v>
      </c>
      <c r="G5" s="313">
        <v>9</v>
      </c>
      <c r="H5" s="321">
        <v>1789.0519999999999</v>
      </c>
      <c r="I5" s="448">
        <v>73</v>
      </c>
      <c r="K5" s="79"/>
    </row>
    <row r="6" spans="1:25" ht="15.75" customHeight="1" x14ac:dyDescent="0.3">
      <c r="A6" s="270">
        <v>4</v>
      </c>
      <c r="B6" s="271" t="s">
        <v>155</v>
      </c>
      <c r="C6" s="271" t="s">
        <v>156</v>
      </c>
      <c r="D6" s="322">
        <v>100.003</v>
      </c>
      <c r="E6" s="322">
        <v>99.003</v>
      </c>
      <c r="F6" s="323">
        <f>SUM(D6:E6)</f>
        <v>199.006</v>
      </c>
      <c r="G6" s="95">
        <v>8</v>
      </c>
      <c r="H6" s="323">
        <v>1778.0480000000002</v>
      </c>
      <c r="I6" s="258">
        <v>59</v>
      </c>
      <c r="K6" s="79"/>
    </row>
    <row r="7" spans="1:25" ht="15.75" customHeight="1" x14ac:dyDescent="0.3">
      <c r="A7" s="270">
        <v>9</v>
      </c>
      <c r="B7" s="271" t="s">
        <v>850</v>
      </c>
      <c r="C7" s="271" t="s">
        <v>32</v>
      </c>
      <c r="D7" s="322">
        <v>100.004</v>
      </c>
      <c r="E7" s="322">
        <v>99</v>
      </c>
      <c r="F7" s="323">
        <f>SUM(D7:E7)</f>
        <v>199.00400000000002</v>
      </c>
      <c r="G7" s="95">
        <v>6</v>
      </c>
      <c r="H7" s="323">
        <v>1774.0359999999996</v>
      </c>
      <c r="I7" s="258">
        <v>53</v>
      </c>
      <c r="J7" s="131"/>
      <c r="K7" s="79"/>
    </row>
    <row r="8" spans="1:25" ht="15.75" customHeight="1" x14ac:dyDescent="0.3">
      <c r="A8" s="270">
        <v>6</v>
      </c>
      <c r="B8" s="271" t="s">
        <v>439</v>
      </c>
      <c r="C8" s="271" t="s">
        <v>71</v>
      </c>
      <c r="D8" s="322">
        <v>100.001</v>
      </c>
      <c r="E8" s="322">
        <v>98.003</v>
      </c>
      <c r="F8" s="323">
        <f>SUM(D8:E8)</f>
        <v>198.00400000000002</v>
      </c>
      <c r="G8" s="95">
        <v>5</v>
      </c>
      <c r="H8" s="323">
        <v>1774.04</v>
      </c>
      <c r="I8" s="258">
        <v>50</v>
      </c>
    </row>
    <row r="9" spans="1:25" ht="15.75" customHeight="1" x14ac:dyDescent="0.3">
      <c r="A9" s="270">
        <v>1</v>
      </c>
      <c r="B9" s="271" t="s">
        <v>1135</v>
      </c>
      <c r="C9" s="271" t="s">
        <v>1054</v>
      </c>
      <c r="D9" s="322">
        <v>98.003</v>
      </c>
      <c r="E9" s="322">
        <v>98.003</v>
      </c>
      <c r="F9" s="323">
        <f>SUM(D9:E9)</f>
        <v>196.006</v>
      </c>
      <c r="G9" s="95">
        <v>4</v>
      </c>
      <c r="H9" s="323">
        <v>1764.0360000000003</v>
      </c>
      <c r="I9" s="274">
        <v>49</v>
      </c>
    </row>
    <row r="10" spans="1:25" x14ac:dyDescent="0.3">
      <c r="A10" s="270">
        <v>3</v>
      </c>
      <c r="B10" s="271" t="s">
        <v>1129</v>
      </c>
      <c r="C10" s="271" t="s">
        <v>71</v>
      </c>
      <c r="D10" s="322">
        <v>98.001000000000005</v>
      </c>
      <c r="E10" s="322">
        <v>98.001000000000005</v>
      </c>
      <c r="F10" s="323">
        <f>SUM(D10:E10)</f>
        <v>196.00200000000001</v>
      </c>
      <c r="G10" s="95">
        <v>3</v>
      </c>
      <c r="H10" s="323">
        <v>1768.0360000000001</v>
      </c>
      <c r="I10" s="258">
        <v>46</v>
      </c>
    </row>
    <row r="11" spans="1:25" x14ac:dyDescent="0.3">
      <c r="A11" s="270">
        <v>8</v>
      </c>
      <c r="B11" s="271" t="s">
        <v>747</v>
      </c>
      <c r="C11" s="271" t="s">
        <v>32</v>
      </c>
      <c r="D11" s="322">
        <v>100.003</v>
      </c>
      <c r="E11" s="322">
        <v>99.001999999999995</v>
      </c>
      <c r="F11" s="323">
        <f>SUM(D11:E11)</f>
        <v>199.005</v>
      </c>
      <c r="G11" s="95">
        <v>7</v>
      </c>
      <c r="H11" s="323">
        <v>1758.0430000000001</v>
      </c>
      <c r="I11" s="258">
        <v>45</v>
      </c>
    </row>
    <row r="12" spans="1:25" x14ac:dyDescent="0.3">
      <c r="A12" s="270">
        <v>2</v>
      </c>
      <c r="B12" s="271" t="s">
        <v>1232</v>
      </c>
      <c r="C12" s="271" t="s">
        <v>217</v>
      </c>
      <c r="D12" s="322">
        <v>97.001000000000005</v>
      </c>
      <c r="E12" s="322">
        <v>97.001000000000005</v>
      </c>
      <c r="F12" s="323">
        <f>SUM(D12:E12)</f>
        <v>194.00200000000001</v>
      </c>
      <c r="G12" s="95">
        <v>2</v>
      </c>
      <c r="H12" s="324">
        <v>1720.0239999999999</v>
      </c>
      <c r="I12" s="274">
        <v>21</v>
      </c>
    </row>
    <row r="13" spans="1:25" x14ac:dyDescent="0.3">
      <c r="A13" s="292">
        <v>5</v>
      </c>
      <c r="B13" s="293" t="s">
        <v>456</v>
      </c>
      <c r="C13" s="293" t="s">
        <v>71</v>
      </c>
      <c r="D13" s="325">
        <v>95.003</v>
      </c>
      <c r="E13" s="325">
        <v>93</v>
      </c>
      <c r="F13" s="326">
        <f>SUM(D13:E13)</f>
        <v>188.00299999999999</v>
      </c>
      <c r="G13" s="295">
        <v>1</v>
      </c>
      <c r="H13" s="416">
        <v>1702.0199999999998</v>
      </c>
      <c r="I13" s="263">
        <v>14</v>
      </c>
    </row>
    <row r="15" spans="1:25" x14ac:dyDescent="0.3">
      <c r="A15" s="85"/>
      <c r="B15" s="86" t="s">
        <v>5</v>
      </c>
      <c r="C15" s="87" t="s">
        <v>1233</v>
      </c>
      <c r="D15" s="87"/>
      <c r="E15" s="87" t="s">
        <v>1586</v>
      </c>
      <c r="F15" s="86"/>
      <c r="G15" s="86"/>
      <c r="H15" s="86"/>
      <c r="I15" s="86"/>
    </row>
    <row r="16" spans="1:25" x14ac:dyDescent="0.3">
      <c r="A16" s="157">
        <v>2</v>
      </c>
      <c r="B16" s="214" t="s">
        <v>7</v>
      </c>
      <c r="C16" s="215" t="s">
        <v>8</v>
      </c>
      <c r="D16" s="165"/>
      <c r="E16" s="216"/>
      <c r="F16" s="173" t="s">
        <v>9</v>
      </c>
      <c r="G16" s="173" t="s">
        <v>10</v>
      </c>
      <c r="H16" s="173" t="s">
        <v>11</v>
      </c>
      <c r="I16" s="174" t="s">
        <v>12</v>
      </c>
    </row>
    <row r="17" spans="1:9" x14ac:dyDescent="0.3">
      <c r="A17" s="311">
        <v>2</v>
      </c>
      <c r="B17" s="318" t="s">
        <v>430</v>
      </c>
      <c r="C17" s="318" t="s">
        <v>431</v>
      </c>
      <c r="D17" s="320">
        <v>100.003</v>
      </c>
      <c r="E17" s="320">
        <v>100.003</v>
      </c>
      <c r="F17" s="321">
        <f>SUM(D17:E17)</f>
        <v>200.006</v>
      </c>
      <c r="G17" s="313">
        <v>9</v>
      </c>
      <c r="H17" s="321">
        <v>1769.0429999999999</v>
      </c>
      <c r="I17" s="448">
        <v>63</v>
      </c>
    </row>
    <row r="18" spans="1:9" x14ac:dyDescent="0.3">
      <c r="A18" s="270">
        <v>4</v>
      </c>
      <c r="B18" s="271" t="s">
        <v>1136</v>
      </c>
      <c r="C18" s="271" t="s">
        <v>71</v>
      </c>
      <c r="D18" s="322">
        <v>99.003</v>
      </c>
      <c r="E18" s="322">
        <v>96.001000000000005</v>
      </c>
      <c r="F18" s="323">
        <f>SUM(D18:E18)</f>
        <v>195.00400000000002</v>
      </c>
      <c r="G18" s="95">
        <v>7</v>
      </c>
      <c r="H18" s="323">
        <v>1766.0350000000003</v>
      </c>
      <c r="I18" s="258">
        <v>59</v>
      </c>
    </row>
    <row r="19" spans="1:9" x14ac:dyDescent="0.3">
      <c r="A19" s="270">
        <v>5</v>
      </c>
      <c r="B19" s="271" t="s">
        <v>432</v>
      </c>
      <c r="C19" s="271" t="s">
        <v>44</v>
      </c>
      <c r="D19" s="322">
        <v>99.001999999999995</v>
      </c>
      <c r="E19" s="322">
        <v>98.001000000000005</v>
      </c>
      <c r="F19" s="323">
        <f>SUM(D19:E19)</f>
        <v>197.00299999999999</v>
      </c>
      <c r="G19" s="95">
        <v>8</v>
      </c>
      <c r="H19" s="323">
        <v>1760.0319999999997</v>
      </c>
      <c r="I19" s="258">
        <v>56</v>
      </c>
    </row>
    <row r="20" spans="1:9" x14ac:dyDescent="0.3">
      <c r="A20" s="270">
        <v>7</v>
      </c>
      <c r="B20" s="271" t="s">
        <v>1234</v>
      </c>
      <c r="C20" s="271" t="s">
        <v>20</v>
      </c>
      <c r="D20" s="322" t="s">
        <v>40</v>
      </c>
      <c r="E20" s="322"/>
      <c r="F20" s="323">
        <f>SUM(D20:E20)</f>
        <v>0</v>
      </c>
      <c r="G20" s="95">
        <v>0</v>
      </c>
      <c r="H20" s="323">
        <v>1576.03</v>
      </c>
      <c r="I20" s="258">
        <v>56</v>
      </c>
    </row>
    <row r="21" spans="1:9" x14ac:dyDescent="0.3">
      <c r="A21" s="270">
        <v>1</v>
      </c>
      <c r="B21" s="271" t="s">
        <v>51</v>
      </c>
      <c r="C21" s="271" t="s">
        <v>32</v>
      </c>
      <c r="D21" s="322">
        <v>97.001999999999995</v>
      </c>
      <c r="E21" s="322">
        <v>96.003</v>
      </c>
      <c r="F21" s="323">
        <f>SUM(D21:E21)</f>
        <v>193.005</v>
      </c>
      <c r="G21" s="95">
        <v>5</v>
      </c>
      <c r="H21" s="323">
        <v>1760.0360000000001</v>
      </c>
      <c r="I21" s="274">
        <v>52</v>
      </c>
    </row>
    <row r="22" spans="1:9" x14ac:dyDescent="0.3">
      <c r="A22" s="270">
        <v>3</v>
      </c>
      <c r="B22" s="271" t="s">
        <v>81</v>
      </c>
      <c r="C22" s="271" t="s">
        <v>71</v>
      </c>
      <c r="D22" s="322">
        <v>97.004000000000005</v>
      </c>
      <c r="E22" s="322">
        <v>97.001000000000005</v>
      </c>
      <c r="F22" s="323">
        <f>SUM(D22:E22)</f>
        <v>194.005</v>
      </c>
      <c r="G22" s="95">
        <v>6</v>
      </c>
      <c r="H22" s="323">
        <v>1755.0369999999998</v>
      </c>
      <c r="I22" s="258">
        <v>48</v>
      </c>
    </row>
    <row r="23" spans="1:9" x14ac:dyDescent="0.3">
      <c r="A23" s="270">
        <v>6</v>
      </c>
      <c r="B23" s="271" t="s">
        <v>441</v>
      </c>
      <c r="C23" s="271" t="s">
        <v>431</v>
      </c>
      <c r="D23" s="322">
        <v>96.001000000000005</v>
      </c>
      <c r="E23" s="322">
        <v>94</v>
      </c>
      <c r="F23" s="323">
        <f>SUM(D23:E23)</f>
        <v>190.001</v>
      </c>
      <c r="G23" s="95">
        <v>3</v>
      </c>
      <c r="H23" s="323">
        <v>1549.0339999999999</v>
      </c>
      <c r="I23" s="258">
        <v>34</v>
      </c>
    </row>
    <row r="24" spans="1:9" x14ac:dyDescent="0.3">
      <c r="A24" s="270">
        <v>8</v>
      </c>
      <c r="B24" s="271" t="s">
        <v>440</v>
      </c>
      <c r="C24" s="271" t="s">
        <v>79</v>
      </c>
      <c r="D24" s="322">
        <v>97.001000000000005</v>
      </c>
      <c r="E24" s="322">
        <v>96.001999999999995</v>
      </c>
      <c r="F24" s="323">
        <f>SUM(D24:E24)</f>
        <v>193.00299999999999</v>
      </c>
      <c r="G24" s="95">
        <v>4</v>
      </c>
      <c r="H24" s="323">
        <v>1732.0259999999996</v>
      </c>
      <c r="I24" s="258">
        <v>27</v>
      </c>
    </row>
    <row r="25" spans="1:9" x14ac:dyDescent="0.3">
      <c r="A25" s="292">
        <v>9</v>
      </c>
      <c r="B25" s="293" t="s">
        <v>1235</v>
      </c>
      <c r="C25" s="293" t="s">
        <v>217</v>
      </c>
      <c r="D25" s="325">
        <v>96.001999999999995</v>
      </c>
      <c r="E25" s="325">
        <v>91.001000000000005</v>
      </c>
      <c r="F25" s="326">
        <f>SUM(D25:E25)</f>
        <v>187.00299999999999</v>
      </c>
      <c r="G25" s="295">
        <v>2</v>
      </c>
      <c r="H25" s="416">
        <v>1659.0119999999999</v>
      </c>
      <c r="I25" s="263">
        <v>13</v>
      </c>
    </row>
    <row r="27" spans="1:9" x14ac:dyDescent="0.3">
      <c r="A27" s="85"/>
      <c r="B27" s="86" t="s">
        <v>47</v>
      </c>
      <c r="C27" s="87" t="s">
        <v>1236</v>
      </c>
      <c r="D27" s="87"/>
      <c r="E27" s="87" t="s">
        <v>1587</v>
      </c>
      <c r="F27" s="86"/>
      <c r="G27" s="86"/>
      <c r="H27" s="86"/>
      <c r="I27" s="86"/>
    </row>
    <row r="28" spans="1:9" x14ac:dyDescent="0.3">
      <c r="A28" s="157">
        <v>2</v>
      </c>
      <c r="B28" s="214" t="s">
        <v>7</v>
      </c>
      <c r="C28" s="215" t="s">
        <v>8</v>
      </c>
      <c r="D28" s="165"/>
      <c r="E28" s="216"/>
      <c r="F28" s="173" t="s">
        <v>9</v>
      </c>
      <c r="G28" s="173" t="s">
        <v>10</v>
      </c>
      <c r="H28" s="173" t="s">
        <v>11</v>
      </c>
      <c r="I28" s="174" t="s">
        <v>12</v>
      </c>
    </row>
    <row r="29" spans="1:9" x14ac:dyDescent="0.3">
      <c r="A29" s="311">
        <v>7</v>
      </c>
      <c r="B29" s="318" t="s">
        <v>154</v>
      </c>
      <c r="C29" s="318" t="s">
        <v>32</v>
      </c>
      <c r="D29" s="320">
        <v>98.001999999999995</v>
      </c>
      <c r="E29" s="320">
        <v>95.001000000000005</v>
      </c>
      <c r="F29" s="321">
        <f>SUM(D29:E29)</f>
        <v>193.00299999999999</v>
      </c>
      <c r="G29" s="313">
        <v>7</v>
      </c>
      <c r="H29" s="321">
        <v>1780.0439999999996</v>
      </c>
      <c r="I29" s="448">
        <v>79</v>
      </c>
    </row>
    <row r="30" spans="1:9" x14ac:dyDescent="0.3">
      <c r="A30" s="270">
        <v>10</v>
      </c>
      <c r="B30" s="271" t="s">
        <v>908</v>
      </c>
      <c r="C30" s="271" t="s">
        <v>909</v>
      </c>
      <c r="D30" s="322">
        <v>100.003</v>
      </c>
      <c r="E30" s="322">
        <v>100</v>
      </c>
      <c r="F30" s="323">
        <f>SUM(D30:E30)</f>
        <v>200.00299999999999</v>
      </c>
      <c r="G30" s="95">
        <v>10</v>
      </c>
      <c r="H30" s="323">
        <v>1778.0329999999997</v>
      </c>
      <c r="I30" s="258">
        <v>76</v>
      </c>
    </row>
    <row r="31" spans="1:9" x14ac:dyDescent="0.3">
      <c r="A31" s="270">
        <v>1</v>
      </c>
      <c r="B31" s="271" t="s">
        <v>1126</v>
      </c>
      <c r="C31" s="271" t="s">
        <v>431</v>
      </c>
      <c r="D31" s="322">
        <v>99.003</v>
      </c>
      <c r="E31" s="322">
        <v>96.001000000000005</v>
      </c>
      <c r="F31" s="323">
        <f>SUM(D31:E31)</f>
        <v>195.00400000000002</v>
      </c>
      <c r="G31" s="95">
        <v>9</v>
      </c>
      <c r="H31" s="323">
        <v>1759.0320000000002</v>
      </c>
      <c r="I31" s="274">
        <v>58</v>
      </c>
    </row>
    <row r="32" spans="1:9" x14ac:dyDescent="0.3">
      <c r="A32" s="270">
        <v>4</v>
      </c>
      <c r="B32" s="271" t="s">
        <v>1237</v>
      </c>
      <c r="C32" s="271" t="s">
        <v>79</v>
      </c>
      <c r="D32" s="322">
        <v>96</v>
      </c>
      <c r="E32" s="322">
        <v>94.001000000000005</v>
      </c>
      <c r="F32" s="323">
        <f>SUM(D32:E32)</f>
        <v>190.001</v>
      </c>
      <c r="G32" s="95">
        <v>5</v>
      </c>
      <c r="H32" s="323">
        <v>1757.0249999999999</v>
      </c>
      <c r="I32" s="258">
        <v>58</v>
      </c>
    </row>
    <row r="33" spans="1:9" x14ac:dyDescent="0.3">
      <c r="A33" s="270">
        <v>5</v>
      </c>
      <c r="B33" s="271" t="s">
        <v>1141</v>
      </c>
      <c r="C33" s="271" t="s">
        <v>1054</v>
      </c>
      <c r="D33" s="322">
        <v>95.001999999999995</v>
      </c>
      <c r="E33" s="322">
        <v>91.001000000000005</v>
      </c>
      <c r="F33" s="323">
        <f>SUM(D33:E33)</f>
        <v>186.00299999999999</v>
      </c>
      <c r="G33" s="95">
        <v>2</v>
      </c>
      <c r="H33" s="323">
        <v>1750.0309999999997</v>
      </c>
      <c r="I33" s="258">
        <v>55</v>
      </c>
    </row>
    <row r="34" spans="1:9" x14ac:dyDescent="0.3">
      <c r="A34" s="270">
        <v>2</v>
      </c>
      <c r="B34" s="271" t="s">
        <v>445</v>
      </c>
      <c r="C34" s="271" t="s">
        <v>39</v>
      </c>
      <c r="D34" s="322">
        <v>97.001000000000005</v>
      </c>
      <c r="E34" s="322">
        <v>95.001999999999995</v>
      </c>
      <c r="F34" s="323">
        <f>SUM(D34:E34)</f>
        <v>192.00299999999999</v>
      </c>
      <c r="G34" s="95">
        <v>6</v>
      </c>
      <c r="H34" s="323">
        <v>1733.0299999999997</v>
      </c>
      <c r="I34" s="258">
        <v>42</v>
      </c>
    </row>
    <row r="35" spans="1:9" x14ac:dyDescent="0.3">
      <c r="A35" s="270">
        <v>8</v>
      </c>
      <c r="B35" s="271" t="s">
        <v>473</v>
      </c>
      <c r="C35" s="271" t="s">
        <v>25</v>
      </c>
      <c r="D35" s="322">
        <v>96</v>
      </c>
      <c r="E35" s="322">
        <v>93</v>
      </c>
      <c r="F35" s="323">
        <f>SUM(D35:E35)</f>
        <v>189</v>
      </c>
      <c r="G35" s="95">
        <v>3</v>
      </c>
      <c r="H35" s="323">
        <v>1733.0289999999998</v>
      </c>
      <c r="I35" s="258">
        <v>39</v>
      </c>
    </row>
    <row r="36" spans="1:9" x14ac:dyDescent="0.3">
      <c r="A36" s="270">
        <v>9</v>
      </c>
      <c r="B36" s="271" t="s">
        <v>1120</v>
      </c>
      <c r="C36" s="271" t="s">
        <v>546</v>
      </c>
      <c r="D36" s="322">
        <v>98</v>
      </c>
      <c r="E36" s="322">
        <v>97.001999999999995</v>
      </c>
      <c r="F36" s="323">
        <f>SUM(D36:E36)</f>
        <v>195.00200000000001</v>
      </c>
      <c r="G36" s="95">
        <v>8</v>
      </c>
      <c r="H36" s="323">
        <v>1730.0319999999999</v>
      </c>
      <c r="I36" s="258">
        <v>36</v>
      </c>
    </row>
    <row r="37" spans="1:9" x14ac:dyDescent="0.3">
      <c r="A37" s="270">
        <v>3</v>
      </c>
      <c r="B37" s="271" t="s">
        <v>1159</v>
      </c>
      <c r="C37" s="271" t="s">
        <v>431</v>
      </c>
      <c r="D37" s="322">
        <v>96.001000000000005</v>
      </c>
      <c r="E37" s="322">
        <v>94</v>
      </c>
      <c r="F37" s="323">
        <f>SUM(D37:E37)</f>
        <v>190.001</v>
      </c>
      <c r="G37" s="95">
        <v>5</v>
      </c>
      <c r="H37" s="323">
        <v>1726.0189999999998</v>
      </c>
      <c r="I37" s="258">
        <v>31</v>
      </c>
    </row>
    <row r="38" spans="1:9" x14ac:dyDescent="0.3">
      <c r="A38" s="292">
        <v>6</v>
      </c>
      <c r="B38" s="293" t="s">
        <v>152</v>
      </c>
      <c r="C38" s="293" t="s">
        <v>16</v>
      </c>
      <c r="D38" s="325">
        <v>96.001000000000005</v>
      </c>
      <c r="E38" s="325">
        <v>90</v>
      </c>
      <c r="F38" s="326">
        <f>SUM(D38:E38)</f>
        <v>186.001</v>
      </c>
      <c r="G38" s="295">
        <v>1</v>
      </c>
      <c r="H38" s="416">
        <v>1714.0189999999998</v>
      </c>
      <c r="I38" s="263">
        <v>26</v>
      </c>
    </row>
    <row r="40" spans="1:9" x14ac:dyDescent="0.3">
      <c r="A40" s="85"/>
      <c r="B40" s="86" t="s">
        <v>49</v>
      </c>
      <c r="C40" s="87" t="s">
        <v>874</v>
      </c>
      <c r="D40" s="87"/>
      <c r="E40" s="87" t="s">
        <v>1588</v>
      </c>
      <c r="F40" s="86"/>
      <c r="G40" s="86"/>
      <c r="H40" s="86"/>
      <c r="I40" s="86"/>
    </row>
    <row r="41" spans="1:9" x14ac:dyDescent="0.3">
      <c r="A41" s="157">
        <v>2</v>
      </c>
      <c r="B41" s="214" t="s">
        <v>7</v>
      </c>
      <c r="C41" s="215" t="s">
        <v>8</v>
      </c>
      <c r="D41" s="165"/>
      <c r="E41" s="216"/>
      <c r="F41" s="173" t="s">
        <v>9</v>
      </c>
      <c r="G41" s="173" t="s">
        <v>10</v>
      </c>
      <c r="H41" s="173" t="s">
        <v>11</v>
      </c>
      <c r="I41" s="174" t="s">
        <v>12</v>
      </c>
    </row>
    <row r="42" spans="1:9" x14ac:dyDescent="0.3">
      <c r="A42" s="311">
        <v>3</v>
      </c>
      <c r="B42" s="318" t="s">
        <v>1127</v>
      </c>
      <c r="C42" s="318" t="s">
        <v>20</v>
      </c>
      <c r="D42" s="320">
        <v>100.003</v>
      </c>
      <c r="E42" s="320">
        <v>97.001999999999995</v>
      </c>
      <c r="F42" s="321">
        <f>SUM(D42:E42)</f>
        <v>197.005</v>
      </c>
      <c r="G42" s="313">
        <v>9</v>
      </c>
      <c r="H42" s="321">
        <v>1769.0410000000002</v>
      </c>
      <c r="I42" s="448">
        <v>66</v>
      </c>
    </row>
    <row r="43" spans="1:9" x14ac:dyDescent="0.3">
      <c r="A43" s="270">
        <v>9</v>
      </c>
      <c r="B43" s="271" t="s">
        <v>1033</v>
      </c>
      <c r="C43" s="271" t="s">
        <v>217</v>
      </c>
      <c r="D43" s="322">
        <v>99.001999999999995</v>
      </c>
      <c r="E43" s="322">
        <v>96.001000000000005</v>
      </c>
      <c r="F43" s="323">
        <f>SUM(D43:E43)</f>
        <v>195.00299999999999</v>
      </c>
      <c r="G43" s="95">
        <v>5</v>
      </c>
      <c r="H43" s="323">
        <v>1764.03</v>
      </c>
      <c r="I43" s="258">
        <v>57</v>
      </c>
    </row>
    <row r="44" spans="1:9" x14ac:dyDescent="0.3">
      <c r="A44" s="270">
        <v>5</v>
      </c>
      <c r="B44" s="271" t="s">
        <v>1084</v>
      </c>
      <c r="C44" s="271" t="s">
        <v>315</v>
      </c>
      <c r="D44" s="322">
        <v>99.003</v>
      </c>
      <c r="E44" s="322">
        <v>95.001000000000005</v>
      </c>
      <c r="F44" s="323">
        <f>SUM(D44:E44)</f>
        <v>194.00400000000002</v>
      </c>
      <c r="G44" s="95">
        <v>3</v>
      </c>
      <c r="H44" s="323">
        <v>1758.0329999999999</v>
      </c>
      <c r="I44" s="258">
        <v>55</v>
      </c>
    </row>
    <row r="45" spans="1:9" x14ac:dyDescent="0.3">
      <c r="A45" s="270">
        <v>2</v>
      </c>
      <c r="B45" s="271" t="s">
        <v>928</v>
      </c>
      <c r="C45" s="271" t="s">
        <v>32</v>
      </c>
      <c r="D45" s="322">
        <v>99.001999999999995</v>
      </c>
      <c r="E45" s="322">
        <v>96.001000000000005</v>
      </c>
      <c r="F45" s="323">
        <f>SUM(D45:E45)</f>
        <v>195.00299999999999</v>
      </c>
      <c r="G45" s="95">
        <v>5</v>
      </c>
      <c r="H45" s="323">
        <v>1756.0340000000001</v>
      </c>
      <c r="I45" s="258">
        <v>54</v>
      </c>
    </row>
    <row r="46" spans="1:9" x14ac:dyDescent="0.3">
      <c r="A46" s="270">
        <v>7</v>
      </c>
      <c r="B46" s="271" t="s">
        <v>1238</v>
      </c>
      <c r="C46" s="271" t="s">
        <v>79</v>
      </c>
      <c r="D46" s="322">
        <v>98.001000000000005</v>
      </c>
      <c r="E46" s="322">
        <v>98</v>
      </c>
      <c r="F46" s="323">
        <f>SUM(D46:E46)</f>
        <v>196.001</v>
      </c>
      <c r="G46" s="95">
        <v>6</v>
      </c>
      <c r="H46" s="323">
        <v>1746.0169999999998</v>
      </c>
      <c r="I46" s="258">
        <v>46</v>
      </c>
    </row>
    <row r="47" spans="1:9" x14ac:dyDescent="0.3">
      <c r="A47" s="270">
        <v>8</v>
      </c>
      <c r="B47" s="271" t="s">
        <v>1239</v>
      </c>
      <c r="C47" s="271" t="s">
        <v>806</v>
      </c>
      <c r="D47" s="322">
        <v>99.001999999999995</v>
      </c>
      <c r="E47" s="322">
        <v>97.001000000000005</v>
      </c>
      <c r="F47" s="323">
        <f>SUM(D47:E47)</f>
        <v>196.00299999999999</v>
      </c>
      <c r="G47" s="95">
        <v>7</v>
      </c>
      <c r="H47" s="323">
        <v>1739.0310000000002</v>
      </c>
      <c r="I47" s="258">
        <v>45</v>
      </c>
    </row>
    <row r="48" spans="1:9" x14ac:dyDescent="0.3">
      <c r="A48" s="270">
        <v>4</v>
      </c>
      <c r="B48" s="271" t="s">
        <v>1134</v>
      </c>
      <c r="C48" s="271" t="s">
        <v>1054</v>
      </c>
      <c r="D48" s="322">
        <v>98.001000000000005</v>
      </c>
      <c r="E48" s="322">
        <v>90.001999999999995</v>
      </c>
      <c r="F48" s="323">
        <f>SUM(D48:E48)</f>
        <v>188.00299999999999</v>
      </c>
      <c r="G48" s="95">
        <v>2</v>
      </c>
      <c r="H48" s="323">
        <v>1732.0289999999998</v>
      </c>
      <c r="I48" s="258">
        <v>44</v>
      </c>
    </row>
    <row r="49" spans="1:9" x14ac:dyDescent="0.3">
      <c r="A49" s="270">
        <v>6</v>
      </c>
      <c r="B49" s="271" t="s">
        <v>93</v>
      </c>
      <c r="C49" s="271" t="s">
        <v>39</v>
      </c>
      <c r="D49" s="322">
        <v>100.003</v>
      </c>
      <c r="E49" s="322">
        <v>97.001000000000005</v>
      </c>
      <c r="F49" s="323">
        <f>SUM(D49:E49)</f>
        <v>197.00400000000002</v>
      </c>
      <c r="G49" s="95">
        <v>8</v>
      </c>
      <c r="H49" s="323">
        <v>1729.0259999999998</v>
      </c>
      <c r="I49" s="258">
        <v>33</v>
      </c>
    </row>
    <row r="50" spans="1:9" x14ac:dyDescent="0.3">
      <c r="A50" s="292">
        <v>1</v>
      </c>
      <c r="B50" s="293" t="s">
        <v>1146</v>
      </c>
      <c r="C50" s="293" t="s">
        <v>806</v>
      </c>
      <c r="D50" s="325" t="s">
        <v>230</v>
      </c>
      <c r="E50" s="325"/>
      <c r="F50" s="326">
        <f>SUM(D50:E50)</f>
        <v>0</v>
      </c>
      <c r="G50" s="295">
        <v>0</v>
      </c>
      <c r="H50" s="416">
        <v>191.00299999999999</v>
      </c>
      <c r="I50" s="453">
        <v>2</v>
      </c>
    </row>
    <row r="52" spans="1:9" x14ac:dyDescent="0.3">
      <c r="A52" s="85"/>
      <c r="B52" s="86" t="s">
        <v>72</v>
      </c>
      <c r="C52" s="87" t="s">
        <v>887</v>
      </c>
      <c r="D52" s="87"/>
      <c r="E52" s="87" t="s">
        <v>1589</v>
      </c>
      <c r="F52" s="86"/>
      <c r="G52" s="86"/>
      <c r="H52" s="86"/>
      <c r="I52" s="86"/>
    </row>
    <row r="53" spans="1:9" x14ac:dyDescent="0.3">
      <c r="A53" s="157">
        <v>2</v>
      </c>
      <c r="B53" s="214" t="s">
        <v>7</v>
      </c>
      <c r="C53" s="215" t="s">
        <v>8</v>
      </c>
      <c r="D53" s="165"/>
      <c r="E53" s="216"/>
      <c r="F53" s="173" t="s">
        <v>9</v>
      </c>
      <c r="G53" s="173" t="s">
        <v>10</v>
      </c>
      <c r="H53" s="173" t="s">
        <v>11</v>
      </c>
      <c r="I53" s="174" t="s">
        <v>12</v>
      </c>
    </row>
    <row r="54" spans="1:9" x14ac:dyDescent="0.3">
      <c r="A54" s="311">
        <v>7</v>
      </c>
      <c r="B54" s="318" t="s">
        <v>1137</v>
      </c>
      <c r="C54" s="318" t="s">
        <v>32</v>
      </c>
      <c r="D54" s="320">
        <v>97.001999999999995</v>
      </c>
      <c r="E54" s="320">
        <v>93.001000000000005</v>
      </c>
      <c r="F54" s="321">
        <f>SUM(D54:E54)</f>
        <v>190.00299999999999</v>
      </c>
      <c r="G54" s="313">
        <v>2</v>
      </c>
      <c r="H54" s="321">
        <v>1564.028</v>
      </c>
      <c r="I54" s="448">
        <v>58</v>
      </c>
    </row>
    <row r="55" spans="1:9" x14ac:dyDescent="0.3">
      <c r="A55" s="270">
        <v>6</v>
      </c>
      <c r="B55" s="271" t="s">
        <v>830</v>
      </c>
      <c r="C55" s="271" t="s">
        <v>803</v>
      </c>
      <c r="D55" s="322">
        <v>98.003</v>
      </c>
      <c r="E55" s="322">
        <v>95.003</v>
      </c>
      <c r="F55" s="323">
        <f>SUM(D55:E55)</f>
        <v>193.006</v>
      </c>
      <c r="G55" s="95">
        <v>5</v>
      </c>
      <c r="H55" s="323">
        <v>1742.021</v>
      </c>
      <c r="I55" s="258">
        <v>56</v>
      </c>
    </row>
    <row r="56" spans="1:9" x14ac:dyDescent="0.3">
      <c r="A56" s="270">
        <v>1</v>
      </c>
      <c r="B56" s="271" t="s">
        <v>1240</v>
      </c>
      <c r="C56" s="271" t="s">
        <v>79</v>
      </c>
      <c r="D56" s="322">
        <v>98.001999999999995</v>
      </c>
      <c r="E56" s="322">
        <v>96</v>
      </c>
      <c r="F56" s="323">
        <f>SUM(D56:E56)</f>
        <v>194.00200000000001</v>
      </c>
      <c r="G56" s="95">
        <v>6</v>
      </c>
      <c r="H56" s="323">
        <v>1742.0159999999998</v>
      </c>
      <c r="I56" s="274">
        <v>55</v>
      </c>
    </row>
    <row r="57" spans="1:9" x14ac:dyDescent="0.3">
      <c r="A57" s="270">
        <v>4</v>
      </c>
      <c r="B57" s="271" t="s">
        <v>1241</v>
      </c>
      <c r="C57" s="271" t="s">
        <v>806</v>
      </c>
      <c r="D57" s="322">
        <v>99.004000000000005</v>
      </c>
      <c r="E57" s="322">
        <v>95</v>
      </c>
      <c r="F57" s="323">
        <f>SUM(D57:E57)</f>
        <v>194.00400000000002</v>
      </c>
      <c r="G57" s="95">
        <v>7</v>
      </c>
      <c r="H57" s="323">
        <v>1733.0229999999997</v>
      </c>
      <c r="I57" s="258">
        <v>50</v>
      </c>
    </row>
    <row r="58" spans="1:9" x14ac:dyDescent="0.3">
      <c r="A58" s="270">
        <v>2</v>
      </c>
      <c r="B58" s="271" t="s">
        <v>754</v>
      </c>
      <c r="C58" s="271" t="s">
        <v>79</v>
      </c>
      <c r="D58" s="322">
        <v>97.001000000000005</v>
      </c>
      <c r="E58" s="322">
        <v>96.001000000000005</v>
      </c>
      <c r="F58" s="323">
        <f>SUM(D58:E58)</f>
        <v>193.00200000000001</v>
      </c>
      <c r="G58" s="95">
        <v>4</v>
      </c>
      <c r="H58" s="323">
        <v>1732.0209999999997</v>
      </c>
      <c r="I58" s="258">
        <v>50</v>
      </c>
    </row>
    <row r="59" spans="1:9" x14ac:dyDescent="0.3">
      <c r="A59" s="270">
        <v>3</v>
      </c>
      <c r="B59" s="271" t="s">
        <v>129</v>
      </c>
      <c r="C59" s="271" t="s">
        <v>39</v>
      </c>
      <c r="D59" s="322">
        <v>98.001000000000005</v>
      </c>
      <c r="E59" s="322">
        <v>97.001000000000005</v>
      </c>
      <c r="F59" s="323">
        <f>SUM(D59:E59)</f>
        <v>195.00200000000001</v>
      </c>
      <c r="G59" s="95">
        <v>8</v>
      </c>
      <c r="H59" s="323">
        <v>1729.02</v>
      </c>
      <c r="I59" s="258">
        <v>47</v>
      </c>
    </row>
    <row r="60" spans="1:9" x14ac:dyDescent="0.3">
      <c r="A60" s="270">
        <v>8</v>
      </c>
      <c r="B60" s="271" t="s">
        <v>1138</v>
      </c>
      <c r="C60" s="271" t="s">
        <v>1054</v>
      </c>
      <c r="D60" s="322">
        <v>99.003</v>
      </c>
      <c r="E60" s="322">
        <v>96.001000000000005</v>
      </c>
      <c r="F60" s="323">
        <f>SUM(D60:E60)</f>
        <v>195.00400000000002</v>
      </c>
      <c r="G60" s="95">
        <v>9</v>
      </c>
      <c r="H60" s="323">
        <v>1722.0250000000001</v>
      </c>
      <c r="I60" s="258">
        <v>41</v>
      </c>
    </row>
    <row r="61" spans="1:9" x14ac:dyDescent="0.3">
      <c r="A61" s="270">
        <v>9</v>
      </c>
      <c r="B61" s="271" t="s">
        <v>892</v>
      </c>
      <c r="C61" s="271" t="s">
        <v>20</v>
      </c>
      <c r="D61" s="322">
        <v>96.001000000000005</v>
      </c>
      <c r="E61" s="322">
        <v>95</v>
      </c>
      <c r="F61" s="323">
        <f>SUM(D61:E61)</f>
        <v>191.001</v>
      </c>
      <c r="G61" s="95">
        <v>3</v>
      </c>
      <c r="H61" s="323">
        <v>1719.0229999999999</v>
      </c>
      <c r="I61" s="258">
        <v>41</v>
      </c>
    </row>
    <row r="62" spans="1:9" x14ac:dyDescent="0.3">
      <c r="A62" s="292">
        <v>5</v>
      </c>
      <c r="B62" s="293" t="s">
        <v>1187</v>
      </c>
      <c r="C62" s="293" t="s">
        <v>431</v>
      </c>
      <c r="D62" s="325">
        <v>88.001000000000005</v>
      </c>
      <c r="E62" s="325">
        <v>85</v>
      </c>
      <c r="F62" s="326">
        <f>SUM(D62:E62)</f>
        <v>173.001</v>
      </c>
      <c r="G62" s="295">
        <v>1</v>
      </c>
      <c r="H62" s="416">
        <v>1067.0039999999999</v>
      </c>
      <c r="I62" s="263">
        <v>8</v>
      </c>
    </row>
    <row r="64" spans="1:9" x14ac:dyDescent="0.3">
      <c r="B64" s="79" t="s">
        <v>893</v>
      </c>
    </row>
    <row r="66" spans="2:5" x14ac:dyDescent="0.3">
      <c r="B66" s="79" t="s">
        <v>1144</v>
      </c>
      <c r="E66" s="101" t="s">
        <v>1846</v>
      </c>
    </row>
    <row r="67" spans="2:5" x14ac:dyDescent="0.3">
      <c r="B67" s="79" t="s">
        <v>1847</v>
      </c>
    </row>
  </sheetData>
  <sortState xmlns:xlrd2="http://schemas.microsoft.com/office/spreadsheetml/2017/richdata2" ref="A54:I62">
    <sortCondition descending="1" ref="I54"/>
    <sortCondition descending="1" ref="H54"/>
  </sortState>
  <mergeCells count="1">
    <mergeCell ref="D2:I2"/>
  </mergeCells>
  <hyperlinks>
    <hyperlink ref="B2" location="'Index'!A3" tooltip="Go to the Index sheet" display="á" xr:uid="{543AAC99-F92A-464B-83D5-8EA42C8BFBC0}"/>
  </hyperlinks>
  <printOptions horizontalCentered="1"/>
  <pageMargins left="0.31496062992126" right="0.31496062992126" top="1.1023622047244099" bottom="0.59055118110236204" header="0.39370078740157499" footer="0.39370078740157499"/>
  <pageSetup paperSize="9" scale="7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82693-4E23-4E30-81E6-CAA8F0372135}">
  <sheetPr>
    <tabColor rgb="FFC00000"/>
    <pageSetUpPr fitToPage="1"/>
  </sheetPr>
  <dimension ref="A1:Y7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8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1230</v>
      </c>
      <c r="C1" s="76"/>
      <c r="D1" s="77"/>
      <c r="E1" s="77"/>
      <c r="F1" s="77"/>
      <c r="G1" s="77"/>
      <c r="H1" s="77"/>
      <c r="I1" s="78" t="s">
        <v>1117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A2" s="105"/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74</v>
      </c>
      <c r="C3" s="87" t="s">
        <v>1242</v>
      </c>
      <c r="D3" s="87"/>
      <c r="E3" s="87" t="s">
        <v>1590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460">
        <v>6</v>
      </c>
      <c r="B5" s="461" t="s">
        <v>1131</v>
      </c>
      <c r="C5" s="461" t="s">
        <v>32</v>
      </c>
      <c r="D5" s="320">
        <v>99.003</v>
      </c>
      <c r="E5" s="320">
        <v>94</v>
      </c>
      <c r="F5" s="321">
        <f>SUM(D5:E5)</f>
        <v>193.00299999999999</v>
      </c>
      <c r="G5" s="313">
        <v>9</v>
      </c>
      <c r="H5" s="462">
        <v>1758.029</v>
      </c>
      <c r="I5" s="450">
        <v>73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270">
        <v>1</v>
      </c>
      <c r="B6" s="271" t="s">
        <v>1161</v>
      </c>
      <c r="C6" s="271" t="s">
        <v>32</v>
      </c>
      <c r="D6" s="322">
        <v>97.001000000000005</v>
      </c>
      <c r="E6" s="322">
        <v>93</v>
      </c>
      <c r="F6" s="323">
        <f>SUM(D6:E6)</f>
        <v>190.001</v>
      </c>
      <c r="G6" s="95">
        <v>6</v>
      </c>
      <c r="H6" s="323">
        <v>1755.0279999999998</v>
      </c>
      <c r="I6" s="274">
        <v>70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270">
        <v>9</v>
      </c>
      <c r="B7" s="276" t="s">
        <v>492</v>
      </c>
      <c r="C7" s="276" t="s">
        <v>79</v>
      </c>
      <c r="D7" s="322">
        <v>94.001000000000005</v>
      </c>
      <c r="E7" s="322">
        <v>93.003</v>
      </c>
      <c r="F7" s="323">
        <f>SUM(D7:E7)</f>
        <v>187.00400000000002</v>
      </c>
      <c r="G7" s="95">
        <v>4</v>
      </c>
      <c r="H7" s="327">
        <v>1742.0320000000002</v>
      </c>
      <c r="I7" s="278">
        <v>60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275">
        <v>8</v>
      </c>
      <c r="B8" s="276" t="s">
        <v>145</v>
      </c>
      <c r="C8" s="276" t="s">
        <v>803</v>
      </c>
      <c r="D8" s="322">
        <v>96.001000000000005</v>
      </c>
      <c r="E8" s="322">
        <v>91</v>
      </c>
      <c r="F8" s="323">
        <f>SUM(D8:E8)</f>
        <v>187.001</v>
      </c>
      <c r="G8" s="95">
        <v>3</v>
      </c>
      <c r="H8" s="327">
        <v>1720.018</v>
      </c>
      <c r="I8" s="278">
        <v>43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270">
        <v>7</v>
      </c>
      <c r="B9" s="276" t="s">
        <v>1245</v>
      </c>
      <c r="C9" s="276" t="s">
        <v>79</v>
      </c>
      <c r="D9" s="322">
        <v>94</v>
      </c>
      <c r="E9" s="322">
        <v>92.001000000000005</v>
      </c>
      <c r="F9" s="323">
        <f>SUM(D9:E9)</f>
        <v>186.001</v>
      </c>
      <c r="G9" s="95">
        <v>2</v>
      </c>
      <c r="H9" s="327">
        <v>1715.0170000000001</v>
      </c>
      <c r="I9" s="278">
        <v>41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x14ac:dyDescent="0.3">
      <c r="A10" s="270">
        <v>5</v>
      </c>
      <c r="B10" s="276" t="s">
        <v>1244</v>
      </c>
      <c r="C10" s="276" t="s">
        <v>79</v>
      </c>
      <c r="D10" s="322">
        <v>96</v>
      </c>
      <c r="E10" s="322">
        <v>94.001999999999995</v>
      </c>
      <c r="F10" s="323">
        <f>SUM(D10:E10)</f>
        <v>190.00200000000001</v>
      </c>
      <c r="G10" s="95">
        <v>7</v>
      </c>
      <c r="H10" s="327">
        <v>1711.0189999999998</v>
      </c>
      <c r="I10" s="278">
        <v>39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x14ac:dyDescent="0.3">
      <c r="A11" s="270">
        <v>3</v>
      </c>
      <c r="B11" s="276" t="s">
        <v>1148</v>
      </c>
      <c r="C11" s="276" t="s">
        <v>71</v>
      </c>
      <c r="D11" s="322">
        <v>98.001999999999995</v>
      </c>
      <c r="E11" s="322">
        <v>95.001000000000005</v>
      </c>
      <c r="F11" s="323">
        <f>SUM(D11:E11)</f>
        <v>193.00299999999999</v>
      </c>
      <c r="G11" s="95">
        <v>9</v>
      </c>
      <c r="H11" s="327">
        <v>1528.0159999999998</v>
      </c>
      <c r="I11" s="278">
        <v>37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x14ac:dyDescent="0.3">
      <c r="A12" s="275">
        <v>4</v>
      </c>
      <c r="B12" s="276" t="s">
        <v>1243</v>
      </c>
      <c r="C12" s="276" t="s">
        <v>79</v>
      </c>
      <c r="D12" s="322">
        <v>95.001000000000005</v>
      </c>
      <c r="E12" s="322">
        <v>95</v>
      </c>
      <c r="F12" s="323">
        <f>SUM(D12:E12)</f>
        <v>190.001</v>
      </c>
      <c r="G12" s="95">
        <v>6</v>
      </c>
      <c r="H12" s="327">
        <v>1523.0150000000001</v>
      </c>
      <c r="I12" s="278">
        <v>35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x14ac:dyDescent="0.3">
      <c r="A13" s="316">
        <v>2</v>
      </c>
      <c r="B13" s="298" t="s">
        <v>883</v>
      </c>
      <c r="C13" s="298" t="s">
        <v>315</v>
      </c>
      <c r="D13" s="325" t="s">
        <v>230</v>
      </c>
      <c r="E13" s="325"/>
      <c r="F13" s="326">
        <f>SUM(D13:E13)</f>
        <v>0</v>
      </c>
      <c r="G13" s="295">
        <v>0</v>
      </c>
      <c r="H13" s="417">
        <v>456.00200000000001</v>
      </c>
      <c r="I13" s="280">
        <v>4</v>
      </c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x14ac:dyDescent="0.3">
      <c r="A15" s="85"/>
      <c r="B15" s="86" t="s">
        <v>98</v>
      </c>
      <c r="C15" s="87" t="s">
        <v>1246</v>
      </c>
      <c r="D15" s="87"/>
      <c r="E15" s="87" t="s">
        <v>1591</v>
      </c>
      <c r="F15" s="86"/>
      <c r="G15" s="86"/>
      <c r="H15" s="86"/>
      <c r="I15" s="8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x14ac:dyDescent="0.3">
      <c r="A16" s="157">
        <v>2</v>
      </c>
      <c r="B16" s="214" t="s">
        <v>7</v>
      </c>
      <c r="C16" s="215" t="s">
        <v>8</v>
      </c>
      <c r="D16" s="165"/>
      <c r="E16" s="216"/>
      <c r="F16" s="173" t="s">
        <v>9</v>
      </c>
      <c r="G16" s="173" t="s">
        <v>10</v>
      </c>
      <c r="H16" s="173" t="s">
        <v>11</v>
      </c>
      <c r="I16" s="174" t="s">
        <v>12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x14ac:dyDescent="0.3">
      <c r="A17" s="311">
        <v>9</v>
      </c>
      <c r="B17" s="461" t="s">
        <v>1247</v>
      </c>
      <c r="C17" s="461" t="s">
        <v>44</v>
      </c>
      <c r="D17" s="320">
        <v>98.001000000000005</v>
      </c>
      <c r="E17" s="320">
        <v>97.001000000000005</v>
      </c>
      <c r="F17" s="321">
        <f>SUM(D17:E17)</f>
        <v>195.00200000000001</v>
      </c>
      <c r="G17" s="313">
        <v>7</v>
      </c>
      <c r="H17" s="462">
        <v>1751.0209999999997</v>
      </c>
      <c r="I17" s="450">
        <v>67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x14ac:dyDescent="0.3">
      <c r="A18" s="270">
        <v>3</v>
      </c>
      <c r="B18" s="276" t="s">
        <v>348</v>
      </c>
      <c r="C18" s="276" t="s">
        <v>71</v>
      </c>
      <c r="D18" s="322">
        <v>99.003</v>
      </c>
      <c r="E18" s="322">
        <v>97.001000000000005</v>
      </c>
      <c r="F18" s="323">
        <f>SUM(D18:E18)</f>
        <v>196.00400000000002</v>
      </c>
      <c r="G18" s="95">
        <v>9</v>
      </c>
      <c r="H18" s="327">
        <v>1750.0320000000002</v>
      </c>
      <c r="I18" s="278">
        <v>66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x14ac:dyDescent="0.3">
      <c r="A19" s="275">
        <v>4</v>
      </c>
      <c r="B19" s="276" t="s">
        <v>829</v>
      </c>
      <c r="C19" s="276" t="s">
        <v>803</v>
      </c>
      <c r="D19" s="322">
        <v>97.001000000000005</v>
      </c>
      <c r="E19" s="322">
        <v>96.001999999999995</v>
      </c>
      <c r="F19" s="323">
        <f>SUM(D19:E19)</f>
        <v>193.00299999999999</v>
      </c>
      <c r="G19" s="95">
        <v>5</v>
      </c>
      <c r="H19" s="327">
        <v>1743.0339999999999</v>
      </c>
      <c r="I19" s="278">
        <v>65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x14ac:dyDescent="0.3">
      <c r="A20" s="275">
        <v>6</v>
      </c>
      <c r="B20" s="276" t="s">
        <v>1149</v>
      </c>
      <c r="C20" s="276" t="s">
        <v>1054</v>
      </c>
      <c r="D20" s="322">
        <v>99.001000000000005</v>
      </c>
      <c r="E20" s="322">
        <v>96.003</v>
      </c>
      <c r="F20" s="323">
        <f>SUM(D20:E20)</f>
        <v>195.00400000000002</v>
      </c>
      <c r="G20" s="95">
        <v>8</v>
      </c>
      <c r="H20" s="327">
        <v>1727.0259999999998</v>
      </c>
      <c r="I20" s="278">
        <v>50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x14ac:dyDescent="0.3">
      <c r="A21" s="275">
        <v>8</v>
      </c>
      <c r="B21" s="276" t="s">
        <v>437</v>
      </c>
      <c r="C21" s="276" t="s">
        <v>39</v>
      </c>
      <c r="D21" s="322">
        <v>97.001000000000005</v>
      </c>
      <c r="E21" s="322">
        <v>97</v>
      </c>
      <c r="F21" s="323">
        <f>SUM(D21:E21)</f>
        <v>194.001</v>
      </c>
      <c r="G21" s="95">
        <v>6</v>
      </c>
      <c r="H21" s="327">
        <v>1720.0099999999998</v>
      </c>
      <c r="I21" s="278">
        <v>42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x14ac:dyDescent="0.3">
      <c r="A22" s="270">
        <v>7</v>
      </c>
      <c r="B22" s="276" t="s">
        <v>356</v>
      </c>
      <c r="C22" s="276" t="s">
        <v>806</v>
      </c>
      <c r="D22" s="322">
        <v>96.001000000000005</v>
      </c>
      <c r="E22" s="322">
        <v>94.001999999999995</v>
      </c>
      <c r="F22" s="323">
        <f>SUM(D22:E22)</f>
        <v>190.00299999999999</v>
      </c>
      <c r="G22" s="95">
        <v>4</v>
      </c>
      <c r="H22" s="327">
        <v>1709.0179999999998</v>
      </c>
      <c r="I22" s="278">
        <v>38</v>
      </c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x14ac:dyDescent="0.3">
      <c r="A23" s="270">
        <v>1</v>
      </c>
      <c r="B23" s="271" t="s">
        <v>412</v>
      </c>
      <c r="C23" s="271" t="s">
        <v>60</v>
      </c>
      <c r="D23" s="322">
        <v>98.001000000000005</v>
      </c>
      <c r="E23" s="322">
        <v>92.001000000000005</v>
      </c>
      <c r="F23" s="323">
        <f>SUM(D23:E23)</f>
        <v>190.00200000000001</v>
      </c>
      <c r="G23" s="95">
        <v>3</v>
      </c>
      <c r="H23" s="323">
        <v>1710.0169999999998</v>
      </c>
      <c r="I23" s="274">
        <v>36</v>
      </c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x14ac:dyDescent="0.3">
      <c r="A24" s="275">
        <v>2</v>
      </c>
      <c r="B24" s="276" t="s">
        <v>1165</v>
      </c>
      <c r="C24" s="276" t="s">
        <v>315</v>
      </c>
      <c r="D24" s="322">
        <v>93</v>
      </c>
      <c r="E24" s="322">
        <v>84.001000000000005</v>
      </c>
      <c r="F24" s="323">
        <f>SUM(D24:E24)</f>
        <v>177.001</v>
      </c>
      <c r="G24" s="95">
        <v>2</v>
      </c>
      <c r="H24" s="327">
        <v>1659.0139999999999</v>
      </c>
      <c r="I24" s="278">
        <v>26</v>
      </c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x14ac:dyDescent="0.3">
      <c r="A25" s="292">
        <v>5</v>
      </c>
      <c r="B25" s="298" t="s">
        <v>1118</v>
      </c>
      <c r="C25" s="298" t="s">
        <v>217</v>
      </c>
      <c r="D25" s="325" t="s">
        <v>230</v>
      </c>
      <c r="E25" s="325"/>
      <c r="F25" s="326">
        <f>SUM(D25:E25)</f>
        <v>0</v>
      </c>
      <c r="G25" s="295">
        <v>0</v>
      </c>
      <c r="H25" s="417">
        <v>570.005</v>
      </c>
      <c r="I25" s="280">
        <v>16</v>
      </c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x14ac:dyDescent="0.3">
      <c r="A27" s="85"/>
      <c r="B27" s="86" t="s">
        <v>100</v>
      </c>
      <c r="C27" s="87" t="s">
        <v>1248</v>
      </c>
      <c r="D27" s="87"/>
      <c r="E27" s="87" t="s">
        <v>1592</v>
      </c>
      <c r="F27" s="86"/>
      <c r="G27" s="86"/>
      <c r="H27" s="86"/>
      <c r="I27" s="8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x14ac:dyDescent="0.3">
      <c r="A28" s="157">
        <v>2</v>
      </c>
      <c r="B28" s="214" t="s">
        <v>7</v>
      </c>
      <c r="C28" s="215" t="s">
        <v>8</v>
      </c>
      <c r="D28" s="165"/>
      <c r="E28" s="216"/>
      <c r="F28" s="173" t="s">
        <v>9</v>
      </c>
      <c r="G28" s="173" t="s">
        <v>10</v>
      </c>
      <c r="H28" s="173" t="s">
        <v>11</v>
      </c>
      <c r="I28" s="174" t="s">
        <v>12</v>
      </c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x14ac:dyDescent="0.3">
      <c r="A29" s="460">
        <v>6</v>
      </c>
      <c r="B29" s="461" t="s">
        <v>987</v>
      </c>
      <c r="C29" s="461" t="s">
        <v>803</v>
      </c>
      <c r="D29" s="320">
        <v>100.002</v>
      </c>
      <c r="E29" s="320">
        <v>99.001000000000005</v>
      </c>
      <c r="F29" s="321">
        <f>SUM(D29:E29)</f>
        <v>199.00299999999999</v>
      </c>
      <c r="G29" s="313">
        <v>9</v>
      </c>
      <c r="H29" s="462">
        <v>1761.0319999999999</v>
      </c>
      <c r="I29" s="450">
        <v>75</v>
      </c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x14ac:dyDescent="0.3">
      <c r="A30" s="270">
        <v>1</v>
      </c>
      <c r="B30" s="271" t="s">
        <v>1179</v>
      </c>
      <c r="C30" s="271" t="s">
        <v>315</v>
      </c>
      <c r="D30" s="322">
        <v>97.001000000000005</v>
      </c>
      <c r="E30" s="322">
        <v>94</v>
      </c>
      <c r="F30" s="323">
        <f>SUM(D30:E30)</f>
        <v>191.001</v>
      </c>
      <c r="G30" s="95">
        <v>7</v>
      </c>
      <c r="H30" s="323">
        <v>1719.0220000000002</v>
      </c>
      <c r="I30" s="274">
        <v>60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x14ac:dyDescent="0.3">
      <c r="A31" s="270">
        <v>3</v>
      </c>
      <c r="B31" s="276" t="s">
        <v>1160</v>
      </c>
      <c r="C31" s="276" t="s">
        <v>546</v>
      </c>
      <c r="D31" s="322">
        <v>95.004000000000005</v>
      </c>
      <c r="E31" s="322">
        <v>92</v>
      </c>
      <c r="F31" s="323">
        <f>SUM(D31:E31)</f>
        <v>187.00400000000002</v>
      </c>
      <c r="G31" s="95">
        <v>3</v>
      </c>
      <c r="H31" s="327">
        <v>1714.0219999999999</v>
      </c>
      <c r="I31" s="278">
        <v>51</v>
      </c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x14ac:dyDescent="0.3">
      <c r="A32" s="270">
        <v>9</v>
      </c>
      <c r="B32" s="276" t="s">
        <v>438</v>
      </c>
      <c r="C32" s="276" t="s">
        <v>431</v>
      </c>
      <c r="D32" s="322">
        <v>97.001000000000005</v>
      </c>
      <c r="E32" s="322">
        <v>94</v>
      </c>
      <c r="F32" s="323">
        <f>SUM(D32:E32)</f>
        <v>191.001</v>
      </c>
      <c r="G32" s="95">
        <v>7</v>
      </c>
      <c r="H32" s="327">
        <v>1690.019</v>
      </c>
      <c r="I32" s="278">
        <v>51</v>
      </c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x14ac:dyDescent="0.3">
      <c r="A33" s="275">
        <v>2</v>
      </c>
      <c r="B33" s="276" t="s">
        <v>1249</v>
      </c>
      <c r="C33" s="276" t="s">
        <v>431</v>
      </c>
      <c r="D33" s="322">
        <v>99.001000000000005</v>
      </c>
      <c r="E33" s="322">
        <v>96.001999999999995</v>
      </c>
      <c r="F33" s="323">
        <f>SUM(D33:E33)</f>
        <v>195.00299999999999</v>
      </c>
      <c r="G33" s="95">
        <v>8</v>
      </c>
      <c r="H33" s="327">
        <v>1705.0139999999999</v>
      </c>
      <c r="I33" s="278">
        <v>45</v>
      </c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x14ac:dyDescent="0.3">
      <c r="A34" s="270">
        <v>5</v>
      </c>
      <c r="B34" s="276" t="s">
        <v>1251</v>
      </c>
      <c r="C34" s="276" t="s">
        <v>32</v>
      </c>
      <c r="D34" s="322">
        <v>97</v>
      </c>
      <c r="E34" s="322">
        <v>93</v>
      </c>
      <c r="F34" s="323">
        <f>SUM(D34:E34)</f>
        <v>190</v>
      </c>
      <c r="G34" s="95">
        <v>5</v>
      </c>
      <c r="H34" s="327">
        <v>1696.0170000000001</v>
      </c>
      <c r="I34" s="278">
        <v>45</v>
      </c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x14ac:dyDescent="0.3">
      <c r="A35" s="275">
        <v>4</v>
      </c>
      <c r="B35" s="276" t="s">
        <v>1250</v>
      </c>
      <c r="C35" s="276" t="s">
        <v>79</v>
      </c>
      <c r="D35" s="322">
        <v>95.001999999999995</v>
      </c>
      <c r="E35" s="322">
        <v>94.001999999999995</v>
      </c>
      <c r="F35" s="323">
        <f>SUM(D35:E35)</f>
        <v>189.00399999999999</v>
      </c>
      <c r="G35" s="95">
        <v>4</v>
      </c>
      <c r="H35" s="327">
        <v>1672.0169999999998</v>
      </c>
      <c r="I35" s="278">
        <v>34</v>
      </c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x14ac:dyDescent="0.3">
      <c r="A36" s="270">
        <v>7</v>
      </c>
      <c r="B36" s="276" t="s">
        <v>1252</v>
      </c>
      <c r="C36" s="276" t="s">
        <v>79</v>
      </c>
      <c r="D36" s="322">
        <v>92</v>
      </c>
      <c r="E36" s="322">
        <v>91</v>
      </c>
      <c r="F36" s="323">
        <f>SUM(D36:E36)</f>
        <v>183</v>
      </c>
      <c r="G36" s="95">
        <v>2</v>
      </c>
      <c r="H36" s="327">
        <v>1489.009</v>
      </c>
      <c r="I36" s="278">
        <v>30</v>
      </c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x14ac:dyDescent="0.3">
      <c r="A37" s="316">
        <v>8</v>
      </c>
      <c r="B37" s="298" t="s">
        <v>1183</v>
      </c>
      <c r="C37" s="298" t="s">
        <v>32</v>
      </c>
      <c r="D37" s="325" t="s">
        <v>230</v>
      </c>
      <c r="E37" s="325"/>
      <c r="F37" s="326">
        <f>SUM(D37:E37)</f>
        <v>0</v>
      </c>
      <c r="G37" s="295">
        <v>0</v>
      </c>
      <c r="H37" s="417">
        <v>196.00400000000002</v>
      </c>
      <c r="I37" s="280">
        <v>8</v>
      </c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x14ac:dyDescent="0.3">
      <c r="A39" s="85"/>
      <c r="B39" s="86" t="s">
        <v>122</v>
      </c>
      <c r="C39" s="87" t="s">
        <v>1253</v>
      </c>
      <c r="D39" s="87"/>
      <c r="E39" s="87" t="s">
        <v>1593</v>
      </c>
      <c r="F39" s="86"/>
      <c r="G39" s="86"/>
      <c r="H39" s="86"/>
      <c r="I39" s="8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x14ac:dyDescent="0.3">
      <c r="A40" s="157">
        <v>2</v>
      </c>
      <c r="B40" s="214" t="s">
        <v>7</v>
      </c>
      <c r="C40" s="215" t="s">
        <v>8</v>
      </c>
      <c r="D40" s="165"/>
      <c r="E40" s="216"/>
      <c r="F40" s="173" t="s">
        <v>9</v>
      </c>
      <c r="G40" s="173" t="s">
        <v>10</v>
      </c>
      <c r="H40" s="173" t="s">
        <v>11</v>
      </c>
      <c r="I40" s="174" t="s">
        <v>12</v>
      </c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x14ac:dyDescent="0.3">
      <c r="A41" s="311">
        <v>7</v>
      </c>
      <c r="B41" s="461" t="s">
        <v>1190</v>
      </c>
      <c r="C41" s="461" t="s">
        <v>803</v>
      </c>
      <c r="D41" s="320">
        <v>96.001000000000005</v>
      </c>
      <c r="E41" s="320">
        <v>95.001000000000005</v>
      </c>
      <c r="F41" s="321">
        <f>SUM(D41:E41)</f>
        <v>191.00200000000001</v>
      </c>
      <c r="G41" s="313">
        <v>6</v>
      </c>
      <c r="H41" s="462">
        <v>1731.028</v>
      </c>
      <c r="I41" s="450">
        <v>62</v>
      </c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x14ac:dyDescent="0.3">
      <c r="A42" s="270">
        <v>1</v>
      </c>
      <c r="B42" s="271" t="s">
        <v>1254</v>
      </c>
      <c r="C42" s="271" t="s">
        <v>79</v>
      </c>
      <c r="D42" s="322">
        <v>95</v>
      </c>
      <c r="E42" s="322">
        <v>93.001000000000005</v>
      </c>
      <c r="F42" s="323">
        <f>SUM(D42:E42)</f>
        <v>188.001</v>
      </c>
      <c r="G42" s="95">
        <v>4</v>
      </c>
      <c r="H42" s="323">
        <v>1716.019</v>
      </c>
      <c r="I42" s="274">
        <v>53</v>
      </c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x14ac:dyDescent="0.3">
      <c r="A43" s="270">
        <v>5</v>
      </c>
      <c r="B43" s="276" t="s">
        <v>940</v>
      </c>
      <c r="C43" s="276" t="s">
        <v>79</v>
      </c>
      <c r="D43" s="322">
        <v>96.001999999999995</v>
      </c>
      <c r="E43" s="322">
        <v>94</v>
      </c>
      <c r="F43" s="323">
        <f>SUM(D43:E43)</f>
        <v>190.00200000000001</v>
      </c>
      <c r="G43" s="95">
        <v>5</v>
      </c>
      <c r="H43" s="327">
        <v>1704.021</v>
      </c>
      <c r="I43" s="278">
        <v>50</v>
      </c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x14ac:dyDescent="0.3">
      <c r="A44" s="275">
        <v>8</v>
      </c>
      <c r="B44" s="276" t="s">
        <v>457</v>
      </c>
      <c r="C44" s="276" t="s">
        <v>39</v>
      </c>
      <c r="D44" s="322">
        <v>99.003</v>
      </c>
      <c r="E44" s="322">
        <v>95.001000000000005</v>
      </c>
      <c r="F44" s="323">
        <f>SUM(D44:E44)</f>
        <v>194.00400000000002</v>
      </c>
      <c r="G44" s="95">
        <v>8</v>
      </c>
      <c r="H44" s="327">
        <v>1710.0169999999998</v>
      </c>
      <c r="I44" s="278">
        <v>48</v>
      </c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x14ac:dyDescent="0.3">
      <c r="A45" s="275">
        <v>2</v>
      </c>
      <c r="B45" s="276" t="s">
        <v>1255</v>
      </c>
      <c r="C45" s="276" t="s">
        <v>79</v>
      </c>
      <c r="D45" s="322">
        <v>97.001999999999995</v>
      </c>
      <c r="E45" s="322">
        <v>95.001999999999995</v>
      </c>
      <c r="F45" s="323">
        <f>SUM(D45:E45)</f>
        <v>192.00399999999999</v>
      </c>
      <c r="G45" s="95">
        <v>7</v>
      </c>
      <c r="H45" s="327">
        <v>1699.0309999999997</v>
      </c>
      <c r="I45" s="278">
        <v>45</v>
      </c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x14ac:dyDescent="0.3">
      <c r="A46" s="275">
        <v>4</v>
      </c>
      <c r="B46" s="276" t="s">
        <v>937</v>
      </c>
      <c r="C46" s="276" t="s">
        <v>79</v>
      </c>
      <c r="D46" s="322">
        <v>97.001000000000005</v>
      </c>
      <c r="E46" s="322">
        <v>91</v>
      </c>
      <c r="F46" s="323">
        <f>SUM(D46:E46)</f>
        <v>188.001</v>
      </c>
      <c r="G46" s="95">
        <v>4</v>
      </c>
      <c r="H46" s="327">
        <v>1659.0149999999999</v>
      </c>
      <c r="I46" s="278">
        <v>28</v>
      </c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x14ac:dyDescent="0.3">
      <c r="A47" s="270">
        <v>3</v>
      </c>
      <c r="B47" s="276" t="s">
        <v>1256</v>
      </c>
      <c r="C47" s="276" t="s">
        <v>79</v>
      </c>
      <c r="D47" s="322">
        <v>92</v>
      </c>
      <c r="E47" s="322">
        <v>89</v>
      </c>
      <c r="F47" s="323">
        <f>SUM(D47:E47)</f>
        <v>181</v>
      </c>
      <c r="G47" s="95">
        <v>1</v>
      </c>
      <c r="H47" s="327">
        <v>1649.01</v>
      </c>
      <c r="I47" s="278">
        <v>25</v>
      </c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x14ac:dyDescent="0.3">
      <c r="A48" s="316">
        <v>6</v>
      </c>
      <c r="B48" s="298" t="s">
        <v>872</v>
      </c>
      <c r="C48" s="298" t="s">
        <v>546</v>
      </c>
      <c r="D48" s="325">
        <v>94</v>
      </c>
      <c r="E48" s="325">
        <v>91</v>
      </c>
      <c r="F48" s="326">
        <f>SUM(D48:E48)</f>
        <v>185</v>
      </c>
      <c r="G48" s="295">
        <v>2</v>
      </c>
      <c r="H48" s="417">
        <v>1573.011</v>
      </c>
      <c r="I48" s="280">
        <v>18</v>
      </c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x14ac:dyDescent="0.3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x14ac:dyDescent="0.3">
      <c r="A50" s="85"/>
      <c r="B50" s="86" t="s">
        <v>124</v>
      </c>
      <c r="C50" s="87" t="s">
        <v>1257</v>
      </c>
      <c r="D50" s="87"/>
      <c r="E50" s="87" t="s">
        <v>1585</v>
      </c>
      <c r="F50" s="86"/>
      <c r="G50" s="86"/>
      <c r="H50" s="86"/>
      <c r="I50" s="8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x14ac:dyDescent="0.3">
      <c r="A51" s="157">
        <v>2</v>
      </c>
      <c r="B51" s="214" t="s">
        <v>7</v>
      </c>
      <c r="C51" s="215" t="s">
        <v>8</v>
      </c>
      <c r="D51" s="165"/>
      <c r="E51" s="216"/>
      <c r="F51" s="173" t="s">
        <v>9</v>
      </c>
      <c r="G51" s="173" t="s">
        <v>10</v>
      </c>
      <c r="H51" s="173" t="s">
        <v>11</v>
      </c>
      <c r="I51" s="174" t="s">
        <v>12</v>
      </c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x14ac:dyDescent="0.3">
      <c r="A52" s="311">
        <v>1</v>
      </c>
      <c r="B52" s="318" t="s">
        <v>1258</v>
      </c>
      <c r="C52" s="318" t="s">
        <v>79</v>
      </c>
      <c r="D52" s="320">
        <v>98.001999999999995</v>
      </c>
      <c r="E52" s="320">
        <v>98</v>
      </c>
      <c r="F52" s="321">
        <f>SUM(D52:E52)</f>
        <v>196.00200000000001</v>
      </c>
      <c r="G52" s="313">
        <v>9</v>
      </c>
      <c r="H52" s="321">
        <v>1759.0259999999998</v>
      </c>
      <c r="I52" s="315">
        <v>78</v>
      </c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x14ac:dyDescent="0.3">
      <c r="A53" s="270">
        <v>9</v>
      </c>
      <c r="B53" s="276" t="s">
        <v>1032</v>
      </c>
      <c r="C53" s="276" t="s">
        <v>217</v>
      </c>
      <c r="D53" s="322">
        <v>99.001000000000005</v>
      </c>
      <c r="E53" s="322">
        <v>97.001000000000005</v>
      </c>
      <c r="F53" s="323">
        <f>SUM(D53:E53)</f>
        <v>196.00200000000001</v>
      </c>
      <c r="G53" s="95">
        <v>9</v>
      </c>
      <c r="H53" s="327">
        <v>1718.0169999999998</v>
      </c>
      <c r="I53" s="278">
        <v>63</v>
      </c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x14ac:dyDescent="0.3">
      <c r="A54" s="270">
        <v>7</v>
      </c>
      <c r="B54" s="276" t="s">
        <v>458</v>
      </c>
      <c r="C54" s="276" t="s">
        <v>79</v>
      </c>
      <c r="D54" s="322">
        <v>96.001999999999995</v>
      </c>
      <c r="E54" s="322">
        <v>95.003</v>
      </c>
      <c r="F54" s="323">
        <f>SUM(D54:E54)</f>
        <v>191.005</v>
      </c>
      <c r="G54" s="95">
        <v>7</v>
      </c>
      <c r="H54" s="327">
        <v>1708.0229999999997</v>
      </c>
      <c r="I54" s="278">
        <v>62</v>
      </c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x14ac:dyDescent="0.3">
      <c r="A55" s="270">
        <v>3</v>
      </c>
      <c r="B55" s="276" t="s">
        <v>542</v>
      </c>
      <c r="C55" s="276" t="s">
        <v>79</v>
      </c>
      <c r="D55" s="322">
        <v>96</v>
      </c>
      <c r="E55" s="322">
        <v>94</v>
      </c>
      <c r="F55" s="323">
        <f>SUM(D55:E55)</f>
        <v>190</v>
      </c>
      <c r="G55" s="95">
        <v>5</v>
      </c>
      <c r="H55" s="327">
        <v>1697.0119999999999</v>
      </c>
      <c r="I55" s="278">
        <v>51</v>
      </c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x14ac:dyDescent="0.3">
      <c r="A56" s="275">
        <v>4</v>
      </c>
      <c r="B56" s="276" t="s">
        <v>1196</v>
      </c>
      <c r="C56" s="276" t="s">
        <v>431</v>
      </c>
      <c r="D56" s="322">
        <v>97.001000000000005</v>
      </c>
      <c r="E56" s="322">
        <v>94.001000000000005</v>
      </c>
      <c r="F56" s="323">
        <f>SUM(D56:E56)</f>
        <v>191.00200000000001</v>
      </c>
      <c r="G56" s="95">
        <v>6</v>
      </c>
      <c r="H56" s="327">
        <v>1678.0150000000001</v>
      </c>
      <c r="I56" s="278">
        <v>47</v>
      </c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x14ac:dyDescent="0.3">
      <c r="A57" s="275">
        <v>6</v>
      </c>
      <c r="B57" s="276" t="s">
        <v>1175</v>
      </c>
      <c r="C57" s="276" t="s">
        <v>25</v>
      </c>
      <c r="D57" s="322" t="s">
        <v>40</v>
      </c>
      <c r="E57" s="322"/>
      <c r="F57" s="323">
        <f>SUM(D57:E57)</f>
        <v>0</v>
      </c>
      <c r="G57" s="95">
        <v>0</v>
      </c>
      <c r="H57" s="327">
        <v>1318.0089999999998</v>
      </c>
      <c r="I57" s="278">
        <v>42</v>
      </c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x14ac:dyDescent="0.3">
      <c r="A58" s="275">
        <v>8</v>
      </c>
      <c r="B58" s="276" t="s">
        <v>1261</v>
      </c>
      <c r="C58" s="276" t="s">
        <v>431</v>
      </c>
      <c r="D58" s="322">
        <v>93.001000000000005</v>
      </c>
      <c r="E58" s="322">
        <v>88.001000000000005</v>
      </c>
      <c r="F58" s="323">
        <f>SUM(D58:E58)</f>
        <v>181.00200000000001</v>
      </c>
      <c r="G58" s="95">
        <v>4</v>
      </c>
      <c r="H58" s="327">
        <v>1605.008</v>
      </c>
      <c r="I58" s="278">
        <v>27</v>
      </c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x14ac:dyDescent="0.3">
      <c r="A59" s="275">
        <v>2</v>
      </c>
      <c r="B59" s="276" t="s">
        <v>1259</v>
      </c>
      <c r="C59" s="276" t="s">
        <v>803</v>
      </c>
      <c r="D59" s="322" t="s">
        <v>230</v>
      </c>
      <c r="E59" s="322"/>
      <c r="F59" s="323">
        <f>SUM(D59:E59)</f>
        <v>0</v>
      </c>
      <c r="G59" s="95">
        <v>0</v>
      </c>
      <c r="H59" s="327">
        <v>1081.0050000000001</v>
      </c>
      <c r="I59" s="278">
        <v>18</v>
      </c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x14ac:dyDescent="0.3">
      <c r="A60" s="292">
        <v>5</v>
      </c>
      <c r="B60" s="298" t="s">
        <v>1260</v>
      </c>
      <c r="C60" s="298" t="s">
        <v>79</v>
      </c>
      <c r="D60" s="325" t="s">
        <v>230</v>
      </c>
      <c r="E60" s="325"/>
      <c r="F60" s="326">
        <f>SUM(D60:E60)</f>
        <v>0</v>
      </c>
      <c r="G60" s="295">
        <v>0</v>
      </c>
      <c r="H60" s="417">
        <v>0</v>
      </c>
      <c r="I60" s="280">
        <v>0</v>
      </c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x14ac:dyDescent="0.3">
      <c r="A61" s="106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x14ac:dyDescent="0.3">
      <c r="A62" s="106"/>
      <c r="B62" s="106" t="s">
        <v>893</v>
      </c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x14ac:dyDescent="0.3">
      <c r="A64" s="106"/>
      <c r="B64" s="79" t="s">
        <v>1144</v>
      </c>
      <c r="E64" s="101" t="s">
        <v>1846</v>
      </c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x14ac:dyDescent="0.3">
      <c r="A65" s="106"/>
      <c r="B65" s="79" t="s">
        <v>1847</v>
      </c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x14ac:dyDescent="0.3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  <row r="72" spans="1:25" x14ac:dyDescent="0.3">
      <c r="A72" s="106"/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</row>
  </sheetData>
  <sortState xmlns:xlrd2="http://schemas.microsoft.com/office/spreadsheetml/2017/richdata2" ref="A41:I48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0E1FFA77-4BC6-41D7-84BD-D506EA58217A}"/>
  </hyperlinks>
  <printOptions horizontalCentered="1"/>
  <pageMargins left="0.31496062992126" right="0.31496062992126" top="1.1023622047244099" bottom="0.59055118110236204" header="0.39370078740157499" footer="0.39370078740157499"/>
  <pageSetup paperSize="9" scale="75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1159E-71DE-470D-9EE6-A2191CFC08E9}">
  <sheetPr>
    <tabColor rgb="FFC00000"/>
    <pageSetUpPr fitToPage="1"/>
  </sheetPr>
  <dimension ref="A1:Y7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8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1230</v>
      </c>
      <c r="C1" s="76"/>
      <c r="D1" s="77"/>
      <c r="E1" s="77"/>
      <c r="F1" s="77" t="s">
        <v>148</v>
      </c>
      <c r="G1" s="77"/>
      <c r="H1" s="77"/>
      <c r="I1" s="78" t="s">
        <v>1117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A2" s="105"/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3</v>
      </c>
      <c r="C3" s="87" t="s">
        <v>1262</v>
      </c>
      <c r="D3" s="87"/>
      <c r="E3" s="87" t="s">
        <v>1594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299">
        <v>5</v>
      </c>
      <c r="B5" s="454" t="s">
        <v>154</v>
      </c>
      <c r="C5" s="454" t="s">
        <v>32</v>
      </c>
      <c r="D5" s="463">
        <v>98.001999999999995</v>
      </c>
      <c r="E5" s="463">
        <v>95.001000000000005</v>
      </c>
      <c r="F5" s="328">
        <v>193.00299999999999</v>
      </c>
      <c r="G5" s="301">
        <v>4</v>
      </c>
      <c r="H5" s="462">
        <v>1780.0439999999996</v>
      </c>
      <c r="I5" s="450">
        <v>66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02">
        <v>6</v>
      </c>
      <c r="B6" s="303" t="s">
        <v>155</v>
      </c>
      <c r="C6" s="303" t="s">
        <v>156</v>
      </c>
      <c r="D6" s="329">
        <v>100.003</v>
      </c>
      <c r="E6" s="329">
        <v>99.003</v>
      </c>
      <c r="F6" s="330">
        <v>199.006</v>
      </c>
      <c r="G6" s="305">
        <v>8</v>
      </c>
      <c r="H6" s="327">
        <v>1778.0480000000002</v>
      </c>
      <c r="I6" s="278">
        <v>59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06">
        <v>9</v>
      </c>
      <c r="B7" s="303" t="s">
        <v>908</v>
      </c>
      <c r="C7" s="303" t="s">
        <v>909</v>
      </c>
      <c r="D7" s="329">
        <v>100.003</v>
      </c>
      <c r="E7" s="329">
        <v>100</v>
      </c>
      <c r="F7" s="330">
        <v>200.00299999999999</v>
      </c>
      <c r="G7" s="305">
        <v>9</v>
      </c>
      <c r="H7" s="327">
        <v>1778.0329999999997</v>
      </c>
      <c r="I7" s="278">
        <v>55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6">
        <v>3</v>
      </c>
      <c r="B8" s="303" t="s">
        <v>1127</v>
      </c>
      <c r="C8" s="303" t="s">
        <v>20</v>
      </c>
      <c r="D8" s="329">
        <v>100.003</v>
      </c>
      <c r="E8" s="329">
        <v>97.001999999999995</v>
      </c>
      <c r="F8" s="330">
        <v>197.005</v>
      </c>
      <c r="G8" s="305">
        <v>7</v>
      </c>
      <c r="H8" s="327">
        <v>1769.0410000000002</v>
      </c>
      <c r="I8" s="278">
        <v>55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06">
        <v>1</v>
      </c>
      <c r="B9" s="459" t="s">
        <v>51</v>
      </c>
      <c r="C9" s="459" t="s">
        <v>32</v>
      </c>
      <c r="D9" s="330">
        <v>97.001999999999995</v>
      </c>
      <c r="E9" s="330">
        <v>96.003</v>
      </c>
      <c r="F9" s="330">
        <v>193.005</v>
      </c>
      <c r="G9" s="305">
        <v>5</v>
      </c>
      <c r="H9" s="323">
        <v>1760.0360000000001</v>
      </c>
      <c r="I9" s="274">
        <v>45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x14ac:dyDescent="0.3">
      <c r="A10" s="306">
        <v>7</v>
      </c>
      <c r="B10" s="303" t="s">
        <v>1234</v>
      </c>
      <c r="C10" s="303" t="s">
        <v>20</v>
      </c>
      <c r="D10" s="329" t="s">
        <v>40</v>
      </c>
      <c r="E10" s="329" t="s">
        <v>271</v>
      </c>
      <c r="F10" s="330">
        <v>0</v>
      </c>
      <c r="G10" s="305">
        <v>0</v>
      </c>
      <c r="H10" s="327">
        <v>1576.03</v>
      </c>
      <c r="I10" s="278">
        <v>45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x14ac:dyDescent="0.3">
      <c r="A11" s="302">
        <v>2</v>
      </c>
      <c r="B11" s="303" t="s">
        <v>928</v>
      </c>
      <c r="C11" s="303" t="s">
        <v>32</v>
      </c>
      <c r="D11" s="329">
        <v>99.001999999999995</v>
      </c>
      <c r="E11" s="329">
        <v>96.001000000000005</v>
      </c>
      <c r="F11" s="330">
        <v>195.00299999999999</v>
      </c>
      <c r="G11" s="305">
        <v>6</v>
      </c>
      <c r="H11" s="327">
        <v>1756.0340000000001</v>
      </c>
      <c r="I11" s="278">
        <v>41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x14ac:dyDescent="0.3">
      <c r="A12" s="302">
        <v>8</v>
      </c>
      <c r="B12" s="303" t="s">
        <v>440</v>
      </c>
      <c r="C12" s="303" t="s">
        <v>79</v>
      </c>
      <c r="D12" s="329">
        <v>97.001000000000005</v>
      </c>
      <c r="E12" s="329">
        <v>96.001999999999995</v>
      </c>
      <c r="F12" s="330">
        <v>193.00299999999999</v>
      </c>
      <c r="G12" s="305">
        <v>4</v>
      </c>
      <c r="H12" s="327">
        <v>1732.0259999999996</v>
      </c>
      <c r="I12" s="278">
        <v>24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x14ac:dyDescent="0.3">
      <c r="A13" s="317">
        <v>4</v>
      </c>
      <c r="B13" s="308" t="s">
        <v>152</v>
      </c>
      <c r="C13" s="308" t="s">
        <v>16</v>
      </c>
      <c r="D13" s="331">
        <v>96.001000000000005</v>
      </c>
      <c r="E13" s="331">
        <v>90</v>
      </c>
      <c r="F13" s="332">
        <v>186.001</v>
      </c>
      <c r="G13" s="310">
        <v>2</v>
      </c>
      <c r="H13" s="417">
        <v>1714.0189999999998</v>
      </c>
      <c r="I13" s="280">
        <v>17</v>
      </c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x14ac:dyDescent="0.3">
      <c r="A15" s="85"/>
      <c r="B15" s="86" t="s">
        <v>5</v>
      </c>
      <c r="C15" s="87" t="s">
        <v>956</v>
      </c>
      <c r="D15" s="87"/>
      <c r="E15" s="87" t="s">
        <v>1595</v>
      </c>
      <c r="F15" s="86"/>
      <c r="G15" s="86"/>
      <c r="H15" s="86"/>
      <c r="I15" s="8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x14ac:dyDescent="0.3">
      <c r="A16" s="157">
        <v>2</v>
      </c>
      <c r="B16" s="214" t="s">
        <v>7</v>
      </c>
      <c r="C16" s="215" t="s">
        <v>8</v>
      </c>
      <c r="D16" s="165"/>
      <c r="E16" s="216"/>
      <c r="F16" s="173" t="s">
        <v>9</v>
      </c>
      <c r="G16" s="173" t="s">
        <v>10</v>
      </c>
      <c r="H16" s="173" t="s">
        <v>11</v>
      </c>
      <c r="I16" s="174" t="s">
        <v>12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x14ac:dyDescent="0.3">
      <c r="A17" s="457">
        <v>8</v>
      </c>
      <c r="B17" s="454" t="s">
        <v>1247</v>
      </c>
      <c r="C17" s="454" t="s">
        <v>44</v>
      </c>
      <c r="D17" s="463">
        <v>98.001000000000005</v>
      </c>
      <c r="E17" s="463">
        <v>97.001000000000005</v>
      </c>
      <c r="F17" s="328">
        <v>195.00200000000001</v>
      </c>
      <c r="G17" s="301">
        <v>8</v>
      </c>
      <c r="H17" s="462">
        <v>1751.0209999999997</v>
      </c>
      <c r="I17" s="450">
        <v>64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x14ac:dyDescent="0.3">
      <c r="A18" s="306">
        <v>7</v>
      </c>
      <c r="B18" s="303" t="s">
        <v>1238</v>
      </c>
      <c r="C18" s="303" t="s">
        <v>79</v>
      </c>
      <c r="D18" s="329">
        <v>98.001000000000005</v>
      </c>
      <c r="E18" s="329">
        <v>98</v>
      </c>
      <c r="F18" s="330">
        <v>196.001</v>
      </c>
      <c r="G18" s="305">
        <v>9</v>
      </c>
      <c r="H18" s="327">
        <v>1746.0169999999998</v>
      </c>
      <c r="I18" s="278">
        <v>60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x14ac:dyDescent="0.3">
      <c r="A19" s="306">
        <v>1</v>
      </c>
      <c r="B19" s="459" t="s">
        <v>1240</v>
      </c>
      <c r="C19" s="459" t="s">
        <v>79</v>
      </c>
      <c r="D19" s="330">
        <v>98.001999999999995</v>
      </c>
      <c r="E19" s="330">
        <v>96</v>
      </c>
      <c r="F19" s="330">
        <v>194.00200000000001</v>
      </c>
      <c r="G19" s="305">
        <v>7</v>
      </c>
      <c r="H19" s="323">
        <v>1742.0159999999998</v>
      </c>
      <c r="I19" s="274">
        <v>58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x14ac:dyDescent="0.3">
      <c r="A20" s="306">
        <v>9</v>
      </c>
      <c r="B20" s="303" t="s">
        <v>492</v>
      </c>
      <c r="C20" s="303" t="s">
        <v>79</v>
      </c>
      <c r="D20" s="329">
        <v>94.001000000000005</v>
      </c>
      <c r="E20" s="329">
        <v>93.003</v>
      </c>
      <c r="F20" s="330">
        <v>187.00400000000002</v>
      </c>
      <c r="G20" s="305">
        <v>2</v>
      </c>
      <c r="H20" s="327">
        <v>1742.0320000000002</v>
      </c>
      <c r="I20" s="278">
        <v>56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x14ac:dyDescent="0.3">
      <c r="A21" s="302">
        <v>2</v>
      </c>
      <c r="B21" s="303" t="s">
        <v>754</v>
      </c>
      <c r="C21" s="303" t="s">
        <v>79</v>
      </c>
      <c r="D21" s="329">
        <v>97.001000000000005</v>
      </c>
      <c r="E21" s="329">
        <v>96.001000000000005</v>
      </c>
      <c r="F21" s="330">
        <v>193.00200000000001</v>
      </c>
      <c r="G21" s="305">
        <v>6</v>
      </c>
      <c r="H21" s="327">
        <v>1732.0209999999997</v>
      </c>
      <c r="I21" s="278">
        <v>48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x14ac:dyDescent="0.3">
      <c r="A22" s="302">
        <v>6</v>
      </c>
      <c r="B22" s="303" t="s">
        <v>892</v>
      </c>
      <c r="C22" s="303" t="s">
        <v>20</v>
      </c>
      <c r="D22" s="329">
        <v>96.001000000000005</v>
      </c>
      <c r="E22" s="329">
        <v>95</v>
      </c>
      <c r="F22" s="330">
        <v>191.001</v>
      </c>
      <c r="G22" s="305">
        <v>5</v>
      </c>
      <c r="H22" s="327">
        <v>1719.0229999999999</v>
      </c>
      <c r="I22" s="278">
        <v>44</v>
      </c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x14ac:dyDescent="0.3">
      <c r="A23" s="306">
        <v>3</v>
      </c>
      <c r="B23" s="303" t="s">
        <v>412</v>
      </c>
      <c r="C23" s="303" t="s">
        <v>60</v>
      </c>
      <c r="D23" s="329">
        <v>98.001000000000005</v>
      </c>
      <c r="E23" s="329">
        <v>92.001000000000005</v>
      </c>
      <c r="F23" s="330">
        <v>190.00200000000001</v>
      </c>
      <c r="G23" s="305">
        <v>4</v>
      </c>
      <c r="H23" s="327">
        <v>1710.0169999999998</v>
      </c>
      <c r="I23" s="278">
        <v>36</v>
      </c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x14ac:dyDescent="0.3">
      <c r="A24" s="302">
        <v>4</v>
      </c>
      <c r="B24" s="303" t="s">
        <v>1251</v>
      </c>
      <c r="C24" s="303" t="s">
        <v>32</v>
      </c>
      <c r="D24" s="329">
        <v>97</v>
      </c>
      <c r="E24" s="329">
        <v>93</v>
      </c>
      <c r="F24" s="330">
        <v>190</v>
      </c>
      <c r="G24" s="305">
        <v>3</v>
      </c>
      <c r="H24" s="327">
        <v>1696.0170000000001</v>
      </c>
      <c r="I24" s="278">
        <v>31</v>
      </c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x14ac:dyDescent="0.3">
      <c r="A25" s="307">
        <v>5</v>
      </c>
      <c r="B25" s="308" t="s">
        <v>883</v>
      </c>
      <c r="C25" s="308" t="s">
        <v>315</v>
      </c>
      <c r="D25" s="331" t="s">
        <v>230</v>
      </c>
      <c r="E25" s="331" t="s">
        <v>271</v>
      </c>
      <c r="F25" s="332">
        <v>0</v>
      </c>
      <c r="G25" s="310">
        <v>0</v>
      </c>
      <c r="H25" s="417">
        <v>456.00200000000001</v>
      </c>
      <c r="I25" s="280">
        <v>4</v>
      </c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x14ac:dyDescent="0.3">
      <c r="A27" s="85"/>
      <c r="B27" s="86" t="s">
        <v>47</v>
      </c>
      <c r="C27" s="87" t="s">
        <v>1263</v>
      </c>
      <c r="D27" s="87"/>
      <c r="E27" s="87" t="s">
        <v>1596</v>
      </c>
      <c r="F27" s="86"/>
      <c r="G27" s="86"/>
      <c r="H27" s="86"/>
      <c r="I27" s="8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x14ac:dyDescent="0.3">
      <c r="A28" s="157">
        <v>2</v>
      </c>
      <c r="B28" s="214" t="s">
        <v>7</v>
      </c>
      <c r="C28" s="215" t="s">
        <v>8</v>
      </c>
      <c r="D28" s="165"/>
      <c r="E28" s="216"/>
      <c r="F28" s="173" t="s">
        <v>9</v>
      </c>
      <c r="G28" s="173" t="s">
        <v>10</v>
      </c>
      <c r="H28" s="173" t="s">
        <v>11</v>
      </c>
      <c r="I28" s="174" t="s">
        <v>12</v>
      </c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x14ac:dyDescent="0.3">
      <c r="A29" s="457">
        <v>2</v>
      </c>
      <c r="B29" s="454" t="s">
        <v>1258</v>
      </c>
      <c r="C29" s="454" t="s">
        <v>79</v>
      </c>
      <c r="D29" s="463">
        <v>98.001999999999995</v>
      </c>
      <c r="E29" s="463">
        <v>98</v>
      </c>
      <c r="F29" s="328">
        <v>196.00200000000001</v>
      </c>
      <c r="G29" s="301">
        <v>9</v>
      </c>
      <c r="H29" s="462">
        <v>1759.0259999999998</v>
      </c>
      <c r="I29" s="450">
        <v>80</v>
      </c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x14ac:dyDescent="0.3">
      <c r="A30" s="306">
        <v>5</v>
      </c>
      <c r="B30" s="303" t="s">
        <v>940</v>
      </c>
      <c r="C30" s="303" t="s">
        <v>79</v>
      </c>
      <c r="D30" s="329">
        <v>96.001999999999995</v>
      </c>
      <c r="E30" s="329">
        <v>94</v>
      </c>
      <c r="F30" s="330">
        <v>190.00200000000001</v>
      </c>
      <c r="G30" s="305">
        <v>6</v>
      </c>
      <c r="H30" s="327">
        <v>1704.021</v>
      </c>
      <c r="I30" s="278">
        <v>53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x14ac:dyDescent="0.3">
      <c r="A31" s="306">
        <v>1</v>
      </c>
      <c r="B31" s="459" t="s">
        <v>1254</v>
      </c>
      <c r="C31" s="459" t="s">
        <v>79</v>
      </c>
      <c r="D31" s="330">
        <v>95</v>
      </c>
      <c r="E31" s="330">
        <v>93.001000000000005</v>
      </c>
      <c r="F31" s="330">
        <v>188.001</v>
      </c>
      <c r="G31" s="305">
        <v>3</v>
      </c>
      <c r="H31" s="323">
        <v>1716.019</v>
      </c>
      <c r="I31" s="274">
        <v>52</v>
      </c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x14ac:dyDescent="0.3">
      <c r="A32" s="306">
        <v>9</v>
      </c>
      <c r="B32" s="303" t="s">
        <v>458</v>
      </c>
      <c r="C32" s="303" t="s">
        <v>79</v>
      </c>
      <c r="D32" s="329">
        <v>96.001999999999995</v>
      </c>
      <c r="E32" s="329">
        <v>95.003</v>
      </c>
      <c r="F32" s="330">
        <v>191.005</v>
      </c>
      <c r="G32" s="305">
        <v>7</v>
      </c>
      <c r="H32" s="327">
        <v>1708.0229999999997</v>
      </c>
      <c r="I32" s="278">
        <v>52</v>
      </c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x14ac:dyDescent="0.3">
      <c r="A33" s="306">
        <v>3</v>
      </c>
      <c r="B33" s="303" t="s">
        <v>1255</v>
      </c>
      <c r="C33" s="303" t="s">
        <v>79</v>
      </c>
      <c r="D33" s="329">
        <v>97.001999999999995</v>
      </c>
      <c r="E33" s="329">
        <v>95.001999999999995</v>
      </c>
      <c r="F33" s="330">
        <v>192.00399999999999</v>
      </c>
      <c r="G33" s="305">
        <v>8</v>
      </c>
      <c r="H33" s="327">
        <v>1699.0309999999997</v>
      </c>
      <c r="I33" s="278">
        <v>49</v>
      </c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x14ac:dyDescent="0.3">
      <c r="A34" s="306">
        <v>7</v>
      </c>
      <c r="B34" s="303" t="s">
        <v>542</v>
      </c>
      <c r="C34" s="303" t="s">
        <v>79</v>
      </c>
      <c r="D34" s="329">
        <v>96</v>
      </c>
      <c r="E34" s="329">
        <v>94</v>
      </c>
      <c r="F34" s="330">
        <v>190</v>
      </c>
      <c r="G34" s="305">
        <v>5</v>
      </c>
      <c r="H34" s="327">
        <v>1697.0119999999999</v>
      </c>
      <c r="I34" s="278">
        <v>43</v>
      </c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x14ac:dyDescent="0.3">
      <c r="A35" s="302">
        <v>6</v>
      </c>
      <c r="B35" s="303" t="s">
        <v>1250</v>
      </c>
      <c r="C35" s="303" t="s">
        <v>79</v>
      </c>
      <c r="D35" s="329">
        <v>95.001999999999995</v>
      </c>
      <c r="E35" s="329">
        <v>94.001999999999995</v>
      </c>
      <c r="F35" s="330">
        <v>189.00399999999999</v>
      </c>
      <c r="G35" s="305">
        <v>4</v>
      </c>
      <c r="H35" s="327">
        <v>1672.0169999999998</v>
      </c>
      <c r="I35" s="278">
        <v>33</v>
      </c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x14ac:dyDescent="0.3">
      <c r="A36" s="302">
        <v>4</v>
      </c>
      <c r="B36" s="303" t="s">
        <v>937</v>
      </c>
      <c r="C36" s="303" t="s">
        <v>79</v>
      </c>
      <c r="D36" s="329">
        <v>97.001000000000005</v>
      </c>
      <c r="E36" s="329">
        <v>91</v>
      </c>
      <c r="F36" s="330">
        <v>188.001</v>
      </c>
      <c r="G36" s="305">
        <v>3</v>
      </c>
      <c r="H36" s="327">
        <v>1659.0149999999999</v>
      </c>
      <c r="I36" s="278">
        <v>31</v>
      </c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x14ac:dyDescent="0.3">
      <c r="A37" s="317">
        <v>8</v>
      </c>
      <c r="B37" s="308" t="s">
        <v>1183</v>
      </c>
      <c r="C37" s="308" t="s">
        <v>32</v>
      </c>
      <c r="D37" s="331" t="s">
        <v>230</v>
      </c>
      <c r="E37" s="331" t="s">
        <v>271</v>
      </c>
      <c r="F37" s="332">
        <v>0</v>
      </c>
      <c r="G37" s="310">
        <v>0</v>
      </c>
      <c r="H37" s="417">
        <v>196.00400000000002</v>
      </c>
      <c r="I37" s="280">
        <v>8</v>
      </c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x14ac:dyDescent="0.3">
      <c r="A39" s="106"/>
      <c r="B39" s="106" t="s">
        <v>893</v>
      </c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x14ac:dyDescent="0.3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x14ac:dyDescent="0.3">
      <c r="A41" s="106"/>
      <c r="B41" s="79" t="s">
        <v>180</v>
      </c>
      <c r="E41" s="101" t="s">
        <v>1846</v>
      </c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x14ac:dyDescent="0.3">
      <c r="A42" s="106"/>
      <c r="B42" s="79" t="s">
        <v>1847</v>
      </c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x14ac:dyDescent="0.3">
      <c r="A43" s="106"/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x14ac:dyDescent="0.3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x14ac:dyDescent="0.3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x14ac:dyDescent="0.3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x14ac:dyDescent="0.3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x14ac:dyDescent="0.3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x14ac:dyDescent="0.3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x14ac:dyDescent="0.3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x14ac:dyDescent="0.3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x14ac:dyDescent="0.3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x14ac:dyDescent="0.3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x14ac:dyDescent="0.3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x14ac:dyDescent="0.3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x14ac:dyDescent="0.3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x14ac:dyDescent="0.3">
      <c r="A59" s="106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x14ac:dyDescent="0.3">
      <c r="A60" s="106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x14ac:dyDescent="0.3">
      <c r="A61" s="106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x14ac:dyDescent="0.3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x14ac:dyDescent="0.3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  <row r="72" spans="1:25" x14ac:dyDescent="0.3">
      <c r="A72" s="106"/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</row>
  </sheetData>
  <sheetProtection selectLockedCells="1" selectUnlockedCells="1"/>
  <sortState xmlns:xlrd2="http://schemas.microsoft.com/office/spreadsheetml/2017/richdata2" ref="A29:I37">
    <sortCondition descending="1" ref="I29"/>
    <sortCondition descending="1" ref="H29"/>
  </sortState>
  <mergeCells count="1">
    <mergeCell ref="D2:I2"/>
  </mergeCells>
  <hyperlinks>
    <hyperlink ref="B2" location="'Index'!A3" tooltip="Go to the Index sheet" display="á" xr:uid="{56973523-25B6-419C-9FD0-0960933B1C3F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5F228-1B7A-48FB-9128-7C237C9542AC}">
  <sheetPr>
    <tabColor rgb="FFC00000"/>
    <pageSetUpPr fitToPage="1"/>
  </sheetPr>
  <dimension ref="A1:Y111"/>
  <sheetViews>
    <sheetView showGridLines="0" zoomScaleNormal="100" workbookViewId="0">
      <selection activeCell="A2" sqref="A2"/>
    </sheetView>
  </sheetViews>
  <sheetFormatPr defaultColWidth="5" defaultRowHeight="15.75" x14ac:dyDescent="0.3"/>
  <cols>
    <col min="1" max="1" width="20.7109375" style="79" customWidth="1"/>
    <col min="2" max="2" width="5" style="79"/>
    <col min="3" max="3" width="5.140625" style="79" bestFit="1" customWidth="1"/>
    <col min="4" max="4" width="8.7109375" style="79" customWidth="1"/>
    <col min="5" max="5" width="8.7109375" style="80" customWidth="1"/>
    <col min="6" max="6" width="8.7109375" style="79" customWidth="1"/>
    <col min="7" max="7" width="4.7109375" style="80" customWidth="1"/>
    <col min="8" max="8" width="20.7109375" style="79" customWidth="1"/>
    <col min="9" max="9" width="5" style="79"/>
    <col min="10" max="10" width="5.7109375" style="79" bestFit="1" customWidth="1"/>
    <col min="11" max="12" width="7.7109375" style="79" customWidth="1"/>
    <col min="13" max="13" width="9.7109375" style="79" customWidth="1"/>
    <col min="14" max="14" width="5" style="79"/>
    <col min="15" max="20" width="4.140625" style="79" customWidth="1"/>
    <col min="21" max="25" width="10.28515625" style="79" customWidth="1"/>
    <col min="26" max="254" width="10.28515625" customWidth="1"/>
    <col min="255" max="255" width="17.85546875" customWidth="1"/>
  </cols>
  <sheetData>
    <row r="1" spans="1:25" customFormat="1" ht="18" x14ac:dyDescent="0.35">
      <c r="A1" s="76" t="s">
        <v>1264</v>
      </c>
      <c r="B1" s="76"/>
      <c r="C1" s="76"/>
      <c r="D1" s="77"/>
      <c r="E1" s="77"/>
      <c r="F1" s="77"/>
      <c r="G1" s="109"/>
      <c r="H1" s="77"/>
      <c r="I1" s="78" t="s">
        <v>1117</v>
      </c>
      <c r="J1" s="110">
        <v>2</v>
      </c>
      <c r="K1" s="76"/>
      <c r="L1" s="78">
        <v>192</v>
      </c>
      <c r="M1" s="77"/>
      <c r="N1" s="76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customFormat="1" ht="20.100000000000001" customHeight="1" x14ac:dyDescent="0.35">
      <c r="A2" s="81" t="s">
        <v>2</v>
      </c>
      <c r="B2" s="79"/>
      <c r="C2" s="82"/>
      <c r="D2" s="79"/>
      <c r="E2" s="80"/>
      <c r="F2" s="79"/>
      <c r="G2" s="80"/>
      <c r="H2" s="79"/>
      <c r="I2" s="83" t="s">
        <v>1845</v>
      </c>
      <c r="J2" s="83"/>
      <c r="K2" s="83"/>
      <c r="L2" s="83"/>
      <c r="M2" s="83"/>
      <c r="N2" s="83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</row>
    <row r="3" spans="1:25" customFormat="1" ht="15.75" customHeight="1" x14ac:dyDescent="0.3">
      <c r="A3" s="86" t="s">
        <v>3</v>
      </c>
      <c r="B3" s="86"/>
      <c r="C3" s="86"/>
      <c r="D3" s="86"/>
      <c r="E3" s="85"/>
      <c r="F3" s="86"/>
      <c r="G3" s="85"/>
      <c r="H3" s="86"/>
      <c r="I3" s="86"/>
      <c r="J3" s="86"/>
      <c r="K3" s="86"/>
      <c r="L3" s="86"/>
      <c r="M3" s="86"/>
      <c r="N3" s="111">
        <v>1</v>
      </c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customFormat="1" ht="15.75" customHeight="1" x14ac:dyDescent="0.3">
      <c r="A4" s="164" t="s">
        <v>1211</v>
      </c>
      <c r="B4" s="165"/>
      <c r="C4" s="166">
        <v>587</v>
      </c>
      <c r="D4" s="165"/>
      <c r="E4" s="167" t="s">
        <v>12</v>
      </c>
      <c r="F4" s="219">
        <f>SUM(F5:F7)</f>
        <v>570.00599999999997</v>
      </c>
      <c r="G4" s="116" t="s">
        <v>183</v>
      </c>
      <c r="H4" s="164" t="s">
        <v>1265</v>
      </c>
      <c r="I4" s="165"/>
      <c r="J4" s="166">
        <v>593</v>
      </c>
      <c r="K4" s="165"/>
      <c r="L4" s="167" t="s">
        <v>12</v>
      </c>
      <c r="M4" s="219">
        <f>SUM(M5:M7)</f>
        <v>597.01600000000008</v>
      </c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</row>
    <row r="5" spans="1:25" customFormat="1" ht="15.75" customHeight="1" x14ac:dyDescent="0.3">
      <c r="A5" s="225" t="s">
        <v>1134</v>
      </c>
      <c r="B5" s="169"/>
      <c r="C5" s="170"/>
      <c r="D5" s="226">
        <v>98.001000000000005</v>
      </c>
      <c r="E5" s="226">
        <v>90.001999999999995</v>
      </c>
      <c r="F5" s="227">
        <f>SUM(D5:E5)</f>
        <v>188.00299999999999</v>
      </c>
      <c r="H5" s="225" t="s">
        <v>68</v>
      </c>
      <c r="I5" s="169"/>
      <c r="J5" s="170"/>
      <c r="K5" s="226">
        <v>100.004</v>
      </c>
      <c r="L5" s="226">
        <v>99.003</v>
      </c>
      <c r="M5" s="227">
        <f>SUM(K5:L5)</f>
        <v>199.00700000000001</v>
      </c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</row>
    <row r="6" spans="1:25" customFormat="1" ht="15.75" customHeight="1" x14ac:dyDescent="0.3">
      <c r="A6" s="121" t="s">
        <v>1141</v>
      </c>
      <c r="B6" s="122"/>
      <c r="C6" s="123"/>
      <c r="D6" s="217">
        <v>95.001999999999995</v>
      </c>
      <c r="E6" s="217">
        <v>91.001000000000005</v>
      </c>
      <c r="F6" s="220">
        <f>SUM(D6:E6)</f>
        <v>186.00299999999999</v>
      </c>
      <c r="H6" s="121" t="s">
        <v>747</v>
      </c>
      <c r="I6" s="122"/>
      <c r="J6" s="123"/>
      <c r="K6" s="217">
        <v>100.003</v>
      </c>
      <c r="L6" s="217">
        <v>99.001999999999995</v>
      </c>
      <c r="M6" s="220">
        <f>SUM(K6:L6)</f>
        <v>199.005</v>
      </c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</row>
    <row r="7" spans="1:25" customFormat="1" ht="15.75" customHeight="1" x14ac:dyDescent="0.3">
      <c r="A7" s="124" t="s">
        <v>1135</v>
      </c>
      <c r="B7" s="125"/>
      <c r="C7" s="126"/>
      <c r="D7" s="218">
        <v>98</v>
      </c>
      <c r="E7" s="218">
        <v>98</v>
      </c>
      <c r="F7" s="228">
        <f>SUM(D7:E7)</f>
        <v>196</v>
      </c>
      <c r="H7" s="124" t="s">
        <v>850</v>
      </c>
      <c r="I7" s="125"/>
      <c r="J7" s="126"/>
      <c r="K7" s="218">
        <v>100.004</v>
      </c>
      <c r="L7" s="218">
        <v>99</v>
      </c>
      <c r="M7" s="228">
        <f>SUM(K7:L7)</f>
        <v>199.00400000000002</v>
      </c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</row>
    <row r="8" spans="1:25" customFormat="1" ht="15.75" customHeight="1" x14ac:dyDescent="0.3">
      <c r="O8" s="145"/>
      <c r="P8" s="79"/>
      <c r="Q8" s="79"/>
      <c r="R8" s="79"/>
      <c r="S8" s="79"/>
      <c r="T8" s="79"/>
      <c r="U8" s="79"/>
      <c r="V8" s="79"/>
      <c r="W8" s="79"/>
      <c r="X8" s="79"/>
      <c r="Y8" s="79"/>
    </row>
    <row r="9" spans="1:25" customFormat="1" ht="15.75" customHeight="1" x14ac:dyDescent="0.3">
      <c r="A9" s="164" t="s">
        <v>1266</v>
      </c>
      <c r="B9" s="165"/>
      <c r="C9" s="166">
        <v>588</v>
      </c>
      <c r="D9" s="165"/>
      <c r="E9" s="167" t="s">
        <v>12</v>
      </c>
      <c r="F9" s="219">
        <f>SUM(F10:F12)</f>
        <v>576.00800000000004</v>
      </c>
      <c r="G9" s="116" t="s">
        <v>183</v>
      </c>
      <c r="H9" s="145" t="s">
        <v>1267</v>
      </c>
      <c r="I9" s="145"/>
      <c r="J9" s="229">
        <v>587</v>
      </c>
      <c r="K9" s="145"/>
      <c r="L9" s="145"/>
      <c r="M9" s="411">
        <v>587</v>
      </c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</row>
    <row r="10" spans="1:25" customFormat="1" ht="15.75" customHeight="1" x14ac:dyDescent="0.3">
      <c r="A10" s="225" t="s">
        <v>1232</v>
      </c>
      <c r="B10" s="169"/>
      <c r="C10" s="170"/>
      <c r="D10" s="226">
        <v>97.001000000000005</v>
      </c>
      <c r="E10" s="226">
        <v>97.001000000000005</v>
      </c>
      <c r="F10" s="227">
        <f>SUM(D10:E10)</f>
        <v>194.00200000000001</v>
      </c>
      <c r="H10" s="145"/>
      <c r="I10" s="145"/>
      <c r="J10" s="145"/>
      <c r="K10" s="145"/>
      <c r="L10" s="145"/>
      <c r="M10" s="145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</row>
    <row r="11" spans="1:25" customFormat="1" ht="15.75" customHeight="1" x14ac:dyDescent="0.3">
      <c r="A11" s="121" t="s">
        <v>1033</v>
      </c>
      <c r="B11" s="122"/>
      <c r="C11" s="123"/>
      <c r="D11" s="217">
        <v>99.001999999999995</v>
      </c>
      <c r="E11" s="217">
        <v>96.001000000000005</v>
      </c>
      <c r="F11" s="220">
        <f>SUM(D11:E11)</f>
        <v>195.00299999999999</v>
      </c>
      <c r="H11" s="145"/>
      <c r="I11" s="145"/>
      <c r="J11" s="145"/>
      <c r="K11" s="145"/>
      <c r="L11" s="145"/>
      <c r="M11" s="145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</row>
    <row r="12" spans="1:25" customFormat="1" ht="15.75" customHeight="1" x14ac:dyDescent="0.3">
      <c r="A12" s="124" t="s">
        <v>1235</v>
      </c>
      <c r="B12" s="125"/>
      <c r="C12" s="126"/>
      <c r="D12" s="218">
        <v>96.001999999999995</v>
      </c>
      <c r="E12" s="218">
        <v>91.001000000000005</v>
      </c>
      <c r="F12" s="228">
        <f>SUM(D12:E12)</f>
        <v>187.00299999999999</v>
      </c>
      <c r="H12" s="145"/>
      <c r="I12" s="145"/>
      <c r="J12" s="145"/>
      <c r="K12" s="145"/>
      <c r="L12" s="145"/>
      <c r="M12" s="145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</row>
    <row r="13" spans="1:25" customFormat="1" ht="15.75" customHeight="1" x14ac:dyDescent="0.3"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</row>
    <row r="14" spans="1:25" customFormat="1" ht="15.75" customHeight="1" x14ac:dyDescent="0.3">
      <c r="A14" s="164" t="s">
        <v>1268</v>
      </c>
      <c r="B14" s="165"/>
      <c r="C14" s="166">
        <v>587</v>
      </c>
      <c r="D14" s="165"/>
      <c r="E14" s="167" t="s">
        <v>12</v>
      </c>
      <c r="F14" s="219">
        <f>SUM(F15:F17)</f>
        <v>581.01099999999997</v>
      </c>
      <c r="G14" s="116" t="s">
        <v>183</v>
      </c>
      <c r="H14" s="164" t="s">
        <v>1269</v>
      </c>
      <c r="I14" s="165"/>
      <c r="J14" s="166">
        <v>586</v>
      </c>
      <c r="K14" s="165"/>
      <c r="L14" s="167" t="s">
        <v>12</v>
      </c>
      <c r="M14" s="219">
        <f>SUM(M15:M17)</f>
        <v>579.005</v>
      </c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</row>
    <row r="15" spans="1:25" customFormat="1" ht="15.75" customHeight="1" x14ac:dyDescent="0.3">
      <c r="A15" s="225" t="s">
        <v>51</v>
      </c>
      <c r="B15" s="169"/>
      <c r="C15" s="170"/>
      <c r="D15" s="226">
        <v>97.001999999999995</v>
      </c>
      <c r="E15" s="226">
        <v>96.003</v>
      </c>
      <c r="F15" s="227">
        <f>SUM(D15:E15)</f>
        <v>193.005</v>
      </c>
      <c r="H15" s="225" t="s">
        <v>1237</v>
      </c>
      <c r="I15" s="169"/>
      <c r="J15" s="170"/>
      <c r="K15" s="226">
        <v>96</v>
      </c>
      <c r="L15" s="226">
        <v>94.001000000000005</v>
      </c>
      <c r="M15" s="227">
        <f>SUM(K15:L15)</f>
        <v>190.001</v>
      </c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</row>
    <row r="16" spans="1:25" customFormat="1" ht="15.75" customHeight="1" x14ac:dyDescent="0.3">
      <c r="A16" s="121" t="s">
        <v>928</v>
      </c>
      <c r="B16" s="122"/>
      <c r="C16" s="123"/>
      <c r="D16" s="217">
        <v>99.001999999999995</v>
      </c>
      <c r="E16" s="217">
        <v>96.001000000000005</v>
      </c>
      <c r="F16" s="220">
        <f>SUM(D16:E16)</f>
        <v>195.00299999999999</v>
      </c>
      <c r="H16" s="121" t="s">
        <v>1238</v>
      </c>
      <c r="I16" s="122"/>
      <c r="J16" s="123"/>
      <c r="K16" s="217">
        <v>98.001000000000005</v>
      </c>
      <c r="L16" s="217">
        <v>98</v>
      </c>
      <c r="M16" s="220">
        <f>SUM(K16:L16)</f>
        <v>196.001</v>
      </c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</row>
    <row r="17" spans="1:25" customFormat="1" ht="15.75" customHeight="1" x14ac:dyDescent="0.3">
      <c r="A17" s="124" t="s">
        <v>154</v>
      </c>
      <c r="B17" s="125"/>
      <c r="C17" s="126"/>
      <c r="D17" s="218">
        <v>98.001999999999995</v>
      </c>
      <c r="E17" s="218">
        <v>95.001000000000005</v>
      </c>
      <c r="F17" s="228">
        <f>SUM(D17:E17)</f>
        <v>193.00299999999999</v>
      </c>
      <c r="H17" s="124" t="s">
        <v>440</v>
      </c>
      <c r="I17" s="125"/>
      <c r="J17" s="126"/>
      <c r="K17" s="218">
        <v>97.001000000000005</v>
      </c>
      <c r="L17" s="218">
        <v>96.001999999999995</v>
      </c>
      <c r="M17" s="228">
        <f>SUM(K17:L17)</f>
        <v>193.00299999999999</v>
      </c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</row>
    <row r="18" spans="1:25" customFormat="1" ht="15.75" customHeight="1" x14ac:dyDescent="0.3"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</row>
    <row r="19" spans="1:25" customFormat="1" ht="15.75" customHeight="1" x14ac:dyDescent="0.3">
      <c r="A19" s="79"/>
      <c r="B19" s="79"/>
      <c r="C19" s="79"/>
      <c r="D19" s="79"/>
      <c r="E19" s="79"/>
      <c r="F19" s="79"/>
      <c r="G19" s="80"/>
      <c r="H19" s="172" t="s">
        <v>3</v>
      </c>
      <c r="I19" s="173" t="s">
        <v>190</v>
      </c>
      <c r="J19" s="173" t="s">
        <v>191</v>
      </c>
      <c r="K19" s="173" t="s">
        <v>192</v>
      </c>
      <c r="L19" s="173" t="s">
        <v>193</v>
      </c>
      <c r="M19" s="173" t="s">
        <v>11</v>
      </c>
      <c r="N19" s="174" t="s">
        <v>194</v>
      </c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</row>
    <row r="20" spans="1:25" customFormat="1" ht="15.75" customHeight="1" x14ac:dyDescent="0.3">
      <c r="A20" s="79"/>
      <c r="B20" s="79" t="s">
        <v>1270</v>
      </c>
      <c r="C20" s="79"/>
      <c r="D20" s="79"/>
      <c r="E20" s="79"/>
      <c r="F20" s="79"/>
      <c r="G20" s="80"/>
      <c r="H20" s="489" t="s">
        <v>1265</v>
      </c>
      <c r="I20" s="95">
        <v>9</v>
      </c>
      <c r="J20" s="95">
        <v>8</v>
      </c>
      <c r="K20" s="95"/>
      <c r="L20" s="95">
        <v>1</v>
      </c>
      <c r="M20" s="491">
        <v>5321.1309999999994</v>
      </c>
      <c r="N20" s="120">
        <v>16</v>
      </c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</row>
    <row r="21" spans="1:25" customFormat="1" ht="15.75" customHeight="1" x14ac:dyDescent="0.3">
      <c r="A21" s="79"/>
      <c r="B21" s="285" t="s">
        <v>1735</v>
      </c>
      <c r="C21" s="79"/>
      <c r="D21" s="79"/>
      <c r="E21" s="79"/>
      <c r="F21" s="79"/>
      <c r="G21" s="80"/>
      <c r="H21" s="266" t="s">
        <v>1268</v>
      </c>
      <c r="I21" s="257">
        <v>9</v>
      </c>
      <c r="J21" s="257">
        <v>6</v>
      </c>
      <c r="K21" s="257"/>
      <c r="L21" s="257">
        <v>3</v>
      </c>
      <c r="M21" s="433">
        <v>5296.1139999999996</v>
      </c>
      <c r="N21" s="258">
        <v>12</v>
      </c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</row>
    <row r="22" spans="1:25" customFormat="1" ht="15.75" customHeight="1" x14ac:dyDescent="0.3">
      <c r="A22" s="79"/>
      <c r="B22" s="87" t="s">
        <v>1730</v>
      </c>
      <c r="C22" s="79"/>
      <c r="D22" s="79"/>
      <c r="E22" s="79"/>
      <c r="F22" s="79"/>
      <c r="G22" s="80"/>
      <c r="H22" s="266" t="s">
        <v>1267</v>
      </c>
      <c r="I22" s="257">
        <v>9</v>
      </c>
      <c r="J22" s="257">
        <v>6</v>
      </c>
      <c r="K22" s="257"/>
      <c r="L22" s="257">
        <v>3</v>
      </c>
      <c r="M22" s="433">
        <v>5283</v>
      </c>
      <c r="N22" s="258">
        <v>12</v>
      </c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</row>
    <row r="23" spans="1:25" customFormat="1" ht="15.75" customHeight="1" x14ac:dyDescent="0.3">
      <c r="A23" s="79"/>
      <c r="B23" s="79"/>
      <c r="C23" s="79"/>
      <c r="D23" s="79"/>
      <c r="E23" s="80"/>
      <c r="F23" s="79"/>
      <c r="G23" s="80"/>
      <c r="H23" s="266" t="s">
        <v>1269</v>
      </c>
      <c r="I23" s="257">
        <v>9</v>
      </c>
      <c r="J23" s="257">
        <v>4</v>
      </c>
      <c r="K23" s="257"/>
      <c r="L23" s="257">
        <v>5</v>
      </c>
      <c r="M23" s="433">
        <v>5235.0680000000002</v>
      </c>
      <c r="N23" s="258">
        <v>8</v>
      </c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</row>
    <row r="24" spans="1:25" customFormat="1" ht="15.75" customHeight="1" x14ac:dyDescent="0.3">
      <c r="A24" s="79"/>
      <c r="B24" s="79"/>
      <c r="C24" s="79"/>
      <c r="D24" s="79"/>
      <c r="E24" s="80"/>
      <c r="F24" s="79"/>
      <c r="G24" s="80"/>
      <c r="H24" s="432" t="s">
        <v>1211</v>
      </c>
      <c r="I24" s="273">
        <v>9</v>
      </c>
      <c r="J24" s="273">
        <v>3</v>
      </c>
      <c r="K24" s="273"/>
      <c r="L24" s="273">
        <v>6</v>
      </c>
      <c r="M24" s="492">
        <v>5246.0900000000011</v>
      </c>
      <c r="N24" s="274">
        <v>6</v>
      </c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</row>
    <row r="25" spans="1:25" customFormat="1" ht="15.75" customHeight="1" x14ac:dyDescent="0.3">
      <c r="A25" s="79"/>
      <c r="B25" s="79"/>
      <c r="C25" s="79"/>
      <c r="D25" s="79"/>
      <c r="E25" s="80"/>
      <c r="F25" s="79"/>
      <c r="G25" s="80"/>
      <c r="H25" s="490" t="s">
        <v>1266</v>
      </c>
      <c r="I25" s="262">
        <v>9</v>
      </c>
      <c r="J25" s="262"/>
      <c r="K25" s="262"/>
      <c r="L25" s="262">
        <v>9</v>
      </c>
      <c r="M25" s="434">
        <v>5143.0659999999989</v>
      </c>
      <c r="N25" s="263">
        <v>0</v>
      </c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</row>
    <row r="26" spans="1:25" customFormat="1" ht="15.75" customHeight="1" x14ac:dyDescent="0.3">
      <c r="A26" s="79"/>
      <c r="B26" s="79"/>
      <c r="C26" s="79"/>
      <c r="D26" s="79"/>
      <c r="E26" s="80"/>
      <c r="F26" s="79"/>
      <c r="G26" s="80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</row>
    <row r="27" spans="1:25" customFormat="1" ht="15.75" customHeight="1" x14ac:dyDescent="0.3">
      <c r="A27" s="134"/>
      <c r="B27" s="134"/>
      <c r="C27" s="134"/>
      <c r="D27" s="134"/>
      <c r="E27" s="135"/>
      <c r="F27" s="134"/>
      <c r="G27" s="135"/>
      <c r="H27" s="134"/>
      <c r="I27" s="134"/>
      <c r="J27" s="134"/>
      <c r="K27" s="134"/>
      <c r="L27" s="134"/>
      <c r="M27" s="134"/>
      <c r="N27" s="134"/>
      <c r="O27" s="79"/>
      <c r="P27" s="133"/>
      <c r="Q27" s="79"/>
      <c r="R27" s="79"/>
      <c r="S27" s="79"/>
      <c r="T27" s="79"/>
      <c r="U27" s="79"/>
      <c r="V27" s="79"/>
      <c r="W27" s="79"/>
      <c r="X27" s="79"/>
      <c r="Y27" s="79"/>
    </row>
    <row r="28" spans="1:25" customFormat="1" ht="15.75" customHeight="1" x14ac:dyDescent="0.3">
      <c r="A28" s="79"/>
      <c r="B28" s="79"/>
      <c r="C28" s="79"/>
      <c r="D28" s="79"/>
      <c r="E28" s="80"/>
      <c r="F28" s="79"/>
      <c r="G28" s="80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</row>
    <row r="29" spans="1:25" customFormat="1" ht="15.75" customHeight="1" x14ac:dyDescent="0.3">
      <c r="A29" s="86" t="s">
        <v>5</v>
      </c>
      <c r="B29" s="86"/>
      <c r="C29" s="86"/>
      <c r="D29" s="86"/>
      <c r="E29" s="85"/>
      <c r="F29" s="86"/>
      <c r="G29" s="85"/>
      <c r="H29" s="86"/>
      <c r="I29" s="86"/>
      <c r="J29" s="86"/>
      <c r="K29" s="86"/>
      <c r="L29" s="86"/>
      <c r="M29" s="86"/>
      <c r="N29" s="86"/>
      <c r="O29" s="86"/>
      <c r="P29" s="79"/>
      <c r="Q29" s="79"/>
      <c r="R29" s="79"/>
      <c r="S29" s="79"/>
      <c r="T29" s="79"/>
      <c r="U29" s="79"/>
      <c r="V29" s="79"/>
      <c r="W29" s="79"/>
      <c r="X29" s="79"/>
      <c r="Y29" s="79"/>
    </row>
    <row r="30" spans="1:25" customFormat="1" ht="15.75" customHeight="1" x14ac:dyDescent="0.3">
      <c r="A30" s="164" t="s">
        <v>1271</v>
      </c>
      <c r="B30" s="165"/>
      <c r="C30" s="166">
        <v>583</v>
      </c>
      <c r="D30" s="165"/>
      <c r="E30" s="167" t="s">
        <v>12</v>
      </c>
      <c r="F30" s="219">
        <f>SUM(F31:F33)</f>
        <v>580.01</v>
      </c>
      <c r="G30" s="116" t="s">
        <v>183</v>
      </c>
      <c r="H30" s="164" t="s">
        <v>1272</v>
      </c>
      <c r="I30" s="165"/>
      <c r="J30" s="166">
        <v>577</v>
      </c>
      <c r="K30" s="165"/>
      <c r="L30" s="167" t="s">
        <v>12</v>
      </c>
      <c r="M30" s="219">
        <f>SUM(M31:M33)</f>
        <v>573.01</v>
      </c>
      <c r="O30" s="106"/>
      <c r="P30" s="106"/>
      <c r="Q30" s="106"/>
      <c r="R30" s="106"/>
      <c r="S30" s="106"/>
      <c r="T30" s="106"/>
      <c r="U30" s="79"/>
      <c r="V30" s="79"/>
      <c r="W30" s="79"/>
      <c r="X30" s="79"/>
      <c r="Y30" s="79"/>
    </row>
    <row r="31" spans="1:25" customFormat="1" ht="15.75" customHeight="1" x14ac:dyDescent="0.3">
      <c r="A31" s="225" t="s">
        <v>1273</v>
      </c>
      <c r="B31" s="169"/>
      <c r="C31" s="170"/>
      <c r="D31" s="226">
        <v>96.001000000000005</v>
      </c>
      <c r="E31" s="226">
        <v>94.001999999999995</v>
      </c>
      <c r="F31" s="227">
        <f>SUM(D31:E31)</f>
        <v>190.00299999999999</v>
      </c>
      <c r="H31" s="225" t="s">
        <v>829</v>
      </c>
      <c r="I31" s="169"/>
      <c r="J31" s="170"/>
      <c r="K31" s="226">
        <v>97.001000000000005</v>
      </c>
      <c r="L31" s="226">
        <v>96.001999999999995</v>
      </c>
      <c r="M31" s="227">
        <f>SUM(K31:L31)</f>
        <v>193.00299999999999</v>
      </c>
      <c r="O31" s="106"/>
      <c r="P31" s="106"/>
      <c r="Q31" s="106"/>
      <c r="R31" s="106"/>
      <c r="S31" s="106"/>
      <c r="T31" s="106"/>
      <c r="U31" s="79"/>
      <c r="V31" s="79"/>
      <c r="W31" s="79"/>
      <c r="X31" s="79"/>
      <c r="Y31" s="79"/>
    </row>
    <row r="32" spans="1:25" customFormat="1" ht="15.75" customHeight="1" x14ac:dyDescent="0.3">
      <c r="A32" s="121" t="s">
        <v>1241</v>
      </c>
      <c r="B32" s="122"/>
      <c r="C32" s="123"/>
      <c r="D32" s="217">
        <v>99.004000000000005</v>
      </c>
      <c r="E32" s="217">
        <v>95</v>
      </c>
      <c r="F32" s="220">
        <f>SUM(D32:E32)</f>
        <v>194.00400000000002</v>
      </c>
      <c r="H32" s="121" t="s">
        <v>830</v>
      </c>
      <c r="I32" s="122"/>
      <c r="J32" s="123"/>
      <c r="K32" s="217">
        <v>98.003</v>
      </c>
      <c r="L32" s="217">
        <v>95.003</v>
      </c>
      <c r="M32" s="220">
        <f>SUM(K32:L32)</f>
        <v>193.006</v>
      </c>
      <c r="O32" s="106"/>
      <c r="P32" s="106"/>
      <c r="Q32" s="106"/>
      <c r="R32" s="106"/>
      <c r="S32" s="106"/>
      <c r="T32" s="106"/>
      <c r="U32" s="79"/>
      <c r="V32" s="79"/>
      <c r="W32" s="79"/>
      <c r="X32" s="79"/>
      <c r="Y32" s="79"/>
    </row>
    <row r="33" spans="1:25" customFormat="1" ht="15.75" customHeight="1" x14ac:dyDescent="0.3">
      <c r="A33" s="124" t="s">
        <v>1239</v>
      </c>
      <c r="B33" s="125"/>
      <c r="C33" s="126"/>
      <c r="D33" s="218">
        <v>99.001999999999995</v>
      </c>
      <c r="E33" s="218">
        <v>97.001000000000005</v>
      </c>
      <c r="F33" s="228">
        <f>SUM(D33:E33)</f>
        <v>196.00299999999999</v>
      </c>
      <c r="H33" s="124" t="s">
        <v>145</v>
      </c>
      <c r="I33" s="125"/>
      <c r="J33" s="126"/>
      <c r="K33" s="218">
        <v>96.001000000000005</v>
      </c>
      <c r="L33" s="218">
        <v>91</v>
      </c>
      <c r="M33" s="228">
        <f>SUM(K33:L33)</f>
        <v>187.001</v>
      </c>
      <c r="O33" s="106"/>
      <c r="P33" s="106"/>
      <c r="Q33" s="106"/>
      <c r="R33" s="106"/>
      <c r="S33" s="106"/>
      <c r="T33" s="106"/>
      <c r="U33" s="79"/>
      <c r="V33" s="79"/>
      <c r="W33" s="79"/>
      <c r="X33" s="79"/>
      <c r="Y33" s="79"/>
    </row>
    <row r="34" spans="1:25" customFormat="1" ht="15.75" customHeight="1" x14ac:dyDescent="0.3">
      <c r="O34" s="106"/>
      <c r="P34" s="106"/>
      <c r="Q34" s="106"/>
      <c r="R34" s="106"/>
      <c r="S34" s="106"/>
      <c r="T34" s="106"/>
      <c r="U34" s="79"/>
      <c r="V34" s="79"/>
      <c r="W34" s="79"/>
      <c r="X34" s="79"/>
      <c r="Y34" s="79"/>
    </row>
    <row r="35" spans="1:25" customFormat="1" ht="15.75" customHeight="1" x14ac:dyDescent="0.3">
      <c r="A35" s="164" t="s">
        <v>854</v>
      </c>
      <c r="B35" s="165"/>
      <c r="C35" s="166">
        <v>585</v>
      </c>
      <c r="D35" s="165"/>
      <c r="E35" s="167" t="s">
        <v>12</v>
      </c>
      <c r="F35" s="219">
        <f>SUM(F36:F38)</f>
        <v>388.00599999999997</v>
      </c>
      <c r="G35" s="116" t="s">
        <v>183</v>
      </c>
      <c r="H35" s="106" t="s">
        <v>1219</v>
      </c>
      <c r="I35" s="106"/>
      <c r="J35" s="171">
        <v>580</v>
      </c>
      <c r="K35" s="106"/>
      <c r="L35" s="106"/>
      <c r="M35" s="413">
        <v>580</v>
      </c>
      <c r="O35" s="106"/>
      <c r="P35" s="106"/>
      <c r="Q35" s="106"/>
      <c r="R35" s="106"/>
      <c r="S35" s="106"/>
      <c r="T35" s="106"/>
      <c r="U35" s="79"/>
      <c r="V35" s="79"/>
      <c r="W35" s="79"/>
      <c r="X35" s="79"/>
      <c r="Y35" s="79"/>
    </row>
    <row r="36" spans="1:25" customFormat="1" ht="15.75" customHeight="1" x14ac:dyDescent="0.3">
      <c r="A36" s="225" t="s">
        <v>1127</v>
      </c>
      <c r="B36" s="169"/>
      <c r="C36" s="170"/>
      <c r="D36" s="226">
        <v>100.003</v>
      </c>
      <c r="E36" s="226">
        <v>97.001999999999995</v>
      </c>
      <c r="F36" s="227">
        <f>SUM(D36:E36)</f>
        <v>197.005</v>
      </c>
      <c r="H36" s="106"/>
      <c r="I36" s="106"/>
      <c r="J36" s="106"/>
      <c r="K36" s="106"/>
      <c r="L36" s="106"/>
      <c r="M36" s="106"/>
      <c r="O36" s="106"/>
      <c r="P36" s="106"/>
      <c r="Q36" s="106"/>
      <c r="R36" s="106"/>
      <c r="S36" s="106"/>
      <c r="T36" s="106"/>
      <c r="U36" s="79"/>
      <c r="V36" s="79"/>
      <c r="W36" s="79"/>
      <c r="X36" s="79"/>
      <c r="Y36" s="79"/>
    </row>
    <row r="37" spans="1:25" customFormat="1" ht="15.75" customHeight="1" x14ac:dyDescent="0.3">
      <c r="A37" s="121" t="s">
        <v>892</v>
      </c>
      <c r="B37" s="122"/>
      <c r="C37" s="123"/>
      <c r="D37" s="217">
        <v>96.001000000000005</v>
      </c>
      <c r="E37" s="217">
        <v>95</v>
      </c>
      <c r="F37" s="220">
        <f>SUM(D37:E37)</f>
        <v>191.001</v>
      </c>
      <c r="H37" s="106"/>
      <c r="I37" s="106"/>
      <c r="J37" s="106"/>
      <c r="K37" s="106"/>
      <c r="L37" s="106"/>
      <c r="M37" s="106"/>
      <c r="O37" s="106"/>
      <c r="P37" s="106"/>
      <c r="Q37" s="106"/>
      <c r="R37" s="106"/>
      <c r="S37" s="106"/>
      <c r="T37" s="106"/>
      <c r="U37" s="79"/>
      <c r="V37" s="79"/>
      <c r="W37" s="79"/>
      <c r="X37" s="79"/>
      <c r="Y37" s="79"/>
    </row>
    <row r="38" spans="1:25" customFormat="1" ht="15.75" customHeight="1" x14ac:dyDescent="0.3">
      <c r="A38" s="124" t="s">
        <v>1234</v>
      </c>
      <c r="B38" s="125"/>
      <c r="C38" s="126"/>
      <c r="D38" s="218" t="s">
        <v>40</v>
      </c>
      <c r="E38" s="218"/>
      <c r="F38" s="228">
        <f>SUM(D38:E38)</f>
        <v>0</v>
      </c>
      <c r="H38" s="106"/>
      <c r="I38" s="106"/>
      <c r="J38" s="106"/>
      <c r="K38" s="106"/>
      <c r="L38" s="106"/>
      <c r="M38" s="106"/>
      <c r="O38" s="106"/>
      <c r="P38" s="106"/>
      <c r="Q38" s="106"/>
      <c r="R38" s="106"/>
      <c r="S38" s="106"/>
      <c r="T38" s="106"/>
      <c r="U38" s="79"/>
      <c r="V38" s="79"/>
      <c r="W38" s="79"/>
      <c r="X38" s="79"/>
      <c r="Y38" s="79"/>
    </row>
    <row r="39" spans="1:25" customFormat="1" ht="15.75" customHeight="1" x14ac:dyDescent="0.3">
      <c r="O39" s="106"/>
      <c r="P39" s="106"/>
      <c r="Q39" s="106"/>
      <c r="R39" s="106"/>
      <c r="S39" s="106"/>
      <c r="T39" s="106"/>
      <c r="U39" s="79"/>
      <c r="V39" s="79"/>
      <c r="W39" s="79"/>
      <c r="X39" s="79"/>
      <c r="Y39" s="79"/>
    </row>
    <row r="40" spans="1:25" customFormat="1" ht="15.75" customHeight="1" x14ac:dyDescent="0.3">
      <c r="A40" s="164" t="s">
        <v>788</v>
      </c>
      <c r="B40" s="165"/>
      <c r="C40" s="166">
        <v>580</v>
      </c>
      <c r="D40" s="165"/>
      <c r="E40" s="167" t="s">
        <v>12</v>
      </c>
      <c r="F40" s="219">
        <f>SUM(F41:F43)</f>
        <v>573.00700000000006</v>
      </c>
      <c r="G40" s="116" t="s">
        <v>183</v>
      </c>
      <c r="H40" s="164" t="s">
        <v>1274</v>
      </c>
      <c r="I40" s="165"/>
      <c r="J40" s="166">
        <v>580</v>
      </c>
      <c r="K40" s="165"/>
      <c r="L40" s="167" t="s">
        <v>12</v>
      </c>
      <c r="M40" s="219">
        <f>SUM(M41:M43)</f>
        <v>575.00800000000004</v>
      </c>
      <c r="O40" s="106"/>
      <c r="P40" s="106"/>
      <c r="Q40" s="106"/>
      <c r="R40" s="106"/>
      <c r="S40" s="106"/>
      <c r="T40" s="106"/>
      <c r="U40" s="79"/>
      <c r="V40" s="79"/>
      <c r="W40" s="79"/>
      <c r="X40" s="79"/>
      <c r="Y40" s="79"/>
    </row>
    <row r="41" spans="1:25" customFormat="1" ht="15.75" customHeight="1" x14ac:dyDescent="0.3">
      <c r="A41" s="225" t="s">
        <v>1161</v>
      </c>
      <c r="B41" s="169"/>
      <c r="C41" s="170"/>
      <c r="D41" s="226">
        <v>97.001000000000005</v>
      </c>
      <c r="E41" s="226">
        <v>93</v>
      </c>
      <c r="F41" s="227">
        <f>SUM(D41:E41)</f>
        <v>190.001</v>
      </c>
      <c r="H41" s="225" t="s">
        <v>1240</v>
      </c>
      <c r="I41" s="169"/>
      <c r="J41" s="170"/>
      <c r="K41" s="226">
        <v>98.001999999999995</v>
      </c>
      <c r="L41" s="226">
        <v>96</v>
      </c>
      <c r="M41" s="227">
        <f>SUM(K41:L41)</f>
        <v>194.00200000000001</v>
      </c>
      <c r="O41" s="106"/>
      <c r="P41" s="106"/>
      <c r="Q41" s="106"/>
      <c r="R41" s="106"/>
      <c r="S41" s="106"/>
      <c r="T41" s="106"/>
      <c r="U41" s="79"/>
      <c r="V41" s="79"/>
      <c r="W41" s="79"/>
      <c r="X41" s="79"/>
      <c r="Y41" s="79"/>
    </row>
    <row r="42" spans="1:25" customFormat="1" ht="15.75" customHeight="1" x14ac:dyDescent="0.3">
      <c r="A42" s="121" t="s">
        <v>1137</v>
      </c>
      <c r="B42" s="122"/>
      <c r="C42" s="123"/>
      <c r="D42" s="217">
        <v>97.001999999999995</v>
      </c>
      <c r="E42" s="217">
        <v>93.001000000000005</v>
      </c>
      <c r="F42" s="220">
        <f>SUM(D42:E42)</f>
        <v>190.00299999999999</v>
      </c>
      <c r="H42" s="121" t="s">
        <v>754</v>
      </c>
      <c r="I42" s="122"/>
      <c r="J42" s="123"/>
      <c r="K42" s="217">
        <v>97.001000000000005</v>
      </c>
      <c r="L42" s="217">
        <v>96.001000000000005</v>
      </c>
      <c r="M42" s="220">
        <f>SUM(K42:L42)</f>
        <v>193.00200000000001</v>
      </c>
      <c r="O42" s="106"/>
      <c r="P42" s="106"/>
      <c r="Q42" s="106"/>
      <c r="R42" s="106"/>
      <c r="S42" s="106"/>
      <c r="T42" s="106"/>
      <c r="U42" s="79"/>
      <c r="V42" s="79"/>
      <c r="W42" s="79"/>
      <c r="X42" s="79"/>
      <c r="Y42" s="79"/>
    </row>
    <row r="43" spans="1:25" customFormat="1" ht="15.75" customHeight="1" x14ac:dyDescent="0.3">
      <c r="A43" s="124" t="s">
        <v>1131</v>
      </c>
      <c r="B43" s="125"/>
      <c r="C43" s="126"/>
      <c r="D43" s="218">
        <v>99.003</v>
      </c>
      <c r="E43" s="218">
        <v>94</v>
      </c>
      <c r="F43" s="228">
        <f>SUM(D43:E43)</f>
        <v>193.00299999999999</v>
      </c>
      <c r="H43" s="124" t="s">
        <v>492</v>
      </c>
      <c r="I43" s="125"/>
      <c r="J43" s="126"/>
      <c r="K43" s="218">
        <v>94.001000000000005</v>
      </c>
      <c r="L43" s="218">
        <v>94.003</v>
      </c>
      <c r="M43" s="228">
        <f>SUM(K43:L43)</f>
        <v>188.00400000000002</v>
      </c>
      <c r="O43" s="106"/>
      <c r="P43" s="106"/>
      <c r="Q43" s="106"/>
      <c r="R43" s="106"/>
      <c r="S43" s="106"/>
      <c r="T43" s="106"/>
      <c r="U43" s="79"/>
      <c r="V43" s="79"/>
      <c r="W43" s="79"/>
      <c r="X43" s="79"/>
      <c r="Y43" s="79"/>
    </row>
    <row r="44" spans="1:25" customFormat="1" ht="15.75" customHeight="1" x14ac:dyDescent="0.3">
      <c r="O44" s="106"/>
      <c r="P44" s="106"/>
      <c r="Q44" s="106"/>
      <c r="R44" s="106"/>
      <c r="S44" s="106"/>
      <c r="T44" s="106"/>
      <c r="U44" s="79"/>
      <c r="V44" s="79"/>
      <c r="W44" s="79"/>
      <c r="X44" s="79"/>
      <c r="Y44" s="79"/>
    </row>
    <row r="45" spans="1:25" customFormat="1" ht="15.75" customHeight="1" x14ac:dyDescent="0.3">
      <c r="A45" s="79"/>
      <c r="B45" s="79"/>
      <c r="C45" s="79"/>
      <c r="D45" s="79"/>
      <c r="E45" s="79"/>
      <c r="F45" s="79"/>
      <c r="G45" s="80"/>
      <c r="H45" s="172" t="s">
        <v>5</v>
      </c>
      <c r="I45" s="173" t="s">
        <v>190</v>
      </c>
      <c r="J45" s="173" t="s">
        <v>191</v>
      </c>
      <c r="K45" s="173" t="s">
        <v>192</v>
      </c>
      <c r="L45" s="173" t="s">
        <v>193</v>
      </c>
      <c r="M45" s="173" t="s">
        <v>11</v>
      </c>
      <c r="N45" s="174" t="s">
        <v>194</v>
      </c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</row>
    <row r="46" spans="1:25" customFormat="1" ht="15.75" customHeight="1" x14ac:dyDescent="0.3">
      <c r="A46" s="79"/>
      <c r="B46" s="87" t="s">
        <v>1275</v>
      </c>
      <c r="C46" s="79"/>
      <c r="D46" s="79"/>
      <c r="E46" s="79"/>
      <c r="F46" s="79"/>
      <c r="G46" s="80"/>
      <c r="H46" s="136" t="s">
        <v>1274</v>
      </c>
      <c r="I46" s="137">
        <v>9</v>
      </c>
      <c r="J46" s="137">
        <v>6</v>
      </c>
      <c r="K46" s="137"/>
      <c r="L46" s="137">
        <v>3</v>
      </c>
      <c r="M46" s="412">
        <v>5212.0689999999995</v>
      </c>
      <c r="N46" s="138">
        <v>12</v>
      </c>
      <c r="O46" s="106"/>
      <c r="P46" s="106"/>
      <c r="Q46" s="79"/>
      <c r="R46" s="79"/>
      <c r="S46" s="79"/>
      <c r="T46" s="79"/>
      <c r="U46" s="79"/>
      <c r="V46" s="79"/>
      <c r="W46" s="79"/>
      <c r="X46" s="79"/>
      <c r="Y46" s="79"/>
    </row>
    <row r="47" spans="1:25" customFormat="1" ht="15.75" customHeight="1" x14ac:dyDescent="0.3">
      <c r="A47" s="79"/>
      <c r="B47" s="286" t="s">
        <v>1736</v>
      </c>
      <c r="C47" s="79"/>
      <c r="D47" s="79"/>
      <c r="E47" s="79"/>
      <c r="F47" s="79"/>
      <c r="G47" s="80"/>
      <c r="H47" s="430" t="s">
        <v>788</v>
      </c>
      <c r="I47" s="277">
        <v>9</v>
      </c>
      <c r="J47" s="277">
        <v>6</v>
      </c>
      <c r="K47" s="277"/>
      <c r="L47" s="277">
        <v>3</v>
      </c>
      <c r="M47" s="435">
        <v>5076.0830000000005</v>
      </c>
      <c r="N47" s="278">
        <v>12</v>
      </c>
      <c r="O47" s="106"/>
      <c r="P47" s="106"/>
      <c r="Q47" s="79"/>
      <c r="R47" s="79"/>
      <c r="S47" s="79"/>
      <c r="T47" s="79"/>
      <c r="U47" s="79"/>
      <c r="V47" s="79"/>
      <c r="W47" s="79"/>
      <c r="X47" s="79"/>
      <c r="Y47" s="79"/>
    </row>
    <row r="48" spans="1:25" customFormat="1" ht="15.75" customHeight="1" x14ac:dyDescent="0.3">
      <c r="A48" s="79"/>
      <c r="B48" s="87" t="s">
        <v>1730</v>
      </c>
      <c r="C48" s="79"/>
      <c r="D48" s="79"/>
      <c r="E48" s="79"/>
      <c r="F48" s="79"/>
      <c r="G48" s="80"/>
      <c r="H48" s="430" t="s">
        <v>854</v>
      </c>
      <c r="I48" s="277">
        <v>9</v>
      </c>
      <c r="J48" s="277">
        <v>6</v>
      </c>
      <c r="K48" s="277"/>
      <c r="L48" s="277">
        <v>3</v>
      </c>
      <c r="M48" s="435">
        <v>5036.0820000000003</v>
      </c>
      <c r="N48" s="278">
        <v>12</v>
      </c>
      <c r="O48" s="106"/>
      <c r="P48" s="106"/>
      <c r="Q48" s="79"/>
      <c r="R48" s="79"/>
      <c r="S48" s="79"/>
      <c r="T48" s="79"/>
      <c r="U48" s="79"/>
      <c r="V48" s="79"/>
      <c r="W48" s="79"/>
      <c r="X48" s="79"/>
      <c r="Y48" s="79"/>
    </row>
    <row r="49" spans="1:25" customFormat="1" ht="15.75" customHeight="1" x14ac:dyDescent="0.3">
      <c r="A49" s="79"/>
      <c r="B49" s="79"/>
      <c r="C49" s="79"/>
      <c r="D49" s="79"/>
      <c r="E49" s="80"/>
      <c r="F49" s="79"/>
      <c r="G49" s="80"/>
      <c r="H49" s="430" t="s">
        <v>1219</v>
      </c>
      <c r="I49" s="277">
        <v>9</v>
      </c>
      <c r="J49" s="277">
        <v>3</v>
      </c>
      <c r="K49" s="277">
        <v>1</v>
      </c>
      <c r="L49" s="277">
        <v>5</v>
      </c>
      <c r="M49" s="435">
        <v>5220</v>
      </c>
      <c r="N49" s="278">
        <v>7</v>
      </c>
      <c r="O49" s="106"/>
      <c r="P49" s="106"/>
      <c r="Q49" s="79"/>
      <c r="R49" s="79"/>
      <c r="S49" s="79"/>
      <c r="T49" s="79"/>
      <c r="U49" s="79"/>
      <c r="V49" s="79"/>
      <c r="W49" s="79"/>
      <c r="X49" s="79"/>
      <c r="Y49" s="79"/>
    </row>
    <row r="50" spans="1:25" customFormat="1" ht="15.75" customHeight="1" x14ac:dyDescent="0.3">
      <c r="A50" s="79"/>
      <c r="B50" s="79"/>
      <c r="C50" s="79"/>
      <c r="D50" s="79"/>
      <c r="E50" s="80"/>
      <c r="F50" s="79"/>
      <c r="G50" s="80"/>
      <c r="H50" s="430" t="s">
        <v>1272</v>
      </c>
      <c r="I50" s="277">
        <v>9</v>
      </c>
      <c r="J50" s="277">
        <v>3</v>
      </c>
      <c r="K50" s="277">
        <v>1</v>
      </c>
      <c r="L50" s="277">
        <v>5</v>
      </c>
      <c r="M50" s="435">
        <v>5205.0730000000003</v>
      </c>
      <c r="N50" s="278">
        <v>7</v>
      </c>
      <c r="O50" s="106"/>
      <c r="P50" s="106"/>
      <c r="Q50" s="79"/>
      <c r="R50" s="79"/>
      <c r="S50" s="79"/>
      <c r="T50" s="79"/>
      <c r="U50" s="79"/>
      <c r="V50" s="79"/>
      <c r="W50" s="79"/>
      <c r="X50" s="79"/>
      <c r="Y50" s="79"/>
    </row>
    <row r="51" spans="1:25" customFormat="1" ht="15.75" customHeight="1" x14ac:dyDescent="0.3">
      <c r="A51" s="79"/>
      <c r="B51" s="79"/>
      <c r="C51" s="79"/>
      <c r="D51" s="79"/>
      <c r="E51" s="80"/>
      <c r="F51" s="79"/>
      <c r="G51" s="80"/>
      <c r="H51" s="431" t="s">
        <v>1271</v>
      </c>
      <c r="I51" s="279">
        <v>9</v>
      </c>
      <c r="J51" s="279">
        <v>2</v>
      </c>
      <c r="K51" s="279"/>
      <c r="L51" s="279">
        <v>7</v>
      </c>
      <c r="M51" s="436">
        <v>5177.0750000000016</v>
      </c>
      <c r="N51" s="280">
        <v>4</v>
      </c>
      <c r="O51" s="106"/>
      <c r="P51" s="106"/>
      <c r="Q51" s="79"/>
      <c r="R51" s="79"/>
      <c r="S51" s="79"/>
      <c r="T51" s="79"/>
      <c r="U51" s="79"/>
      <c r="V51" s="79"/>
      <c r="W51" s="79"/>
      <c r="X51" s="79"/>
      <c r="Y51" s="79"/>
    </row>
    <row r="52" spans="1:25" customFormat="1" ht="15.75" customHeight="1" x14ac:dyDescent="0.3">
      <c r="A52" s="145"/>
      <c r="B52" s="145"/>
      <c r="C52" s="145"/>
      <c r="D52" s="145"/>
      <c r="E52" s="145"/>
      <c r="F52" s="145"/>
      <c r="G52" s="223"/>
      <c r="H52" s="145"/>
      <c r="I52" s="145"/>
      <c r="J52" s="145"/>
      <c r="K52" s="145"/>
      <c r="L52" s="145"/>
      <c r="M52" s="145"/>
      <c r="N52" s="145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</row>
    <row r="53" spans="1:25" customFormat="1" ht="15.75" customHeight="1" x14ac:dyDescent="0.3">
      <c r="A53" s="145" t="s">
        <v>893</v>
      </c>
      <c r="B53" s="145"/>
      <c r="C53" s="145"/>
      <c r="D53" s="145"/>
      <c r="E53" s="145"/>
      <c r="F53" s="145"/>
      <c r="G53" s="223"/>
      <c r="H53" s="145"/>
      <c r="I53" s="145"/>
      <c r="J53" s="145"/>
      <c r="K53" s="145"/>
      <c r="L53" s="145"/>
      <c r="M53" s="145"/>
      <c r="N53" s="145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</row>
    <row r="54" spans="1:25" customFormat="1" ht="15.75" customHeight="1" x14ac:dyDescent="0.3">
      <c r="A54" s="145"/>
      <c r="B54" s="145"/>
      <c r="C54" s="145"/>
      <c r="D54" s="145"/>
      <c r="E54" s="145"/>
      <c r="F54" s="145"/>
      <c r="G54" s="223"/>
      <c r="H54" s="145"/>
      <c r="I54" s="145"/>
      <c r="J54" s="145"/>
      <c r="K54" s="145"/>
      <c r="L54" s="145"/>
      <c r="M54" s="145"/>
      <c r="N54" s="145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</row>
    <row r="55" spans="1:25" customFormat="1" ht="15.75" customHeight="1" x14ac:dyDescent="0.3">
      <c r="A55" s="79" t="s">
        <v>1144</v>
      </c>
      <c r="B55" s="79"/>
      <c r="C55" s="79"/>
      <c r="D55" s="79"/>
      <c r="E55" s="139" t="s">
        <v>1846</v>
      </c>
      <c r="F55" s="79"/>
      <c r="G55" s="79"/>
      <c r="H55" s="145"/>
      <c r="I55" s="145"/>
      <c r="J55" s="145"/>
      <c r="K55" s="145"/>
      <c r="L55" s="145"/>
      <c r="M55" s="145"/>
      <c r="N55" s="145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</row>
    <row r="56" spans="1:25" customFormat="1" ht="15.75" customHeight="1" x14ac:dyDescent="0.3">
      <c r="A56" s="79" t="s">
        <v>1847</v>
      </c>
      <c r="B56" s="79"/>
      <c r="C56" s="79"/>
      <c r="D56" s="79"/>
      <c r="E56" s="79"/>
      <c r="F56" s="79"/>
      <c r="G56" s="80"/>
      <c r="H56" s="145"/>
      <c r="I56" s="145"/>
      <c r="J56" s="145"/>
      <c r="K56" s="145"/>
      <c r="L56" s="145"/>
      <c r="M56" s="145"/>
      <c r="N56" s="145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</row>
    <row r="57" spans="1:25" customFormat="1" ht="15.75" customHeight="1" x14ac:dyDescent="0.3">
      <c r="A57" s="145"/>
      <c r="B57" s="145"/>
      <c r="C57" s="145"/>
      <c r="D57" s="145"/>
      <c r="E57" s="145"/>
      <c r="F57" s="145"/>
      <c r="G57" s="223"/>
      <c r="H57" s="145"/>
      <c r="I57" s="145"/>
      <c r="J57" s="145"/>
      <c r="K57" s="145"/>
      <c r="L57" s="145"/>
      <c r="M57" s="145"/>
      <c r="N57" s="145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</row>
    <row r="58" spans="1:25" customFormat="1" ht="15.75" customHeight="1" x14ac:dyDescent="0.3">
      <c r="A58" s="145"/>
      <c r="B58" s="145"/>
      <c r="C58" s="145"/>
      <c r="D58" s="145"/>
      <c r="E58" s="145"/>
      <c r="F58" s="145"/>
      <c r="G58" s="223"/>
      <c r="H58" s="145"/>
      <c r="I58" s="145"/>
      <c r="J58" s="145"/>
      <c r="K58" s="145"/>
      <c r="L58" s="145"/>
      <c r="M58" s="145"/>
      <c r="N58" s="145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</row>
    <row r="59" spans="1:25" customFormat="1" ht="15.75" customHeight="1" x14ac:dyDescent="0.3">
      <c r="A59" s="145"/>
      <c r="B59" s="145"/>
      <c r="C59" s="145"/>
      <c r="D59" s="145"/>
      <c r="E59" s="145"/>
      <c r="F59" s="145"/>
      <c r="G59" s="223"/>
      <c r="H59" s="145"/>
      <c r="I59" s="145"/>
      <c r="J59" s="145"/>
      <c r="K59" s="145"/>
      <c r="L59" s="145"/>
      <c r="M59" s="145"/>
      <c r="N59" s="145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</row>
    <row r="60" spans="1:25" customFormat="1" ht="15.75" customHeight="1" x14ac:dyDescent="0.3">
      <c r="A60" s="145"/>
      <c r="B60" s="145"/>
      <c r="C60" s="145"/>
      <c r="D60" s="145"/>
      <c r="E60" s="145"/>
      <c r="F60" s="145"/>
      <c r="G60" s="223"/>
      <c r="H60" s="145"/>
      <c r="I60" s="145"/>
      <c r="J60" s="145"/>
      <c r="K60" s="145"/>
      <c r="L60" s="145"/>
      <c r="M60" s="145"/>
      <c r="N60" s="145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</row>
    <row r="61" spans="1:25" customFormat="1" ht="15.75" customHeight="1" x14ac:dyDescent="0.3">
      <c r="A61" s="145"/>
      <c r="B61" s="145"/>
      <c r="C61" s="145"/>
      <c r="D61" s="145"/>
      <c r="E61" s="145"/>
      <c r="F61" s="145"/>
      <c r="G61" s="223"/>
      <c r="H61" s="145"/>
      <c r="I61" s="145"/>
      <c r="J61" s="145"/>
      <c r="K61" s="145"/>
      <c r="L61" s="145"/>
      <c r="M61" s="145"/>
      <c r="N61" s="145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</row>
    <row r="62" spans="1:25" customFormat="1" ht="15.75" customHeight="1" x14ac:dyDescent="0.3">
      <c r="A62" s="145"/>
      <c r="B62" s="145"/>
      <c r="C62" s="145"/>
      <c r="D62" s="145"/>
      <c r="E62" s="145"/>
      <c r="F62" s="145"/>
      <c r="G62" s="223"/>
      <c r="H62" s="145"/>
      <c r="I62" s="145"/>
      <c r="J62" s="145"/>
      <c r="K62" s="145"/>
      <c r="L62" s="145"/>
      <c r="M62" s="145"/>
      <c r="N62" s="145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</row>
    <row r="63" spans="1:25" customFormat="1" ht="15.75" customHeight="1" x14ac:dyDescent="0.3">
      <c r="A63" s="145"/>
      <c r="B63" s="145"/>
      <c r="C63" s="145"/>
      <c r="D63" s="145"/>
      <c r="E63" s="145"/>
      <c r="F63" s="145"/>
      <c r="G63" s="223"/>
      <c r="H63" s="145"/>
      <c r="I63" s="145"/>
      <c r="J63" s="145"/>
      <c r="K63" s="145"/>
      <c r="L63" s="145"/>
      <c r="M63" s="145"/>
      <c r="N63" s="145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</row>
    <row r="64" spans="1:25" customFormat="1" ht="15.75" customHeight="1" x14ac:dyDescent="0.3">
      <c r="A64" s="145"/>
      <c r="B64" s="145"/>
      <c r="C64" s="145"/>
      <c r="D64" s="145"/>
      <c r="E64" s="145"/>
      <c r="F64" s="145"/>
      <c r="G64" s="223"/>
      <c r="H64" s="145"/>
      <c r="I64" s="145"/>
      <c r="J64" s="145"/>
      <c r="K64" s="145"/>
      <c r="L64" s="145"/>
      <c r="M64" s="145"/>
      <c r="N64" s="145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</row>
    <row r="65" spans="1:25" customFormat="1" ht="15.75" customHeight="1" x14ac:dyDescent="0.3">
      <c r="A65" s="145"/>
      <c r="B65" s="145"/>
      <c r="C65" s="145"/>
      <c r="D65" s="145"/>
      <c r="E65" s="145"/>
      <c r="F65" s="145"/>
      <c r="G65" s="223"/>
      <c r="H65" s="145"/>
      <c r="I65" s="145"/>
      <c r="J65" s="145"/>
      <c r="K65" s="145"/>
      <c r="L65" s="145"/>
      <c r="M65" s="145"/>
      <c r="N65" s="145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</row>
    <row r="66" spans="1:25" customFormat="1" ht="15.75" customHeight="1" x14ac:dyDescent="0.3">
      <c r="A66" s="145"/>
      <c r="B66" s="145"/>
      <c r="C66" s="145"/>
      <c r="D66" s="145"/>
      <c r="E66" s="145"/>
      <c r="F66" s="145"/>
      <c r="G66" s="223"/>
      <c r="H66" s="145"/>
      <c r="I66" s="145"/>
      <c r="J66" s="145"/>
      <c r="K66" s="145"/>
      <c r="L66" s="145"/>
      <c r="M66" s="145"/>
      <c r="N66" s="145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</row>
    <row r="67" spans="1:25" customFormat="1" ht="15.75" customHeight="1" x14ac:dyDescent="0.3">
      <c r="A67" s="145"/>
      <c r="B67" s="145"/>
      <c r="C67" s="145"/>
      <c r="D67" s="145"/>
      <c r="E67" s="145"/>
      <c r="F67" s="145"/>
      <c r="G67" s="223"/>
      <c r="H67" s="145"/>
      <c r="I67" s="145"/>
      <c r="J67" s="145"/>
      <c r="K67" s="145"/>
      <c r="L67" s="145"/>
      <c r="M67" s="145"/>
      <c r="N67" s="145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</row>
    <row r="68" spans="1:25" customFormat="1" ht="15.75" customHeight="1" x14ac:dyDescent="0.3">
      <c r="A68" s="145"/>
      <c r="B68" s="145"/>
      <c r="C68" s="145"/>
      <c r="D68" s="145"/>
      <c r="E68" s="145"/>
      <c r="F68" s="145"/>
      <c r="G68" s="223"/>
      <c r="H68" s="145"/>
      <c r="I68" s="145"/>
      <c r="J68" s="145"/>
      <c r="K68" s="145"/>
      <c r="L68" s="145"/>
      <c r="M68" s="145"/>
      <c r="N68" s="145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</row>
    <row r="69" spans="1:25" customFormat="1" ht="15.75" customHeight="1" x14ac:dyDescent="0.3">
      <c r="A69" s="145"/>
      <c r="B69" s="145"/>
      <c r="C69" s="145"/>
      <c r="D69" s="145"/>
      <c r="E69" s="145"/>
      <c r="F69" s="145"/>
      <c r="G69" s="223"/>
      <c r="H69" s="145"/>
      <c r="I69" s="145"/>
      <c r="J69" s="145"/>
      <c r="K69" s="145"/>
      <c r="L69" s="145"/>
      <c r="M69" s="145"/>
      <c r="N69" s="145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</row>
    <row r="70" spans="1:25" customFormat="1" ht="15.75" customHeight="1" x14ac:dyDescent="0.3">
      <c r="A70" s="145"/>
      <c r="B70" s="145"/>
      <c r="C70" s="145"/>
      <c r="D70" s="145"/>
      <c r="E70" s="145"/>
      <c r="F70" s="145"/>
      <c r="G70" s="223"/>
      <c r="H70" s="145"/>
      <c r="I70" s="145"/>
      <c r="J70" s="145"/>
      <c r="K70" s="145"/>
      <c r="L70" s="145"/>
      <c r="M70" s="145"/>
      <c r="N70" s="145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</row>
    <row r="71" spans="1:25" customFormat="1" ht="15.75" customHeight="1" x14ac:dyDescent="0.3">
      <c r="A71" s="145"/>
      <c r="B71" s="145"/>
      <c r="C71" s="145"/>
      <c r="D71" s="145"/>
      <c r="E71" s="145"/>
      <c r="F71" s="145"/>
      <c r="G71" s="223"/>
      <c r="H71" s="145"/>
      <c r="I71" s="145"/>
      <c r="J71" s="145"/>
      <c r="K71" s="145"/>
      <c r="L71" s="145"/>
      <c r="M71" s="145"/>
      <c r="N71" s="145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</row>
    <row r="72" spans="1:25" customFormat="1" ht="15.75" customHeight="1" x14ac:dyDescent="0.3">
      <c r="A72" s="145"/>
      <c r="B72" s="145"/>
      <c r="C72" s="145"/>
      <c r="D72" s="145"/>
      <c r="E72" s="145"/>
      <c r="F72" s="145"/>
      <c r="G72" s="223"/>
      <c r="H72" s="145"/>
      <c r="I72" s="145"/>
      <c r="J72" s="145"/>
      <c r="K72" s="145"/>
      <c r="L72" s="145"/>
      <c r="M72" s="145"/>
      <c r="N72" s="145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</row>
    <row r="73" spans="1:25" customFormat="1" ht="15.75" customHeight="1" x14ac:dyDescent="0.3">
      <c r="A73" s="145"/>
      <c r="B73" s="145"/>
      <c r="C73" s="145"/>
      <c r="D73" s="145"/>
      <c r="E73" s="145"/>
      <c r="F73" s="145"/>
      <c r="G73" s="223"/>
      <c r="H73" s="145"/>
      <c r="I73" s="145"/>
      <c r="J73" s="145"/>
      <c r="K73" s="145"/>
      <c r="L73" s="145"/>
      <c r="M73" s="145"/>
      <c r="N73" s="145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</row>
    <row r="74" spans="1:25" customFormat="1" ht="15.75" customHeight="1" x14ac:dyDescent="0.3">
      <c r="A74" s="145"/>
      <c r="B74" s="145"/>
      <c r="C74" s="145"/>
      <c r="D74" s="145"/>
      <c r="E74" s="145"/>
      <c r="F74" s="145"/>
      <c r="G74" s="223"/>
      <c r="H74" s="145"/>
      <c r="I74" s="145"/>
      <c r="J74" s="145"/>
      <c r="K74" s="145"/>
      <c r="L74" s="145"/>
      <c r="M74" s="145"/>
      <c r="N74" s="145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</row>
    <row r="75" spans="1:25" customFormat="1" ht="15.75" customHeight="1" x14ac:dyDescent="0.3">
      <c r="A75" s="145"/>
      <c r="B75" s="145"/>
      <c r="C75" s="145"/>
      <c r="D75" s="145"/>
      <c r="E75" s="145"/>
      <c r="F75" s="145"/>
      <c r="G75" s="223"/>
      <c r="H75" s="145"/>
      <c r="I75" s="145"/>
      <c r="J75" s="145"/>
      <c r="K75" s="145"/>
      <c r="L75" s="145"/>
      <c r="M75" s="145"/>
      <c r="N75" s="145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</row>
    <row r="76" spans="1:25" customFormat="1" ht="15.75" customHeight="1" x14ac:dyDescent="0.3">
      <c r="A76" s="145"/>
      <c r="B76" s="145"/>
      <c r="C76" s="145"/>
      <c r="D76" s="145"/>
      <c r="E76" s="145"/>
      <c r="F76" s="145"/>
      <c r="G76" s="223"/>
      <c r="H76" s="145"/>
      <c r="I76" s="145"/>
      <c r="J76" s="145"/>
      <c r="K76" s="145"/>
      <c r="L76" s="145"/>
      <c r="M76" s="145"/>
      <c r="N76" s="145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</row>
    <row r="77" spans="1:25" customFormat="1" ht="15.75" customHeight="1" x14ac:dyDescent="0.3">
      <c r="A77" s="145"/>
      <c r="B77" s="145"/>
      <c r="C77" s="145"/>
      <c r="D77" s="145"/>
      <c r="E77" s="145"/>
      <c r="F77" s="145"/>
      <c r="G77" s="223"/>
      <c r="H77" s="145"/>
      <c r="I77" s="145"/>
      <c r="J77" s="145"/>
      <c r="K77" s="145"/>
      <c r="L77" s="145"/>
      <c r="M77" s="145"/>
      <c r="N77" s="145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</row>
    <row r="78" spans="1:25" customFormat="1" ht="15.75" customHeight="1" x14ac:dyDescent="0.3">
      <c r="A78" s="145"/>
      <c r="B78" s="145"/>
      <c r="C78" s="145"/>
      <c r="D78" s="145"/>
      <c r="E78" s="145"/>
      <c r="F78" s="145"/>
      <c r="G78" s="223"/>
      <c r="H78" s="145"/>
      <c r="I78" s="145"/>
      <c r="J78" s="145"/>
      <c r="K78" s="145"/>
      <c r="L78" s="145"/>
      <c r="M78" s="145"/>
      <c r="N78" s="145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</row>
    <row r="79" spans="1:25" customFormat="1" ht="15.75" customHeight="1" x14ac:dyDescent="0.3">
      <c r="A79" s="145"/>
      <c r="B79" s="145"/>
      <c r="C79" s="145"/>
      <c r="D79" s="145"/>
      <c r="E79" s="145"/>
      <c r="F79" s="145"/>
      <c r="G79" s="223"/>
      <c r="H79" s="145"/>
      <c r="I79" s="145"/>
      <c r="J79" s="145"/>
      <c r="K79" s="145"/>
      <c r="L79" s="145"/>
      <c r="M79" s="145"/>
      <c r="N79" s="145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</row>
    <row r="80" spans="1:25" customFormat="1" ht="15.75" customHeight="1" x14ac:dyDescent="0.3">
      <c r="A80" s="145"/>
      <c r="B80" s="145"/>
      <c r="C80" s="145"/>
      <c r="D80" s="145"/>
      <c r="E80" s="145"/>
      <c r="F80" s="145"/>
      <c r="G80" s="223"/>
      <c r="H80" s="145"/>
      <c r="I80" s="145"/>
      <c r="J80" s="145"/>
      <c r="K80" s="145"/>
      <c r="L80" s="145"/>
      <c r="M80" s="145"/>
      <c r="N80" s="145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</row>
    <row r="81" spans="1:25" customFormat="1" ht="15.75" customHeight="1" x14ac:dyDescent="0.3">
      <c r="A81" s="145"/>
      <c r="B81" s="145"/>
      <c r="C81" s="145"/>
      <c r="D81" s="145"/>
      <c r="E81" s="145"/>
      <c r="F81" s="145"/>
      <c r="G81" s="223"/>
      <c r="H81" s="145"/>
      <c r="I81" s="145"/>
      <c r="J81" s="145"/>
      <c r="K81" s="145"/>
      <c r="L81" s="145"/>
      <c r="M81" s="145"/>
      <c r="N81" s="145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</row>
    <row r="82" spans="1:25" customFormat="1" ht="15.75" customHeight="1" x14ac:dyDescent="0.3">
      <c r="A82" s="145"/>
      <c r="B82" s="145"/>
      <c r="C82" s="145"/>
      <c r="D82" s="145"/>
      <c r="E82" s="145"/>
      <c r="F82" s="145"/>
      <c r="G82" s="223"/>
      <c r="H82" s="145"/>
      <c r="I82" s="145"/>
      <c r="J82" s="145"/>
      <c r="K82" s="145"/>
      <c r="L82" s="145"/>
      <c r="M82" s="145"/>
      <c r="N82" s="145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</row>
    <row r="83" spans="1:25" customFormat="1" ht="15.75" customHeight="1" x14ac:dyDescent="0.3">
      <c r="A83" s="145"/>
      <c r="B83" s="145"/>
      <c r="C83" s="145"/>
      <c r="D83" s="145"/>
      <c r="E83" s="145"/>
      <c r="F83" s="145"/>
      <c r="G83" s="223"/>
      <c r="H83" s="145"/>
      <c r="I83" s="145"/>
      <c r="J83" s="145"/>
      <c r="K83" s="145"/>
      <c r="L83" s="145"/>
      <c r="M83" s="145"/>
      <c r="N83" s="145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</row>
    <row r="84" spans="1:25" customFormat="1" ht="15.75" customHeight="1" x14ac:dyDescent="0.3">
      <c r="A84" s="145"/>
      <c r="B84" s="145"/>
      <c r="C84" s="145"/>
      <c r="D84" s="145"/>
      <c r="E84" s="145"/>
      <c r="F84" s="145"/>
      <c r="G84" s="223"/>
      <c r="H84" s="145"/>
      <c r="I84" s="145"/>
      <c r="J84" s="145"/>
      <c r="K84" s="145"/>
      <c r="L84" s="145"/>
      <c r="M84" s="145"/>
      <c r="N84" s="145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</row>
    <row r="85" spans="1:25" customFormat="1" ht="15.75" customHeight="1" x14ac:dyDescent="0.3">
      <c r="A85" s="145"/>
      <c r="B85" s="145"/>
      <c r="C85" s="145"/>
      <c r="D85" s="145"/>
      <c r="E85" s="145"/>
      <c r="F85" s="145"/>
      <c r="G85" s="223"/>
      <c r="H85" s="145"/>
      <c r="I85" s="145"/>
      <c r="J85" s="145"/>
      <c r="K85" s="145"/>
      <c r="L85" s="145"/>
      <c r="M85" s="145"/>
      <c r="N85" s="145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</row>
    <row r="86" spans="1:25" customFormat="1" ht="15.75" customHeight="1" x14ac:dyDescent="0.3">
      <c r="A86" s="145"/>
      <c r="B86" s="145"/>
      <c r="C86" s="145"/>
      <c r="D86" s="145"/>
      <c r="E86" s="145"/>
      <c r="F86" s="145"/>
      <c r="G86" s="223"/>
      <c r="H86" s="145"/>
      <c r="I86" s="145"/>
      <c r="J86" s="145"/>
      <c r="K86" s="145"/>
      <c r="L86" s="145"/>
      <c r="M86" s="145"/>
      <c r="N86" s="145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</row>
    <row r="87" spans="1:25" customFormat="1" ht="15.75" customHeight="1" x14ac:dyDescent="0.3">
      <c r="A87" s="145"/>
      <c r="B87" s="145"/>
      <c r="C87" s="145"/>
      <c r="D87" s="145"/>
      <c r="E87" s="145"/>
      <c r="F87" s="145"/>
      <c r="G87" s="223"/>
      <c r="H87" s="145"/>
      <c r="I87" s="145"/>
      <c r="J87" s="145"/>
      <c r="K87" s="145"/>
      <c r="L87" s="145"/>
      <c r="M87" s="145"/>
      <c r="N87" s="145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</row>
    <row r="88" spans="1:25" customFormat="1" ht="15.75" customHeight="1" x14ac:dyDescent="0.3">
      <c r="A88" s="145"/>
      <c r="B88" s="145"/>
      <c r="C88" s="145"/>
      <c r="D88" s="145"/>
      <c r="E88" s="145"/>
      <c r="F88" s="145"/>
      <c r="G88" s="223"/>
      <c r="H88" s="145"/>
      <c r="I88" s="145"/>
      <c r="J88" s="145"/>
      <c r="K88" s="145"/>
      <c r="L88" s="145"/>
      <c r="M88" s="145"/>
      <c r="N88" s="145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</row>
    <row r="89" spans="1:25" customFormat="1" ht="15.75" customHeight="1" x14ac:dyDescent="0.3">
      <c r="A89" s="145"/>
      <c r="B89" s="145"/>
      <c r="C89" s="145"/>
      <c r="D89" s="145"/>
      <c r="E89" s="145"/>
      <c r="F89" s="145"/>
      <c r="G89" s="223"/>
      <c r="H89" s="145"/>
      <c r="I89" s="145"/>
      <c r="J89" s="145"/>
      <c r="K89" s="145"/>
      <c r="L89" s="145"/>
      <c r="M89" s="145"/>
      <c r="N89" s="145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</row>
    <row r="90" spans="1:25" customFormat="1" ht="15.75" customHeight="1" x14ac:dyDescent="0.3">
      <c r="A90" s="145"/>
      <c r="B90" s="145"/>
      <c r="C90" s="145"/>
      <c r="D90" s="145"/>
      <c r="E90" s="145"/>
      <c r="F90" s="145"/>
      <c r="G90" s="223"/>
      <c r="H90" s="145"/>
      <c r="I90" s="145"/>
      <c r="J90" s="145"/>
      <c r="K90" s="145"/>
      <c r="L90" s="145"/>
      <c r="M90" s="145"/>
      <c r="N90" s="145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</row>
    <row r="91" spans="1:25" customFormat="1" ht="15.75" customHeight="1" x14ac:dyDescent="0.3">
      <c r="A91" s="145"/>
      <c r="B91" s="145"/>
      <c r="C91" s="145"/>
      <c r="D91" s="145"/>
      <c r="E91" s="145"/>
      <c r="F91" s="145"/>
      <c r="G91" s="223"/>
      <c r="H91" s="145"/>
      <c r="I91" s="145"/>
      <c r="J91" s="145"/>
      <c r="K91" s="145"/>
      <c r="L91" s="145"/>
      <c r="M91" s="145"/>
      <c r="N91" s="145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</row>
    <row r="92" spans="1:25" customFormat="1" ht="15.75" customHeight="1" x14ac:dyDescent="0.3">
      <c r="A92" s="145"/>
      <c r="B92" s="145"/>
      <c r="C92" s="145"/>
      <c r="D92" s="145"/>
      <c r="E92" s="145"/>
      <c r="F92" s="145"/>
      <c r="G92" s="223"/>
      <c r="H92" s="145"/>
      <c r="I92" s="145"/>
      <c r="J92" s="145"/>
      <c r="K92" s="145"/>
      <c r="L92" s="145"/>
      <c r="M92" s="145"/>
      <c r="N92" s="145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</row>
    <row r="93" spans="1:25" customFormat="1" ht="15.75" customHeight="1" x14ac:dyDescent="0.3">
      <c r="A93" s="145"/>
      <c r="B93" s="145"/>
      <c r="C93" s="145"/>
      <c r="D93" s="145"/>
      <c r="E93" s="145"/>
      <c r="F93" s="145"/>
      <c r="G93" s="223"/>
      <c r="H93" s="145"/>
      <c r="I93" s="145"/>
      <c r="J93" s="145"/>
      <c r="K93" s="145"/>
      <c r="L93" s="145"/>
      <c r="M93" s="145"/>
      <c r="N93" s="145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</row>
    <row r="94" spans="1:25" customFormat="1" ht="15.75" customHeight="1" x14ac:dyDescent="0.3">
      <c r="A94" s="145"/>
      <c r="B94" s="145"/>
      <c r="C94" s="145"/>
      <c r="D94" s="145"/>
      <c r="E94" s="145"/>
      <c r="F94" s="145"/>
      <c r="G94" s="223"/>
      <c r="H94" s="145"/>
      <c r="I94" s="145"/>
      <c r="J94" s="145"/>
      <c r="K94" s="145"/>
      <c r="L94" s="145"/>
      <c r="M94" s="145"/>
      <c r="N94" s="145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</row>
    <row r="95" spans="1:25" customFormat="1" ht="15.75" customHeight="1" x14ac:dyDescent="0.3">
      <c r="A95" s="145"/>
      <c r="B95" s="145"/>
      <c r="C95" s="145"/>
      <c r="D95" s="145"/>
      <c r="E95" s="145"/>
      <c r="F95" s="145"/>
      <c r="G95" s="223"/>
      <c r="H95" s="145"/>
      <c r="I95" s="145"/>
      <c r="J95" s="145"/>
      <c r="K95" s="145"/>
      <c r="L95" s="145"/>
      <c r="M95" s="145"/>
      <c r="N95" s="145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</row>
    <row r="96" spans="1:25" customFormat="1" ht="15.75" customHeight="1" x14ac:dyDescent="0.3">
      <c r="A96" s="145"/>
      <c r="B96" s="145"/>
      <c r="C96" s="145"/>
      <c r="D96" s="145"/>
      <c r="E96" s="145"/>
      <c r="F96" s="145"/>
      <c r="G96" s="223"/>
      <c r="H96" s="145"/>
      <c r="I96" s="145"/>
      <c r="J96" s="145"/>
      <c r="K96" s="145"/>
      <c r="L96" s="145"/>
      <c r="M96" s="145"/>
      <c r="N96" s="145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</row>
    <row r="97" spans="1:25" customFormat="1" ht="15.75" customHeight="1" x14ac:dyDescent="0.3">
      <c r="A97" s="145"/>
      <c r="B97" s="145"/>
      <c r="C97" s="145"/>
      <c r="D97" s="145"/>
      <c r="E97" s="145"/>
      <c r="F97" s="145"/>
      <c r="G97" s="223"/>
      <c r="H97" s="145"/>
      <c r="I97" s="145"/>
      <c r="J97" s="145"/>
      <c r="K97" s="145"/>
      <c r="L97" s="145"/>
      <c r="M97" s="145"/>
      <c r="N97" s="145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</row>
    <row r="98" spans="1:25" customFormat="1" ht="15.75" customHeight="1" x14ac:dyDescent="0.3">
      <c r="A98" s="145"/>
      <c r="B98" s="145"/>
      <c r="C98" s="145"/>
      <c r="D98" s="145"/>
      <c r="E98" s="145"/>
      <c r="F98" s="145"/>
      <c r="G98" s="223"/>
      <c r="H98" s="145"/>
      <c r="I98" s="145"/>
      <c r="J98" s="145"/>
      <c r="K98" s="145"/>
      <c r="L98" s="145"/>
      <c r="M98" s="145"/>
      <c r="N98" s="145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</row>
    <row r="99" spans="1:25" customFormat="1" ht="15.75" customHeight="1" x14ac:dyDescent="0.3">
      <c r="A99" s="145"/>
      <c r="B99" s="145"/>
      <c r="C99" s="145"/>
      <c r="D99" s="145"/>
      <c r="E99" s="145"/>
      <c r="F99" s="145"/>
      <c r="G99" s="223"/>
      <c r="H99" s="145"/>
      <c r="I99" s="145"/>
      <c r="J99" s="145"/>
      <c r="K99" s="145"/>
      <c r="L99" s="145"/>
      <c r="M99" s="145"/>
      <c r="N99" s="145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</row>
    <row r="100" spans="1:25" customFormat="1" ht="15.75" customHeight="1" x14ac:dyDescent="0.3">
      <c r="A100" s="145"/>
      <c r="B100" s="145"/>
      <c r="C100" s="145"/>
      <c r="D100" s="145"/>
      <c r="E100" s="145"/>
      <c r="F100" s="145"/>
      <c r="G100" s="223"/>
      <c r="H100" s="145"/>
      <c r="I100" s="145"/>
      <c r="J100" s="145"/>
      <c r="K100" s="145"/>
      <c r="L100" s="145"/>
      <c r="M100" s="145"/>
      <c r="N100" s="145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</row>
    <row r="101" spans="1:25" customFormat="1" ht="15.75" customHeight="1" x14ac:dyDescent="0.3">
      <c r="A101" s="145"/>
      <c r="B101" s="145"/>
      <c r="C101" s="145"/>
      <c r="D101" s="145"/>
      <c r="E101" s="145"/>
      <c r="F101" s="145"/>
      <c r="G101" s="223"/>
      <c r="H101" s="145"/>
      <c r="I101" s="145"/>
      <c r="J101" s="145"/>
      <c r="K101" s="145"/>
      <c r="L101" s="145"/>
      <c r="M101" s="145"/>
      <c r="N101" s="145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</row>
    <row r="102" spans="1:25" customFormat="1" ht="15.75" customHeight="1" x14ac:dyDescent="0.3">
      <c r="A102" s="145"/>
      <c r="B102" s="145"/>
      <c r="C102" s="145"/>
      <c r="D102" s="145"/>
      <c r="E102" s="145"/>
      <c r="F102" s="145"/>
      <c r="G102" s="223"/>
      <c r="H102" s="145"/>
      <c r="I102" s="145"/>
      <c r="J102" s="145"/>
      <c r="K102" s="145"/>
      <c r="L102" s="145"/>
      <c r="M102" s="145"/>
      <c r="N102" s="145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</row>
    <row r="103" spans="1:25" customFormat="1" ht="15.75" customHeight="1" x14ac:dyDescent="0.3">
      <c r="A103" s="145"/>
      <c r="B103" s="145"/>
      <c r="C103" s="145"/>
      <c r="D103" s="145"/>
      <c r="E103" s="145"/>
      <c r="F103" s="145"/>
      <c r="G103" s="223"/>
      <c r="H103" s="145"/>
      <c r="I103" s="145"/>
      <c r="J103" s="145"/>
      <c r="K103" s="145"/>
      <c r="L103" s="145"/>
      <c r="M103" s="145"/>
      <c r="N103" s="145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</row>
    <row r="104" spans="1:25" customFormat="1" ht="15.75" customHeight="1" x14ac:dyDescent="0.3">
      <c r="A104" s="145"/>
      <c r="B104" s="145"/>
      <c r="C104" s="145"/>
      <c r="D104" s="145"/>
      <c r="E104" s="145"/>
      <c r="F104" s="145"/>
      <c r="G104" s="223"/>
      <c r="H104" s="145"/>
      <c r="I104" s="145"/>
      <c r="J104" s="145"/>
      <c r="K104" s="145"/>
      <c r="L104" s="145"/>
      <c r="M104" s="145"/>
      <c r="N104" s="145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</row>
    <row r="105" spans="1:25" customFormat="1" ht="15.75" customHeight="1" x14ac:dyDescent="0.3">
      <c r="A105" s="145"/>
      <c r="B105" s="145"/>
      <c r="C105" s="145"/>
      <c r="D105" s="145"/>
      <c r="E105" s="145"/>
      <c r="F105" s="145"/>
      <c r="G105" s="223"/>
      <c r="H105" s="145"/>
      <c r="I105" s="145"/>
      <c r="J105" s="145"/>
      <c r="K105" s="145"/>
      <c r="L105" s="145"/>
      <c r="M105" s="145"/>
      <c r="N105" s="145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</row>
    <row r="106" spans="1:25" customFormat="1" ht="15.75" customHeight="1" x14ac:dyDescent="0.3">
      <c r="A106" s="145"/>
      <c r="B106" s="145"/>
      <c r="C106" s="145"/>
      <c r="D106" s="145"/>
      <c r="E106" s="145"/>
      <c r="F106" s="145"/>
      <c r="G106" s="223"/>
      <c r="H106" s="145"/>
      <c r="I106" s="145"/>
      <c r="J106" s="145"/>
      <c r="K106" s="145"/>
      <c r="L106" s="145"/>
      <c r="M106" s="145"/>
      <c r="N106" s="145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</row>
    <row r="107" spans="1:25" customFormat="1" ht="15.75" customHeight="1" x14ac:dyDescent="0.3">
      <c r="A107" s="145"/>
      <c r="B107" s="145"/>
      <c r="C107" s="145"/>
      <c r="D107" s="145"/>
      <c r="E107" s="145"/>
      <c r="F107" s="145"/>
      <c r="G107" s="223"/>
      <c r="H107" s="145"/>
      <c r="I107" s="145"/>
      <c r="J107" s="145"/>
      <c r="K107" s="145"/>
      <c r="L107" s="145"/>
      <c r="M107" s="145"/>
      <c r="N107" s="145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</row>
    <row r="108" spans="1:25" customFormat="1" ht="15.75" customHeight="1" x14ac:dyDescent="0.3">
      <c r="A108" s="145"/>
      <c r="B108" s="145"/>
      <c r="C108" s="145"/>
      <c r="D108" s="145"/>
      <c r="E108" s="145"/>
      <c r="F108" s="145"/>
      <c r="G108" s="223"/>
      <c r="H108" s="145"/>
      <c r="I108" s="145"/>
      <c r="J108" s="145"/>
      <c r="K108" s="145"/>
      <c r="L108" s="145"/>
      <c r="M108" s="145"/>
      <c r="N108" s="145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</row>
    <row r="109" spans="1:25" customFormat="1" ht="15.75" customHeight="1" x14ac:dyDescent="0.3">
      <c r="A109" s="145"/>
      <c r="B109" s="145"/>
      <c r="C109" s="145"/>
      <c r="D109" s="145"/>
      <c r="E109" s="145"/>
      <c r="F109" s="145"/>
      <c r="G109" s="223"/>
      <c r="H109" s="145"/>
      <c r="I109" s="145"/>
      <c r="J109" s="145"/>
      <c r="K109" s="145"/>
      <c r="L109" s="145"/>
      <c r="M109" s="145"/>
      <c r="N109" s="145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</row>
    <row r="110" spans="1:25" customFormat="1" ht="15.75" customHeight="1" x14ac:dyDescent="0.3">
      <c r="A110" s="145"/>
      <c r="B110" s="145"/>
      <c r="C110" s="145"/>
      <c r="D110" s="145"/>
      <c r="E110" s="145"/>
      <c r="F110" s="145"/>
      <c r="G110" s="223"/>
      <c r="H110" s="145"/>
      <c r="I110" s="145"/>
      <c r="J110" s="145"/>
      <c r="K110" s="145"/>
      <c r="L110" s="145"/>
      <c r="M110" s="145"/>
      <c r="N110" s="145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</row>
    <row r="111" spans="1:25" customFormat="1" ht="15.75" customHeight="1" x14ac:dyDescent="0.3">
      <c r="A111" s="145"/>
      <c r="B111" s="145"/>
      <c r="C111" s="145"/>
      <c r="D111" s="145"/>
      <c r="E111" s="145"/>
      <c r="F111" s="145"/>
      <c r="G111" s="223"/>
      <c r="H111" s="145"/>
      <c r="I111" s="145"/>
      <c r="J111" s="145"/>
      <c r="K111" s="145"/>
      <c r="L111" s="145"/>
      <c r="M111" s="145"/>
      <c r="N111" s="145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2083F8F2-25DA-4D67-889E-F02B383F3CA0}"/>
  </hyperlinks>
  <printOptions horizontalCentered="1"/>
  <pageMargins left="0.31496062992126" right="0.31496062992126" top="1.1023622047244099" bottom="0.59055118110236204" header="0.39370078740157499" footer="0.39370078740157499"/>
  <pageSetup paperSize="9" scale="7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99A8F-22EF-4750-93B4-6C61112408B4}">
  <sheetPr>
    <tabColor rgb="FFC00000"/>
    <pageSetUpPr fitToPage="1"/>
  </sheetPr>
  <dimension ref="A1:Y109"/>
  <sheetViews>
    <sheetView showGridLines="0" zoomScaleNormal="100" workbookViewId="0">
      <selection activeCell="A2" sqref="A2"/>
    </sheetView>
  </sheetViews>
  <sheetFormatPr defaultColWidth="5" defaultRowHeight="15.75" x14ac:dyDescent="0.3"/>
  <cols>
    <col min="1" max="1" width="20.7109375" style="79" customWidth="1"/>
    <col min="2" max="2" width="5" style="79"/>
    <col min="3" max="3" width="5.140625" style="79" bestFit="1" customWidth="1"/>
    <col min="4" max="4" width="8.7109375" style="79" customWidth="1"/>
    <col min="5" max="5" width="8.7109375" style="80" customWidth="1"/>
    <col min="6" max="6" width="8.7109375" style="79" customWidth="1"/>
    <col min="7" max="7" width="4.7109375" style="80" customWidth="1"/>
    <col min="8" max="8" width="20.7109375" style="79" customWidth="1"/>
    <col min="9" max="9" width="5" style="79"/>
    <col min="10" max="10" width="5.7109375" style="79" bestFit="1" customWidth="1"/>
    <col min="11" max="12" width="7.7109375" style="79" customWidth="1"/>
    <col min="13" max="13" width="9.7109375" style="79" customWidth="1"/>
    <col min="14" max="14" width="5" style="79"/>
    <col min="15" max="20" width="4.140625" style="79" customWidth="1"/>
    <col min="21" max="25" width="10.28515625" style="79" customWidth="1"/>
    <col min="26" max="254" width="10.28515625" customWidth="1"/>
    <col min="255" max="255" width="17.85546875" customWidth="1"/>
  </cols>
  <sheetData>
    <row r="1" spans="1:25" customFormat="1" ht="18" x14ac:dyDescent="0.35">
      <c r="A1" s="76" t="s">
        <v>1264</v>
      </c>
      <c r="B1" s="76"/>
      <c r="C1" s="76"/>
      <c r="D1" s="77"/>
      <c r="E1" s="77"/>
      <c r="F1" s="77"/>
      <c r="G1" s="109"/>
      <c r="H1" s="77"/>
      <c r="I1" s="78" t="s">
        <v>1117</v>
      </c>
      <c r="J1" s="110">
        <v>2</v>
      </c>
      <c r="K1" s="76"/>
      <c r="L1" s="78">
        <v>192</v>
      </c>
      <c r="M1" s="77"/>
      <c r="N1" s="76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customFormat="1" ht="20.100000000000001" customHeight="1" x14ac:dyDescent="0.35">
      <c r="A2" s="81" t="s">
        <v>2</v>
      </c>
      <c r="B2" s="79"/>
      <c r="C2" s="82"/>
      <c r="D2" s="79"/>
      <c r="E2" s="80"/>
      <c r="F2" s="79"/>
      <c r="G2" s="80"/>
      <c r="H2" s="79"/>
      <c r="I2" s="83" t="s">
        <v>1845</v>
      </c>
      <c r="J2" s="83"/>
      <c r="K2" s="83"/>
      <c r="L2" s="83"/>
      <c r="M2" s="83"/>
      <c r="N2" s="83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</row>
    <row r="3" spans="1:25" customFormat="1" ht="15.75" customHeight="1" x14ac:dyDescent="0.3">
      <c r="A3" s="86" t="s">
        <v>47</v>
      </c>
      <c r="B3" s="86"/>
      <c r="C3" s="86"/>
      <c r="D3" s="86"/>
      <c r="E3" s="85"/>
      <c r="F3" s="86"/>
      <c r="G3" s="85"/>
      <c r="H3" s="86"/>
      <c r="I3" s="86"/>
      <c r="J3" s="86"/>
      <c r="K3" s="86"/>
      <c r="L3" s="86"/>
      <c r="M3" s="86"/>
      <c r="N3" s="111">
        <v>1</v>
      </c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customFormat="1" ht="15.75" customHeight="1" x14ac:dyDescent="0.3">
      <c r="A4" s="164" t="s">
        <v>1276</v>
      </c>
      <c r="B4" s="165"/>
      <c r="C4" s="166">
        <v>577</v>
      </c>
      <c r="D4" s="165"/>
      <c r="E4" s="167" t="s">
        <v>12</v>
      </c>
      <c r="F4" s="219">
        <f>SUM(F5:F7)</f>
        <v>566.00400000000002</v>
      </c>
      <c r="G4" s="116" t="s">
        <v>183</v>
      </c>
      <c r="H4" s="164" t="s">
        <v>1277</v>
      </c>
      <c r="I4" s="165"/>
      <c r="J4" s="166">
        <v>559</v>
      </c>
      <c r="K4" s="165"/>
      <c r="L4" s="167" t="s">
        <v>12</v>
      </c>
      <c r="M4" s="219">
        <f>SUM(M5:M7)</f>
        <v>566.00400000000002</v>
      </c>
      <c r="O4" s="106"/>
      <c r="P4" s="106"/>
      <c r="Q4" s="106"/>
      <c r="R4" s="106"/>
      <c r="S4" s="106"/>
      <c r="T4" s="106"/>
      <c r="U4" s="79"/>
      <c r="V4" s="79"/>
      <c r="W4" s="79"/>
      <c r="X4" s="79"/>
      <c r="Y4" s="79"/>
    </row>
    <row r="5" spans="1:25" customFormat="1" ht="15.75" customHeight="1" x14ac:dyDescent="0.3">
      <c r="A5" s="225" t="s">
        <v>1243</v>
      </c>
      <c r="B5" s="169"/>
      <c r="C5" s="170"/>
      <c r="D5" s="226">
        <v>95.001000000000005</v>
      </c>
      <c r="E5" s="226">
        <v>95</v>
      </c>
      <c r="F5" s="227">
        <f>SUM(D5:E5)</f>
        <v>190.001</v>
      </c>
      <c r="H5" s="225" t="s">
        <v>1254</v>
      </c>
      <c r="I5" s="169"/>
      <c r="J5" s="170"/>
      <c r="K5" s="226">
        <v>95</v>
      </c>
      <c r="L5" s="226">
        <v>93.001000000000005</v>
      </c>
      <c r="M5" s="227">
        <f>SUM(K5:L5)</f>
        <v>188.001</v>
      </c>
      <c r="O5" s="106"/>
      <c r="P5" s="106"/>
      <c r="Q5" s="106"/>
      <c r="R5" s="106"/>
      <c r="S5" s="106"/>
      <c r="T5" s="106"/>
      <c r="U5" s="79"/>
      <c r="V5" s="79"/>
      <c r="W5" s="79"/>
      <c r="X5" s="79"/>
      <c r="Y5" s="79"/>
    </row>
    <row r="6" spans="1:25" customFormat="1" ht="15.75" customHeight="1" x14ac:dyDescent="0.3">
      <c r="A6" s="121" t="s">
        <v>1244</v>
      </c>
      <c r="B6" s="122"/>
      <c r="C6" s="123"/>
      <c r="D6" s="217">
        <v>96</v>
      </c>
      <c r="E6" s="217">
        <v>94.001999999999995</v>
      </c>
      <c r="F6" s="220">
        <f>SUM(D6:E6)</f>
        <v>190.00200000000001</v>
      </c>
      <c r="H6" s="121" t="s">
        <v>937</v>
      </c>
      <c r="I6" s="122"/>
      <c r="J6" s="123"/>
      <c r="K6" s="217">
        <v>97.001000000000005</v>
      </c>
      <c r="L6" s="217">
        <v>91</v>
      </c>
      <c r="M6" s="220">
        <f>SUM(K6:L6)</f>
        <v>188.001</v>
      </c>
      <c r="O6" s="106"/>
      <c r="P6" s="106"/>
      <c r="Q6" s="106"/>
      <c r="R6" s="106"/>
      <c r="S6" s="106"/>
      <c r="T6" s="106"/>
      <c r="U6" s="79"/>
      <c r="V6" s="79"/>
      <c r="W6" s="79"/>
      <c r="X6" s="79"/>
      <c r="Y6" s="79"/>
    </row>
    <row r="7" spans="1:25" customFormat="1" ht="15.75" customHeight="1" x14ac:dyDescent="0.3">
      <c r="A7" s="124" t="s">
        <v>1245</v>
      </c>
      <c r="B7" s="125"/>
      <c r="C7" s="126"/>
      <c r="D7" s="218">
        <v>94</v>
      </c>
      <c r="E7" s="218">
        <v>92.001000000000005</v>
      </c>
      <c r="F7" s="228">
        <f>SUM(D7:E7)</f>
        <v>186.001</v>
      </c>
      <c r="H7" s="124" t="s">
        <v>940</v>
      </c>
      <c r="I7" s="125"/>
      <c r="J7" s="126"/>
      <c r="K7" s="218">
        <v>96.001999999999995</v>
      </c>
      <c r="L7" s="218">
        <v>94</v>
      </c>
      <c r="M7" s="228">
        <f>SUM(K7:L7)</f>
        <v>190.00200000000001</v>
      </c>
      <c r="O7" s="106"/>
      <c r="P7" s="106"/>
      <c r="Q7" s="106"/>
      <c r="R7" s="106"/>
      <c r="S7" s="106"/>
      <c r="T7" s="106"/>
      <c r="U7" s="79"/>
      <c r="V7" s="79"/>
      <c r="W7" s="79"/>
      <c r="X7" s="79"/>
      <c r="Y7" s="79"/>
    </row>
    <row r="8" spans="1:25" customFormat="1" ht="15.75" customHeight="1" x14ac:dyDescent="0.3">
      <c r="O8" s="106"/>
      <c r="P8" s="106"/>
      <c r="Q8" s="106"/>
      <c r="R8" s="106"/>
      <c r="S8" s="106"/>
      <c r="T8" s="106"/>
      <c r="U8" s="79"/>
      <c r="V8" s="79"/>
      <c r="W8" s="79"/>
      <c r="X8" s="79"/>
      <c r="Y8" s="79"/>
    </row>
    <row r="9" spans="1:25" customFormat="1" ht="15.75" customHeight="1" x14ac:dyDescent="0.3">
      <c r="A9" s="164" t="s">
        <v>1278</v>
      </c>
      <c r="B9" s="165"/>
      <c r="C9" s="166">
        <v>564</v>
      </c>
      <c r="D9" s="165"/>
      <c r="E9" s="167" t="s">
        <v>12</v>
      </c>
      <c r="F9" s="219">
        <f>SUM(F10:F12)</f>
        <v>553.00400000000002</v>
      </c>
      <c r="G9" s="116" t="s">
        <v>183</v>
      </c>
      <c r="H9" s="106" t="s">
        <v>1279</v>
      </c>
      <c r="I9" s="106"/>
      <c r="J9" s="171">
        <v>562</v>
      </c>
      <c r="K9" s="106"/>
      <c r="L9" s="106"/>
      <c r="M9" s="413">
        <v>562</v>
      </c>
      <c r="O9" s="106"/>
      <c r="P9" s="106"/>
      <c r="Q9" s="106"/>
      <c r="R9" s="106"/>
      <c r="S9" s="106"/>
      <c r="T9" s="106"/>
      <c r="U9" s="79"/>
      <c r="V9" s="79"/>
      <c r="W9" s="79"/>
      <c r="X9" s="79"/>
      <c r="Y9" s="79"/>
    </row>
    <row r="10" spans="1:25" customFormat="1" ht="15.75" customHeight="1" x14ac:dyDescent="0.3">
      <c r="A10" s="225" t="s">
        <v>1256</v>
      </c>
      <c r="B10" s="169"/>
      <c r="C10" s="170"/>
      <c r="D10" s="226">
        <v>92</v>
      </c>
      <c r="E10" s="226">
        <v>89</v>
      </c>
      <c r="F10" s="227">
        <f>SUM(D10:E10)</f>
        <v>181</v>
      </c>
      <c r="H10" s="106"/>
      <c r="I10" s="106"/>
      <c r="J10" s="106"/>
      <c r="K10" s="106"/>
      <c r="L10" s="106"/>
      <c r="M10" s="106"/>
      <c r="O10" s="106"/>
      <c r="P10" s="106"/>
      <c r="Q10" s="106"/>
      <c r="R10" s="106"/>
      <c r="S10" s="106"/>
      <c r="T10" s="106"/>
      <c r="U10" s="79"/>
      <c r="V10" s="79"/>
      <c r="W10" s="79"/>
      <c r="X10" s="79"/>
      <c r="Y10" s="79"/>
    </row>
    <row r="11" spans="1:25" customFormat="1" ht="15.75" customHeight="1" x14ac:dyDescent="0.3">
      <c r="A11" s="121" t="s">
        <v>1250</v>
      </c>
      <c r="B11" s="122"/>
      <c r="C11" s="123"/>
      <c r="D11" s="217">
        <v>95.001999999999995</v>
      </c>
      <c r="E11" s="217">
        <v>94.001999999999995</v>
      </c>
      <c r="F11" s="220">
        <f>SUM(D11:E11)</f>
        <v>189.00399999999999</v>
      </c>
      <c r="H11" s="106"/>
      <c r="I11" s="106"/>
      <c r="J11" s="106"/>
      <c r="K11" s="106"/>
      <c r="L11" s="106"/>
      <c r="M11" s="106"/>
      <c r="O11" s="106"/>
      <c r="P11" s="106"/>
      <c r="Q11" s="106"/>
      <c r="R11" s="106"/>
      <c r="S11" s="106"/>
      <c r="T11" s="106"/>
      <c r="U11" s="79"/>
      <c r="V11" s="79"/>
      <c r="W11" s="79"/>
      <c r="X11" s="79"/>
      <c r="Y11" s="79"/>
    </row>
    <row r="12" spans="1:25" customFormat="1" ht="15.75" customHeight="1" x14ac:dyDescent="0.3">
      <c r="A12" s="124" t="s">
        <v>1252</v>
      </c>
      <c r="B12" s="125"/>
      <c r="C12" s="126"/>
      <c r="D12" s="218">
        <v>92</v>
      </c>
      <c r="E12" s="218">
        <v>91</v>
      </c>
      <c r="F12" s="228">
        <f>SUM(D12:E12)</f>
        <v>183</v>
      </c>
      <c r="H12" s="106"/>
      <c r="I12" s="106"/>
      <c r="J12" s="106"/>
      <c r="K12" s="106"/>
      <c r="L12" s="106"/>
      <c r="M12" s="106"/>
      <c r="O12" s="106"/>
      <c r="P12" s="106"/>
      <c r="Q12" s="106"/>
      <c r="R12" s="106"/>
      <c r="S12" s="106"/>
      <c r="T12" s="106"/>
      <c r="U12" s="79"/>
      <c r="V12" s="79"/>
      <c r="W12" s="79"/>
      <c r="X12" s="79"/>
      <c r="Y12" s="79"/>
    </row>
    <row r="13" spans="1:25" customFormat="1" ht="15.75" customHeight="1" x14ac:dyDescent="0.3">
      <c r="O13" s="106"/>
      <c r="P13" s="106"/>
      <c r="Q13" s="106"/>
      <c r="R13" s="106"/>
      <c r="S13" s="106"/>
      <c r="T13" s="106"/>
      <c r="U13" s="79"/>
      <c r="V13" s="79"/>
      <c r="W13" s="79"/>
      <c r="X13" s="79"/>
      <c r="Y13" s="79"/>
    </row>
    <row r="14" spans="1:25" customFormat="1" ht="15.75" customHeight="1" x14ac:dyDescent="0.3">
      <c r="A14" s="164" t="s">
        <v>1280</v>
      </c>
      <c r="B14" s="165"/>
      <c r="C14" s="166">
        <v>555</v>
      </c>
      <c r="D14" s="165"/>
      <c r="E14" s="167" t="s">
        <v>12</v>
      </c>
      <c r="F14" s="219">
        <f>SUM(F15:F17)</f>
        <v>578.00599999999997</v>
      </c>
      <c r="G14" s="116" t="s">
        <v>183</v>
      </c>
      <c r="H14" s="106" t="s">
        <v>839</v>
      </c>
      <c r="I14" s="106"/>
      <c r="J14" s="106"/>
      <c r="K14" s="106"/>
      <c r="L14" s="106"/>
      <c r="M14" s="106"/>
      <c r="O14" s="106"/>
      <c r="P14" s="106"/>
      <c r="Q14" s="106"/>
      <c r="R14" s="106"/>
      <c r="S14" s="106"/>
      <c r="T14" s="106"/>
      <c r="U14" s="79"/>
      <c r="V14" s="79"/>
      <c r="W14" s="79"/>
      <c r="X14" s="79"/>
      <c r="Y14" s="79"/>
    </row>
    <row r="15" spans="1:25" customFormat="1" ht="15.75" customHeight="1" x14ac:dyDescent="0.3">
      <c r="A15" s="225" t="s">
        <v>1258</v>
      </c>
      <c r="B15" s="169"/>
      <c r="C15" s="170"/>
      <c r="D15" s="226">
        <v>98.001999999999995</v>
      </c>
      <c r="E15" s="226">
        <v>98</v>
      </c>
      <c r="F15" s="227">
        <f>SUM(D15:E15)</f>
        <v>196.00200000000001</v>
      </c>
      <c r="H15" s="106"/>
      <c r="I15" s="106"/>
      <c r="J15" s="106"/>
      <c r="K15" s="106"/>
      <c r="L15" s="106"/>
      <c r="M15" s="106"/>
      <c r="O15" s="106"/>
      <c r="P15" s="106"/>
      <c r="Q15" s="106"/>
      <c r="R15" s="106"/>
      <c r="S15" s="106"/>
      <c r="T15" s="106"/>
      <c r="U15" s="79"/>
      <c r="V15" s="79"/>
      <c r="W15" s="79"/>
      <c r="X15" s="79"/>
      <c r="Y15" s="79"/>
    </row>
    <row r="16" spans="1:25" customFormat="1" ht="15.75" customHeight="1" x14ac:dyDescent="0.3">
      <c r="A16" s="121" t="s">
        <v>1255</v>
      </c>
      <c r="B16" s="122"/>
      <c r="C16" s="123"/>
      <c r="D16" s="217">
        <v>97.001999999999995</v>
      </c>
      <c r="E16" s="217">
        <v>95.001999999999995</v>
      </c>
      <c r="F16" s="220">
        <f>SUM(D16:E16)</f>
        <v>192.00399999999999</v>
      </c>
      <c r="H16" s="106"/>
      <c r="I16" s="106"/>
      <c r="J16" s="106"/>
      <c r="K16" s="106"/>
      <c r="L16" s="106"/>
      <c r="M16" s="106"/>
      <c r="O16" s="106"/>
      <c r="P16" s="106"/>
      <c r="Q16" s="106"/>
      <c r="R16" s="106"/>
      <c r="S16" s="106"/>
      <c r="T16" s="106"/>
      <c r="U16" s="79"/>
      <c r="V16" s="79"/>
      <c r="W16" s="79"/>
      <c r="X16" s="79"/>
      <c r="Y16" s="79"/>
    </row>
    <row r="17" spans="1:25" customFormat="1" ht="15.75" customHeight="1" x14ac:dyDescent="0.3">
      <c r="A17" s="124" t="s">
        <v>542</v>
      </c>
      <c r="B17" s="125"/>
      <c r="C17" s="126"/>
      <c r="D17" s="218">
        <v>96</v>
      </c>
      <c r="E17" s="218">
        <v>94</v>
      </c>
      <c r="F17" s="228">
        <f>SUM(D17:E17)</f>
        <v>190</v>
      </c>
      <c r="H17" s="106"/>
      <c r="I17" s="106"/>
      <c r="J17" s="106"/>
      <c r="K17" s="106"/>
      <c r="L17" s="106"/>
      <c r="M17" s="106"/>
      <c r="O17" s="106"/>
      <c r="P17" s="106"/>
      <c r="Q17" s="106"/>
      <c r="R17" s="106"/>
      <c r="S17" s="106"/>
      <c r="T17" s="106"/>
      <c r="U17" s="79"/>
      <c r="V17" s="79"/>
      <c r="W17" s="79"/>
      <c r="X17" s="79"/>
      <c r="Y17" s="79"/>
    </row>
    <row r="18" spans="1:25" customFormat="1" ht="15.75" customHeight="1" x14ac:dyDescent="0.3">
      <c r="O18" s="106"/>
      <c r="P18" s="106"/>
      <c r="Q18" s="106"/>
      <c r="R18" s="106"/>
      <c r="S18" s="106"/>
      <c r="T18" s="106"/>
      <c r="U18" s="79"/>
      <c r="V18" s="79"/>
      <c r="W18" s="79"/>
      <c r="X18" s="79"/>
      <c r="Y18" s="79"/>
    </row>
    <row r="19" spans="1:25" customFormat="1" ht="15.75" customHeight="1" x14ac:dyDescent="0.3">
      <c r="A19" s="79"/>
      <c r="B19" s="79"/>
      <c r="C19" s="79"/>
      <c r="D19" s="79"/>
      <c r="E19" s="79"/>
      <c r="F19" s="79"/>
      <c r="G19" s="80"/>
      <c r="H19" s="172" t="s">
        <v>47</v>
      </c>
      <c r="I19" s="173" t="s">
        <v>190</v>
      </c>
      <c r="J19" s="173" t="s">
        <v>191</v>
      </c>
      <c r="K19" s="173" t="s">
        <v>192</v>
      </c>
      <c r="L19" s="173" t="s">
        <v>193</v>
      </c>
      <c r="M19" s="173" t="s">
        <v>11</v>
      </c>
      <c r="N19" s="174" t="s">
        <v>194</v>
      </c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</row>
    <row r="20" spans="1:25" customFormat="1" ht="15.75" customHeight="1" x14ac:dyDescent="0.3">
      <c r="A20" s="79"/>
      <c r="B20" s="87" t="s">
        <v>1281</v>
      </c>
      <c r="C20" s="79"/>
      <c r="D20" s="79"/>
      <c r="E20" s="79"/>
      <c r="F20" s="79"/>
      <c r="G20" s="80"/>
      <c r="H20" s="136" t="s">
        <v>1280</v>
      </c>
      <c r="I20" s="137">
        <v>9</v>
      </c>
      <c r="J20" s="137">
        <v>9</v>
      </c>
      <c r="K20" s="137"/>
      <c r="L20" s="137"/>
      <c r="M20" s="412">
        <v>5155.0690000000004</v>
      </c>
      <c r="N20" s="138">
        <v>18</v>
      </c>
      <c r="O20" s="106"/>
      <c r="P20" s="106"/>
      <c r="Q20" s="79"/>
      <c r="R20" s="79"/>
      <c r="S20" s="79"/>
      <c r="T20" s="79"/>
      <c r="U20" s="79"/>
      <c r="V20" s="79"/>
      <c r="W20" s="79"/>
      <c r="X20" s="79"/>
      <c r="Y20" s="79"/>
    </row>
    <row r="21" spans="1:25" customFormat="1" ht="15.75" customHeight="1" x14ac:dyDescent="0.3">
      <c r="A21" s="79"/>
      <c r="B21" s="286" t="s">
        <v>1737</v>
      </c>
      <c r="C21" s="79"/>
      <c r="D21" s="79"/>
      <c r="E21" s="79"/>
      <c r="F21" s="79"/>
      <c r="G21" s="80"/>
      <c r="H21" s="430" t="s">
        <v>1276</v>
      </c>
      <c r="I21" s="277">
        <v>9</v>
      </c>
      <c r="J21" s="277">
        <v>6</v>
      </c>
      <c r="K21" s="277">
        <v>1</v>
      </c>
      <c r="L21" s="277">
        <v>2</v>
      </c>
      <c r="M21" s="435">
        <v>4949.0510000000004</v>
      </c>
      <c r="N21" s="278">
        <v>13</v>
      </c>
      <c r="O21" s="106"/>
      <c r="P21" s="106"/>
      <c r="Q21" s="79"/>
      <c r="R21" s="79"/>
      <c r="S21" s="79"/>
      <c r="T21" s="79"/>
      <c r="U21" s="79"/>
      <c r="V21" s="79"/>
      <c r="W21" s="79"/>
      <c r="X21" s="79"/>
      <c r="Y21" s="79"/>
    </row>
    <row r="22" spans="1:25" customFormat="1" ht="15.75" customHeight="1" x14ac:dyDescent="0.3">
      <c r="A22" s="79"/>
      <c r="B22" s="87" t="s">
        <v>1730</v>
      </c>
      <c r="C22" s="79"/>
      <c r="D22" s="79"/>
      <c r="E22" s="79"/>
      <c r="F22" s="79"/>
      <c r="G22" s="80"/>
      <c r="H22" s="430" t="s">
        <v>1279</v>
      </c>
      <c r="I22" s="277">
        <v>9</v>
      </c>
      <c r="J22" s="277">
        <v>6</v>
      </c>
      <c r="K22" s="277"/>
      <c r="L22" s="277">
        <v>3</v>
      </c>
      <c r="M22" s="435">
        <v>5058</v>
      </c>
      <c r="N22" s="278">
        <v>12</v>
      </c>
      <c r="O22" s="106"/>
      <c r="P22" s="106"/>
      <c r="Q22" s="79"/>
      <c r="R22" s="79"/>
      <c r="S22" s="79"/>
      <c r="T22" s="79"/>
      <c r="U22" s="79"/>
      <c r="V22" s="79"/>
      <c r="W22" s="79"/>
      <c r="X22" s="79"/>
      <c r="Y22" s="79"/>
    </row>
    <row r="23" spans="1:25" customFormat="1" ht="15.75" customHeight="1" x14ac:dyDescent="0.3">
      <c r="A23" s="79"/>
      <c r="B23" s="79"/>
      <c r="C23" s="79"/>
      <c r="D23" s="79"/>
      <c r="E23" s="80"/>
      <c r="F23" s="79"/>
      <c r="G23" s="80"/>
      <c r="H23" s="430" t="s">
        <v>1277</v>
      </c>
      <c r="I23" s="277">
        <v>9</v>
      </c>
      <c r="J23" s="277">
        <v>3</v>
      </c>
      <c r="K23" s="277">
        <v>1</v>
      </c>
      <c r="L23" s="277">
        <v>5</v>
      </c>
      <c r="M23" s="435">
        <v>5079.0550000000003</v>
      </c>
      <c r="N23" s="278">
        <v>7</v>
      </c>
      <c r="O23" s="106"/>
      <c r="P23" s="106"/>
      <c r="Q23" s="79"/>
      <c r="R23" s="79"/>
      <c r="S23" s="79"/>
      <c r="T23" s="79"/>
      <c r="U23" s="79"/>
      <c r="V23" s="79"/>
      <c r="W23" s="79"/>
      <c r="X23" s="79"/>
      <c r="Y23" s="79"/>
    </row>
    <row r="24" spans="1:25" customFormat="1" ht="15.75" customHeight="1" x14ac:dyDescent="0.3">
      <c r="A24" s="79"/>
      <c r="B24" s="79"/>
      <c r="C24" s="79"/>
      <c r="D24" s="79"/>
      <c r="E24" s="80"/>
      <c r="F24" s="79"/>
      <c r="G24" s="80"/>
      <c r="H24" s="430" t="s">
        <v>1278</v>
      </c>
      <c r="I24" s="277">
        <v>9</v>
      </c>
      <c r="J24" s="277">
        <v>2</v>
      </c>
      <c r="K24" s="277"/>
      <c r="L24" s="277">
        <v>7</v>
      </c>
      <c r="M24" s="435">
        <v>4810.0360000000001</v>
      </c>
      <c r="N24" s="278">
        <v>4</v>
      </c>
      <c r="O24" s="106"/>
      <c r="P24" s="106"/>
      <c r="Q24" s="79"/>
      <c r="R24" s="79"/>
      <c r="S24" s="79"/>
      <c r="T24" s="79"/>
      <c r="U24" s="79"/>
      <c r="V24" s="79"/>
      <c r="W24" s="79"/>
      <c r="X24" s="79"/>
      <c r="Y24" s="79"/>
    </row>
    <row r="25" spans="1:25" customFormat="1" ht="15.75" customHeight="1" x14ac:dyDescent="0.3">
      <c r="A25" s="79"/>
      <c r="B25" s="79"/>
      <c r="C25" s="79"/>
      <c r="D25" s="79"/>
      <c r="E25" s="80"/>
      <c r="F25" s="79"/>
      <c r="G25" s="80"/>
      <c r="H25" s="431" t="s">
        <v>839</v>
      </c>
      <c r="I25" s="279"/>
      <c r="J25" s="279"/>
      <c r="K25" s="279"/>
      <c r="L25" s="279"/>
      <c r="M25" s="436"/>
      <c r="N25" s="280"/>
      <c r="O25" s="106"/>
      <c r="P25" s="106"/>
      <c r="Q25" s="79"/>
      <c r="R25" s="79"/>
      <c r="S25" s="79"/>
      <c r="T25" s="79"/>
      <c r="U25" s="79"/>
      <c r="V25" s="79"/>
      <c r="W25" s="79"/>
      <c r="X25" s="79"/>
      <c r="Y25" s="79"/>
    </row>
    <row r="26" spans="1:25" customFormat="1" ht="15.75" customHeight="1" x14ac:dyDescent="0.3">
      <c r="A26" s="79"/>
      <c r="B26" s="79"/>
      <c r="C26" s="79"/>
      <c r="D26" s="79"/>
      <c r="E26" s="80"/>
      <c r="F26" s="79"/>
      <c r="G26" s="80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</row>
    <row r="27" spans="1:25" customFormat="1" ht="15.75" customHeight="1" x14ac:dyDescent="0.3">
      <c r="A27" s="79" t="s">
        <v>893</v>
      </c>
      <c r="B27" s="79"/>
      <c r="C27" s="79"/>
      <c r="D27" s="79"/>
      <c r="E27" s="80"/>
      <c r="F27" s="79"/>
      <c r="G27" s="80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</row>
    <row r="28" spans="1:25" customFormat="1" ht="15.75" customHeight="1" x14ac:dyDescent="0.3">
      <c r="G28" s="116"/>
      <c r="Q28" s="79"/>
      <c r="R28" s="79"/>
      <c r="S28" s="79"/>
      <c r="T28" s="79"/>
      <c r="U28" s="79"/>
      <c r="V28" s="79"/>
      <c r="W28" s="79"/>
      <c r="X28" s="79"/>
      <c r="Y28" s="79"/>
    </row>
    <row r="29" spans="1:25" customFormat="1" ht="15.75" customHeight="1" x14ac:dyDescent="0.3">
      <c r="A29" s="79" t="s">
        <v>1144</v>
      </c>
      <c r="B29" s="79"/>
      <c r="C29" s="79"/>
      <c r="D29" s="79"/>
      <c r="E29" s="139" t="s">
        <v>1846</v>
      </c>
      <c r="F29" s="79"/>
      <c r="G29" s="79"/>
      <c r="Q29" s="79"/>
      <c r="R29" s="79"/>
      <c r="S29" s="79"/>
      <c r="T29" s="79"/>
      <c r="U29" s="79"/>
      <c r="V29" s="79"/>
      <c r="W29" s="79"/>
      <c r="X29" s="79"/>
      <c r="Y29" s="79"/>
    </row>
    <row r="30" spans="1:25" customFormat="1" ht="15.75" customHeight="1" x14ac:dyDescent="0.3">
      <c r="A30" s="79" t="s">
        <v>1847</v>
      </c>
      <c r="B30" s="79"/>
      <c r="C30" s="79"/>
      <c r="D30" s="79"/>
      <c r="E30" s="79"/>
      <c r="F30" s="79"/>
      <c r="G30" s="80"/>
      <c r="Q30" s="106"/>
      <c r="R30" s="106"/>
      <c r="S30" s="106"/>
      <c r="T30" s="106"/>
      <c r="U30" s="79"/>
      <c r="V30" s="79"/>
      <c r="W30" s="79"/>
      <c r="X30" s="79"/>
      <c r="Y30" s="79"/>
    </row>
    <row r="31" spans="1:25" customFormat="1" ht="15.75" customHeight="1" x14ac:dyDescent="0.3">
      <c r="G31" s="116"/>
      <c r="Q31" s="106"/>
      <c r="R31" s="106"/>
      <c r="S31" s="106"/>
      <c r="T31" s="106"/>
      <c r="U31" s="79"/>
      <c r="V31" s="79"/>
      <c r="W31" s="79"/>
      <c r="X31" s="79"/>
      <c r="Y31" s="79"/>
    </row>
    <row r="32" spans="1:25" customFormat="1" ht="15.75" customHeight="1" x14ac:dyDescent="0.3">
      <c r="G32" s="116"/>
      <c r="Q32" s="106"/>
      <c r="R32" s="106"/>
      <c r="S32" s="106"/>
      <c r="T32" s="106"/>
      <c r="U32" s="79"/>
      <c r="V32" s="79"/>
      <c r="W32" s="79"/>
      <c r="X32" s="79"/>
      <c r="Y32" s="79"/>
    </row>
    <row r="33" spans="7:25" customFormat="1" ht="15.75" customHeight="1" x14ac:dyDescent="0.3">
      <c r="G33" s="116"/>
      <c r="Q33" s="106"/>
      <c r="R33" s="106"/>
      <c r="S33" s="106"/>
      <c r="T33" s="106"/>
      <c r="U33" s="79"/>
      <c r="V33" s="79"/>
      <c r="W33" s="79"/>
      <c r="X33" s="79"/>
      <c r="Y33" s="79"/>
    </row>
    <row r="34" spans="7:25" customFormat="1" ht="15.75" customHeight="1" x14ac:dyDescent="0.3">
      <c r="G34" s="116"/>
      <c r="Q34" s="106"/>
      <c r="R34" s="106"/>
      <c r="S34" s="106"/>
      <c r="T34" s="106"/>
      <c r="U34" s="79"/>
      <c r="V34" s="79"/>
      <c r="W34" s="79"/>
      <c r="X34" s="79"/>
      <c r="Y34" s="79"/>
    </row>
    <row r="35" spans="7:25" customFormat="1" ht="15.75" customHeight="1" x14ac:dyDescent="0.3">
      <c r="G35" s="116"/>
      <c r="Q35" s="106"/>
      <c r="R35" s="106"/>
      <c r="S35" s="106"/>
      <c r="T35" s="106"/>
      <c r="U35" s="79"/>
      <c r="V35" s="79"/>
      <c r="W35" s="79"/>
      <c r="X35" s="79"/>
      <c r="Y35" s="79"/>
    </row>
    <row r="36" spans="7:25" customFormat="1" ht="15.75" customHeight="1" x14ac:dyDescent="0.3">
      <c r="G36" s="116"/>
      <c r="Q36" s="106"/>
      <c r="R36" s="106"/>
      <c r="S36" s="106"/>
      <c r="T36" s="106"/>
      <c r="U36" s="79"/>
      <c r="V36" s="79"/>
      <c r="W36" s="79"/>
      <c r="X36" s="79"/>
      <c r="Y36" s="79"/>
    </row>
    <row r="37" spans="7:25" customFormat="1" ht="15.75" customHeight="1" x14ac:dyDescent="0.3">
      <c r="G37" s="116"/>
      <c r="Q37" s="106"/>
      <c r="R37" s="106"/>
      <c r="S37" s="106"/>
      <c r="T37" s="106"/>
      <c r="U37" s="79"/>
      <c r="V37" s="79"/>
      <c r="W37" s="79"/>
      <c r="X37" s="79"/>
      <c r="Y37" s="79"/>
    </row>
    <row r="38" spans="7:25" customFormat="1" ht="15.75" customHeight="1" x14ac:dyDescent="0.3">
      <c r="G38" s="116"/>
      <c r="Q38" s="106"/>
      <c r="R38" s="106"/>
      <c r="S38" s="106"/>
      <c r="T38" s="106"/>
      <c r="U38" s="79"/>
      <c r="V38" s="79"/>
      <c r="W38" s="79"/>
      <c r="X38" s="79"/>
      <c r="Y38" s="79"/>
    </row>
    <row r="39" spans="7:25" customFormat="1" ht="15.75" customHeight="1" x14ac:dyDescent="0.3">
      <c r="G39" s="116"/>
      <c r="Q39" s="106"/>
      <c r="R39" s="106"/>
      <c r="S39" s="106"/>
      <c r="T39" s="106"/>
      <c r="U39" s="79"/>
      <c r="V39" s="79"/>
      <c r="W39" s="79"/>
      <c r="X39" s="79"/>
      <c r="Y39" s="79"/>
    </row>
    <row r="40" spans="7:25" customFormat="1" ht="15.75" customHeight="1" x14ac:dyDescent="0.3">
      <c r="G40" s="116"/>
      <c r="Q40" s="106"/>
      <c r="R40" s="106"/>
      <c r="S40" s="106"/>
      <c r="T40" s="106"/>
      <c r="U40" s="79"/>
      <c r="V40" s="79"/>
      <c r="W40" s="79"/>
      <c r="X40" s="79"/>
      <c r="Y40" s="79"/>
    </row>
    <row r="41" spans="7:25" customFormat="1" ht="15.75" customHeight="1" x14ac:dyDescent="0.3">
      <c r="G41" s="116"/>
      <c r="Q41" s="106"/>
      <c r="R41" s="106"/>
      <c r="S41" s="106"/>
      <c r="T41" s="106"/>
      <c r="U41" s="79"/>
      <c r="V41" s="79"/>
      <c r="W41" s="79"/>
      <c r="X41" s="79"/>
      <c r="Y41" s="79"/>
    </row>
    <row r="42" spans="7:25" customFormat="1" ht="15.75" customHeight="1" x14ac:dyDescent="0.3">
      <c r="G42" s="116"/>
      <c r="Q42" s="106"/>
      <c r="R42" s="106"/>
      <c r="S42" s="106"/>
      <c r="T42" s="106"/>
      <c r="U42" s="79"/>
      <c r="V42" s="79"/>
      <c r="W42" s="79"/>
      <c r="X42" s="79"/>
      <c r="Y42" s="79"/>
    </row>
    <row r="43" spans="7:25" customFormat="1" ht="15.75" customHeight="1" x14ac:dyDescent="0.3">
      <c r="G43" s="116"/>
      <c r="Q43" s="106"/>
      <c r="R43" s="106"/>
      <c r="S43" s="106"/>
      <c r="T43" s="106"/>
      <c r="U43" s="79"/>
      <c r="V43" s="79"/>
      <c r="W43" s="79"/>
      <c r="X43" s="79"/>
      <c r="Y43" s="79"/>
    </row>
    <row r="44" spans="7:25" customFormat="1" ht="15.75" customHeight="1" x14ac:dyDescent="0.3">
      <c r="G44" s="116"/>
      <c r="Q44" s="106"/>
      <c r="R44" s="106"/>
      <c r="S44" s="106"/>
      <c r="T44" s="106"/>
      <c r="U44" s="79"/>
      <c r="V44" s="79"/>
      <c r="W44" s="79"/>
      <c r="X44" s="79"/>
      <c r="Y44" s="79"/>
    </row>
    <row r="45" spans="7:25" customFormat="1" ht="15.75" customHeight="1" x14ac:dyDescent="0.3">
      <c r="G45" s="116"/>
      <c r="Q45" s="79"/>
      <c r="R45" s="79"/>
      <c r="S45" s="79"/>
      <c r="T45" s="79"/>
      <c r="U45" s="79"/>
      <c r="V45" s="79"/>
      <c r="W45" s="79"/>
      <c r="X45" s="79"/>
      <c r="Y45" s="79"/>
    </row>
    <row r="46" spans="7:25" customFormat="1" ht="15.75" customHeight="1" x14ac:dyDescent="0.3">
      <c r="G46" s="116"/>
      <c r="Q46" s="79"/>
      <c r="R46" s="79"/>
      <c r="S46" s="79"/>
      <c r="T46" s="79"/>
      <c r="U46" s="79"/>
      <c r="V46" s="79"/>
      <c r="W46" s="79"/>
      <c r="X46" s="79"/>
      <c r="Y46" s="79"/>
    </row>
    <row r="47" spans="7:25" customFormat="1" ht="15.75" customHeight="1" x14ac:dyDescent="0.3">
      <c r="G47" s="116"/>
      <c r="Q47" s="79"/>
      <c r="R47" s="79"/>
      <c r="S47" s="79"/>
      <c r="T47" s="79"/>
      <c r="U47" s="79"/>
      <c r="V47" s="79"/>
      <c r="W47" s="79"/>
      <c r="X47" s="79"/>
      <c r="Y47" s="79"/>
    </row>
    <row r="48" spans="7:25" customFormat="1" ht="15.75" customHeight="1" x14ac:dyDescent="0.3">
      <c r="G48" s="116"/>
      <c r="Q48" s="79"/>
      <c r="R48" s="79"/>
      <c r="S48" s="79"/>
      <c r="T48" s="79"/>
      <c r="U48" s="79"/>
      <c r="V48" s="79"/>
      <c r="W48" s="79"/>
      <c r="X48" s="79"/>
      <c r="Y48" s="79"/>
    </row>
    <row r="49" spans="1:25" customFormat="1" ht="15.75" customHeight="1" x14ac:dyDescent="0.3">
      <c r="G49" s="116"/>
      <c r="Q49" s="79"/>
      <c r="R49" s="79"/>
      <c r="S49" s="79"/>
      <c r="T49" s="79"/>
      <c r="U49" s="79"/>
      <c r="V49" s="79"/>
      <c r="W49" s="79"/>
      <c r="X49" s="79"/>
      <c r="Y49" s="79"/>
    </row>
    <row r="50" spans="1:25" customFormat="1" ht="15.75" customHeight="1" x14ac:dyDescent="0.3">
      <c r="G50" s="116"/>
      <c r="Q50" s="79"/>
      <c r="R50" s="79"/>
      <c r="S50" s="79"/>
      <c r="T50" s="79"/>
      <c r="U50" s="79"/>
      <c r="V50" s="79"/>
      <c r="W50" s="79"/>
      <c r="X50" s="79"/>
      <c r="Y50" s="79"/>
    </row>
    <row r="51" spans="1:25" customFormat="1" ht="15.75" customHeight="1" x14ac:dyDescent="0.3">
      <c r="G51" s="116"/>
      <c r="Q51" s="79"/>
      <c r="R51" s="79"/>
      <c r="S51" s="79"/>
      <c r="T51" s="79"/>
      <c r="U51" s="79"/>
      <c r="V51" s="79"/>
      <c r="W51" s="79"/>
      <c r="X51" s="79"/>
      <c r="Y51" s="79"/>
    </row>
    <row r="52" spans="1:25" customFormat="1" ht="15.75" customHeight="1" x14ac:dyDescent="0.3">
      <c r="G52" s="116"/>
      <c r="Q52" s="79"/>
      <c r="R52" s="79"/>
      <c r="S52" s="79"/>
      <c r="T52" s="79"/>
      <c r="U52" s="79"/>
      <c r="V52" s="79"/>
      <c r="W52" s="79"/>
      <c r="X52" s="79"/>
      <c r="Y52" s="79"/>
    </row>
    <row r="53" spans="1:25" customFormat="1" ht="15.75" customHeight="1" x14ac:dyDescent="0.3">
      <c r="A53" s="79"/>
      <c r="B53" s="79"/>
      <c r="C53" s="79"/>
      <c r="D53" s="79"/>
      <c r="E53" s="79"/>
      <c r="F53" s="79"/>
      <c r="G53" s="80"/>
      <c r="H53" s="79"/>
      <c r="I53" s="145"/>
      <c r="J53" s="145"/>
      <c r="K53" s="145"/>
      <c r="L53" s="145"/>
      <c r="M53" s="145"/>
      <c r="N53" s="145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</row>
    <row r="54" spans="1:25" customFormat="1" ht="15.75" customHeight="1" x14ac:dyDescent="0.3">
      <c r="A54" s="79"/>
      <c r="B54" s="79"/>
      <c r="C54" s="79"/>
      <c r="D54" s="79"/>
      <c r="E54" s="79"/>
      <c r="F54" s="79"/>
      <c r="G54" s="80"/>
      <c r="H54" s="79"/>
      <c r="I54" s="145"/>
      <c r="J54" s="145"/>
      <c r="K54" s="145"/>
      <c r="L54" s="145"/>
      <c r="M54" s="145"/>
      <c r="N54" s="145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</row>
    <row r="55" spans="1:25" customFormat="1" ht="15.75" customHeight="1" x14ac:dyDescent="0.3">
      <c r="A55" s="145"/>
      <c r="B55" s="145"/>
      <c r="C55" s="145"/>
      <c r="D55" s="145"/>
      <c r="E55" s="145"/>
      <c r="F55" s="145"/>
      <c r="G55" s="223"/>
      <c r="H55" s="145"/>
      <c r="I55" s="145"/>
      <c r="J55" s="145"/>
      <c r="K55" s="145"/>
      <c r="L55" s="145"/>
      <c r="M55" s="145"/>
      <c r="N55" s="145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</row>
    <row r="56" spans="1:25" customFormat="1" ht="15.75" customHeight="1" x14ac:dyDescent="0.3">
      <c r="A56" s="145"/>
      <c r="B56" s="145"/>
      <c r="C56" s="145"/>
      <c r="D56" s="145"/>
      <c r="E56" s="145"/>
      <c r="F56" s="145"/>
      <c r="G56" s="223"/>
      <c r="H56" s="145"/>
      <c r="I56" s="145"/>
      <c r="J56" s="145"/>
      <c r="K56" s="145"/>
      <c r="L56" s="145"/>
      <c r="M56" s="145"/>
      <c r="N56" s="145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</row>
    <row r="57" spans="1:25" customFormat="1" ht="15.75" customHeight="1" x14ac:dyDescent="0.3">
      <c r="A57" s="145"/>
      <c r="B57" s="145"/>
      <c r="C57" s="145"/>
      <c r="D57" s="145"/>
      <c r="E57" s="145"/>
      <c r="F57" s="145"/>
      <c r="G57" s="223"/>
      <c r="H57" s="145"/>
      <c r="I57" s="145"/>
      <c r="J57" s="145"/>
      <c r="K57" s="145"/>
      <c r="L57" s="145"/>
      <c r="M57" s="145"/>
      <c r="N57" s="145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</row>
    <row r="58" spans="1:25" customFormat="1" ht="15.75" customHeight="1" x14ac:dyDescent="0.3">
      <c r="A58" s="145"/>
      <c r="B58" s="145"/>
      <c r="C58" s="145"/>
      <c r="D58" s="145"/>
      <c r="E58" s="145"/>
      <c r="F58" s="145"/>
      <c r="G58" s="223"/>
      <c r="H58" s="145"/>
      <c r="I58" s="145"/>
      <c r="J58" s="145"/>
      <c r="K58" s="145"/>
      <c r="L58" s="145"/>
      <c r="M58" s="145"/>
      <c r="N58" s="145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</row>
    <row r="59" spans="1:25" customFormat="1" ht="15.75" customHeight="1" x14ac:dyDescent="0.3">
      <c r="A59" s="145"/>
      <c r="B59" s="145"/>
      <c r="C59" s="145"/>
      <c r="D59" s="145"/>
      <c r="E59" s="145"/>
      <c r="F59" s="145"/>
      <c r="G59" s="223"/>
      <c r="H59" s="145"/>
      <c r="I59" s="145"/>
      <c r="J59" s="145"/>
      <c r="K59" s="145"/>
      <c r="L59" s="145"/>
      <c r="M59" s="145"/>
      <c r="N59" s="145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</row>
    <row r="60" spans="1:25" customFormat="1" ht="15.75" customHeight="1" x14ac:dyDescent="0.3">
      <c r="A60" s="145"/>
      <c r="B60" s="145"/>
      <c r="C60" s="145"/>
      <c r="D60" s="145"/>
      <c r="E60" s="145"/>
      <c r="F60" s="145"/>
      <c r="G60" s="223"/>
      <c r="H60" s="145"/>
      <c r="I60" s="145"/>
      <c r="J60" s="145"/>
      <c r="K60" s="145"/>
      <c r="L60" s="145"/>
      <c r="M60" s="145"/>
      <c r="N60" s="145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</row>
    <row r="61" spans="1:25" customFormat="1" ht="15.75" customHeight="1" x14ac:dyDescent="0.3">
      <c r="A61" s="145"/>
      <c r="B61" s="145"/>
      <c r="C61" s="145"/>
      <c r="D61" s="145"/>
      <c r="E61" s="145"/>
      <c r="F61" s="145"/>
      <c r="G61" s="223"/>
      <c r="H61" s="145"/>
      <c r="I61" s="145"/>
      <c r="J61" s="145"/>
      <c r="K61" s="145"/>
      <c r="L61" s="145"/>
      <c r="M61" s="145"/>
      <c r="N61" s="145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</row>
    <row r="62" spans="1:25" customFormat="1" ht="15.75" customHeight="1" x14ac:dyDescent="0.3">
      <c r="A62" s="145"/>
      <c r="B62" s="145"/>
      <c r="C62" s="145"/>
      <c r="D62" s="145"/>
      <c r="E62" s="145"/>
      <c r="F62" s="145"/>
      <c r="G62" s="223"/>
      <c r="H62" s="145"/>
      <c r="I62" s="145"/>
      <c r="J62" s="145"/>
      <c r="K62" s="145"/>
      <c r="L62" s="145"/>
      <c r="M62" s="145"/>
      <c r="N62" s="145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</row>
    <row r="63" spans="1:25" customFormat="1" ht="15.75" customHeight="1" x14ac:dyDescent="0.3">
      <c r="A63" s="145"/>
      <c r="B63" s="145"/>
      <c r="C63" s="145"/>
      <c r="D63" s="145"/>
      <c r="E63" s="145"/>
      <c r="F63" s="145"/>
      <c r="G63" s="223"/>
      <c r="H63" s="145"/>
      <c r="I63" s="145"/>
      <c r="J63" s="145"/>
      <c r="K63" s="145"/>
      <c r="L63" s="145"/>
      <c r="M63" s="145"/>
      <c r="N63" s="145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</row>
    <row r="64" spans="1:25" customFormat="1" ht="15.75" customHeight="1" x14ac:dyDescent="0.3">
      <c r="A64" s="145"/>
      <c r="B64" s="145"/>
      <c r="C64" s="145"/>
      <c r="D64" s="145"/>
      <c r="E64" s="145"/>
      <c r="F64" s="145"/>
      <c r="G64" s="223"/>
      <c r="H64" s="145"/>
      <c r="I64" s="145"/>
      <c r="J64" s="145"/>
      <c r="K64" s="145"/>
      <c r="L64" s="145"/>
      <c r="M64" s="145"/>
      <c r="N64" s="145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</row>
    <row r="65" spans="1:25" customFormat="1" ht="15.75" customHeight="1" x14ac:dyDescent="0.3">
      <c r="A65" s="145"/>
      <c r="B65" s="145"/>
      <c r="C65" s="145"/>
      <c r="D65" s="145"/>
      <c r="E65" s="145"/>
      <c r="F65" s="145"/>
      <c r="G65" s="223"/>
      <c r="H65" s="145"/>
      <c r="I65" s="145"/>
      <c r="J65" s="145"/>
      <c r="K65" s="145"/>
      <c r="L65" s="145"/>
      <c r="M65" s="145"/>
      <c r="N65" s="145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</row>
    <row r="66" spans="1:25" customFormat="1" ht="15.75" customHeight="1" x14ac:dyDescent="0.3">
      <c r="A66" s="145"/>
      <c r="B66" s="145"/>
      <c r="C66" s="145"/>
      <c r="D66" s="145"/>
      <c r="E66" s="145"/>
      <c r="F66" s="145"/>
      <c r="G66" s="223"/>
      <c r="H66" s="145"/>
      <c r="I66" s="145"/>
      <c r="J66" s="145"/>
      <c r="K66" s="145"/>
      <c r="L66" s="145"/>
      <c r="M66" s="145"/>
      <c r="N66" s="145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</row>
    <row r="67" spans="1:25" customFormat="1" ht="15.75" customHeight="1" x14ac:dyDescent="0.3">
      <c r="A67" s="145"/>
      <c r="B67" s="145"/>
      <c r="C67" s="145"/>
      <c r="D67" s="145"/>
      <c r="E67" s="145"/>
      <c r="F67" s="145"/>
      <c r="G67" s="223"/>
      <c r="H67" s="145"/>
      <c r="I67" s="145"/>
      <c r="J67" s="145"/>
      <c r="K67" s="145"/>
      <c r="L67" s="145"/>
      <c r="M67" s="145"/>
      <c r="N67" s="145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</row>
    <row r="68" spans="1:25" customFormat="1" ht="15.75" customHeight="1" x14ac:dyDescent="0.3">
      <c r="A68" s="145"/>
      <c r="B68" s="145"/>
      <c r="C68" s="145"/>
      <c r="D68" s="145"/>
      <c r="E68" s="145"/>
      <c r="F68" s="145"/>
      <c r="G68" s="223"/>
      <c r="H68" s="145"/>
      <c r="I68" s="145"/>
      <c r="J68" s="145"/>
      <c r="K68" s="145"/>
      <c r="L68" s="145"/>
      <c r="M68" s="145"/>
      <c r="N68" s="145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</row>
    <row r="69" spans="1:25" customFormat="1" ht="15.75" customHeight="1" x14ac:dyDescent="0.3">
      <c r="A69" s="145"/>
      <c r="B69" s="145"/>
      <c r="C69" s="145"/>
      <c r="D69" s="145"/>
      <c r="E69" s="145"/>
      <c r="F69" s="145"/>
      <c r="G69" s="223"/>
      <c r="H69" s="145"/>
      <c r="I69" s="145"/>
      <c r="J69" s="145"/>
      <c r="K69" s="145"/>
      <c r="L69" s="145"/>
      <c r="M69" s="145"/>
      <c r="N69" s="145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</row>
    <row r="70" spans="1:25" customFormat="1" ht="15.75" customHeight="1" x14ac:dyDescent="0.3">
      <c r="A70" s="145"/>
      <c r="B70" s="145"/>
      <c r="C70" s="145"/>
      <c r="D70" s="145"/>
      <c r="E70" s="145"/>
      <c r="F70" s="145"/>
      <c r="G70" s="223"/>
      <c r="H70" s="145"/>
      <c r="I70" s="145"/>
      <c r="J70" s="145"/>
      <c r="K70" s="145"/>
      <c r="L70" s="145"/>
      <c r="M70" s="145"/>
      <c r="N70" s="145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</row>
    <row r="71" spans="1:25" customFormat="1" ht="15.75" customHeight="1" x14ac:dyDescent="0.3">
      <c r="A71" s="145"/>
      <c r="B71" s="145"/>
      <c r="C71" s="145"/>
      <c r="D71" s="145"/>
      <c r="E71" s="145"/>
      <c r="F71" s="145"/>
      <c r="G71" s="223"/>
      <c r="H71" s="145"/>
      <c r="I71" s="145"/>
      <c r="J71" s="145"/>
      <c r="K71" s="145"/>
      <c r="L71" s="145"/>
      <c r="M71" s="145"/>
      <c r="N71" s="145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</row>
    <row r="72" spans="1:25" customFormat="1" ht="15.75" customHeight="1" x14ac:dyDescent="0.3">
      <c r="A72" s="145"/>
      <c r="B72" s="145"/>
      <c r="C72" s="145"/>
      <c r="D72" s="145"/>
      <c r="E72" s="145"/>
      <c r="F72" s="145"/>
      <c r="G72" s="223"/>
      <c r="H72" s="145"/>
      <c r="I72" s="145"/>
      <c r="J72" s="145"/>
      <c r="K72" s="145"/>
      <c r="L72" s="145"/>
      <c r="M72" s="145"/>
      <c r="N72" s="145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</row>
    <row r="73" spans="1:25" customFormat="1" ht="15.75" customHeight="1" x14ac:dyDescent="0.3">
      <c r="A73" s="145"/>
      <c r="B73" s="145"/>
      <c r="C73" s="145"/>
      <c r="D73" s="145"/>
      <c r="E73" s="145"/>
      <c r="F73" s="145"/>
      <c r="G73" s="223"/>
      <c r="H73" s="145"/>
      <c r="I73" s="145"/>
      <c r="J73" s="145"/>
      <c r="K73" s="145"/>
      <c r="L73" s="145"/>
      <c r="M73" s="145"/>
      <c r="N73" s="145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</row>
    <row r="74" spans="1:25" customFormat="1" ht="15.75" customHeight="1" x14ac:dyDescent="0.3">
      <c r="A74" s="145"/>
      <c r="B74" s="145"/>
      <c r="C74" s="145"/>
      <c r="D74" s="145"/>
      <c r="E74" s="145"/>
      <c r="F74" s="145"/>
      <c r="G74" s="223"/>
      <c r="H74" s="145"/>
      <c r="I74" s="145"/>
      <c r="J74" s="145"/>
      <c r="K74" s="145"/>
      <c r="L74" s="145"/>
      <c r="M74" s="145"/>
      <c r="N74" s="145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</row>
    <row r="75" spans="1:25" customFormat="1" ht="15.75" customHeight="1" x14ac:dyDescent="0.3">
      <c r="A75" s="145"/>
      <c r="B75" s="145"/>
      <c r="C75" s="145"/>
      <c r="D75" s="145"/>
      <c r="E75" s="145"/>
      <c r="F75" s="145"/>
      <c r="G75" s="223"/>
      <c r="H75" s="145"/>
      <c r="I75" s="145"/>
      <c r="J75" s="145"/>
      <c r="K75" s="145"/>
      <c r="L75" s="145"/>
      <c r="M75" s="145"/>
      <c r="N75" s="145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</row>
    <row r="76" spans="1:25" customFormat="1" ht="15.75" customHeight="1" x14ac:dyDescent="0.3">
      <c r="A76" s="145"/>
      <c r="B76" s="145"/>
      <c r="C76" s="145"/>
      <c r="D76" s="145"/>
      <c r="E76" s="145"/>
      <c r="F76" s="145"/>
      <c r="G76" s="223"/>
      <c r="H76" s="145"/>
      <c r="I76" s="145"/>
      <c r="J76" s="145"/>
      <c r="K76" s="145"/>
      <c r="L76" s="145"/>
      <c r="M76" s="145"/>
      <c r="N76" s="145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</row>
    <row r="77" spans="1:25" customFormat="1" ht="15.75" customHeight="1" x14ac:dyDescent="0.3">
      <c r="A77" s="145"/>
      <c r="B77" s="145"/>
      <c r="C77" s="145"/>
      <c r="D77" s="145"/>
      <c r="E77" s="145"/>
      <c r="F77" s="145"/>
      <c r="G77" s="223"/>
      <c r="H77" s="145"/>
      <c r="I77" s="145"/>
      <c r="J77" s="145"/>
      <c r="K77" s="145"/>
      <c r="L77" s="145"/>
      <c r="M77" s="145"/>
      <c r="N77" s="145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</row>
    <row r="78" spans="1:25" customFormat="1" ht="15.75" customHeight="1" x14ac:dyDescent="0.3">
      <c r="A78" s="145"/>
      <c r="B78" s="145"/>
      <c r="C78" s="145"/>
      <c r="D78" s="145"/>
      <c r="E78" s="145"/>
      <c r="F78" s="145"/>
      <c r="G78" s="223"/>
      <c r="H78" s="145"/>
      <c r="I78" s="145"/>
      <c r="J78" s="145"/>
      <c r="K78" s="145"/>
      <c r="L78" s="145"/>
      <c r="M78" s="145"/>
      <c r="N78" s="145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</row>
    <row r="79" spans="1:25" customFormat="1" ht="15.75" customHeight="1" x14ac:dyDescent="0.3">
      <c r="A79" s="145"/>
      <c r="B79" s="145"/>
      <c r="C79" s="145"/>
      <c r="D79" s="145"/>
      <c r="E79" s="145"/>
      <c r="F79" s="145"/>
      <c r="G79" s="223"/>
      <c r="H79" s="145"/>
      <c r="I79" s="145"/>
      <c r="J79" s="145"/>
      <c r="K79" s="145"/>
      <c r="L79" s="145"/>
      <c r="M79" s="145"/>
      <c r="N79" s="145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</row>
    <row r="80" spans="1:25" customFormat="1" ht="15.75" customHeight="1" x14ac:dyDescent="0.3">
      <c r="A80" s="145"/>
      <c r="B80" s="145"/>
      <c r="C80" s="145"/>
      <c r="D80" s="145"/>
      <c r="E80" s="145"/>
      <c r="F80" s="145"/>
      <c r="G80" s="223"/>
      <c r="H80" s="145"/>
      <c r="I80" s="145"/>
      <c r="J80" s="145"/>
      <c r="K80" s="145"/>
      <c r="L80" s="145"/>
      <c r="M80" s="145"/>
      <c r="N80" s="145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</row>
    <row r="81" spans="1:25" customFormat="1" ht="15.75" customHeight="1" x14ac:dyDescent="0.3">
      <c r="A81" s="145"/>
      <c r="B81" s="145"/>
      <c r="C81" s="145"/>
      <c r="D81" s="145"/>
      <c r="E81" s="145"/>
      <c r="F81" s="145"/>
      <c r="G81" s="223"/>
      <c r="H81" s="145"/>
      <c r="I81" s="145"/>
      <c r="J81" s="145"/>
      <c r="K81" s="145"/>
      <c r="L81" s="145"/>
      <c r="M81" s="145"/>
      <c r="N81" s="145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</row>
    <row r="82" spans="1:25" customFormat="1" ht="15.75" customHeight="1" x14ac:dyDescent="0.3">
      <c r="A82" s="145"/>
      <c r="B82" s="145"/>
      <c r="C82" s="145"/>
      <c r="D82" s="145"/>
      <c r="E82" s="145"/>
      <c r="F82" s="145"/>
      <c r="G82" s="223"/>
      <c r="H82" s="145"/>
      <c r="I82" s="145"/>
      <c r="J82" s="145"/>
      <c r="K82" s="145"/>
      <c r="L82" s="145"/>
      <c r="M82" s="145"/>
      <c r="N82" s="145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</row>
    <row r="83" spans="1:25" customFormat="1" ht="15.75" customHeight="1" x14ac:dyDescent="0.3">
      <c r="A83" s="145"/>
      <c r="B83" s="145"/>
      <c r="C83" s="145"/>
      <c r="D83" s="145"/>
      <c r="E83" s="145"/>
      <c r="F83" s="145"/>
      <c r="G83" s="223"/>
      <c r="H83" s="145"/>
      <c r="I83" s="145"/>
      <c r="J83" s="145"/>
      <c r="K83" s="145"/>
      <c r="L83" s="145"/>
      <c r="M83" s="145"/>
      <c r="N83" s="145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</row>
    <row r="84" spans="1:25" customFormat="1" ht="15.75" customHeight="1" x14ac:dyDescent="0.3">
      <c r="A84" s="145"/>
      <c r="B84" s="145"/>
      <c r="C84" s="145"/>
      <c r="D84" s="145"/>
      <c r="E84" s="145"/>
      <c r="F84" s="145"/>
      <c r="G84" s="223"/>
      <c r="H84" s="145"/>
      <c r="I84" s="145"/>
      <c r="J84" s="145"/>
      <c r="K84" s="145"/>
      <c r="L84" s="145"/>
      <c r="M84" s="145"/>
      <c r="N84" s="145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</row>
    <row r="85" spans="1:25" customFormat="1" ht="15.75" customHeight="1" x14ac:dyDescent="0.3">
      <c r="A85" s="145"/>
      <c r="B85" s="145"/>
      <c r="C85" s="145"/>
      <c r="D85" s="145"/>
      <c r="E85" s="145"/>
      <c r="F85" s="145"/>
      <c r="G85" s="223"/>
      <c r="H85" s="145"/>
      <c r="I85" s="145"/>
      <c r="J85" s="145"/>
      <c r="K85" s="145"/>
      <c r="L85" s="145"/>
      <c r="M85" s="145"/>
      <c r="N85" s="145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</row>
    <row r="86" spans="1:25" customFormat="1" ht="15.75" customHeight="1" x14ac:dyDescent="0.3">
      <c r="A86" s="145"/>
      <c r="B86" s="145"/>
      <c r="C86" s="145"/>
      <c r="D86" s="145"/>
      <c r="E86" s="145"/>
      <c r="F86" s="145"/>
      <c r="G86" s="223"/>
      <c r="H86" s="145"/>
      <c r="I86" s="145"/>
      <c r="J86" s="145"/>
      <c r="K86" s="145"/>
      <c r="L86" s="145"/>
      <c r="M86" s="145"/>
      <c r="N86" s="145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</row>
    <row r="87" spans="1:25" customFormat="1" ht="15.75" customHeight="1" x14ac:dyDescent="0.3">
      <c r="A87" s="145"/>
      <c r="B87" s="145"/>
      <c r="C87" s="145"/>
      <c r="D87" s="145"/>
      <c r="E87" s="145"/>
      <c r="F87" s="145"/>
      <c r="G87" s="223"/>
      <c r="H87" s="145"/>
      <c r="I87" s="145"/>
      <c r="J87" s="145"/>
      <c r="K87" s="145"/>
      <c r="L87" s="145"/>
      <c r="M87" s="145"/>
      <c r="N87" s="145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</row>
    <row r="88" spans="1:25" customFormat="1" ht="15.75" customHeight="1" x14ac:dyDescent="0.3">
      <c r="A88" s="145"/>
      <c r="B88" s="145"/>
      <c r="C88" s="145"/>
      <c r="D88" s="145"/>
      <c r="E88" s="145"/>
      <c r="F88" s="145"/>
      <c r="G88" s="223"/>
      <c r="H88" s="145"/>
      <c r="I88" s="145"/>
      <c r="J88" s="145"/>
      <c r="K88" s="145"/>
      <c r="L88" s="145"/>
      <c r="M88" s="145"/>
      <c r="N88" s="145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</row>
    <row r="89" spans="1:25" customFormat="1" ht="15.75" customHeight="1" x14ac:dyDescent="0.3">
      <c r="A89" s="145"/>
      <c r="B89" s="145"/>
      <c r="C89" s="145"/>
      <c r="D89" s="145"/>
      <c r="E89" s="145"/>
      <c r="F89" s="145"/>
      <c r="G89" s="223"/>
      <c r="H89" s="145"/>
      <c r="I89" s="145"/>
      <c r="J89" s="145"/>
      <c r="K89" s="145"/>
      <c r="L89" s="145"/>
      <c r="M89" s="145"/>
      <c r="N89" s="145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</row>
    <row r="90" spans="1:25" customFormat="1" ht="15.75" customHeight="1" x14ac:dyDescent="0.3">
      <c r="A90" s="145"/>
      <c r="B90" s="145"/>
      <c r="C90" s="145"/>
      <c r="D90" s="145"/>
      <c r="E90" s="145"/>
      <c r="F90" s="145"/>
      <c r="G90" s="223"/>
      <c r="H90" s="145"/>
      <c r="I90" s="145"/>
      <c r="J90" s="145"/>
      <c r="K90" s="145"/>
      <c r="L90" s="145"/>
      <c r="M90" s="145"/>
      <c r="N90" s="145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</row>
    <row r="91" spans="1:25" customFormat="1" ht="15.75" customHeight="1" x14ac:dyDescent="0.3">
      <c r="A91" s="145"/>
      <c r="B91" s="145"/>
      <c r="C91" s="145"/>
      <c r="D91" s="145"/>
      <c r="E91" s="145"/>
      <c r="F91" s="145"/>
      <c r="G91" s="223"/>
      <c r="H91" s="145"/>
      <c r="I91" s="145"/>
      <c r="J91" s="145"/>
      <c r="K91" s="145"/>
      <c r="L91" s="145"/>
      <c r="M91" s="145"/>
      <c r="N91" s="145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</row>
    <row r="92" spans="1:25" customFormat="1" ht="15.75" customHeight="1" x14ac:dyDescent="0.3">
      <c r="A92" s="145"/>
      <c r="B92" s="145"/>
      <c r="C92" s="145"/>
      <c r="D92" s="145"/>
      <c r="E92" s="145"/>
      <c r="F92" s="145"/>
      <c r="G92" s="223"/>
      <c r="H92" s="145"/>
      <c r="I92" s="145"/>
      <c r="J92" s="145"/>
      <c r="K92" s="145"/>
      <c r="L92" s="145"/>
      <c r="M92" s="145"/>
      <c r="N92" s="145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</row>
    <row r="93" spans="1:25" customFormat="1" ht="15.75" customHeight="1" x14ac:dyDescent="0.3">
      <c r="A93" s="145"/>
      <c r="B93" s="145"/>
      <c r="C93" s="145"/>
      <c r="D93" s="145"/>
      <c r="E93" s="145"/>
      <c r="F93" s="145"/>
      <c r="G93" s="223"/>
      <c r="H93" s="145"/>
      <c r="I93" s="145"/>
      <c r="J93" s="145"/>
      <c r="K93" s="145"/>
      <c r="L93" s="145"/>
      <c r="M93" s="145"/>
      <c r="N93" s="145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</row>
    <row r="94" spans="1:25" customFormat="1" ht="15.75" customHeight="1" x14ac:dyDescent="0.3">
      <c r="A94" s="145"/>
      <c r="B94" s="145"/>
      <c r="C94" s="145"/>
      <c r="D94" s="145"/>
      <c r="E94" s="145"/>
      <c r="F94" s="145"/>
      <c r="G94" s="223"/>
      <c r="H94" s="145"/>
      <c r="I94" s="145"/>
      <c r="J94" s="145"/>
      <c r="K94" s="145"/>
      <c r="L94" s="145"/>
      <c r="M94" s="145"/>
      <c r="N94" s="145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</row>
    <row r="95" spans="1:25" customFormat="1" ht="15.75" customHeight="1" x14ac:dyDescent="0.3">
      <c r="A95" s="145"/>
      <c r="B95" s="145"/>
      <c r="C95" s="145"/>
      <c r="D95" s="145"/>
      <c r="E95" s="145"/>
      <c r="F95" s="145"/>
      <c r="G95" s="223"/>
      <c r="H95" s="145"/>
      <c r="I95" s="145"/>
      <c r="J95" s="145"/>
      <c r="K95" s="145"/>
      <c r="L95" s="145"/>
      <c r="M95" s="145"/>
      <c r="N95" s="145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</row>
    <row r="96" spans="1:25" customFormat="1" ht="15.75" customHeight="1" x14ac:dyDescent="0.3">
      <c r="A96" s="145"/>
      <c r="B96" s="145"/>
      <c r="C96" s="145"/>
      <c r="D96" s="145"/>
      <c r="E96" s="145"/>
      <c r="F96" s="145"/>
      <c r="G96" s="223"/>
      <c r="H96" s="145"/>
      <c r="I96" s="145"/>
      <c r="J96" s="145"/>
      <c r="K96" s="145"/>
      <c r="L96" s="145"/>
      <c r="M96" s="145"/>
      <c r="N96" s="145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</row>
    <row r="97" spans="1:25" customFormat="1" ht="15.75" customHeight="1" x14ac:dyDescent="0.3">
      <c r="A97" s="145"/>
      <c r="B97" s="145"/>
      <c r="C97" s="145"/>
      <c r="D97" s="145"/>
      <c r="E97" s="145"/>
      <c r="F97" s="145"/>
      <c r="G97" s="223"/>
      <c r="H97" s="145"/>
      <c r="I97" s="145"/>
      <c r="J97" s="145"/>
      <c r="K97" s="145"/>
      <c r="L97" s="145"/>
      <c r="M97" s="145"/>
      <c r="N97" s="145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</row>
    <row r="98" spans="1:25" customFormat="1" ht="15.75" customHeight="1" x14ac:dyDescent="0.3">
      <c r="A98" s="145"/>
      <c r="B98" s="145"/>
      <c r="C98" s="145"/>
      <c r="D98" s="145"/>
      <c r="E98" s="145"/>
      <c r="F98" s="145"/>
      <c r="G98" s="223"/>
      <c r="H98" s="145"/>
      <c r="I98" s="145"/>
      <c r="J98" s="145"/>
      <c r="K98" s="145"/>
      <c r="L98" s="145"/>
      <c r="M98" s="145"/>
      <c r="N98" s="145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</row>
    <row r="99" spans="1:25" customFormat="1" ht="15.75" customHeight="1" x14ac:dyDescent="0.3">
      <c r="A99" s="145"/>
      <c r="B99" s="145"/>
      <c r="C99" s="145"/>
      <c r="D99" s="145"/>
      <c r="E99" s="145"/>
      <c r="F99" s="145"/>
      <c r="G99" s="223"/>
      <c r="H99" s="145"/>
      <c r="I99" s="145"/>
      <c r="J99" s="145"/>
      <c r="K99" s="145"/>
      <c r="L99" s="145"/>
      <c r="M99" s="145"/>
      <c r="N99" s="145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</row>
    <row r="100" spans="1:25" customFormat="1" ht="15.75" customHeight="1" x14ac:dyDescent="0.3">
      <c r="A100" s="145"/>
      <c r="B100" s="145"/>
      <c r="C100" s="145"/>
      <c r="D100" s="145"/>
      <c r="E100" s="145"/>
      <c r="F100" s="145"/>
      <c r="G100" s="223"/>
      <c r="H100" s="145"/>
      <c r="I100" s="145"/>
      <c r="J100" s="145"/>
      <c r="K100" s="145"/>
      <c r="L100" s="145"/>
      <c r="M100" s="145"/>
      <c r="N100" s="145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</row>
    <row r="101" spans="1:25" customFormat="1" ht="15.75" customHeight="1" x14ac:dyDescent="0.3">
      <c r="A101" s="145"/>
      <c r="B101" s="145"/>
      <c r="C101" s="145"/>
      <c r="D101" s="145"/>
      <c r="E101" s="145"/>
      <c r="F101" s="145"/>
      <c r="G101" s="223"/>
      <c r="H101" s="145"/>
      <c r="I101" s="145"/>
      <c r="J101" s="145"/>
      <c r="K101" s="145"/>
      <c r="L101" s="145"/>
      <c r="M101" s="145"/>
      <c r="N101" s="145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</row>
    <row r="102" spans="1:25" customFormat="1" ht="15.75" customHeight="1" x14ac:dyDescent="0.3">
      <c r="A102" s="145"/>
      <c r="B102" s="145"/>
      <c r="C102" s="145"/>
      <c r="D102" s="145"/>
      <c r="E102" s="145"/>
      <c r="F102" s="145"/>
      <c r="G102" s="223"/>
      <c r="H102" s="145"/>
      <c r="I102" s="145"/>
      <c r="J102" s="145"/>
      <c r="K102" s="145"/>
      <c r="L102" s="145"/>
      <c r="M102" s="145"/>
      <c r="N102" s="145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</row>
    <row r="103" spans="1:25" customFormat="1" ht="15.75" customHeight="1" x14ac:dyDescent="0.3">
      <c r="A103" s="145"/>
      <c r="B103" s="145"/>
      <c r="C103" s="145"/>
      <c r="D103" s="145"/>
      <c r="E103" s="145"/>
      <c r="F103" s="145"/>
      <c r="G103" s="223"/>
      <c r="H103" s="145"/>
      <c r="I103" s="145"/>
      <c r="J103" s="145"/>
      <c r="K103" s="145"/>
      <c r="L103" s="145"/>
      <c r="M103" s="145"/>
      <c r="N103" s="145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</row>
    <row r="104" spans="1:25" customFormat="1" ht="15.75" customHeight="1" x14ac:dyDescent="0.3">
      <c r="A104" s="145"/>
      <c r="B104" s="145"/>
      <c r="C104" s="145"/>
      <c r="D104" s="145"/>
      <c r="E104" s="145"/>
      <c r="F104" s="145"/>
      <c r="G104" s="223"/>
      <c r="H104" s="145"/>
      <c r="I104" s="145"/>
      <c r="J104" s="145"/>
      <c r="K104" s="145"/>
      <c r="L104" s="145"/>
      <c r="M104" s="145"/>
      <c r="N104" s="145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</row>
    <row r="105" spans="1:25" customFormat="1" ht="15.75" customHeight="1" x14ac:dyDescent="0.3">
      <c r="A105" s="145"/>
      <c r="B105" s="145"/>
      <c r="C105" s="145"/>
      <c r="D105" s="145"/>
      <c r="E105" s="145"/>
      <c r="F105" s="145"/>
      <c r="G105" s="223"/>
      <c r="H105" s="145"/>
      <c r="I105" s="145"/>
      <c r="J105" s="145"/>
      <c r="K105" s="145"/>
      <c r="L105" s="145"/>
      <c r="M105" s="145"/>
      <c r="N105" s="145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</row>
    <row r="106" spans="1:25" customFormat="1" ht="15.75" customHeight="1" x14ac:dyDescent="0.3">
      <c r="A106" s="145"/>
      <c r="B106" s="145"/>
      <c r="C106" s="145"/>
      <c r="D106" s="145"/>
      <c r="E106" s="145"/>
      <c r="F106" s="145"/>
      <c r="G106" s="223"/>
      <c r="H106" s="145"/>
      <c r="I106" s="145"/>
      <c r="J106" s="145"/>
      <c r="K106" s="145"/>
      <c r="L106" s="145"/>
      <c r="M106" s="145"/>
      <c r="N106" s="145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</row>
    <row r="107" spans="1:25" customFormat="1" ht="15.75" customHeight="1" x14ac:dyDescent="0.3">
      <c r="A107" s="145"/>
      <c r="B107" s="145"/>
      <c r="C107" s="145"/>
      <c r="D107" s="145"/>
      <c r="E107" s="145"/>
      <c r="F107" s="145"/>
      <c r="G107" s="223"/>
      <c r="H107" s="145"/>
      <c r="I107" s="145"/>
      <c r="J107" s="145"/>
      <c r="K107" s="145"/>
      <c r="L107" s="145"/>
      <c r="M107" s="145"/>
      <c r="N107" s="145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</row>
    <row r="108" spans="1:25" customFormat="1" ht="15.75" customHeight="1" x14ac:dyDescent="0.3">
      <c r="A108" s="145"/>
      <c r="B108" s="145"/>
      <c r="C108" s="145"/>
      <c r="D108" s="145"/>
      <c r="E108" s="145"/>
      <c r="F108" s="145"/>
      <c r="G108" s="223"/>
      <c r="H108" s="145"/>
      <c r="I108" s="145"/>
      <c r="J108" s="145"/>
      <c r="K108" s="145"/>
      <c r="L108" s="145"/>
      <c r="M108" s="145"/>
      <c r="N108" s="145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</row>
    <row r="109" spans="1:25" customFormat="1" ht="15.75" customHeight="1" x14ac:dyDescent="0.3">
      <c r="A109" s="145"/>
      <c r="B109" s="145"/>
      <c r="C109" s="145"/>
      <c r="D109" s="145"/>
      <c r="E109" s="145"/>
      <c r="F109" s="145"/>
      <c r="G109" s="223"/>
      <c r="H109" s="145"/>
      <c r="I109" s="145"/>
      <c r="J109" s="145"/>
      <c r="K109" s="145"/>
      <c r="L109" s="145"/>
      <c r="M109" s="145"/>
      <c r="N109" s="145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</row>
  </sheetData>
  <sortState xmlns:xlrd2="http://schemas.microsoft.com/office/spreadsheetml/2017/richdata2" ref="H20:N25">
    <sortCondition descending="1" ref="N20"/>
    <sortCondition descending="1" ref="M20"/>
  </sortState>
  <mergeCells count="1">
    <mergeCell ref="I2:N2"/>
  </mergeCells>
  <hyperlinks>
    <hyperlink ref="A2" location="'Index'!A3" tooltip="Go to the Index sheet" display="á" xr:uid="{CEC0E0B5-CA05-4B49-9055-B5A056B3A887}"/>
  </hyperlinks>
  <printOptions horizontalCentered="1"/>
  <pageMargins left="0.31496062992126" right="0.31496062992126" top="1.1023622047244099" bottom="0.59055118110236204" header="0.39370078740157499" footer="0.39370078740157499"/>
  <pageSetup paperSize="9" scale="7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6ADFC-0C81-4C15-AC49-850F1EA735D2}">
  <sheetPr>
    <tabColor rgb="FFC00000"/>
    <pageSetUpPr fitToPage="1"/>
  </sheetPr>
  <dimension ref="A1:Y66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8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1116</v>
      </c>
      <c r="C1" s="76"/>
      <c r="D1" s="77"/>
      <c r="E1" s="77"/>
      <c r="F1" s="77"/>
      <c r="G1" s="77"/>
      <c r="H1" s="77"/>
      <c r="I1" s="78" t="s">
        <v>1117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A2" s="79"/>
      <c r="B2" s="81" t="s">
        <v>2</v>
      </c>
      <c r="C2" s="82"/>
      <c r="D2" s="83" t="s">
        <v>1845</v>
      </c>
      <c r="E2" s="83"/>
      <c r="F2" s="83"/>
      <c r="G2" s="83"/>
      <c r="H2" s="83"/>
      <c r="I2" s="83"/>
    </row>
    <row r="3" spans="1:25" ht="15.75" customHeight="1" x14ac:dyDescent="0.3">
      <c r="A3" s="85"/>
      <c r="B3" s="86" t="s">
        <v>3</v>
      </c>
      <c r="C3" s="87" t="s">
        <v>903</v>
      </c>
      <c r="D3" s="87"/>
      <c r="E3" s="87" t="s">
        <v>1597</v>
      </c>
      <c r="F3" s="86"/>
      <c r="G3" s="86"/>
      <c r="H3" s="86"/>
      <c r="I3" s="86"/>
      <c r="J3" s="86"/>
      <c r="K3" s="79"/>
      <c r="U3" s="86"/>
      <c r="V3" s="86"/>
      <c r="W3" s="86"/>
      <c r="X3" s="86"/>
      <c r="Y3" s="8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K4" s="79"/>
    </row>
    <row r="5" spans="1:25" ht="15.75" customHeight="1" x14ac:dyDescent="0.3">
      <c r="A5" s="311">
        <v>1</v>
      </c>
      <c r="B5" s="318" t="s">
        <v>81</v>
      </c>
      <c r="C5" s="318" t="s">
        <v>71</v>
      </c>
      <c r="D5" s="320">
        <v>100.004</v>
      </c>
      <c r="E5" s="320">
        <v>100.002</v>
      </c>
      <c r="F5" s="321">
        <f>SUM(D5:E5)</f>
        <v>200.006</v>
      </c>
      <c r="G5" s="313">
        <v>8</v>
      </c>
      <c r="H5" s="321">
        <v>1800.0710000000001</v>
      </c>
      <c r="I5" s="315">
        <v>79</v>
      </c>
      <c r="K5" s="79"/>
    </row>
    <row r="6" spans="1:25" ht="15.75" customHeight="1" x14ac:dyDescent="0.3">
      <c r="A6" s="270">
        <v>8</v>
      </c>
      <c r="B6" s="271" t="s">
        <v>908</v>
      </c>
      <c r="C6" s="271" t="s">
        <v>909</v>
      </c>
      <c r="D6" s="322">
        <v>100.003</v>
      </c>
      <c r="E6" s="322">
        <v>100.002</v>
      </c>
      <c r="F6" s="323">
        <f>SUM(D6:E6)</f>
        <v>200.005</v>
      </c>
      <c r="G6" s="95">
        <v>7</v>
      </c>
      <c r="H6" s="323">
        <v>1792.04</v>
      </c>
      <c r="I6" s="258">
        <v>53</v>
      </c>
      <c r="K6" s="79"/>
    </row>
    <row r="7" spans="1:25" ht="15.75" customHeight="1" x14ac:dyDescent="0.3">
      <c r="A7" s="270">
        <v>9</v>
      </c>
      <c r="B7" s="271" t="s">
        <v>747</v>
      </c>
      <c r="C7" s="271" t="s">
        <v>32</v>
      </c>
      <c r="D7" s="322">
        <v>100.001</v>
      </c>
      <c r="E7" s="322">
        <v>100.001</v>
      </c>
      <c r="F7" s="323">
        <f>SUM(D7:E7)</f>
        <v>200.00200000000001</v>
      </c>
      <c r="G7" s="95">
        <v>6</v>
      </c>
      <c r="H7" s="323">
        <v>1790.0299999999997</v>
      </c>
      <c r="I7" s="258">
        <v>53</v>
      </c>
      <c r="J7" s="131"/>
      <c r="K7" s="79"/>
    </row>
    <row r="8" spans="1:25" ht="15.75" customHeight="1" x14ac:dyDescent="0.3">
      <c r="A8" s="270">
        <v>5</v>
      </c>
      <c r="B8" s="271" t="s">
        <v>155</v>
      </c>
      <c r="C8" s="271" t="s">
        <v>156</v>
      </c>
      <c r="D8" s="322">
        <v>99.003</v>
      </c>
      <c r="E8" s="322">
        <v>99.001999999999995</v>
      </c>
      <c r="F8" s="323">
        <f>SUM(D8:E8)</f>
        <v>198.005</v>
      </c>
      <c r="G8" s="95">
        <v>5</v>
      </c>
      <c r="H8" s="323">
        <v>1785.0369999999998</v>
      </c>
      <c r="I8" s="258">
        <v>49</v>
      </c>
    </row>
    <row r="9" spans="1:25" ht="15.75" customHeight="1" x14ac:dyDescent="0.3">
      <c r="A9" s="270">
        <v>6</v>
      </c>
      <c r="B9" s="271" t="s">
        <v>65</v>
      </c>
      <c r="C9" s="271" t="s">
        <v>39</v>
      </c>
      <c r="D9" s="322">
        <v>100.001</v>
      </c>
      <c r="E9" s="322">
        <v>98</v>
      </c>
      <c r="F9" s="323">
        <f>SUM(D9:E9)</f>
        <v>198.001</v>
      </c>
      <c r="G9" s="95">
        <v>4</v>
      </c>
      <c r="H9" s="323">
        <v>1783.0350000000001</v>
      </c>
      <c r="I9" s="258">
        <v>44</v>
      </c>
    </row>
    <row r="10" spans="1:25" x14ac:dyDescent="0.3">
      <c r="A10" s="270">
        <v>7</v>
      </c>
      <c r="B10" s="271" t="s">
        <v>1120</v>
      </c>
      <c r="C10" s="271" t="s">
        <v>546</v>
      </c>
      <c r="D10" s="322">
        <v>100.004</v>
      </c>
      <c r="E10" s="322">
        <v>100.004</v>
      </c>
      <c r="F10" s="323">
        <f>SUM(D10:E10)</f>
        <v>200.00800000000001</v>
      </c>
      <c r="G10" s="95">
        <v>9</v>
      </c>
      <c r="H10" s="323">
        <v>1783.04</v>
      </c>
      <c r="I10" s="258">
        <v>41</v>
      </c>
    </row>
    <row r="11" spans="1:25" x14ac:dyDescent="0.3">
      <c r="A11" s="270">
        <v>4</v>
      </c>
      <c r="B11" s="271" t="s">
        <v>93</v>
      </c>
      <c r="C11" s="271" t="s">
        <v>39</v>
      </c>
      <c r="D11" s="322">
        <v>99.004000000000005</v>
      </c>
      <c r="E11" s="322">
        <v>97.001999999999995</v>
      </c>
      <c r="F11" s="323">
        <f>SUM(D11:E11)</f>
        <v>196.006</v>
      </c>
      <c r="G11" s="95">
        <v>2</v>
      </c>
      <c r="H11" s="323">
        <v>1777.0470000000003</v>
      </c>
      <c r="I11" s="258">
        <v>32</v>
      </c>
    </row>
    <row r="12" spans="1:25" x14ac:dyDescent="0.3">
      <c r="A12" s="270">
        <v>2</v>
      </c>
      <c r="B12" s="271" t="s">
        <v>1118</v>
      </c>
      <c r="C12" s="271" t="s">
        <v>217</v>
      </c>
      <c r="D12" s="322">
        <v>99.001000000000005</v>
      </c>
      <c r="E12" s="322">
        <v>98</v>
      </c>
      <c r="F12" s="323">
        <f>SUM(D12:E12)</f>
        <v>197.001</v>
      </c>
      <c r="G12" s="95">
        <v>3</v>
      </c>
      <c r="H12" s="324">
        <v>1762.0260000000001</v>
      </c>
      <c r="I12" s="274">
        <v>31</v>
      </c>
    </row>
    <row r="13" spans="1:25" x14ac:dyDescent="0.3">
      <c r="A13" s="292">
        <v>3</v>
      </c>
      <c r="B13" s="293" t="s">
        <v>1119</v>
      </c>
      <c r="C13" s="293" t="s">
        <v>39</v>
      </c>
      <c r="D13" s="325">
        <v>98.003</v>
      </c>
      <c r="E13" s="325">
        <v>98</v>
      </c>
      <c r="F13" s="326">
        <f>SUM(D13:E13)</f>
        <v>196.00299999999999</v>
      </c>
      <c r="G13" s="295">
        <v>1</v>
      </c>
      <c r="H13" s="416">
        <v>1776.0319999999999</v>
      </c>
      <c r="I13" s="263">
        <v>29</v>
      </c>
    </row>
    <row r="15" spans="1:25" x14ac:dyDescent="0.3">
      <c r="A15" s="85"/>
      <c r="B15" s="86" t="s">
        <v>5</v>
      </c>
      <c r="C15" s="87" t="s">
        <v>1121</v>
      </c>
      <c r="D15" s="87"/>
      <c r="E15" s="87" t="s">
        <v>1603</v>
      </c>
      <c r="F15" s="86"/>
      <c r="G15" s="86"/>
      <c r="H15" s="86"/>
      <c r="I15" s="86"/>
    </row>
    <row r="16" spans="1:25" x14ac:dyDescent="0.3">
      <c r="A16" s="157">
        <v>2</v>
      </c>
      <c r="B16" s="214" t="s">
        <v>7</v>
      </c>
      <c r="C16" s="215" t="s">
        <v>8</v>
      </c>
      <c r="D16" s="165"/>
      <c r="E16" s="216"/>
      <c r="F16" s="173" t="s">
        <v>9</v>
      </c>
      <c r="G16" s="173" t="s">
        <v>10</v>
      </c>
      <c r="H16" s="173" t="s">
        <v>11</v>
      </c>
      <c r="I16" s="174" t="s">
        <v>12</v>
      </c>
    </row>
    <row r="17" spans="1:9" x14ac:dyDescent="0.3">
      <c r="A17" s="311">
        <v>4</v>
      </c>
      <c r="B17" s="318" t="s">
        <v>154</v>
      </c>
      <c r="C17" s="318" t="s">
        <v>32</v>
      </c>
      <c r="D17" s="320">
        <v>100.001</v>
      </c>
      <c r="E17" s="320">
        <v>99.001000000000005</v>
      </c>
      <c r="F17" s="321">
        <f>SUM(D17:E17)</f>
        <v>199.00200000000001</v>
      </c>
      <c r="G17" s="313">
        <v>6</v>
      </c>
      <c r="H17" s="321">
        <v>1790.0369999999998</v>
      </c>
      <c r="I17" s="448">
        <v>68</v>
      </c>
    </row>
    <row r="18" spans="1:9" x14ac:dyDescent="0.3">
      <c r="A18" s="270">
        <v>9</v>
      </c>
      <c r="B18" s="271" t="s">
        <v>850</v>
      </c>
      <c r="C18" s="271" t="s">
        <v>32</v>
      </c>
      <c r="D18" s="322">
        <v>100.003</v>
      </c>
      <c r="E18" s="322">
        <v>100.002</v>
      </c>
      <c r="F18" s="323">
        <f>SUM(D18:E18)</f>
        <v>200.005</v>
      </c>
      <c r="G18" s="95">
        <v>9</v>
      </c>
      <c r="H18" s="323">
        <v>1790.0349999999999</v>
      </c>
      <c r="I18" s="258">
        <v>67</v>
      </c>
    </row>
    <row r="19" spans="1:9" x14ac:dyDescent="0.3">
      <c r="A19" s="270">
        <v>8</v>
      </c>
      <c r="B19" s="271" t="s">
        <v>68</v>
      </c>
      <c r="C19" s="271" t="s">
        <v>32</v>
      </c>
      <c r="D19" s="322">
        <v>100.003</v>
      </c>
      <c r="E19" s="322">
        <v>99.001000000000005</v>
      </c>
      <c r="F19" s="323">
        <f>SUM(D19:E19)</f>
        <v>199.00400000000002</v>
      </c>
      <c r="G19" s="95">
        <v>7</v>
      </c>
      <c r="H19" s="323">
        <v>1773.0450000000001</v>
      </c>
      <c r="I19" s="258">
        <v>59</v>
      </c>
    </row>
    <row r="20" spans="1:9" x14ac:dyDescent="0.3">
      <c r="A20" s="270">
        <v>6</v>
      </c>
      <c r="B20" s="271" t="s">
        <v>439</v>
      </c>
      <c r="C20" s="271" t="s">
        <v>71</v>
      </c>
      <c r="D20" s="322">
        <v>100.005</v>
      </c>
      <c r="E20" s="322">
        <v>98.001000000000005</v>
      </c>
      <c r="F20" s="323">
        <f>SUM(D20:E20)</f>
        <v>198.006</v>
      </c>
      <c r="G20" s="95">
        <v>5</v>
      </c>
      <c r="H20" s="323">
        <v>1773.0319999999999</v>
      </c>
      <c r="I20" s="258">
        <v>52</v>
      </c>
    </row>
    <row r="21" spans="1:9" x14ac:dyDescent="0.3">
      <c r="A21" s="270">
        <v>2</v>
      </c>
      <c r="B21" s="271" t="s">
        <v>109</v>
      </c>
      <c r="C21" s="271" t="s">
        <v>546</v>
      </c>
      <c r="D21" s="322">
        <v>98.001000000000005</v>
      </c>
      <c r="E21" s="322">
        <v>98.001000000000005</v>
      </c>
      <c r="F21" s="323">
        <f>SUM(D21:E21)</f>
        <v>196.00200000000001</v>
      </c>
      <c r="G21" s="95">
        <v>3</v>
      </c>
      <c r="H21" s="323">
        <v>1777.0239999999997</v>
      </c>
      <c r="I21" s="258">
        <v>48</v>
      </c>
    </row>
    <row r="22" spans="1:9" x14ac:dyDescent="0.3">
      <c r="A22" s="270">
        <v>1</v>
      </c>
      <c r="B22" s="271" t="s">
        <v>224</v>
      </c>
      <c r="C22" s="271" t="s">
        <v>225</v>
      </c>
      <c r="D22" s="322">
        <v>99.003</v>
      </c>
      <c r="E22" s="322">
        <v>97.001000000000005</v>
      </c>
      <c r="F22" s="323">
        <f>SUM(D22:E22)</f>
        <v>196.00400000000002</v>
      </c>
      <c r="G22" s="95">
        <v>4</v>
      </c>
      <c r="H22" s="323">
        <v>1748.0189999999998</v>
      </c>
      <c r="I22" s="274">
        <v>34</v>
      </c>
    </row>
    <row r="23" spans="1:9" x14ac:dyDescent="0.3">
      <c r="A23" s="270">
        <v>5</v>
      </c>
      <c r="B23" s="271" t="s">
        <v>64</v>
      </c>
      <c r="C23" s="271" t="s">
        <v>25</v>
      </c>
      <c r="D23" s="322">
        <v>100.003</v>
      </c>
      <c r="E23" s="322">
        <v>100.002</v>
      </c>
      <c r="F23" s="323">
        <f>SUM(D23:E23)</f>
        <v>200.005</v>
      </c>
      <c r="G23" s="95">
        <v>9</v>
      </c>
      <c r="H23" s="323">
        <v>992.01900000000001</v>
      </c>
      <c r="I23" s="258">
        <v>34</v>
      </c>
    </row>
    <row r="24" spans="1:9" x14ac:dyDescent="0.3">
      <c r="A24" s="270">
        <v>7</v>
      </c>
      <c r="B24" s="271" t="s">
        <v>1124</v>
      </c>
      <c r="C24" s="271" t="s">
        <v>71</v>
      </c>
      <c r="D24" s="322">
        <v>97.001999999999995</v>
      </c>
      <c r="E24" s="322">
        <v>96</v>
      </c>
      <c r="F24" s="323">
        <f>SUM(D24:E24)</f>
        <v>193.00200000000001</v>
      </c>
      <c r="G24" s="95">
        <v>2</v>
      </c>
      <c r="H24" s="323">
        <v>1740.0189999999998</v>
      </c>
      <c r="I24" s="258">
        <v>31</v>
      </c>
    </row>
    <row r="25" spans="1:9" x14ac:dyDescent="0.3">
      <c r="A25" s="292">
        <v>3</v>
      </c>
      <c r="B25" s="293" t="s">
        <v>1122</v>
      </c>
      <c r="C25" s="293" t="s">
        <v>1123</v>
      </c>
      <c r="D25" s="325">
        <v>96.001000000000005</v>
      </c>
      <c r="E25" s="325">
        <v>96</v>
      </c>
      <c r="F25" s="326">
        <f>SUM(D25:E25)</f>
        <v>192.001</v>
      </c>
      <c r="G25" s="295">
        <v>1</v>
      </c>
      <c r="H25" s="416">
        <v>1715.0049999999999</v>
      </c>
      <c r="I25" s="263">
        <v>16</v>
      </c>
    </row>
    <row r="27" spans="1:9" x14ac:dyDescent="0.3">
      <c r="A27" s="85"/>
      <c r="B27" s="86" t="s">
        <v>47</v>
      </c>
      <c r="C27" s="87" t="s">
        <v>1125</v>
      </c>
      <c r="D27" s="87"/>
      <c r="E27" s="87" t="s">
        <v>1604</v>
      </c>
      <c r="F27" s="86"/>
      <c r="G27" s="86"/>
      <c r="H27" s="86"/>
      <c r="I27" s="86"/>
    </row>
    <row r="28" spans="1:9" x14ac:dyDescent="0.3">
      <c r="A28" s="157">
        <v>2</v>
      </c>
      <c r="B28" s="214" t="s">
        <v>7</v>
      </c>
      <c r="C28" s="215" t="s">
        <v>8</v>
      </c>
      <c r="D28" s="165"/>
      <c r="E28" s="216"/>
      <c r="F28" s="173" t="s">
        <v>9</v>
      </c>
      <c r="G28" s="173" t="s">
        <v>10</v>
      </c>
      <c r="H28" s="173" t="s">
        <v>11</v>
      </c>
      <c r="I28" s="174" t="s">
        <v>12</v>
      </c>
    </row>
    <row r="29" spans="1:9" x14ac:dyDescent="0.3">
      <c r="A29" s="311">
        <v>4</v>
      </c>
      <c r="B29" s="318" t="s">
        <v>1127</v>
      </c>
      <c r="C29" s="318" t="s">
        <v>20</v>
      </c>
      <c r="D29" s="320">
        <v>100.002</v>
      </c>
      <c r="E29" s="320">
        <v>99.004000000000005</v>
      </c>
      <c r="F29" s="321">
        <f>SUM(D29:E29)</f>
        <v>199.006</v>
      </c>
      <c r="G29" s="313">
        <v>9</v>
      </c>
      <c r="H29" s="321">
        <v>1787.0419999999997</v>
      </c>
      <c r="I29" s="448">
        <v>69</v>
      </c>
    </row>
    <row r="30" spans="1:9" x14ac:dyDescent="0.3">
      <c r="A30" s="270">
        <v>3</v>
      </c>
      <c r="B30" s="271" t="s">
        <v>430</v>
      </c>
      <c r="C30" s="271" t="s">
        <v>431</v>
      </c>
      <c r="D30" s="322">
        <v>100</v>
      </c>
      <c r="E30" s="322">
        <v>99.001999999999995</v>
      </c>
      <c r="F30" s="323">
        <f>SUM(D30:E30)</f>
        <v>199.00200000000001</v>
      </c>
      <c r="G30" s="95">
        <v>8</v>
      </c>
      <c r="H30" s="323">
        <v>1780.0209999999997</v>
      </c>
      <c r="I30" s="258">
        <v>62</v>
      </c>
    </row>
    <row r="31" spans="1:9" x14ac:dyDescent="0.3">
      <c r="A31" s="270">
        <v>6</v>
      </c>
      <c r="B31" s="271" t="s">
        <v>1129</v>
      </c>
      <c r="C31" s="271" t="s">
        <v>71</v>
      </c>
      <c r="D31" s="322">
        <v>99.001000000000005</v>
      </c>
      <c r="E31" s="322">
        <v>96.001999999999995</v>
      </c>
      <c r="F31" s="323">
        <f>SUM(D31:E31)</f>
        <v>195.00299999999999</v>
      </c>
      <c r="G31" s="95">
        <v>6</v>
      </c>
      <c r="H31" s="323">
        <v>1775.0339999999999</v>
      </c>
      <c r="I31" s="258">
        <v>60</v>
      </c>
    </row>
    <row r="32" spans="1:9" x14ac:dyDescent="0.3">
      <c r="A32" s="270">
        <v>2</v>
      </c>
      <c r="B32" s="271" t="s">
        <v>445</v>
      </c>
      <c r="C32" s="271" t="s">
        <v>39</v>
      </c>
      <c r="D32" s="322">
        <v>96.001999999999995</v>
      </c>
      <c r="E32" s="322">
        <v>96</v>
      </c>
      <c r="F32" s="323">
        <f>SUM(D32:E32)</f>
        <v>192.00200000000001</v>
      </c>
      <c r="G32" s="95">
        <v>3</v>
      </c>
      <c r="H32" s="323">
        <v>1775.0279999999998</v>
      </c>
      <c r="I32" s="258">
        <v>59</v>
      </c>
    </row>
    <row r="33" spans="1:9" x14ac:dyDescent="0.3">
      <c r="A33" s="270">
        <v>8</v>
      </c>
      <c r="B33" s="271" t="s">
        <v>1131</v>
      </c>
      <c r="C33" s="271" t="s">
        <v>32</v>
      </c>
      <c r="D33" s="322">
        <v>99.001999999999995</v>
      </c>
      <c r="E33" s="322">
        <v>99.001000000000005</v>
      </c>
      <c r="F33" s="323">
        <f>SUM(D33:E33)</f>
        <v>198.00299999999999</v>
      </c>
      <c r="G33" s="95">
        <v>7</v>
      </c>
      <c r="H33" s="323">
        <v>1771.0219999999997</v>
      </c>
      <c r="I33" s="258">
        <v>53</v>
      </c>
    </row>
    <row r="34" spans="1:9" x14ac:dyDescent="0.3">
      <c r="A34" s="270">
        <v>1</v>
      </c>
      <c r="B34" s="271" t="s">
        <v>1126</v>
      </c>
      <c r="C34" s="271" t="s">
        <v>431</v>
      </c>
      <c r="D34" s="322">
        <v>97.001000000000005</v>
      </c>
      <c r="E34" s="322">
        <v>97.001000000000005</v>
      </c>
      <c r="F34" s="323">
        <f>SUM(D34:E34)</f>
        <v>194.00200000000001</v>
      </c>
      <c r="G34" s="95">
        <v>4</v>
      </c>
      <c r="H34" s="323">
        <v>1743.018</v>
      </c>
      <c r="I34" s="274">
        <v>36</v>
      </c>
    </row>
    <row r="35" spans="1:9" x14ac:dyDescent="0.3">
      <c r="A35" s="270">
        <v>7</v>
      </c>
      <c r="B35" s="271" t="s">
        <v>1130</v>
      </c>
      <c r="C35" s="271" t="s">
        <v>25</v>
      </c>
      <c r="D35" s="322">
        <v>98</v>
      </c>
      <c r="E35" s="322">
        <v>87</v>
      </c>
      <c r="F35" s="323">
        <f>SUM(D35:E35)</f>
        <v>185</v>
      </c>
      <c r="G35" s="95">
        <v>2</v>
      </c>
      <c r="H35" s="323">
        <v>1735.0139999999999</v>
      </c>
      <c r="I35" s="258">
        <v>34</v>
      </c>
    </row>
    <row r="36" spans="1:9" x14ac:dyDescent="0.3">
      <c r="A36" s="270">
        <v>9</v>
      </c>
      <c r="B36" s="271" t="s">
        <v>492</v>
      </c>
      <c r="C36" s="271" t="s">
        <v>431</v>
      </c>
      <c r="D36" s="322">
        <v>98.003</v>
      </c>
      <c r="E36" s="322">
        <v>97</v>
      </c>
      <c r="F36" s="323">
        <f>SUM(D36:E36)</f>
        <v>195.00299999999999</v>
      </c>
      <c r="G36" s="95">
        <v>6</v>
      </c>
      <c r="H36" s="323">
        <v>1737.0169999999998</v>
      </c>
      <c r="I36" s="258">
        <v>31</v>
      </c>
    </row>
    <row r="37" spans="1:9" x14ac:dyDescent="0.3">
      <c r="A37" s="292">
        <v>5</v>
      </c>
      <c r="B37" s="293" t="s">
        <v>1128</v>
      </c>
      <c r="C37" s="293" t="s">
        <v>806</v>
      </c>
      <c r="D37" s="325" t="s">
        <v>230</v>
      </c>
      <c r="E37" s="325"/>
      <c r="F37" s="326">
        <f>SUM(D37:E37)</f>
        <v>0</v>
      </c>
      <c r="G37" s="295">
        <v>0</v>
      </c>
      <c r="H37" s="416">
        <v>0</v>
      </c>
      <c r="I37" s="263">
        <v>0</v>
      </c>
    </row>
    <row r="39" spans="1:9" x14ac:dyDescent="0.3">
      <c r="A39" s="85"/>
      <c r="B39" s="86" t="s">
        <v>49</v>
      </c>
      <c r="C39" s="87" t="s">
        <v>1132</v>
      </c>
      <c r="D39" s="87"/>
      <c r="E39" s="87" t="s">
        <v>1584</v>
      </c>
      <c r="F39" s="86"/>
      <c r="G39" s="86"/>
      <c r="H39" s="86"/>
      <c r="I39" s="86"/>
    </row>
    <row r="40" spans="1:9" x14ac:dyDescent="0.3">
      <c r="A40" s="157">
        <v>2</v>
      </c>
      <c r="B40" s="214" t="s">
        <v>7</v>
      </c>
      <c r="C40" s="215" t="s">
        <v>8</v>
      </c>
      <c r="D40" s="165"/>
      <c r="E40" s="216"/>
      <c r="F40" s="173" t="s">
        <v>9</v>
      </c>
      <c r="G40" s="173" t="s">
        <v>10</v>
      </c>
      <c r="H40" s="173" t="s">
        <v>11</v>
      </c>
      <c r="I40" s="174" t="s">
        <v>12</v>
      </c>
    </row>
    <row r="41" spans="1:9" x14ac:dyDescent="0.3">
      <c r="A41" s="311">
        <v>1</v>
      </c>
      <c r="B41" s="318" t="s">
        <v>348</v>
      </c>
      <c r="C41" s="318" t="s">
        <v>71</v>
      </c>
      <c r="D41" s="320">
        <v>100.002</v>
      </c>
      <c r="E41" s="320">
        <v>99.001000000000005</v>
      </c>
      <c r="F41" s="321">
        <f>SUM(D41:E41)</f>
        <v>199.00299999999999</v>
      </c>
      <c r="G41" s="313">
        <v>9</v>
      </c>
      <c r="H41" s="321">
        <v>1779.0249999999999</v>
      </c>
      <c r="I41" s="315">
        <v>66</v>
      </c>
    </row>
    <row r="42" spans="1:9" x14ac:dyDescent="0.3">
      <c r="A42" s="270">
        <v>5</v>
      </c>
      <c r="B42" s="271" t="s">
        <v>1136</v>
      </c>
      <c r="C42" s="271" t="s">
        <v>71</v>
      </c>
      <c r="D42" s="322">
        <v>99.001999999999995</v>
      </c>
      <c r="E42" s="322">
        <v>98.001999999999995</v>
      </c>
      <c r="F42" s="323">
        <f>SUM(D42:E42)</f>
        <v>197.00399999999999</v>
      </c>
      <c r="G42" s="95">
        <v>7</v>
      </c>
      <c r="H42" s="323">
        <v>1759.0259999999998</v>
      </c>
      <c r="I42" s="258">
        <v>54</v>
      </c>
    </row>
    <row r="43" spans="1:9" x14ac:dyDescent="0.3">
      <c r="A43" s="270">
        <v>6</v>
      </c>
      <c r="B43" s="271" t="s">
        <v>905</v>
      </c>
      <c r="C43" s="271" t="s">
        <v>60</v>
      </c>
      <c r="D43" s="322">
        <v>98.003</v>
      </c>
      <c r="E43" s="322">
        <v>97</v>
      </c>
      <c r="F43" s="323">
        <f>SUM(D43:E43)</f>
        <v>195.00299999999999</v>
      </c>
      <c r="G43" s="95">
        <v>3</v>
      </c>
      <c r="H43" s="323">
        <v>1581.028</v>
      </c>
      <c r="I43" s="258">
        <v>54</v>
      </c>
    </row>
    <row r="44" spans="1:9" x14ac:dyDescent="0.3">
      <c r="A44" s="270">
        <v>4</v>
      </c>
      <c r="B44" s="271" t="s">
        <v>1135</v>
      </c>
      <c r="C44" s="271" t="s">
        <v>1054</v>
      </c>
      <c r="D44" s="322">
        <v>100.001</v>
      </c>
      <c r="E44" s="322">
        <v>98.001000000000005</v>
      </c>
      <c r="F44" s="323">
        <f>SUM(D44:E44)</f>
        <v>198.00200000000001</v>
      </c>
      <c r="G44" s="95">
        <v>8</v>
      </c>
      <c r="H44" s="323">
        <v>1765.0219999999997</v>
      </c>
      <c r="I44" s="258">
        <v>53</v>
      </c>
    </row>
    <row r="45" spans="1:9" x14ac:dyDescent="0.3">
      <c r="A45" s="270">
        <v>3</v>
      </c>
      <c r="B45" s="271" t="s">
        <v>1134</v>
      </c>
      <c r="C45" s="271" t="s">
        <v>1054</v>
      </c>
      <c r="D45" s="322">
        <v>99</v>
      </c>
      <c r="E45" s="322">
        <v>98.001000000000005</v>
      </c>
      <c r="F45" s="323">
        <f>SUM(D45:E45)</f>
        <v>197.001</v>
      </c>
      <c r="G45" s="95">
        <v>6</v>
      </c>
      <c r="H45" s="323">
        <v>1767.0179999999998</v>
      </c>
      <c r="I45" s="258">
        <v>50</v>
      </c>
    </row>
    <row r="46" spans="1:9" x14ac:dyDescent="0.3">
      <c r="A46" s="270">
        <v>2</v>
      </c>
      <c r="B46" s="271" t="s">
        <v>1133</v>
      </c>
      <c r="C46" s="271" t="s">
        <v>32</v>
      </c>
      <c r="D46" s="322">
        <v>99.001000000000005</v>
      </c>
      <c r="E46" s="322">
        <v>98</v>
      </c>
      <c r="F46" s="323">
        <f>SUM(D46:E46)</f>
        <v>197.001</v>
      </c>
      <c r="G46" s="95">
        <v>6</v>
      </c>
      <c r="H46" s="323">
        <v>1765.0149999999999</v>
      </c>
      <c r="I46" s="258">
        <v>50</v>
      </c>
    </row>
    <row r="47" spans="1:9" x14ac:dyDescent="0.3">
      <c r="A47" s="270">
        <v>8</v>
      </c>
      <c r="B47" s="271" t="s">
        <v>1138</v>
      </c>
      <c r="C47" s="271" t="s">
        <v>1054</v>
      </c>
      <c r="D47" s="322">
        <v>98.001000000000005</v>
      </c>
      <c r="E47" s="322">
        <v>97.001000000000005</v>
      </c>
      <c r="F47" s="323">
        <f>SUM(D47:E47)</f>
        <v>195.00200000000001</v>
      </c>
      <c r="G47" s="95">
        <v>2</v>
      </c>
      <c r="H47" s="323">
        <v>1753.02</v>
      </c>
      <c r="I47" s="258">
        <v>35</v>
      </c>
    </row>
    <row r="48" spans="1:9" x14ac:dyDescent="0.3">
      <c r="A48" s="270">
        <v>7</v>
      </c>
      <c r="B48" s="271" t="s">
        <v>1137</v>
      </c>
      <c r="C48" s="271" t="s">
        <v>32</v>
      </c>
      <c r="D48" s="322">
        <v>100</v>
      </c>
      <c r="E48" s="322">
        <v>97</v>
      </c>
      <c r="F48" s="323">
        <f>SUM(D48:E48)</f>
        <v>197</v>
      </c>
      <c r="G48" s="95">
        <v>4</v>
      </c>
      <c r="H48" s="323">
        <v>1564.011</v>
      </c>
      <c r="I48" s="258">
        <v>35</v>
      </c>
    </row>
    <row r="49" spans="1:9" x14ac:dyDescent="0.3">
      <c r="A49" s="292">
        <v>9</v>
      </c>
      <c r="B49" s="293" t="s">
        <v>1139</v>
      </c>
      <c r="C49" s="293" t="s">
        <v>71</v>
      </c>
      <c r="D49" s="325">
        <v>97.001000000000005</v>
      </c>
      <c r="E49" s="325">
        <v>96.001000000000005</v>
      </c>
      <c r="F49" s="326">
        <f>SUM(D49:E49)</f>
        <v>193.00200000000001</v>
      </c>
      <c r="G49" s="295">
        <v>1</v>
      </c>
      <c r="H49" s="416">
        <v>1719.01</v>
      </c>
      <c r="I49" s="263">
        <v>16</v>
      </c>
    </row>
    <row r="51" spans="1:9" x14ac:dyDescent="0.3">
      <c r="A51" s="85"/>
      <c r="B51" s="86" t="s">
        <v>72</v>
      </c>
      <c r="C51" s="87" t="s">
        <v>895</v>
      </c>
      <c r="D51" s="87"/>
      <c r="E51" s="87" t="s">
        <v>1605</v>
      </c>
      <c r="F51" s="86"/>
      <c r="G51" s="86"/>
      <c r="H51" s="86"/>
      <c r="I51" s="86"/>
    </row>
    <row r="52" spans="1:9" x14ac:dyDescent="0.3">
      <c r="A52" s="157">
        <v>2</v>
      </c>
      <c r="B52" s="214" t="s">
        <v>7</v>
      </c>
      <c r="C52" s="215" t="s">
        <v>8</v>
      </c>
      <c r="D52" s="165"/>
      <c r="E52" s="216"/>
      <c r="F52" s="173" t="s">
        <v>9</v>
      </c>
      <c r="G52" s="173" t="s">
        <v>10</v>
      </c>
      <c r="H52" s="173" t="s">
        <v>11</v>
      </c>
      <c r="I52" s="174" t="s">
        <v>12</v>
      </c>
    </row>
    <row r="53" spans="1:9" x14ac:dyDescent="0.3">
      <c r="A53" s="311">
        <v>5</v>
      </c>
      <c r="B53" s="318" t="s">
        <v>830</v>
      </c>
      <c r="C53" s="318" t="s">
        <v>803</v>
      </c>
      <c r="D53" s="320">
        <v>99.001999999999995</v>
      </c>
      <c r="E53" s="320">
        <v>99</v>
      </c>
      <c r="F53" s="321">
        <f>SUM(D53:E53)</f>
        <v>198.00200000000001</v>
      </c>
      <c r="G53" s="313">
        <v>9</v>
      </c>
      <c r="H53" s="321">
        <v>1773.0209999999997</v>
      </c>
      <c r="I53" s="448">
        <v>69</v>
      </c>
    </row>
    <row r="54" spans="1:9" x14ac:dyDescent="0.3">
      <c r="A54" s="270">
        <v>3</v>
      </c>
      <c r="B54" s="271" t="s">
        <v>1141</v>
      </c>
      <c r="C54" s="271" t="s">
        <v>1054</v>
      </c>
      <c r="D54" s="322">
        <v>99.001000000000005</v>
      </c>
      <c r="E54" s="322">
        <v>98.001000000000005</v>
      </c>
      <c r="F54" s="323">
        <f>SUM(D54:E54)</f>
        <v>197.00200000000001</v>
      </c>
      <c r="G54" s="95">
        <v>8</v>
      </c>
      <c r="H54" s="323">
        <v>1770.0229999999999</v>
      </c>
      <c r="I54" s="258">
        <v>65</v>
      </c>
    </row>
    <row r="55" spans="1:9" x14ac:dyDescent="0.3">
      <c r="A55" s="270">
        <v>8</v>
      </c>
      <c r="B55" s="271" t="s">
        <v>437</v>
      </c>
      <c r="C55" s="271" t="s">
        <v>39</v>
      </c>
      <c r="D55" s="322">
        <v>99.001999999999995</v>
      </c>
      <c r="E55" s="322">
        <v>97.001999999999995</v>
      </c>
      <c r="F55" s="323">
        <f>SUM(D55:E55)</f>
        <v>196.00399999999999</v>
      </c>
      <c r="G55" s="95">
        <v>6</v>
      </c>
      <c r="H55" s="323">
        <v>1763.0289999999995</v>
      </c>
      <c r="I55" s="258">
        <v>61</v>
      </c>
    </row>
    <row r="56" spans="1:9" x14ac:dyDescent="0.3">
      <c r="A56" s="270">
        <v>2</v>
      </c>
      <c r="B56" s="271" t="s">
        <v>129</v>
      </c>
      <c r="C56" s="271" t="s">
        <v>39</v>
      </c>
      <c r="D56" s="322">
        <v>99.001999999999995</v>
      </c>
      <c r="E56" s="322">
        <v>98</v>
      </c>
      <c r="F56" s="323">
        <f>SUM(D56:E56)</f>
        <v>197.00200000000001</v>
      </c>
      <c r="G56" s="95">
        <v>8</v>
      </c>
      <c r="H56" s="323">
        <v>1750.021</v>
      </c>
      <c r="I56" s="258">
        <v>50</v>
      </c>
    </row>
    <row r="57" spans="1:9" x14ac:dyDescent="0.3">
      <c r="A57" s="270">
        <v>6</v>
      </c>
      <c r="B57" s="271" t="s">
        <v>152</v>
      </c>
      <c r="C57" s="271" t="s">
        <v>16</v>
      </c>
      <c r="D57" s="322">
        <v>94</v>
      </c>
      <c r="E57" s="322">
        <v>93.001000000000005</v>
      </c>
      <c r="F57" s="323">
        <f>SUM(D57:E57)</f>
        <v>187.001</v>
      </c>
      <c r="G57" s="95">
        <v>3</v>
      </c>
      <c r="H57" s="323">
        <v>1734.0160000000001</v>
      </c>
      <c r="I57" s="258">
        <v>45</v>
      </c>
    </row>
    <row r="58" spans="1:9" x14ac:dyDescent="0.3">
      <c r="A58" s="270">
        <v>9</v>
      </c>
      <c r="B58" s="271" t="s">
        <v>145</v>
      </c>
      <c r="C58" s="271" t="s">
        <v>803</v>
      </c>
      <c r="D58" s="322">
        <v>100</v>
      </c>
      <c r="E58" s="322">
        <v>95.001000000000005</v>
      </c>
      <c r="F58" s="323">
        <f>SUM(D58:E58)</f>
        <v>195.001</v>
      </c>
      <c r="G58" s="95">
        <v>4</v>
      </c>
      <c r="H58" s="323">
        <v>1749.0119999999999</v>
      </c>
      <c r="I58" s="258">
        <v>39</v>
      </c>
    </row>
    <row r="59" spans="1:9" x14ac:dyDescent="0.3">
      <c r="A59" s="270">
        <v>4</v>
      </c>
      <c r="B59" s="271" t="s">
        <v>1142</v>
      </c>
      <c r="C59" s="271" t="s">
        <v>60</v>
      </c>
      <c r="D59" s="322">
        <v>100.001</v>
      </c>
      <c r="E59" s="322">
        <v>95.001999999999995</v>
      </c>
      <c r="F59" s="323">
        <f>SUM(D59:E59)</f>
        <v>195.00299999999999</v>
      </c>
      <c r="G59" s="95">
        <v>5</v>
      </c>
      <c r="H59" s="323">
        <v>1722.0149999999999</v>
      </c>
      <c r="I59" s="258">
        <v>36</v>
      </c>
    </row>
    <row r="60" spans="1:9" x14ac:dyDescent="0.3">
      <c r="A60" s="270">
        <v>1</v>
      </c>
      <c r="B60" s="271" t="s">
        <v>1140</v>
      </c>
      <c r="C60" s="271" t="s">
        <v>1123</v>
      </c>
      <c r="D60" s="322">
        <v>94</v>
      </c>
      <c r="E60" s="322">
        <v>93</v>
      </c>
      <c r="F60" s="323">
        <f>SUM(D60:E60)</f>
        <v>187</v>
      </c>
      <c r="G60" s="95">
        <v>2</v>
      </c>
      <c r="H60" s="323">
        <v>1726.0029999999999</v>
      </c>
      <c r="I60" s="274">
        <v>25</v>
      </c>
    </row>
    <row r="61" spans="1:9" x14ac:dyDescent="0.3">
      <c r="A61" s="292">
        <v>7</v>
      </c>
      <c r="B61" s="293" t="s">
        <v>1143</v>
      </c>
      <c r="C61" s="293" t="s">
        <v>60</v>
      </c>
      <c r="D61" s="325" t="s">
        <v>230</v>
      </c>
      <c r="E61" s="325"/>
      <c r="F61" s="326">
        <f>SUM(D61:E61)</f>
        <v>0</v>
      </c>
      <c r="G61" s="295">
        <v>0</v>
      </c>
      <c r="H61" s="416">
        <v>775.01099999999997</v>
      </c>
      <c r="I61" s="263">
        <v>18</v>
      </c>
    </row>
    <row r="63" spans="1:9" x14ac:dyDescent="0.3">
      <c r="B63" s="79" t="s">
        <v>893</v>
      </c>
    </row>
    <row r="65" spans="2:5" x14ac:dyDescent="0.3">
      <c r="B65" s="79" t="s">
        <v>1144</v>
      </c>
      <c r="E65" s="101" t="s">
        <v>1846</v>
      </c>
    </row>
    <row r="66" spans="2:5" x14ac:dyDescent="0.3">
      <c r="B66" s="79" t="s">
        <v>1847</v>
      </c>
    </row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ADF6BC47-F9B0-451D-AD9B-4F4C46E6859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DF86E-7547-4B3B-8070-AE1343B44710}">
  <sheetPr>
    <tabColor rgb="FFC00000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8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1116</v>
      </c>
      <c r="C1" s="76"/>
      <c r="D1" s="77"/>
      <c r="E1" s="77"/>
      <c r="F1" s="77"/>
      <c r="G1" s="77"/>
      <c r="H1" s="77"/>
      <c r="I1" s="78" t="s">
        <v>1117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A2" s="79"/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74</v>
      </c>
      <c r="C3" s="87" t="s">
        <v>1145</v>
      </c>
      <c r="D3" s="87"/>
      <c r="E3" s="87" t="s">
        <v>1586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460">
        <v>6</v>
      </c>
      <c r="B5" s="461" t="s">
        <v>1149</v>
      </c>
      <c r="C5" s="461" t="s">
        <v>1054</v>
      </c>
      <c r="D5" s="320">
        <v>100.001</v>
      </c>
      <c r="E5" s="320">
        <v>96</v>
      </c>
      <c r="F5" s="321">
        <f>SUM(D5:E5)</f>
        <v>196.001</v>
      </c>
      <c r="G5" s="313">
        <v>8</v>
      </c>
      <c r="H5" s="462">
        <v>1765.0149999999999</v>
      </c>
      <c r="I5" s="450">
        <v>60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275">
        <v>4</v>
      </c>
      <c r="B6" s="276" t="s">
        <v>1147</v>
      </c>
      <c r="C6" s="276" t="s">
        <v>25</v>
      </c>
      <c r="D6" s="322">
        <v>99.001000000000005</v>
      </c>
      <c r="E6" s="322">
        <v>97</v>
      </c>
      <c r="F6" s="323">
        <f>SUM(D6:E6)</f>
        <v>196.001</v>
      </c>
      <c r="G6" s="95">
        <v>8</v>
      </c>
      <c r="H6" s="327">
        <v>1756.0189999999998</v>
      </c>
      <c r="I6" s="278">
        <v>52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270">
        <v>1</v>
      </c>
      <c r="B7" s="271" t="s">
        <v>1146</v>
      </c>
      <c r="C7" s="271" t="s">
        <v>806</v>
      </c>
      <c r="D7" s="322">
        <v>100.002</v>
      </c>
      <c r="E7" s="322">
        <v>98.001000000000005</v>
      </c>
      <c r="F7" s="323">
        <f>SUM(D7:E7)</f>
        <v>198.00299999999999</v>
      </c>
      <c r="G7" s="95">
        <v>9</v>
      </c>
      <c r="H7" s="323">
        <v>1756.0139999999999</v>
      </c>
      <c r="I7" s="274">
        <v>51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270">
        <v>9</v>
      </c>
      <c r="B8" s="276" t="s">
        <v>1153</v>
      </c>
      <c r="C8" s="276" t="s">
        <v>92</v>
      </c>
      <c r="D8" s="322">
        <v>95.001000000000005</v>
      </c>
      <c r="E8" s="333">
        <v>91</v>
      </c>
      <c r="F8" s="323">
        <f>SUM(D8:E8)</f>
        <v>186.001</v>
      </c>
      <c r="G8" s="95">
        <v>2</v>
      </c>
      <c r="H8" s="327">
        <v>1560.0179999999998</v>
      </c>
      <c r="I8" s="278">
        <v>51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270">
        <v>3</v>
      </c>
      <c r="B9" s="276" t="s">
        <v>1084</v>
      </c>
      <c r="C9" s="276" t="s">
        <v>315</v>
      </c>
      <c r="D9" s="322">
        <v>99.004000000000005</v>
      </c>
      <c r="E9" s="322">
        <v>96</v>
      </c>
      <c r="F9" s="323">
        <f>SUM(D9:E9)</f>
        <v>195.00400000000002</v>
      </c>
      <c r="G9" s="95">
        <v>6</v>
      </c>
      <c r="H9" s="327">
        <v>1748.0219999999999</v>
      </c>
      <c r="I9" s="278">
        <v>49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x14ac:dyDescent="0.3">
      <c r="A10" s="275">
        <v>2</v>
      </c>
      <c r="B10" s="276" t="s">
        <v>928</v>
      </c>
      <c r="C10" s="276" t="s">
        <v>32</v>
      </c>
      <c r="D10" s="322">
        <v>98.001000000000005</v>
      </c>
      <c r="E10" s="322">
        <v>96</v>
      </c>
      <c r="F10" s="323">
        <f>SUM(D10:E10)</f>
        <v>194.001</v>
      </c>
      <c r="G10" s="95">
        <v>4</v>
      </c>
      <c r="H10" s="327">
        <v>1748.01</v>
      </c>
      <c r="I10" s="278">
        <v>44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x14ac:dyDescent="0.3">
      <c r="A11" s="275">
        <v>8</v>
      </c>
      <c r="B11" s="276" t="s">
        <v>1151</v>
      </c>
      <c r="C11" s="276" t="s">
        <v>1152</v>
      </c>
      <c r="D11" s="322" t="s">
        <v>40</v>
      </c>
      <c r="E11" s="322"/>
      <c r="F11" s="323">
        <f>SUM(D11:E11)</f>
        <v>0</v>
      </c>
      <c r="G11" s="95">
        <v>0</v>
      </c>
      <c r="H11" s="327">
        <v>1458.0209999999997</v>
      </c>
      <c r="I11" s="278">
        <v>40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x14ac:dyDescent="0.3">
      <c r="A12" s="270">
        <v>5</v>
      </c>
      <c r="B12" s="276" t="s">
        <v>1148</v>
      </c>
      <c r="C12" s="276" t="s">
        <v>71</v>
      </c>
      <c r="D12" s="322">
        <v>96</v>
      </c>
      <c r="E12" s="322">
        <v>93</v>
      </c>
      <c r="F12" s="323">
        <f>SUM(D12:E12)</f>
        <v>189</v>
      </c>
      <c r="G12" s="95">
        <v>3</v>
      </c>
      <c r="H12" s="327">
        <v>1722.0159999999998</v>
      </c>
      <c r="I12" s="278">
        <v>32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x14ac:dyDescent="0.3">
      <c r="A13" s="292">
        <v>7</v>
      </c>
      <c r="B13" s="298" t="s">
        <v>1150</v>
      </c>
      <c r="C13" s="298" t="s">
        <v>92</v>
      </c>
      <c r="D13" s="325">
        <v>98</v>
      </c>
      <c r="E13" s="325">
        <v>97.001999999999995</v>
      </c>
      <c r="F13" s="326">
        <f>SUM(D13:E13)</f>
        <v>195.00200000000001</v>
      </c>
      <c r="G13" s="295">
        <v>5</v>
      </c>
      <c r="H13" s="417">
        <v>1731.0119999999999</v>
      </c>
      <c r="I13" s="280">
        <v>30</v>
      </c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x14ac:dyDescent="0.3">
      <c r="A15" s="85"/>
      <c r="B15" s="86" t="s">
        <v>98</v>
      </c>
      <c r="C15" s="87" t="s">
        <v>887</v>
      </c>
      <c r="D15" s="87"/>
      <c r="E15" s="87" t="s">
        <v>1599</v>
      </c>
      <c r="F15" s="86"/>
      <c r="G15" s="86"/>
      <c r="H15" s="86"/>
      <c r="I15" s="8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x14ac:dyDescent="0.3">
      <c r="A16" s="157">
        <v>2</v>
      </c>
      <c r="B16" s="214" t="s">
        <v>7</v>
      </c>
      <c r="C16" s="215" t="s">
        <v>8</v>
      </c>
      <c r="D16" s="165"/>
      <c r="E16" s="216"/>
      <c r="F16" s="173" t="s">
        <v>9</v>
      </c>
      <c r="G16" s="173" t="s">
        <v>10</v>
      </c>
      <c r="H16" s="173" t="s">
        <v>11</v>
      </c>
      <c r="I16" s="174" t="s">
        <v>12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x14ac:dyDescent="0.3">
      <c r="A17" s="311">
        <v>1</v>
      </c>
      <c r="B17" s="318" t="s">
        <v>51</v>
      </c>
      <c r="C17" s="318" t="s">
        <v>32</v>
      </c>
      <c r="D17" s="320">
        <v>98.001999999999995</v>
      </c>
      <c r="E17" s="320">
        <v>97.001999999999995</v>
      </c>
      <c r="F17" s="321">
        <f>SUM(D17:E17)</f>
        <v>195.00399999999999</v>
      </c>
      <c r="G17" s="313">
        <v>7</v>
      </c>
      <c r="H17" s="321">
        <v>1582.0169999999998</v>
      </c>
      <c r="I17" s="315">
        <v>64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x14ac:dyDescent="0.3">
      <c r="A18" s="275">
        <v>2</v>
      </c>
      <c r="B18" s="276" t="s">
        <v>1154</v>
      </c>
      <c r="C18" s="276" t="s">
        <v>217</v>
      </c>
      <c r="D18" s="322">
        <v>99.001000000000005</v>
      </c>
      <c r="E18" s="322">
        <v>98</v>
      </c>
      <c r="F18" s="323">
        <f>SUM(D18:E18)</f>
        <v>197.001</v>
      </c>
      <c r="G18" s="95">
        <v>9</v>
      </c>
      <c r="H18" s="327">
        <v>1575.0219999999999</v>
      </c>
      <c r="I18" s="278">
        <v>62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x14ac:dyDescent="0.3">
      <c r="A19" s="275">
        <v>4</v>
      </c>
      <c r="B19" s="276" t="s">
        <v>1156</v>
      </c>
      <c r="C19" s="276" t="s">
        <v>25</v>
      </c>
      <c r="D19" s="322">
        <v>98.001999999999995</v>
      </c>
      <c r="E19" s="322">
        <v>96.001999999999995</v>
      </c>
      <c r="F19" s="323">
        <f>SUM(D19:E19)</f>
        <v>194.00399999999999</v>
      </c>
      <c r="G19" s="95">
        <v>5</v>
      </c>
      <c r="H19" s="327">
        <v>1757.0259999999998</v>
      </c>
      <c r="I19" s="278">
        <v>58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x14ac:dyDescent="0.3">
      <c r="A20" s="270">
        <v>5</v>
      </c>
      <c r="B20" s="276" t="s">
        <v>869</v>
      </c>
      <c r="C20" s="276" t="s">
        <v>60</v>
      </c>
      <c r="D20" s="322">
        <v>98.001000000000005</v>
      </c>
      <c r="E20" s="322">
        <v>93</v>
      </c>
      <c r="F20" s="323">
        <f>SUM(D20:E20)</f>
        <v>191.001</v>
      </c>
      <c r="G20" s="95">
        <v>3</v>
      </c>
      <c r="H20" s="327">
        <v>1753.0319999999999</v>
      </c>
      <c r="I20" s="278">
        <v>55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x14ac:dyDescent="0.3">
      <c r="A21" s="270">
        <v>7</v>
      </c>
      <c r="B21" s="276" t="s">
        <v>1158</v>
      </c>
      <c r="C21" s="276" t="s">
        <v>1123</v>
      </c>
      <c r="D21" s="322">
        <v>100.002</v>
      </c>
      <c r="E21" s="322">
        <v>95</v>
      </c>
      <c r="F21" s="323">
        <f>SUM(D21:E21)</f>
        <v>195.00200000000001</v>
      </c>
      <c r="G21" s="95">
        <v>6</v>
      </c>
      <c r="H21" s="327">
        <v>1744.0099999999998</v>
      </c>
      <c r="I21" s="278">
        <v>47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x14ac:dyDescent="0.3">
      <c r="A22" s="275">
        <v>6</v>
      </c>
      <c r="B22" s="276" t="s">
        <v>1157</v>
      </c>
      <c r="C22" s="276" t="s">
        <v>1123</v>
      </c>
      <c r="D22" s="322">
        <v>99</v>
      </c>
      <c r="E22" s="322">
        <v>98</v>
      </c>
      <c r="F22" s="323">
        <f>SUM(D22:E22)</f>
        <v>197</v>
      </c>
      <c r="G22" s="95">
        <v>8</v>
      </c>
      <c r="H22" s="327">
        <v>1748.008</v>
      </c>
      <c r="I22" s="278">
        <v>44</v>
      </c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x14ac:dyDescent="0.3">
      <c r="A23" s="275">
        <v>8</v>
      </c>
      <c r="B23" s="276" t="s">
        <v>892</v>
      </c>
      <c r="C23" s="276" t="s">
        <v>20</v>
      </c>
      <c r="D23" s="322">
        <v>98.001999999999995</v>
      </c>
      <c r="E23" s="322">
        <v>96</v>
      </c>
      <c r="F23" s="323">
        <f>SUM(D23:E23)</f>
        <v>194.00200000000001</v>
      </c>
      <c r="G23" s="95">
        <v>4</v>
      </c>
      <c r="H23" s="327">
        <v>1732.008</v>
      </c>
      <c r="I23" s="278">
        <v>36</v>
      </c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x14ac:dyDescent="0.3">
      <c r="A24" s="270">
        <v>3</v>
      </c>
      <c r="B24" s="276" t="s">
        <v>1155</v>
      </c>
      <c r="C24" s="276" t="s">
        <v>92</v>
      </c>
      <c r="D24" s="322">
        <v>96</v>
      </c>
      <c r="E24" s="322">
        <v>95.001000000000005</v>
      </c>
      <c r="F24" s="323">
        <f>SUM(D24:E24)</f>
        <v>191.001</v>
      </c>
      <c r="G24" s="95">
        <v>3</v>
      </c>
      <c r="H24" s="327">
        <v>1612.0070000000001</v>
      </c>
      <c r="I24" s="278">
        <v>21</v>
      </c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x14ac:dyDescent="0.3">
      <c r="A25" s="292">
        <v>9</v>
      </c>
      <c r="B25" s="298" t="s">
        <v>872</v>
      </c>
      <c r="C25" s="298" t="s">
        <v>546</v>
      </c>
      <c r="D25" s="325">
        <v>99.001000000000005</v>
      </c>
      <c r="E25" s="325">
        <v>86.001000000000005</v>
      </c>
      <c r="F25" s="326">
        <f>SUM(D25:E25)</f>
        <v>185.00200000000001</v>
      </c>
      <c r="G25" s="295">
        <v>1</v>
      </c>
      <c r="H25" s="417">
        <v>1683.0159999999996</v>
      </c>
      <c r="I25" s="280">
        <v>20</v>
      </c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x14ac:dyDescent="0.3">
      <c r="A27" s="85"/>
      <c r="B27" s="86" t="s">
        <v>100</v>
      </c>
      <c r="C27" s="87" t="s">
        <v>482</v>
      </c>
      <c r="D27" s="87"/>
      <c r="E27" s="87" t="s">
        <v>1606</v>
      </c>
      <c r="F27" s="86"/>
      <c r="G27" s="86"/>
      <c r="H27" s="86"/>
      <c r="I27" s="8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x14ac:dyDescent="0.3">
      <c r="A28" s="157">
        <v>2</v>
      </c>
      <c r="B28" s="214" t="s">
        <v>7</v>
      </c>
      <c r="C28" s="215" t="s">
        <v>8</v>
      </c>
      <c r="D28" s="165"/>
      <c r="E28" s="216"/>
      <c r="F28" s="173" t="s">
        <v>9</v>
      </c>
      <c r="G28" s="173" t="s">
        <v>10</v>
      </c>
      <c r="H28" s="173" t="s">
        <v>11</v>
      </c>
      <c r="I28" s="174" t="s">
        <v>12</v>
      </c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x14ac:dyDescent="0.3">
      <c r="A29" s="311">
        <v>9</v>
      </c>
      <c r="B29" s="461" t="s">
        <v>1163</v>
      </c>
      <c r="C29" s="461" t="s">
        <v>208</v>
      </c>
      <c r="D29" s="320">
        <v>99.001999999999995</v>
      </c>
      <c r="E29" s="320">
        <v>97</v>
      </c>
      <c r="F29" s="321">
        <f>SUM(D29:E29)</f>
        <v>196.00200000000001</v>
      </c>
      <c r="G29" s="313">
        <v>7</v>
      </c>
      <c r="H29" s="462">
        <v>1759.0249999999999</v>
      </c>
      <c r="I29" s="450">
        <v>60</v>
      </c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x14ac:dyDescent="0.3">
      <c r="A30" s="270">
        <v>5</v>
      </c>
      <c r="B30" s="276" t="s">
        <v>1161</v>
      </c>
      <c r="C30" s="276" t="s">
        <v>32</v>
      </c>
      <c r="D30" s="322">
        <v>98.001999999999995</v>
      </c>
      <c r="E30" s="322">
        <v>96.001000000000005</v>
      </c>
      <c r="F30" s="323">
        <f>SUM(D30:E30)</f>
        <v>194.00299999999999</v>
      </c>
      <c r="G30" s="95">
        <v>6</v>
      </c>
      <c r="H30" s="327">
        <v>1765.0179999999998</v>
      </c>
      <c r="I30" s="278">
        <v>59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x14ac:dyDescent="0.3">
      <c r="A31" s="270">
        <v>3</v>
      </c>
      <c r="B31" s="276" t="s">
        <v>829</v>
      </c>
      <c r="C31" s="276" t="s">
        <v>803</v>
      </c>
      <c r="D31" s="322">
        <v>96</v>
      </c>
      <c r="E31" s="322">
        <v>95</v>
      </c>
      <c r="F31" s="323">
        <f>SUM(D31:E31)</f>
        <v>191</v>
      </c>
      <c r="G31" s="95">
        <v>4</v>
      </c>
      <c r="H31" s="327">
        <v>1752.0159999999998</v>
      </c>
      <c r="I31" s="278">
        <v>54</v>
      </c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x14ac:dyDescent="0.3">
      <c r="A32" s="275">
        <v>8</v>
      </c>
      <c r="B32" s="276" t="s">
        <v>878</v>
      </c>
      <c r="C32" s="276" t="s">
        <v>280</v>
      </c>
      <c r="D32" s="322">
        <v>99.003</v>
      </c>
      <c r="E32" s="322">
        <v>98.001999999999995</v>
      </c>
      <c r="F32" s="323">
        <f>SUM(D32:E32)</f>
        <v>197.005</v>
      </c>
      <c r="G32" s="95">
        <v>9</v>
      </c>
      <c r="H32" s="327">
        <v>1750.0219999999999</v>
      </c>
      <c r="I32" s="278">
        <v>53</v>
      </c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x14ac:dyDescent="0.3">
      <c r="A33" s="275">
        <v>4</v>
      </c>
      <c r="B33" s="276" t="s">
        <v>1160</v>
      </c>
      <c r="C33" s="276" t="s">
        <v>546</v>
      </c>
      <c r="D33" s="322">
        <v>97.001000000000005</v>
      </c>
      <c r="E33" s="322">
        <v>94</v>
      </c>
      <c r="F33" s="323">
        <f>SUM(D33:E33)</f>
        <v>191.001</v>
      </c>
      <c r="G33" s="95">
        <v>5</v>
      </c>
      <c r="H33" s="327">
        <v>1751.0219999999999</v>
      </c>
      <c r="I33" s="278">
        <v>52</v>
      </c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x14ac:dyDescent="0.3">
      <c r="A34" s="275">
        <v>6</v>
      </c>
      <c r="B34" s="276" t="s">
        <v>941</v>
      </c>
      <c r="C34" s="276" t="s">
        <v>60</v>
      </c>
      <c r="D34" s="322">
        <v>98.001999999999995</v>
      </c>
      <c r="E34" s="322">
        <v>98.001000000000005</v>
      </c>
      <c r="F34" s="323">
        <f>SUM(D34:E34)</f>
        <v>196.00299999999999</v>
      </c>
      <c r="G34" s="95">
        <v>8</v>
      </c>
      <c r="H34" s="327">
        <v>1751.0189999999998</v>
      </c>
      <c r="I34" s="278">
        <v>51</v>
      </c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x14ac:dyDescent="0.3">
      <c r="A35" s="275">
        <v>2</v>
      </c>
      <c r="B35" s="276" t="s">
        <v>1159</v>
      </c>
      <c r="C35" s="276" t="s">
        <v>431</v>
      </c>
      <c r="D35" s="322">
        <v>96</v>
      </c>
      <c r="E35" s="322">
        <v>95</v>
      </c>
      <c r="F35" s="323">
        <f>SUM(D35:E35)</f>
        <v>191</v>
      </c>
      <c r="G35" s="95">
        <v>4</v>
      </c>
      <c r="H35" s="327">
        <v>1550.0119999999999</v>
      </c>
      <c r="I35" s="278">
        <v>42</v>
      </c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x14ac:dyDescent="0.3">
      <c r="A36" s="270">
        <v>7</v>
      </c>
      <c r="B36" s="276" t="s">
        <v>1162</v>
      </c>
      <c r="C36" s="276" t="s">
        <v>92</v>
      </c>
      <c r="D36" s="322">
        <v>97</v>
      </c>
      <c r="E36" s="322">
        <v>94</v>
      </c>
      <c r="F36" s="323">
        <f>SUM(D36:E36)</f>
        <v>191</v>
      </c>
      <c r="G36" s="95">
        <v>4</v>
      </c>
      <c r="H36" s="327">
        <v>1727.0249999999999</v>
      </c>
      <c r="I36" s="278">
        <v>27</v>
      </c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x14ac:dyDescent="0.3">
      <c r="A37" s="292">
        <v>1</v>
      </c>
      <c r="B37" s="293" t="s">
        <v>261</v>
      </c>
      <c r="C37" s="293" t="s">
        <v>225</v>
      </c>
      <c r="D37" s="325">
        <v>96.001000000000005</v>
      </c>
      <c r="E37" s="325">
        <v>94</v>
      </c>
      <c r="F37" s="326">
        <f>SUM(D37:E37)</f>
        <v>190.001</v>
      </c>
      <c r="G37" s="295">
        <v>1</v>
      </c>
      <c r="H37" s="416">
        <v>1695.0119999999999</v>
      </c>
      <c r="I37" s="453">
        <v>13</v>
      </c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x14ac:dyDescent="0.3">
      <c r="A39" s="85"/>
      <c r="B39" s="86" t="s">
        <v>122</v>
      </c>
      <c r="C39" s="87" t="s">
        <v>1164</v>
      </c>
      <c r="D39" s="87"/>
      <c r="E39" s="87" t="s">
        <v>1607</v>
      </c>
      <c r="F39" s="86"/>
      <c r="G39" s="86"/>
      <c r="H39" s="86"/>
      <c r="I39" s="8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x14ac:dyDescent="0.3">
      <c r="A40" s="157">
        <v>2</v>
      </c>
      <c r="B40" s="214" t="s">
        <v>7</v>
      </c>
      <c r="C40" s="215" t="s">
        <v>8</v>
      </c>
      <c r="D40" s="165"/>
      <c r="E40" s="216"/>
      <c r="F40" s="173" t="s">
        <v>9</v>
      </c>
      <c r="G40" s="173" t="s">
        <v>10</v>
      </c>
      <c r="H40" s="173" t="s">
        <v>11</v>
      </c>
      <c r="I40" s="174" t="s">
        <v>12</v>
      </c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x14ac:dyDescent="0.3">
      <c r="A41" s="311">
        <v>3</v>
      </c>
      <c r="B41" s="461" t="s">
        <v>1166</v>
      </c>
      <c r="C41" s="461" t="s">
        <v>1152</v>
      </c>
      <c r="D41" s="320">
        <v>98.003</v>
      </c>
      <c r="E41" s="320">
        <v>98.003</v>
      </c>
      <c r="F41" s="321">
        <f>SUM(D41:E41)</f>
        <v>196.006</v>
      </c>
      <c r="G41" s="313">
        <v>9</v>
      </c>
      <c r="H41" s="462">
        <v>1759.0240000000001</v>
      </c>
      <c r="I41" s="450">
        <v>72</v>
      </c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x14ac:dyDescent="0.3">
      <c r="A42" s="275">
        <v>6</v>
      </c>
      <c r="B42" s="276" t="s">
        <v>488</v>
      </c>
      <c r="C42" s="276" t="s">
        <v>39</v>
      </c>
      <c r="D42" s="322">
        <v>97.001999999999995</v>
      </c>
      <c r="E42" s="322">
        <v>96.001000000000005</v>
      </c>
      <c r="F42" s="323">
        <f>SUM(D42:E42)</f>
        <v>193.00299999999999</v>
      </c>
      <c r="G42" s="95">
        <v>8</v>
      </c>
      <c r="H42" s="327">
        <v>1738.0179999999998</v>
      </c>
      <c r="I42" s="278">
        <v>61</v>
      </c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x14ac:dyDescent="0.3">
      <c r="A43" s="270">
        <v>1</v>
      </c>
      <c r="B43" s="271" t="s">
        <v>1165</v>
      </c>
      <c r="C43" s="271" t="s">
        <v>315</v>
      </c>
      <c r="D43" s="322">
        <v>97.001000000000005</v>
      </c>
      <c r="E43" s="322">
        <v>96</v>
      </c>
      <c r="F43" s="323">
        <f>SUM(D43:E43)</f>
        <v>193.001</v>
      </c>
      <c r="G43" s="95">
        <v>7</v>
      </c>
      <c r="H43" s="323">
        <v>1741.0129999999999</v>
      </c>
      <c r="I43" s="274">
        <v>58</v>
      </c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x14ac:dyDescent="0.3">
      <c r="A44" s="270">
        <v>7</v>
      </c>
      <c r="B44" s="276" t="s">
        <v>456</v>
      </c>
      <c r="C44" s="276" t="s">
        <v>71</v>
      </c>
      <c r="D44" s="322">
        <v>96</v>
      </c>
      <c r="E44" s="322">
        <v>95.001000000000005</v>
      </c>
      <c r="F44" s="323">
        <f>SUM(D44:E44)</f>
        <v>191.001</v>
      </c>
      <c r="G44" s="95">
        <v>5</v>
      </c>
      <c r="H44" s="327">
        <v>1719.0159999999998</v>
      </c>
      <c r="I44" s="278">
        <v>49</v>
      </c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x14ac:dyDescent="0.3">
      <c r="A45" s="270">
        <v>5</v>
      </c>
      <c r="B45" s="276" t="s">
        <v>1168</v>
      </c>
      <c r="C45" s="276" t="s">
        <v>1152</v>
      </c>
      <c r="D45" s="322" t="s">
        <v>40</v>
      </c>
      <c r="E45" s="322"/>
      <c r="F45" s="323">
        <f>SUM(D45:E45)</f>
        <v>0</v>
      </c>
      <c r="G45" s="95">
        <v>0</v>
      </c>
      <c r="H45" s="327">
        <v>1521.0059999999999</v>
      </c>
      <c r="I45" s="278">
        <v>44</v>
      </c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x14ac:dyDescent="0.3">
      <c r="A46" s="275">
        <v>4</v>
      </c>
      <c r="B46" s="276" t="s">
        <v>1167</v>
      </c>
      <c r="C46" s="276" t="s">
        <v>280</v>
      </c>
      <c r="D46" s="322">
        <v>96.001000000000005</v>
      </c>
      <c r="E46" s="322">
        <v>96.001000000000005</v>
      </c>
      <c r="F46" s="323">
        <f>SUM(D46:E46)</f>
        <v>192.00200000000001</v>
      </c>
      <c r="G46" s="95">
        <v>6</v>
      </c>
      <c r="H46" s="327">
        <v>1711.0139999999999</v>
      </c>
      <c r="I46" s="278">
        <v>41</v>
      </c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x14ac:dyDescent="0.3">
      <c r="A47" s="275">
        <v>8</v>
      </c>
      <c r="B47" s="276" t="s">
        <v>1169</v>
      </c>
      <c r="C47" s="276" t="s">
        <v>1123</v>
      </c>
      <c r="D47" s="322">
        <v>98</v>
      </c>
      <c r="E47" s="322">
        <v>93.001000000000005</v>
      </c>
      <c r="F47" s="323">
        <f>SUM(D47:E47)</f>
        <v>191.001</v>
      </c>
      <c r="G47" s="95">
        <v>5</v>
      </c>
      <c r="H47" s="327">
        <v>1708.0059999999999</v>
      </c>
      <c r="I47" s="278">
        <v>37</v>
      </c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x14ac:dyDescent="0.3">
      <c r="A48" s="270">
        <v>9</v>
      </c>
      <c r="B48" s="276" t="s">
        <v>440</v>
      </c>
      <c r="C48" s="276" t="s">
        <v>431</v>
      </c>
      <c r="D48" s="322">
        <v>94.001000000000005</v>
      </c>
      <c r="E48" s="322">
        <v>93.001999999999995</v>
      </c>
      <c r="F48" s="323">
        <f>SUM(D48:E48)</f>
        <v>187.00299999999999</v>
      </c>
      <c r="G48" s="95">
        <v>3</v>
      </c>
      <c r="H48" s="327">
        <v>1677.0149999999999</v>
      </c>
      <c r="I48" s="278">
        <v>23</v>
      </c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x14ac:dyDescent="0.3">
      <c r="A49" s="316">
        <v>2</v>
      </c>
      <c r="B49" s="298" t="s">
        <v>1134</v>
      </c>
      <c r="C49" s="298" t="s">
        <v>217</v>
      </c>
      <c r="D49" s="325" t="s">
        <v>230</v>
      </c>
      <c r="E49" s="325"/>
      <c r="F49" s="326">
        <f>SUM(D49:E49)</f>
        <v>0</v>
      </c>
      <c r="G49" s="295">
        <v>0</v>
      </c>
      <c r="H49" s="417">
        <v>572.00500000000011</v>
      </c>
      <c r="I49" s="280">
        <v>14</v>
      </c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x14ac:dyDescent="0.3">
      <c r="A51" s="85"/>
      <c r="B51" s="86" t="s">
        <v>124</v>
      </c>
      <c r="C51" s="87" t="s">
        <v>1170</v>
      </c>
      <c r="D51" s="87"/>
      <c r="E51" s="87" t="s">
        <v>1598</v>
      </c>
      <c r="F51" s="86"/>
      <c r="G51" s="86"/>
      <c r="H51" s="86"/>
      <c r="I51" s="8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x14ac:dyDescent="0.3">
      <c r="A52" s="157">
        <v>2</v>
      </c>
      <c r="B52" s="214" t="s">
        <v>7</v>
      </c>
      <c r="C52" s="215" t="s">
        <v>8</v>
      </c>
      <c r="D52" s="165"/>
      <c r="E52" s="216"/>
      <c r="F52" s="173" t="s">
        <v>9</v>
      </c>
      <c r="G52" s="173" t="s">
        <v>10</v>
      </c>
      <c r="H52" s="173" t="s">
        <v>11</v>
      </c>
      <c r="I52" s="174" t="s">
        <v>12</v>
      </c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x14ac:dyDescent="0.3">
      <c r="A53" s="311">
        <v>7</v>
      </c>
      <c r="B53" s="461" t="s">
        <v>1177</v>
      </c>
      <c r="C53" s="461" t="s">
        <v>208</v>
      </c>
      <c r="D53" s="320">
        <v>99.001999999999995</v>
      </c>
      <c r="E53" s="320">
        <v>97.001999999999995</v>
      </c>
      <c r="F53" s="321">
        <f>SUM(D53:E53)</f>
        <v>196.00399999999999</v>
      </c>
      <c r="G53" s="313">
        <v>9</v>
      </c>
      <c r="H53" s="462">
        <v>1767.0279999999998</v>
      </c>
      <c r="I53" s="450">
        <v>78</v>
      </c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x14ac:dyDescent="0.3">
      <c r="A54" s="270">
        <v>9</v>
      </c>
      <c r="B54" s="276" t="s">
        <v>696</v>
      </c>
      <c r="C54" s="276" t="s">
        <v>217</v>
      </c>
      <c r="D54" s="322">
        <v>97.001999999999995</v>
      </c>
      <c r="E54" s="322">
        <v>94</v>
      </c>
      <c r="F54" s="323">
        <f>SUM(D54:E54)</f>
        <v>191.00200000000001</v>
      </c>
      <c r="G54" s="95">
        <v>5</v>
      </c>
      <c r="H54" s="327">
        <v>1749.0159999999998</v>
      </c>
      <c r="I54" s="278">
        <v>68</v>
      </c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x14ac:dyDescent="0.3">
      <c r="A55" s="275">
        <v>4</v>
      </c>
      <c r="B55" s="276" t="s">
        <v>1174</v>
      </c>
      <c r="C55" s="276" t="s">
        <v>217</v>
      </c>
      <c r="D55" s="322">
        <v>97.001000000000005</v>
      </c>
      <c r="E55" s="322">
        <v>97</v>
      </c>
      <c r="F55" s="323">
        <f>SUM(D55:E55)</f>
        <v>194.001</v>
      </c>
      <c r="G55" s="95">
        <v>8</v>
      </c>
      <c r="H55" s="327">
        <v>1698.0119999999999</v>
      </c>
      <c r="I55" s="278">
        <v>48</v>
      </c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x14ac:dyDescent="0.3">
      <c r="A56" s="270">
        <v>1</v>
      </c>
      <c r="B56" s="271" t="s">
        <v>1171</v>
      </c>
      <c r="C56" s="271" t="s">
        <v>217</v>
      </c>
      <c r="D56" s="322">
        <v>97.001999999999995</v>
      </c>
      <c r="E56" s="322">
        <v>95</v>
      </c>
      <c r="F56" s="323">
        <f>SUM(D56:E56)</f>
        <v>192.00200000000001</v>
      </c>
      <c r="G56" s="95">
        <v>7</v>
      </c>
      <c r="H56" s="323">
        <v>1695.0139999999999</v>
      </c>
      <c r="I56" s="274">
        <v>48</v>
      </c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x14ac:dyDescent="0.3">
      <c r="A57" s="275">
        <v>6</v>
      </c>
      <c r="B57" s="276" t="s">
        <v>1176</v>
      </c>
      <c r="C57" s="276" t="s">
        <v>92</v>
      </c>
      <c r="D57" s="322">
        <v>96.001000000000005</v>
      </c>
      <c r="E57" s="322">
        <v>93</v>
      </c>
      <c r="F57" s="323">
        <f>SUM(D57:E57)</f>
        <v>189.001</v>
      </c>
      <c r="G57" s="95">
        <v>3</v>
      </c>
      <c r="H57" s="327">
        <v>1693.0059999999999</v>
      </c>
      <c r="I57" s="278">
        <v>43</v>
      </c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x14ac:dyDescent="0.3">
      <c r="A58" s="270">
        <v>3</v>
      </c>
      <c r="B58" s="276" t="s">
        <v>1173</v>
      </c>
      <c r="C58" s="276" t="s">
        <v>71</v>
      </c>
      <c r="D58" s="322">
        <v>97</v>
      </c>
      <c r="E58" s="322">
        <v>95</v>
      </c>
      <c r="F58" s="323">
        <f>SUM(D58:E58)</f>
        <v>192</v>
      </c>
      <c r="G58" s="95">
        <v>6</v>
      </c>
      <c r="H58" s="327">
        <v>1336.0129999999999</v>
      </c>
      <c r="I58" s="278">
        <v>40</v>
      </c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x14ac:dyDescent="0.3">
      <c r="A59" s="275">
        <v>8</v>
      </c>
      <c r="B59" s="276" t="s">
        <v>502</v>
      </c>
      <c r="C59" s="276" t="s">
        <v>431</v>
      </c>
      <c r="D59" s="322">
        <v>94.001000000000005</v>
      </c>
      <c r="E59" s="322">
        <v>93</v>
      </c>
      <c r="F59" s="323">
        <f>SUM(D59:E59)</f>
        <v>187.001</v>
      </c>
      <c r="G59" s="95">
        <v>2</v>
      </c>
      <c r="H59" s="327">
        <v>1688.0149999999999</v>
      </c>
      <c r="I59" s="278">
        <v>36</v>
      </c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x14ac:dyDescent="0.3">
      <c r="A60" s="275">
        <v>2</v>
      </c>
      <c r="B60" s="276" t="s">
        <v>1172</v>
      </c>
      <c r="C60" s="276" t="s">
        <v>60</v>
      </c>
      <c r="D60" s="322">
        <v>95</v>
      </c>
      <c r="E60" s="322">
        <v>95</v>
      </c>
      <c r="F60" s="323">
        <f>SUM(D60:E60)</f>
        <v>190</v>
      </c>
      <c r="G60" s="95">
        <v>4</v>
      </c>
      <c r="H60" s="327">
        <v>1673.0059999999999</v>
      </c>
      <c r="I60" s="278">
        <v>32</v>
      </c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x14ac:dyDescent="0.3">
      <c r="A61" s="292">
        <v>5</v>
      </c>
      <c r="B61" s="298" t="s">
        <v>1175</v>
      </c>
      <c r="C61" s="298" t="s">
        <v>25</v>
      </c>
      <c r="D61" s="325" t="s">
        <v>230</v>
      </c>
      <c r="E61" s="325"/>
      <c r="F61" s="326">
        <f>SUM(D61:E61)</f>
        <v>0</v>
      </c>
      <c r="G61" s="295">
        <v>0</v>
      </c>
      <c r="H61" s="417">
        <v>0</v>
      </c>
      <c r="I61" s="280">
        <v>0</v>
      </c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x14ac:dyDescent="0.3">
      <c r="A63" s="106"/>
      <c r="B63" s="106" t="s">
        <v>893</v>
      </c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x14ac:dyDescent="0.3">
      <c r="A65" s="106"/>
      <c r="B65" s="79" t="s">
        <v>1144</v>
      </c>
      <c r="E65" s="101" t="s">
        <v>1846</v>
      </c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x14ac:dyDescent="0.3">
      <c r="A66" s="106"/>
      <c r="B66" s="79" t="s">
        <v>1847</v>
      </c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</sheetData>
  <sortState xmlns:xlrd2="http://schemas.microsoft.com/office/spreadsheetml/2017/richdata2" ref="A41:I49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5DC2F19D-6AA1-4C50-94A9-C0DAA458D5F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89F89-713C-4AEF-B727-1C683D395F89}">
  <sheetPr>
    <tabColor rgb="FFC00000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8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1116</v>
      </c>
      <c r="C1" s="76"/>
      <c r="D1" s="77"/>
      <c r="E1" s="77"/>
      <c r="F1" s="77"/>
      <c r="G1" s="77"/>
      <c r="H1" s="77"/>
      <c r="I1" s="78" t="s">
        <v>1117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A2" s="79"/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633</v>
      </c>
      <c r="C3" s="87" t="s">
        <v>1178</v>
      </c>
      <c r="D3" s="87"/>
      <c r="E3" s="87" t="s">
        <v>1599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460">
        <v>4</v>
      </c>
      <c r="B5" s="461" t="s">
        <v>970</v>
      </c>
      <c r="C5" s="461" t="s">
        <v>217</v>
      </c>
      <c r="D5" s="320">
        <v>100.002</v>
      </c>
      <c r="E5" s="320">
        <v>95.001000000000005</v>
      </c>
      <c r="F5" s="321">
        <f>SUM(D5:E5)</f>
        <v>195.00299999999999</v>
      </c>
      <c r="G5" s="313">
        <v>7</v>
      </c>
      <c r="H5" s="462">
        <v>1754.0259999999998</v>
      </c>
      <c r="I5" s="450">
        <v>68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270">
        <v>9</v>
      </c>
      <c r="B6" s="276" t="s">
        <v>1032</v>
      </c>
      <c r="C6" s="276" t="s">
        <v>217</v>
      </c>
      <c r="D6" s="322">
        <v>95.001000000000005</v>
      </c>
      <c r="E6" s="322">
        <v>95</v>
      </c>
      <c r="F6" s="323">
        <f>SUM(D6:E6)</f>
        <v>190.001</v>
      </c>
      <c r="G6" s="95">
        <v>5</v>
      </c>
      <c r="H6" s="327">
        <v>1741.0149999999999</v>
      </c>
      <c r="I6" s="278">
        <v>64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275">
        <v>2</v>
      </c>
      <c r="B7" s="276" t="s">
        <v>1180</v>
      </c>
      <c r="C7" s="276" t="s">
        <v>92</v>
      </c>
      <c r="D7" s="322">
        <v>98</v>
      </c>
      <c r="E7" s="322">
        <v>95.001000000000005</v>
      </c>
      <c r="F7" s="323">
        <f>SUM(D7:E7)</f>
        <v>193.001</v>
      </c>
      <c r="G7" s="95">
        <v>6</v>
      </c>
      <c r="H7" s="327">
        <v>1742.0169999999998</v>
      </c>
      <c r="I7" s="278">
        <v>61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270">
        <v>1</v>
      </c>
      <c r="B8" s="271" t="s">
        <v>1179</v>
      </c>
      <c r="C8" s="271" t="s">
        <v>315</v>
      </c>
      <c r="D8" s="322">
        <v>100.001</v>
      </c>
      <c r="E8" s="322">
        <v>97.001000000000005</v>
      </c>
      <c r="F8" s="323">
        <f>SUM(D8:E8)</f>
        <v>197.00200000000001</v>
      </c>
      <c r="G8" s="95">
        <v>9</v>
      </c>
      <c r="H8" s="323">
        <v>1739.02</v>
      </c>
      <c r="I8" s="274">
        <v>57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270">
        <v>5</v>
      </c>
      <c r="B9" s="276" t="s">
        <v>801</v>
      </c>
      <c r="C9" s="276" t="s">
        <v>799</v>
      </c>
      <c r="D9" s="322">
        <v>98</v>
      </c>
      <c r="E9" s="322">
        <v>98</v>
      </c>
      <c r="F9" s="323">
        <f>SUM(D9:E9)</f>
        <v>196</v>
      </c>
      <c r="G9" s="95">
        <v>8</v>
      </c>
      <c r="H9" s="327">
        <v>1739.0059999999999</v>
      </c>
      <c r="I9" s="278">
        <v>57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x14ac:dyDescent="0.3">
      <c r="A10" s="270">
        <v>7</v>
      </c>
      <c r="B10" s="276" t="s">
        <v>1182</v>
      </c>
      <c r="C10" s="276" t="s">
        <v>217</v>
      </c>
      <c r="D10" s="322">
        <v>95</v>
      </c>
      <c r="E10" s="322">
        <v>93.001000000000005</v>
      </c>
      <c r="F10" s="323">
        <f>SUM(D10:E10)</f>
        <v>188.001</v>
      </c>
      <c r="G10" s="95">
        <v>4</v>
      </c>
      <c r="H10" s="327">
        <v>1610.009</v>
      </c>
      <c r="I10" s="278">
        <v>39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x14ac:dyDescent="0.3">
      <c r="A11" s="275">
        <v>6</v>
      </c>
      <c r="B11" s="276" t="s">
        <v>883</v>
      </c>
      <c r="C11" s="276" t="s">
        <v>315</v>
      </c>
      <c r="D11" s="322" t="s">
        <v>230</v>
      </c>
      <c r="E11" s="322"/>
      <c r="F11" s="323">
        <f>SUM(D11:E11)</f>
        <v>0</v>
      </c>
      <c r="G11" s="95">
        <v>0</v>
      </c>
      <c r="H11" s="327">
        <v>664.00099999999998</v>
      </c>
      <c r="I11" s="278">
        <v>14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x14ac:dyDescent="0.3">
      <c r="A12" s="270">
        <v>3</v>
      </c>
      <c r="B12" s="276" t="s">
        <v>1181</v>
      </c>
      <c r="C12" s="276" t="s">
        <v>217</v>
      </c>
      <c r="D12" s="322" t="s">
        <v>230</v>
      </c>
      <c r="E12" s="322"/>
      <c r="F12" s="323">
        <f>SUM(D12:E12)</f>
        <v>0</v>
      </c>
      <c r="G12" s="95">
        <v>0</v>
      </c>
      <c r="H12" s="327">
        <v>567.00300000000004</v>
      </c>
      <c r="I12" s="278">
        <v>10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x14ac:dyDescent="0.3">
      <c r="A13" s="316">
        <v>8</v>
      </c>
      <c r="B13" s="298" t="s">
        <v>1183</v>
      </c>
      <c r="C13" s="298" t="s">
        <v>32</v>
      </c>
      <c r="D13" s="325" t="s">
        <v>230</v>
      </c>
      <c r="E13" s="325"/>
      <c r="F13" s="326">
        <f>SUM(D13:E13)</f>
        <v>0</v>
      </c>
      <c r="G13" s="295">
        <v>0</v>
      </c>
      <c r="H13" s="417">
        <v>181</v>
      </c>
      <c r="I13" s="280">
        <v>2</v>
      </c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x14ac:dyDescent="0.3">
      <c r="A15" s="85"/>
      <c r="B15" s="86" t="s">
        <v>635</v>
      </c>
      <c r="C15" s="87" t="s">
        <v>1184</v>
      </c>
      <c r="D15" s="87"/>
      <c r="E15" s="87" t="s">
        <v>1600</v>
      </c>
      <c r="F15" s="86"/>
      <c r="G15" s="86"/>
      <c r="H15" s="86"/>
      <c r="I15" s="8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x14ac:dyDescent="0.3">
      <c r="A16" s="157">
        <v>2</v>
      </c>
      <c r="B16" s="214" t="s">
        <v>7</v>
      </c>
      <c r="C16" s="215" t="s">
        <v>8</v>
      </c>
      <c r="D16" s="165"/>
      <c r="E16" s="216"/>
      <c r="F16" s="173" t="s">
        <v>9</v>
      </c>
      <c r="G16" s="173" t="s">
        <v>10</v>
      </c>
      <c r="H16" s="173" t="s">
        <v>11</v>
      </c>
      <c r="I16" s="174" t="s">
        <v>12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x14ac:dyDescent="0.3">
      <c r="A17" s="311">
        <v>9</v>
      </c>
      <c r="B17" s="461" t="s">
        <v>457</v>
      </c>
      <c r="C17" s="461" t="s">
        <v>39</v>
      </c>
      <c r="D17" s="320">
        <v>100.002</v>
      </c>
      <c r="E17" s="320">
        <v>97.001000000000005</v>
      </c>
      <c r="F17" s="321">
        <f>SUM(D17:E17)</f>
        <v>197.00299999999999</v>
      </c>
      <c r="G17" s="313">
        <v>9</v>
      </c>
      <c r="H17" s="462">
        <v>1761.0199999999998</v>
      </c>
      <c r="I17" s="450">
        <v>77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x14ac:dyDescent="0.3">
      <c r="A18" s="275">
        <v>4</v>
      </c>
      <c r="B18" s="276" t="s">
        <v>1186</v>
      </c>
      <c r="C18" s="276" t="s">
        <v>1123</v>
      </c>
      <c r="D18" s="322">
        <v>99</v>
      </c>
      <c r="E18" s="322">
        <v>97.001999999999995</v>
      </c>
      <c r="F18" s="323">
        <f>SUM(D18:E18)</f>
        <v>196.00200000000001</v>
      </c>
      <c r="G18" s="95">
        <v>8</v>
      </c>
      <c r="H18" s="327">
        <v>1741.0129999999999</v>
      </c>
      <c r="I18" s="278">
        <v>64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x14ac:dyDescent="0.3">
      <c r="A19" s="270">
        <v>7</v>
      </c>
      <c r="B19" s="276" t="s">
        <v>1189</v>
      </c>
      <c r="C19" s="276" t="s">
        <v>208</v>
      </c>
      <c r="D19" s="322">
        <v>95</v>
      </c>
      <c r="E19" s="322">
        <v>94</v>
      </c>
      <c r="F19" s="323">
        <f>SUM(D19:E19)</f>
        <v>189</v>
      </c>
      <c r="G19" s="95">
        <v>4</v>
      </c>
      <c r="H19" s="327">
        <v>1717.0079999999998</v>
      </c>
      <c r="I19" s="278">
        <v>53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x14ac:dyDescent="0.3">
      <c r="A20" s="275">
        <v>2</v>
      </c>
      <c r="B20" s="276" t="s">
        <v>1185</v>
      </c>
      <c r="C20" s="276" t="s">
        <v>431</v>
      </c>
      <c r="D20" s="322">
        <v>98.001000000000005</v>
      </c>
      <c r="E20" s="322">
        <v>93</v>
      </c>
      <c r="F20" s="323">
        <f>SUM(D20:E20)</f>
        <v>191.001</v>
      </c>
      <c r="G20" s="95">
        <v>5</v>
      </c>
      <c r="H20" s="327">
        <v>1714.0119999999999</v>
      </c>
      <c r="I20" s="278">
        <v>52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x14ac:dyDescent="0.3">
      <c r="A21" s="275">
        <v>6</v>
      </c>
      <c r="B21" s="276" t="s">
        <v>1188</v>
      </c>
      <c r="C21" s="276" t="s">
        <v>1152</v>
      </c>
      <c r="D21" s="322" t="s">
        <v>40</v>
      </c>
      <c r="E21" s="322"/>
      <c r="F21" s="323">
        <f>SUM(D21:E21)</f>
        <v>0</v>
      </c>
      <c r="G21" s="95">
        <v>0</v>
      </c>
      <c r="H21" s="327">
        <v>1536.009</v>
      </c>
      <c r="I21" s="278">
        <v>52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x14ac:dyDescent="0.3">
      <c r="A22" s="275">
        <v>8</v>
      </c>
      <c r="B22" s="276" t="s">
        <v>1190</v>
      </c>
      <c r="C22" s="276" t="s">
        <v>803</v>
      </c>
      <c r="D22" s="322">
        <v>98</v>
      </c>
      <c r="E22" s="322">
        <v>96.001000000000005</v>
      </c>
      <c r="F22" s="323">
        <f>SUM(D22:E22)</f>
        <v>194.001</v>
      </c>
      <c r="G22" s="95">
        <v>7</v>
      </c>
      <c r="H22" s="327">
        <v>1698.011</v>
      </c>
      <c r="I22" s="278">
        <v>46</v>
      </c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x14ac:dyDescent="0.3">
      <c r="A23" s="270">
        <v>5</v>
      </c>
      <c r="B23" s="276" t="s">
        <v>1187</v>
      </c>
      <c r="C23" s="276" t="s">
        <v>431</v>
      </c>
      <c r="D23" s="322">
        <v>97</v>
      </c>
      <c r="E23" s="322">
        <v>96.001000000000005</v>
      </c>
      <c r="F23" s="323">
        <f>SUM(D23:E23)</f>
        <v>193.001</v>
      </c>
      <c r="G23" s="95">
        <v>6</v>
      </c>
      <c r="H23" s="327">
        <v>1626.0039999999999</v>
      </c>
      <c r="I23" s="278">
        <v>29</v>
      </c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x14ac:dyDescent="0.3">
      <c r="A24" s="270">
        <v>1</v>
      </c>
      <c r="B24" s="271" t="s">
        <v>754</v>
      </c>
      <c r="C24" s="271" t="s">
        <v>431</v>
      </c>
      <c r="D24" s="322">
        <v>93</v>
      </c>
      <c r="E24" s="322">
        <v>92.001000000000005</v>
      </c>
      <c r="F24" s="323">
        <f>SUM(D24:E24)</f>
        <v>185.001</v>
      </c>
      <c r="G24" s="95">
        <v>3</v>
      </c>
      <c r="H24" s="323">
        <v>1639.0069999999998</v>
      </c>
      <c r="I24" s="274">
        <v>25</v>
      </c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x14ac:dyDescent="0.3">
      <c r="A25" s="292">
        <v>3</v>
      </c>
      <c r="B25" s="298" t="s">
        <v>985</v>
      </c>
      <c r="C25" s="298" t="s">
        <v>71</v>
      </c>
      <c r="D25" s="325" t="s">
        <v>40</v>
      </c>
      <c r="E25" s="325"/>
      <c r="F25" s="326">
        <f>SUM(D25:E25)</f>
        <v>0</v>
      </c>
      <c r="G25" s="295">
        <v>0</v>
      </c>
      <c r="H25" s="417">
        <v>0</v>
      </c>
      <c r="I25" s="280">
        <v>0</v>
      </c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x14ac:dyDescent="0.3">
      <c r="A27" s="85"/>
      <c r="B27" s="86" t="s">
        <v>652</v>
      </c>
      <c r="C27" s="87" t="s">
        <v>1191</v>
      </c>
      <c r="D27" s="87"/>
      <c r="E27" s="87" t="s">
        <v>1601</v>
      </c>
      <c r="F27" s="86"/>
      <c r="G27" s="86"/>
      <c r="H27" s="86"/>
      <c r="I27" s="8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x14ac:dyDescent="0.3">
      <c r="A28" s="157">
        <v>2</v>
      </c>
      <c r="B28" s="214" t="s">
        <v>7</v>
      </c>
      <c r="C28" s="215" t="s">
        <v>8</v>
      </c>
      <c r="D28" s="165"/>
      <c r="E28" s="216"/>
      <c r="F28" s="173" t="s">
        <v>9</v>
      </c>
      <c r="G28" s="173" t="s">
        <v>10</v>
      </c>
      <c r="H28" s="173" t="s">
        <v>11</v>
      </c>
      <c r="I28" s="174" t="s">
        <v>12</v>
      </c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x14ac:dyDescent="0.3">
      <c r="A29" s="460">
        <v>6</v>
      </c>
      <c r="B29" s="461" t="s">
        <v>1196</v>
      </c>
      <c r="C29" s="461" t="s">
        <v>431</v>
      </c>
      <c r="D29" s="320">
        <v>98.001000000000005</v>
      </c>
      <c r="E29" s="320">
        <v>92.001000000000005</v>
      </c>
      <c r="F29" s="321">
        <f>SUM(D29:E29)</f>
        <v>190.00200000000001</v>
      </c>
      <c r="G29" s="313">
        <v>8</v>
      </c>
      <c r="H29" s="462">
        <v>1704.0119999999999</v>
      </c>
      <c r="I29" s="450">
        <v>68</v>
      </c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x14ac:dyDescent="0.3">
      <c r="A30" s="270">
        <v>7</v>
      </c>
      <c r="B30" s="276" t="s">
        <v>1197</v>
      </c>
      <c r="C30" s="276" t="s">
        <v>217</v>
      </c>
      <c r="D30" s="322">
        <v>93</v>
      </c>
      <c r="E30" s="322">
        <v>93</v>
      </c>
      <c r="F30" s="323">
        <f>SUM(D30:E30)</f>
        <v>186</v>
      </c>
      <c r="G30" s="95">
        <v>4</v>
      </c>
      <c r="H30" s="327">
        <v>1685.0099999999998</v>
      </c>
      <c r="I30" s="278">
        <v>58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x14ac:dyDescent="0.3">
      <c r="A31" s="270">
        <v>3</v>
      </c>
      <c r="B31" s="276" t="s">
        <v>1193</v>
      </c>
      <c r="C31" s="276" t="s">
        <v>217</v>
      </c>
      <c r="D31" s="322">
        <v>95</v>
      </c>
      <c r="E31" s="322">
        <v>94</v>
      </c>
      <c r="F31" s="323">
        <f>SUM(D31:E31)</f>
        <v>189</v>
      </c>
      <c r="G31" s="95">
        <v>7</v>
      </c>
      <c r="H31" s="327">
        <v>1675.0059999999999</v>
      </c>
      <c r="I31" s="278">
        <v>56</v>
      </c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x14ac:dyDescent="0.3">
      <c r="A32" s="275">
        <v>8</v>
      </c>
      <c r="B32" s="276" t="s">
        <v>1198</v>
      </c>
      <c r="C32" s="276" t="s">
        <v>217</v>
      </c>
      <c r="D32" s="322">
        <v>95.001000000000005</v>
      </c>
      <c r="E32" s="322">
        <v>93</v>
      </c>
      <c r="F32" s="323">
        <f>SUM(D32:E32)</f>
        <v>188.001</v>
      </c>
      <c r="G32" s="95">
        <v>5</v>
      </c>
      <c r="H32" s="327">
        <v>1674.0039999999999</v>
      </c>
      <c r="I32" s="278">
        <v>54</v>
      </c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x14ac:dyDescent="0.3">
      <c r="A33" s="275">
        <v>2</v>
      </c>
      <c r="B33" s="276" t="s">
        <v>1192</v>
      </c>
      <c r="C33" s="276" t="s">
        <v>217</v>
      </c>
      <c r="D33" s="322">
        <v>92</v>
      </c>
      <c r="E33" s="322">
        <v>92</v>
      </c>
      <c r="F33" s="323">
        <f>SUM(D33:E33)</f>
        <v>184</v>
      </c>
      <c r="G33" s="95">
        <v>3</v>
      </c>
      <c r="H33" s="327">
        <v>1673.008</v>
      </c>
      <c r="I33" s="278">
        <v>54</v>
      </c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x14ac:dyDescent="0.3">
      <c r="A34" s="275">
        <v>4</v>
      </c>
      <c r="B34" s="276" t="s">
        <v>1194</v>
      </c>
      <c r="C34" s="276" t="s">
        <v>60</v>
      </c>
      <c r="D34" s="322">
        <v>98</v>
      </c>
      <c r="E34" s="322">
        <v>91</v>
      </c>
      <c r="F34" s="323">
        <f>SUM(D34:E34)</f>
        <v>189</v>
      </c>
      <c r="G34" s="95">
        <v>7</v>
      </c>
      <c r="H34" s="327">
        <v>1615.001</v>
      </c>
      <c r="I34" s="278">
        <v>36</v>
      </c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x14ac:dyDescent="0.3">
      <c r="A35" s="270">
        <v>5</v>
      </c>
      <c r="B35" s="276" t="s">
        <v>1195</v>
      </c>
      <c r="C35" s="276" t="s">
        <v>60</v>
      </c>
      <c r="D35" s="322">
        <v>93.001000000000005</v>
      </c>
      <c r="E35" s="322">
        <v>90</v>
      </c>
      <c r="F35" s="323">
        <f>SUM(D35:E35)</f>
        <v>183.001</v>
      </c>
      <c r="G35" s="95">
        <v>2</v>
      </c>
      <c r="H35" s="327">
        <v>1606.002</v>
      </c>
      <c r="I35" s="278">
        <v>31</v>
      </c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x14ac:dyDescent="0.3">
      <c r="A36" s="270">
        <v>9</v>
      </c>
      <c r="B36" s="276" t="s">
        <v>1199</v>
      </c>
      <c r="C36" s="276" t="s">
        <v>803</v>
      </c>
      <c r="D36" s="322">
        <v>98</v>
      </c>
      <c r="E36" s="322">
        <v>96.001000000000005</v>
      </c>
      <c r="F36" s="323">
        <f>SUM(D36:E36)</f>
        <v>194.001</v>
      </c>
      <c r="G36" s="95">
        <v>9</v>
      </c>
      <c r="H36" s="327">
        <v>747.00599999999997</v>
      </c>
      <c r="I36" s="278">
        <v>27</v>
      </c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x14ac:dyDescent="0.3">
      <c r="A37" s="292">
        <v>1</v>
      </c>
      <c r="B37" s="293" t="s">
        <v>161</v>
      </c>
      <c r="C37" s="293" t="s">
        <v>32</v>
      </c>
      <c r="D37" s="325" t="s">
        <v>230</v>
      </c>
      <c r="E37" s="325"/>
      <c r="F37" s="326">
        <f>SUM(D37:E37)</f>
        <v>0</v>
      </c>
      <c r="G37" s="295">
        <v>0</v>
      </c>
      <c r="H37" s="416">
        <v>184.00200000000001</v>
      </c>
      <c r="I37" s="453">
        <v>6</v>
      </c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x14ac:dyDescent="0.3">
      <c r="A39" s="85"/>
      <c r="B39" s="86" t="s">
        <v>654</v>
      </c>
      <c r="C39" s="87" t="s">
        <v>527</v>
      </c>
      <c r="D39" s="87"/>
      <c r="E39" s="87" t="s">
        <v>1602</v>
      </c>
      <c r="F39" s="86"/>
      <c r="G39" s="86"/>
      <c r="H39" s="86"/>
      <c r="I39" s="8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x14ac:dyDescent="0.3">
      <c r="A40" s="157">
        <v>2</v>
      </c>
      <c r="B40" s="214" t="s">
        <v>7</v>
      </c>
      <c r="C40" s="215" t="s">
        <v>8</v>
      </c>
      <c r="D40" s="165"/>
      <c r="E40" s="216"/>
      <c r="F40" s="173" t="s">
        <v>9</v>
      </c>
      <c r="G40" s="173" t="s">
        <v>10</v>
      </c>
      <c r="H40" s="173" t="s">
        <v>11</v>
      </c>
      <c r="I40" s="174" t="s">
        <v>12</v>
      </c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x14ac:dyDescent="0.3">
      <c r="A41" s="311">
        <v>1</v>
      </c>
      <c r="B41" s="318" t="s">
        <v>1200</v>
      </c>
      <c r="C41" s="318" t="s">
        <v>25</v>
      </c>
      <c r="D41" s="320">
        <v>98.001999999999995</v>
      </c>
      <c r="E41" s="320">
        <v>97.001999999999995</v>
      </c>
      <c r="F41" s="321">
        <f>SUM(D41:E41)</f>
        <v>195.00399999999999</v>
      </c>
      <c r="G41" s="313">
        <v>8</v>
      </c>
      <c r="H41" s="321">
        <v>1720.0189999999998</v>
      </c>
      <c r="I41" s="315">
        <v>65</v>
      </c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x14ac:dyDescent="0.3">
      <c r="A42" s="270">
        <v>5</v>
      </c>
      <c r="B42" s="276" t="s">
        <v>1204</v>
      </c>
      <c r="C42" s="276" t="s">
        <v>217</v>
      </c>
      <c r="D42" s="322">
        <v>96</v>
      </c>
      <c r="E42" s="322">
        <v>89</v>
      </c>
      <c r="F42" s="323">
        <f>SUM(D42:E42)</f>
        <v>185</v>
      </c>
      <c r="G42" s="95">
        <v>6</v>
      </c>
      <c r="H42" s="327">
        <v>1645.0029999999999</v>
      </c>
      <c r="I42" s="278">
        <v>56</v>
      </c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x14ac:dyDescent="0.3">
      <c r="A43" s="275">
        <v>2</v>
      </c>
      <c r="B43" s="276" t="s">
        <v>1201</v>
      </c>
      <c r="C43" s="276" t="s">
        <v>217</v>
      </c>
      <c r="D43" s="322">
        <v>88.001000000000005</v>
      </c>
      <c r="E43" s="322">
        <v>88</v>
      </c>
      <c r="F43" s="323">
        <f>SUM(D43:E43)</f>
        <v>176.001</v>
      </c>
      <c r="G43" s="95">
        <v>2</v>
      </c>
      <c r="H43" s="327">
        <v>1618.002</v>
      </c>
      <c r="I43" s="278">
        <v>44</v>
      </c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x14ac:dyDescent="0.3">
      <c r="A44" s="270">
        <v>3</v>
      </c>
      <c r="B44" s="276" t="s">
        <v>1202</v>
      </c>
      <c r="C44" s="276" t="s">
        <v>217</v>
      </c>
      <c r="D44" s="322">
        <v>97.001999999999995</v>
      </c>
      <c r="E44" s="322">
        <v>91</v>
      </c>
      <c r="F44" s="323">
        <f>SUM(D44:E44)</f>
        <v>188.00200000000001</v>
      </c>
      <c r="G44" s="95">
        <v>7</v>
      </c>
      <c r="H44" s="327">
        <v>1133.0070000000001</v>
      </c>
      <c r="I44" s="278">
        <v>44</v>
      </c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x14ac:dyDescent="0.3">
      <c r="A45" s="275">
        <v>6</v>
      </c>
      <c r="B45" s="276" t="s">
        <v>1205</v>
      </c>
      <c r="C45" s="276" t="s">
        <v>217</v>
      </c>
      <c r="D45" s="322">
        <v>91</v>
      </c>
      <c r="E45" s="322">
        <v>90</v>
      </c>
      <c r="F45" s="323">
        <f>SUM(D45:E45)</f>
        <v>181</v>
      </c>
      <c r="G45" s="95">
        <v>4</v>
      </c>
      <c r="H45" s="327">
        <v>1591.0029999999999</v>
      </c>
      <c r="I45" s="278">
        <v>43</v>
      </c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x14ac:dyDescent="0.3">
      <c r="A46" s="275">
        <v>4</v>
      </c>
      <c r="B46" s="276" t="s">
        <v>1203</v>
      </c>
      <c r="C46" s="276" t="s">
        <v>217</v>
      </c>
      <c r="D46" s="322">
        <v>92.001000000000005</v>
      </c>
      <c r="E46" s="322">
        <v>91</v>
      </c>
      <c r="F46" s="323">
        <f>SUM(D46:E46)</f>
        <v>183.001</v>
      </c>
      <c r="G46" s="95">
        <v>5</v>
      </c>
      <c r="H46" s="327">
        <v>1346.0029999999999</v>
      </c>
      <c r="I46" s="278">
        <v>27</v>
      </c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x14ac:dyDescent="0.3">
      <c r="A47" s="270">
        <v>7</v>
      </c>
      <c r="B47" s="276" t="s">
        <v>1206</v>
      </c>
      <c r="C47" s="276" t="s">
        <v>217</v>
      </c>
      <c r="D47" s="322">
        <v>91.001999999999995</v>
      </c>
      <c r="E47" s="322">
        <v>89</v>
      </c>
      <c r="F47" s="323">
        <f>SUM(D47:E47)</f>
        <v>180.00200000000001</v>
      </c>
      <c r="G47" s="95">
        <v>3</v>
      </c>
      <c r="H47" s="327">
        <v>1195.002</v>
      </c>
      <c r="I47" s="278">
        <v>27</v>
      </c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x14ac:dyDescent="0.3">
      <c r="A48" s="316">
        <v>8</v>
      </c>
      <c r="B48" s="298" t="s">
        <v>1025</v>
      </c>
      <c r="C48" s="298" t="s">
        <v>217</v>
      </c>
      <c r="D48" s="325" t="s">
        <v>230</v>
      </c>
      <c r="E48" s="325"/>
      <c r="F48" s="326">
        <f>SUM(D48:E48)</f>
        <v>0</v>
      </c>
      <c r="G48" s="295">
        <v>0</v>
      </c>
      <c r="H48" s="417">
        <v>0</v>
      </c>
      <c r="I48" s="280">
        <v>0</v>
      </c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x14ac:dyDescent="0.3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x14ac:dyDescent="0.3">
      <c r="A50" s="106"/>
      <c r="B50" s="106" t="s">
        <v>893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x14ac:dyDescent="0.3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x14ac:dyDescent="0.3">
      <c r="A52" s="106"/>
      <c r="B52" s="79" t="s">
        <v>1144</v>
      </c>
      <c r="E52" s="101" t="s">
        <v>1846</v>
      </c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x14ac:dyDescent="0.3">
      <c r="A53" s="106"/>
      <c r="B53" s="79" t="s">
        <v>1847</v>
      </c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x14ac:dyDescent="0.3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x14ac:dyDescent="0.3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x14ac:dyDescent="0.3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x14ac:dyDescent="0.3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x14ac:dyDescent="0.3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x14ac:dyDescent="0.3">
      <c r="A59" s="106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x14ac:dyDescent="0.3">
      <c r="A60" s="106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x14ac:dyDescent="0.3">
      <c r="A61" s="106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x14ac:dyDescent="0.3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x14ac:dyDescent="0.3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</sheetData>
  <sortState xmlns:xlrd2="http://schemas.microsoft.com/office/spreadsheetml/2017/richdata2" ref="A41:I48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272C89E4-F5B8-46A1-A5CA-C70296A1692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A534B-96AB-4F5E-8E5F-FC357637731E}">
  <sheetPr>
    <tabColor rgb="FFC00000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8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1116</v>
      </c>
      <c r="C1" s="76"/>
      <c r="D1" s="77"/>
      <c r="E1" s="77"/>
      <c r="F1" s="77" t="s">
        <v>148</v>
      </c>
      <c r="G1" s="77"/>
      <c r="H1" s="77"/>
      <c r="I1" s="78" t="s">
        <v>1117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A2" s="79"/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3</v>
      </c>
      <c r="C3" s="87" t="s">
        <v>1207</v>
      </c>
      <c r="D3" s="87"/>
      <c r="E3" s="87" t="s">
        <v>1608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457">
        <v>8</v>
      </c>
      <c r="B5" s="454" t="s">
        <v>908</v>
      </c>
      <c r="C5" s="454" t="s">
        <v>909</v>
      </c>
      <c r="D5" s="463">
        <v>100.003</v>
      </c>
      <c r="E5" s="463">
        <v>100.002</v>
      </c>
      <c r="F5" s="328">
        <v>200.005</v>
      </c>
      <c r="G5" s="301">
        <v>8</v>
      </c>
      <c r="H5" s="462">
        <v>1792.04</v>
      </c>
      <c r="I5" s="450">
        <v>61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02">
        <v>2</v>
      </c>
      <c r="B6" s="303" t="s">
        <v>1127</v>
      </c>
      <c r="C6" s="303" t="s">
        <v>20</v>
      </c>
      <c r="D6" s="329">
        <v>100.002</v>
      </c>
      <c r="E6" s="329">
        <v>99.004000000000005</v>
      </c>
      <c r="F6" s="330">
        <v>199.006</v>
      </c>
      <c r="G6" s="305">
        <v>7</v>
      </c>
      <c r="H6" s="327">
        <v>1787.0419999999997</v>
      </c>
      <c r="I6" s="278">
        <v>59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02">
        <v>6</v>
      </c>
      <c r="B7" s="303" t="s">
        <v>154</v>
      </c>
      <c r="C7" s="303" t="s">
        <v>32</v>
      </c>
      <c r="D7" s="329">
        <v>100.001</v>
      </c>
      <c r="E7" s="329">
        <v>99.001000000000005</v>
      </c>
      <c r="F7" s="330">
        <v>199.00200000000001</v>
      </c>
      <c r="G7" s="305">
        <v>6</v>
      </c>
      <c r="H7" s="327">
        <v>1790.0369999999998</v>
      </c>
      <c r="I7" s="278">
        <v>57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6">
        <v>7</v>
      </c>
      <c r="B8" s="303" t="s">
        <v>155</v>
      </c>
      <c r="C8" s="303" t="s">
        <v>156</v>
      </c>
      <c r="D8" s="329">
        <v>99.003</v>
      </c>
      <c r="E8" s="329">
        <v>99.001999999999995</v>
      </c>
      <c r="F8" s="330">
        <v>198.005</v>
      </c>
      <c r="G8" s="305">
        <v>5</v>
      </c>
      <c r="H8" s="327">
        <v>1785.0369999999998</v>
      </c>
      <c r="I8" s="278">
        <v>54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06">
        <v>5</v>
      </c>
      <c r="B9" s="303" t="s">
        <v>905</v>
      </c>
      <c r="C9" s="303" t="s">
        <v>60</v>
      </c>
      <c r="D9" s="329">
        <v>98.003</v>
      </c>
      <c r="E9" s="329">
        <v>97</v>
      </c>
      <c r="F9" s="330">
        <v>195.00299999999999</v>
      </c>
      <c r="G9" s="305">
        <v>4</v>
      </c>
      <c r="H9" s="327">
        <v>1581.028</v>
      </c>
      <c r="I9" s="278">
        <v>38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x14ac:dyDescent="0.3">
      <c r="A10" s="306">
        <v>3</v>
      </c>
      <c r="B10" s="303" t="s">
        <v>1142</v>
      </c>
      <c r="C10" s="303" t="s">
        <v>60</v>
      </c>
      <c r="D10" s="329">
        <v>100.001</v>
      </c>
      <c r="E10" s="329">
        <v>95.001999999999995</v>
      </c>
      <c r="F10" s="330">
        <v>195.00299999999999</v>
      </c>
      <c r="G10" s="305">
        <v>4</v>
      </c>
      <c r="H10" s="327">
        <v>1722.0149999999999</v>
      </c>
      <c r="I10" s="278">
        <v>25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x14ac:dyDescent="0.3">
      <c r="A11" s="306">
        <v>1</v>
      </c>
      <c r="B11" s="459" t="s">
        <v>1140</v>
      </c>
      <c r="C11" s="459" t="s">
        <v>1123</v>
      </c>
      <c r="D11" s="330">
        <v>94</v>
      </c>
      <c r="E11" s="330">
        <v>93</v>
      </c>
      <c r="F11" s="330">
        <v>187</v>
      </c>
      <c r="G11" s="305">
        <v>1</v>
      </c>
      <c r="H11" s="323">
        <v>1726.0029999999999</v>
      </c>
      <c r="I11" s="274">
        <v>18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x14ac:dyDescent="0.3">
      <c r="A12" s="317">
        <v>4</v>
      </c>
      <c r="B12" s="308" t="s">
        <v>1122</v>
      </c>
      <c r="C12" s="308" t="s">
        <v>1123</v>
      </c>
      <c r="D12" s="331">
        <v>96.001000000000005</v>
      </c>
      <c r="E12" s="331">
        <v>96</v>
      </c>
      <c r="F12" s="332">
        <v>192.001</v>
      </c>
      <c r="G12" s="310">
        <v>2</v>
      </c>
      <c r="H12" s="417">
        <v>1715.0049999999999</v>
      </c>
      <c r="I12" s="280">
        <v>16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x14ac:dyDescent="0.3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x14ac:dyDescent="0.3">
      <c r="A14" s="85"/>
      <c r="B14" s="86" t="s">
        <v>5</v>
      </c>
      <c r="C14" s="87" t="s">
        <v>1208</v>
      </c>
      <c r="D14" s="87"/>
      <c r="E14" s="87" t="s">
        <v>1586</v>
      </c>
      <c r="F14" s="86"/>
      <c r="G14" s="86"/>
      <c r="H14" s="86"/>
      <c r="I14" s="8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x14ac:dyDescent="0.3">
      <c r="A15" s="157">
        <v>2</v>
      </c>
      <c r="B15" s="214" t="s">
        <v>7</v>
      </c>
      <c r="C15" s="215" t="s">
        <v>8</v>
      </c>
      <c r="D15" s="165"/>
      <c r="E15" s="216"/>
      <c r="F15" s="173" t="s">
        <v>9</v>
      </c>
      <c r="G15" s="173" t="s">
        <v>10</v>
      </c>
      <c r="H15" s="173" t="s">
        <v>11</v>
      </c>
      <c r="I15" s="174" t="s">
        <v>12</v>
      </c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x14ac:dyDescent="0.3">
      <c r="A16" s="299">
        <v>1</v>
      </c>
      <c r="B16" s="319" t="s">
        <v>51</v>
      </c>
      <c r="C16" s="319" t="s">
        <v>32</v>
      </c>
      <c r="D16" s="328">
        <v>98.001999999999995</v>
      </c>
      <c r="E16" s="328">
        <v>97.001999999999995</v>
      </c>
      <c r="F16" s="328">
        <v>195.00399999999999</v>
      </c>
      <c r="G16" s="301">
        <v>6</v>
      </c>
      <c r="H16" s="321">
        <v>1582.0169999999998</v>
      </c>
      <c r="I16" s="315">
        <v>57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x14ac:dyDescent="0.3">
      <c r="A17" s="306">
        <v>3</v>
      </c>
      <c r="B17" s="303" t="s">
        <v>941</v>
      </c>
      <c r="C17" s="303" t="s">
        <v>60</v>
      </c>
      <c r="D17" s="329">
        <v>98.001999999999995</v>
      </c>
      <c r="E17" s="329">
        <v>98.001000000000005</v>
      </c>
      <c r="F17" s="330">
        <v>196.00299999999999</v>
      </c>
      <c r="G17" s="305">
        <v>7</v>
      </c>
      <c r="H17" s="327">
        <v>1751.0189999999998</v>
      </c>
      <c r="I17" s="278">
        <v>50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x14ac:dyDescent="0.3">
      <c r="A18" s="306">
        <v>5</v>
      </c>
      <c r="B18" s="303" t="s">
        <v>1157</v>
      </c>
      <c r="C18" s="303" t="s">
        <v>1123</v>
      </c>
      <c r="D18" s="329">
        <v>99</v>
      </c>
      <c r="E18" s="329">
        <v>98</v>
      </c>
      <c r="F18" s="330">
        <v>197</v>
      </c>
      <c r="G18" s="305">
        <v>8</v>
      </c>
      <c r="H18" s="327">
        <v>1748.008</v>
      </c>
      <c r="I18" s="278">
        <v>44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x14ac:dyDescent="0.3">
      <c r="A19" s="302">
        <v>4</v>
      </c>
      <c r="B19" s="303" t="s">
        <v>152</v>
      </c>
      <c r="C19" s="303" t="s">
        <v>16</v>
      </c>
      <c r="D19" s="329">
        <v>94</v>
      </c>
      <c r="E19" s="329">
        <v>93.001000000000005</v>
      </c>
      <c r="F19" s="330">
        <v>187.001</v>
      </c>
      <c r="G19" s="305">
        <v>1</v>
      </c>
      <c r="H19" s="327">
        <v>1734.0160000000001</v>
      </c>
      <c r="I19" s="278">
        <v>44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x14ac:dyDescent="0.3">
      <c r="A20" s="302">
        <v>6</v>
      </c>
      <c r="B20" s="303" t="s">
        <v>1158</v>
      </c>
      <c r="C20" s="303" t="s">
        <v>1123</v>
      </c>
      <c r="D20" s="329">
        <v>100.002</v>
      </c>
      <c r="E20" s="329">
        <v>95</v>
      </c>
      <c r="F20" s="330">
        <v>195.00200000000001</v>
      </c>
      <c r="G20" s="305">
        <v>5</v>
      </c>
      <c r="H20" s="327">
        <v>1744.0099999999998</v>
      </c>
      <c r="I20" s="278">
        <v>43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x14ac:dyDescent="0.3">
      <c r="A21" s="302">
        <v>2</v>
      </c>
      <c r="B21" s="303" t="s">
        <v>928</v>
      </c>
      <c r="C21" s="303" t="s">
        <v>32</v>
      </c>
      <c r="D21" s="329">
        <v>98.001000000000005</v>
      </c>
      <c r="E21" s="329">
        <v>96</v>
      </c>
      <c r="F21" s="330">
        <v>194.001</v>
      </c>
      <c r="G21" s="305">
        <v>3</v>
      </c>
      <c r="H21" s="327">
        <v>1748.01</v>
      </c>
      <c r="I21" s="278">
        <v>41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x14ac:dyDescent="0.3">
      <c r="A22" s="306">
        <v>7</v>
      </c>
      <c r="B22" s="303" t="s">
        <v>892</v>
      </c>
      <c r="C22" s="303" t="s">
        <v>20</v>
      </c>
      <c r="D22" s="329">
        <v>98.001999999999995</v>
      </c>
      <c r="E22" s="329">
        <v>96</v>
      </c>
      <c r="F22" s="330">
        <v>194.00200000000001</v>
      </c>
      <c r="G22" s="305">
        <v>4</v>
      </c>
      <c r="H22" s="327">
        <v>1732.008</v>
      </c>
      <c r="I22" s="278">
        <v>31</v>
      </c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x14ac:dyDescent="0.3">
      <c r="A23" s="317">
        <v>8</v>
      </c>
      <c r="B23" s="308" t="s">
        <v>1169</v>
      </c>
      <c r="C23" s="308" t="s">
        <v>1123</v>
      </c>
      <c r="D23" s="331">
        <v>98</v>
      </c>
      <c r="E23" s="331">
        <v>93.001000000000005</v>
      </c>
      <c r="F23" s="332">
        <v>191.001</v>
      </c>
      <c r="G23" s="310">
        <v>2</v>
      </c>
      <c r="H23" s="417">
        <v>1708.0059999999999</v>
      </c>
      <c r="I23" s="280">
        <v>18</v>
      </c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x14ac:dyDescent="0.3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x14ac:dyDescent="0.3">
      <c r="A25" s="85"/>
      <c r="B25" s="86" t="s">
        <v>47</v>
      </c>
      <c r="C25" s="87" t="s">
        <v>1209</v>
      </c>
      <c r="D25" s="87"/>
      <c r="E25" s="87" t="s">
        <v>1609</v>
      </c>
      <c r="F25" s="86"/>
      <c r="G25" s="86"/>
      <c r="H25" s="86"/>
      <c r="I25" s="8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x14ac:dyDescent="0.3">
      <c r="A26" s="157">
        <v>2</v>
      </c>
      <c r="B26" s="214" t="s">
        <v>7</v>
      </c>
      <c r="C26" s="215" t="s">
        <v>8</v>
      </c>
      <c r="D26" s="165"/>
      <c r="E26" s="216"/>
      <c r="F26" s="173" t="s">
        <v>9</v>
      </c>
      <c r="G26" s="173" t="s">
        <v>10</v>
      </c>
      <c r="H26" s="173" t="s">
        <v>11</v>
      </c>
      <c r="I26" s="174" t="s">
        <v>12</v>
      </c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x14ac:dyDescent="0.3">
      <c r="A27" s="457">
        <v>2</v>
      </c>
      <c r="B27" s="454" t="s">
        <v>1186</v>
      </c>
      <c r="C27" s="454" t="s">
        <v>1123</v>
      </c>
      <c r="D27" s="463">
        <v>99</v>
      </c>
      <c r="E27" s="463">
        <v>97.001999999999995</v>
      </c>
      <c r="F27" s="328">
        <v>196.00200000000001</v>
      </c>
      <c r="G27" s="301">
        <v>7</v>
      </c>
      <c r="H27" s="462">
        <v>1741.0129999999999</v>
      </c>
      <c r="I27" s="450">
        <v>58</v>
      </c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x14ac:dyDescent="0.3">
      <c r="A28" s="306">
        <v>3</v>
      </c>
      <c r="B28" s="303" t="s">
        <v>801</v>
      </c>
      <c r="C28" s="303" t="s">
        <v>799</v>
      </c>
      <c r="D28" s="329">
        <v>98</v>
      </c>
      <c r="E28" s="329">
        <v>98</v>
      </c>
      <c r="F28" s="330">
        <v>196</v>
      </c>
      <c r="G28" s="305">
        <v>6</v>
      </c>
      <c r="H28" s="327">
        <v>1739.0059999999999</v>
      </c>
      <c r="I28" s="278">
        <v>57</v>
      </c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x14ac:dyDescent="0.3">
      <c r="A29" s="306">
        <v>5</v>
      </c>
      <c r="B29" s="303" t="s">
        <v>1172</v>
      </c>
      <c r="C29" s="303" t="s">
        <v>60</v>
      </c>
      <c r="D29" s="329">
        <v>95</v>
      </c>
      <c r="E29" s="329">
        <v>95</v>
      </c>
      <c r="F29" s="330">
        <v>190</v>
      </c>
      <c r="G29" s="305">
        <v>5</v>
      </c>
      <c r="H29" s="327">
        <v>1673.0059999999999</v>
      </c>
      <c r="I29" s="278">
        <v>42</v>
      </c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x14ac:dyDescent="0.3">
      <c r="A30" s="302">
        <v>6</v>
      </c>
      <c r="B30" s="303" t="s">
        <v>1194</v>
      </c>
      <c r="C30" s="303" t="s">
        <v>60</v>
      </c>
      <c r="D30" s="329">
        <v>98</v>
      </c>
      <c r="E30" s="329">
        <v>91</v>
      </c>
      <c r="F30" s="330">
        <v>189</v>
      </c>
      <c r="G30" s="305">
        <v>4</v>
      </c>
      <c r="H30" s="327">
        <v>1615.001</v>
      </c>
      <c r="I30" s="278">
        <v>33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x14ac:dyDescent="0.3">
      <c r="A31" s="302">
        <v>4</v>
      </c>
      <c r="B31" s="303" t="s">
        <v>883</v>
      </c>
      <c r="C31" s="303" t="s">
        <v>315</v>
      </c>
      <c r="D31" s="329" t="s">
        <v>230</v>
      </c>
      <c r="E31" s="329" t="s">
        <v>271</v>
      </c>
      <c r="F31" s="330">
        <v>0</v>
      </c>
      <c r="G31" s="305">
        <v>0</v>
      </c>
      <c r="H31" s="327">
        <v>664.00099999999998</v>
      </c>
      <c r="I31" s="278">
        <v>19</v>
      </c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x14ac:dyDescent="0.3">
      <c r="A32" s="306">
        <v>1</v>
      </c>
      <c r="B32" s="459" t="s">
        <v>161</v>
      </c>
      <c r="C32" s="459" t="s">
        <v>32</v>
      </c>
      <c r="D32" s="330" t="s">
        <v>230</v>
      </c>
      <c r="E32" s="330" t="s">
        <v>271</v>
      </c>
      <c r="F32" s="330">
        <v>0</v>
      </c>
      <c r="G32" s="305">
        <v>0</v>
      </c>
      <c r="H32" s="323">
        <v>184.00200000000001</v>
      </c>
      <c r="I32" s="274">
        <v>3</v>
      </c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x14ac:dyDescent="0.3">
      <c r="A33" s="307">
        <v>7</v>
      </c>
      <c r="B33" s="308" t="s">
        <v>1183</v>
      </c>
      <c r="C33" s="308" t="s">
        <v>32</v>
      </c>
      <c r="D33" s="331" t="s">
        <v>230</v>
      </c>
      <c r="E33" s="331" t="s">
        <v>271</v>
      </c>
      <c r="F33" s="332">
        <v>0</v>
      </c>
      <c r="G33" s="310">
        <v>0</v>
      </c>
      <c r="H33" s="417">
        <v>181</v>
      </c>
      <c r="I33" s="280">
        <v>1</v>
      </c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x14ac:dyDescent="0.3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x14ac:dyDescent="0.3">
      <c r="A35" s="106"/>
      <c r="B35" s="106" t="s">
        <v>893</v>
      </c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x14ac:dyDescent="0.3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x14ac:dyDescent="0.3">
      <c r="A37" s="106"/>
      <c r="B37" s="79" t="s">
        <v>180</v>
      </c>
      <c r="E37" s="101" t="s">
        <v>1846</v>
      </c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x14ac:dyDescent="0.3">
      <c r="A38" s="106"/>
      <c r="B38" s="79" t="s">
        <v>1847</v>
      </c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x14ac:dyDescent="0.3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x14ac:dyDescent="0.3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x14ac:dyDescent="0.3">
      <c r="A41" s="106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x14ac:dyDescent="0.3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x14ac:dyDescent="0.3">
      <c r="A43" s="106"/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x14ac:dyDescent="0.3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x14ac:dyDescent="0.3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x14ac:dyDescent="0.3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x14ac:dyDescent="0.3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x14ac:dyDescent="0.3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x14ac:dyDescent="0.3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x14ac:dyDescent="0.3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x14ac:dyDescent="0.3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x14ac:dyDescent="0.3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x14ac:dyDescent="0.3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x14ac:dyDescent="0.3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x14ac:dyDescent="0.3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x14ac:dyDescent="0.3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x14ac:dyDescent="0.3">
      <c r="A59" s="106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x14ac:dyDescent="0.3">
      <c r="A60" s="106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x14ac:dyDescent="0.3">
      <c r="A61" s="106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x14ac:dyDescent="0.3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x14ac:dyDescent="0.3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</sheetData>
  <sheetProtection selectLockedCells="1" selectUnlockedCells="1"/>
  <sortState xmlns:xlrd2="http://schemas.microsoft.com/office/spreadsheetml/2017/richdata2" ref="A27:I33">
    <sortCondition descending="1" ref="I27"/>
    <sortCondition descending="1" ref="H27"/>
  </sortState>
  <mergeCells count="1">
    <mergeCell ref="D2:I2"/>
  </mergeCells>
  <hyperlinks>
    <hyperlink ref="B2" location="'Index'!A3" tooltip="Go to the Index sheet" display="á" xr:uid="{FDFC666D-6EE4-4375-AB62-DE070B9087E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03751-4AB7-4567-A632-FF61A705CE98}">
  <sheetPr>
    <tabColor rgb="FFC00000"/>
    <pageSetUpPr fitToPage="1"/>
  </sheetPr>
  <dimension ref="A1:Y111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79" customWidth="1"/>
    <col min="2" max="3" width="5" style="79" customWidth="1"/>
    <col min="4" max="4" width="8.7109375" style="79" customWidth="1"/>
    <col min="5" max="5" width="8.7109375" style="80" customWidth="1"/>
    <col min="6" max="6" width="8.7109375" style="79" customWidth="1"/>
    <col min="7" max="7" width="4.7109375" style="80" customWidth="1"/>
    <col min="8" max="8" width="20.7109375" style="79" customWidth="1"/>
    <col min="9" max="10" width="5" style="79" customWidth="1"/>
    <col min="11" max="12" width="7.7109375" style="79" customWidth="1"/>
    <col min="13" max="13" width="9.7109375" style="79" customWidth="1"/>
    <col min="14" max="14" width="5" style="79" customWidth="1"/>
    <col min="15" max="20" width="4.140625" style="79" customWidth="1"/>
    <col min="21" max="25" width="10.28515625" style="79" customWidth="1"/>
    <col min="26" max="254" width="10.28515625" customWidth="1"/>
    <col min="255" max="255" width="17.85546875" customWidth="1"/>
  </cols>
  <sheetData>
    <row r="1" spans="1:25" customFormat="1" ht="18" x14ac:dyDescent="0.35">
      <c r="A1" s="76" t="s">
        <v>1210</v>
      </c>
      <c r="B1" s="76"/>
      <c r="C1" s="76"/>
      <c r="D1" s="77"/>
      <c r="E1" s="77"/>
      <c r="F1" s="77"/>
      <c r="G1" s="109"/>
      <c r="H1" s="77"/>
      <c r="I1" s="78" t="s">
        <v>1117</v>
      </c>
      <c r="J1" s="110">
        <v>2</v>
      </c>
      <c r="K1" s="76"/>
      <c r="L1" s="78">
        <v>192</v>
      </c>
      <c r="M1" s="77"/>
      <c r="N1" s="76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customFormat="1" ht="20.100000000000001" customHeight="1" x14ac:dyDescent="0.35">
      <c r="A2" s="81" t="s">
        <v>2</v>
      </c>
      <c r="B2" s="79"/>
      <c r="C2" s="82"/>
      <c r="D2" s="79"/>
      <c r="E2" s="80"/>
      <c r="F2" s="79"/>
      <c r="G2" s="80"/>
      <c r="H2" s="79"/>
      <c r="I2" s="83" t="s">
        <v>1845</v>
      </c>
      <c r="J2" s="83"/>
      <c r="K2" s="83"/>
      <c r="L2" s="83"/>
      <c r="M2" s="83"/>
      <c r="N2" s="83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</row>
    <row r="3" spans="1:25" customFormat="1" ht="15.75" customHeight="1" x14ac:dyDescent="0.3">
      <c r="A3" s="86" t="s">
        <v>3</v>
      </c>
      <c r="B3" s="86"/>
      <c r="C3" s="86"/>
      <c r="D3" s="86"/>
      <c r="E3" s="85"/>
      <c r="F3" s="86"/>
      <c r="G3" s="85"/>
      <c r="H3" s="86"/>
      <c r="I3" s="86"/>
      <c r="J3" s="86"/>
      <c r="K3" s="86"/>
      <c r="L3" s="86"/>
      <c r="M3" s="86"/>
      <c r="N3" s="111">
        <v>1</v>
      </c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customFormat="1" ht="15.75" customHeight="1" x14ac:dyDescent="0.3">
      <c r="A4" s="164" t="s">
        <v>1211</v>
      </c>
      <c r="B4" s="165"/>
      <c r="C4" s="166">
        <v>587</v>
      </c>
      <c r="D4" s="165"/>
      <c r="E4" s="167" t="s">
        <v>12</v>
      </c>
      <c r="F4" s="219">
        <f>SUM(F5:F7)</f>
        <v>592.00500000000011</v>
      </c>
      <c r="G4" s="116" t="s">
        <v>183</v>
      </c>
      <c r="H4" s="164" t="s">
        <v>1212</v>
      </c>
      <c r="I4" s="165"/>
      <c r="J4" s="166">
        <v>589</v>
      </c>
      <c r="K4" s="165"/>
      <c r="L4" s="167" t="s">
        <v>12</v>
      </c>
      <c r="M4" s="219">
        <f>SUM(M5:M7)</f>
        <v>591.01</v>
      </c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</row>
    <row r="5" spans="1:25" customFormat="1" ht="15.75" customHeight="1" x14ac:dyDescent="0.3">
      <c r="A5" s="225" t="s">
        <v>1134</v>
      </c>
      <c r="B5" s="169"/>
      <c r="C5" s="170"/>
      <c r="D5" s="226">
        <v>99</v>
      </c>
      <c r="E5" s="226">
        <v>98.001000000000005</v>
      </c>
      <c r="F5" s="227">
        <f>SUM(D5:E5)</f>
        <v>197.001</v>
      </c>
      <c r="H5" s="225" t="s">
        <v>348</v>
      </c>
      <c r="I5" s="169"/>
      <c r="J5" s="170"/>
      <c r="K5" s="226">
        <v>100.002</v>
      </c>
      <c r="L5" s="226">
        <v>99.001000000000005</v>
      </c>
      <c r="M5" s="227">
        <f>SUM(K5:L5)</f>
        <v>199.00299999999999</v>
      </c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</row>
    <row r="6" spans="1:25" customFormat="1" ht="15.75" customHeight="1" x14ac:dyDescent="0.3">
      <c r="A6" s="121" t="s">
        <v>1141</v>
      </c>
      <c r="B6" s="122"/>
      <c r="C6" s="123"/>
      <c r="D6" s="217">
        <v>99.001000000000005</v>
      </c>
      <c r="E6" s="217">
        <v>98.001000000000005</v>
      </c>
      <c r="F6" s="220">
        <f>SUM(D6:E6)</f>
        <v>197.00200000000001</v>
      </c>
      <c r="H6" s="121" t="s">
        <v>1136</v>
      </c>
      <c r="I6" s="122"/>
      <c r="J6" s="123"/>
      <c r="K6" s="217">
        <v>99.001999999999995</v>
      </c>
      <c r="L6" s="217">
        <v>98.001999999999995</v>
      </c>
      <c r="M6" s="220">
        <f>SUM(K6:L6)</f>
        <v>197.00399999999999</v>
      </c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</row>
    <row r="7" spans="1:25" customFormat="1" ht="15.75" customHeight="1" x14ac:dyDescent="0.3">
      <c r="A7" s="124" t="s">
        <v>1135</v>
      </c>
      <c r="B7" s="125"/>
      <c r="C7" s="126"/>
      <c r="D7" s="218">
        <v>100.001</v>
      </c>
      <c r="E7" s="218">
        <v>98.001000000000005</v>
      </c>
      <c r="F7" s="228">
        <f>SUM(D7:E7)</f>
        <v>198.00200000000001</v>
      </c>
      <c r="H7" s="124" t="s">
        <v>1129</v>
      </c>
      <c r="I7" s="125"/>
      <c r="J7" s="126"/>
      <c r="K7" s="218">
        <v>99.001000000000005</v>
      </c>
      <c r="L7" s="218">
        <v>96.001999999999995</v>
      </c>
      <c r="M7" s="228">
        <f>SUM(K7:L7)</f>
        <v>195.00299999999999</v>
      </c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</row>
    <row r="8" spans="1:25" customFormat="1" ht="15.75" customHeight="1" x14ac:dyDescent="0.3">
      <c r="O8" s="145"/>
      <c r="P8" s="79"/>
      <c r="Q8" s="79"/>
      <c r="R8" s="79"/>
      <c r="S8" s="79"/>
      <c r="T8" s="79"/>
      <c r="U8" s="79"/>
      <c r="V8" s="79"/>
      <c r="W8" s="79"/>
      <c r="X8" s="79"/>
      <c r="Y8" s="79"/>
    </row>
    <row r="9" spans="1:25" customFormat="1" ht="15.75" customHeight="1" x14ac:dyDescent="0.3">
      <c r="A9" s="164" t="s">
        <v>1213</v>
      </c>
      <c r="B9" s="165"/>
      <c r="C9" s="166">
        <v>595</v>
      </c>
      <c r="D9" s="165"/>
      <c r="E9" s="167" t="s">
        <v>12</v>
      </c>
      <c r="F9" s="219">
        <f>SUM(F10:F12)</f>
        <v>591.01400000000001</v>
      </c>
      <c r="G9" s="116" t="s">
        <v>183</v>
      </c>
      <c r="H9" s="145" t="s">
        <v>1214</v>
      </c>
      <c r="I9" s="145"/>
      <c r="J9" s="229">
        <v>590</v>
      </c>
      <c r="K9" s="145"/>
      <c r="L9" s="145"/>
      <c r="M9" s="411">
        <v>590</v>
      </c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</row>
    <row r="10" spans="1:25" customFormat="1" ht="15.75" customHeight="1" x14ac:dyDescent="0.3">
      <c r="A10" s="225" t="s">
        <v>81</v>
      </c>
      <c r="B10" s="169"/>
      <c r="C10" s="170"/>
      <c r="D10" s="226">
        <v>100.004</v>
      </c>
      <c r="E10" s="226">
        <v>100.002</v>
      </c>
      <c r="F10" s="227">
        <f>SUM(D10:E10)</f>
        <v>200.006</v>
      </c>
      <c r="H10" s="145"/>
      <c r="I10" s="145"/>
      <c r="J10" s="145"/>
      <c r="K10" s="145"/>
      <c r="L10" s="145"/>
      <c r="M10" s="145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</row>
    <row r="11" spans="1:25" customFormat="1" ht="15.75" customHeight="1" x14ac:dyDescent="0.3">
      <c r="A11" s="121" t="s">
        <v>439</v>
      </c>
      <c r="B11" s="122"/>
      <c r="C11" s="123"/>
      <c r="D11" s="217">
        <v>100.005</v>
      </c>
      <c r="E11" s="217">
        <v>98.001000000000005</v>
      </c>
      <c r="F11" s="220">
        <f>SUM(D11:E11)</f>
        <v>198.006</v>
      </c>
      <c r="H11" s="145"/>
      <c r="I11" s="145"/>
      <c r="J11" s="145"/>
      <c r="K11" s="145"/>
      <c r="L11" s="145"/>
      <c r="M11" s="145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</row>
    <row r="12" spans="1:25" customFormat="1" ht="15.75" customHeight="1" x14ac:dyDescent="0.3">
      <c r="A12" s="124" t="s">
        <v>1124</v>
      </c>
      <c r="B12" s="125"/>
      <c r="C12" s="126"/>
      <c r="D12" s="218">
        <v>97.001999999999995</v>
      </c>
      <c r="E12" s="218">
        <v>96</v>
      </c>
      <c r="F12" s="228">
        <f>SUM(D12:E12)</f>
        <v>193.00200000000001</v>
      </c>
      <c r="H12" s="145"/>
      <c r="I12" s="145"/>
      <c r="J12" s="145"/>
      <c r="K12" s="145"/>
      <c r="L12" s="145"/>
      <c r="M12" s="145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</row>
    <row r="13" spans="1:25" customFormat="1" ht="15.75" customHeight="1" x14ac:dyDescent="0.3"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</row>
    <row r="14" spans="1:25" customFormat="1" ht="15.75" customHeight="1" x14ac:dyDescent="0.3">
      <c r="A14" s="164" t="s">
        <v>188</v>
      </c>
      <c r="B14" s="165"/>
      <c r="C14" s="166">
        <v>595</v>
      </c>
      <c r="D14" s="165"/>
      <c r="E14" s="167" t="s">
        <v>12</v>
      </c>
      <c r="F14" s="219">
        <f>SUM(F15:F17)</f>
        <v>599.00900000000001</v>
      </c>
      <c r="G14" s="116" t="s">
        <v>183</v>
      </c>
      <c r="H14" s="164" t="s">
        <v>202</v>
      </c>
      <c r="I14" s="165"/>
      <c r="J14" s="166">
        <v>590</v>
      </c>
      <c r="K14" s="165"/>
      <c r="L14" s="167" t="s">
        <v>12</v>
      </c>
      <c r="M14" s="219">
        <f>SUM(M15:M17)</f>
        <v>594.00700000000006</v>
      </c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</row>
    <row r="15" spans="1:25" customFormat="1" ht="15.75" customHeight="1" x14ac:dyDescent="0.3">
      <c r="A15" s="225" t="s">
        <v>154</v>
      </c>
      <c r="B15" s="169"/>
      <c r="C15" s="170"/>
      <c r="D15" s="226">
        <v>100.001</v>
      </c>
      <c r="E15" s="226">
        <v>99.001000000000005</v>
      </c>
      <c r="F15" s="227">
        <f>SUM(D15:E15)</f>
        <v>199.00200000000001</v>
      </c>
      <c r="H15" s="225" t="s">
        <v>1137</v>
      </c>
      <c r="I15" s="169"/>
      <c r="J15" s="170"/>
      <c r="K15" s="226">
        <v>100</v>
      </c>
      <c r="L15" s="226">
        <v>97</v>
      </c>
      <c r="M15" s="227">
        <f>SUM(K15:L15)</f>
        <v>197</v>
      </c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</row>
    <row r="16" spans="1:25" customFormat="1" ht="15.75" customHeight="1" x14ac:dyDescent="0.3">
      <c r="A16" s="121" t="s">
        <v>747</v>
      </c>
      <c r="B16" s="122"/>
      <c r="C16" s="123"/>
      <c r="D16" s="217">
        <v>100.001</v>
      </c>
      <c r="E16" s="217">
        <v>100.001</v>
      </c>
      <c r="F16" s="220">
        <f>SUM(D16:E16)</f>
        <v>200.00200000000001</v>
      </c>
      <c r="H16" s="121" t="s">
        <v>1131</v>
      </c>
      <c r="I16" s="122"/>
      <c r="J16" s="123"/>
      <c r="K16" s="217">
        <v>99.001999999999995</v>
      </c>
      <c r="L16" s="217">
        <v>99.001000000000005</v>
      </c>
      <c r="M16" s="220">
        <f>SUM(K16:L16)</f>
        <v>198.00299999999999</v>
      </c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</row>
    <row r="17" spans="1:25" customFormat="1" ht="15.75" customHeight="1" x14ac:dyDescent="0.3">
      <c r="A17" s="124" t="s">
        <v>850</v>
      </c>
      <c r="B17" s="125"/>
      <c r="C17" s="126"/>
      <c r="D17" s="218">
        <v>100.003</v>
      </c>
      <c r="E17" s="218">
        <v>100.002</v>
      </c>
      <c r="F17" s="228">
        <f>SUM(D17:E17)</f>
        <v>200.005</v>
      </c>
      <c r="H17" s="124" t="s">
        <v>68</v>
      </c>
      <c r="I17" s="125"/>
      <c r="J17" s="126"/>
      <c r="K17" s="218">
        <v>100.003</v>
      </c>
      <c r="L17" s="218">
        <v>99.001000000000005</v>
      </c>
      <c r="M17" s="228">
        <f>SUM(K17:L17)</f>
        <v>199.00400000000002</v>
      </c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</row>
    <row r="18" spans="1:25" customFormat="1" ht="15.75" customHeight="1" x14ac:dyDescent="0.3"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</row>
    <row r="19" spans="1:25" customFormat="1" ht="15.75" customHeight="1" x14ac:dyDescent="0.3">
      <c r="A19" s="79"/>
      <c r="B19" s="79"/>
      <c r="C19" s="79"/>
      <c r="D19" s="79"/>
      <c r="E19" s="79"/>
      <c r="F19" s="79"/>
      <c r="G19" s="80"/>
      <c r="H19" s="172" t="s">
        <v>3</v>
      </c>
      <c r="I19" s="173" t="s">
        <v>190</v>
      </c>
      <c r="J19" s="173" t="s">
        <v>191</v>
      </c>
      <c r="K19" s="173" t="s">
        <v>192</v>
      </c>
      <c r="L19" s="173" t="s">
        <v>193</v>
      </c>
      <c r="M19" s="173" t="s">
        <v>11</v>
      </c>
      <c r="N19" s="174" t="s">
        <v>194</v>
      </c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</row>
    <row r="20" spans="1:25" customFormat="1" ht="15.75" customHeight="1" x14ac:dyDescent="0.3">
      <c r="A20" s="79"/>
      <c r="B20" s="79" t="s">
        <v>1215</v>
      </c>
      <c r="C20" s="79"/>
      <c r="D20" s="79"/>
      <c r="E20" s="79"/>
      <c r="F20" s="79"/>
      <c r="G20" s="80"/>
      <c r="H20" s="489" t="s">
        <v>188</v>
      </c>
      <c r="I20" s="95">
        <v>9</v>
      </c>
      <c r="J20" s="95">
        <v>9</v>
      </c>
      <c r="K20" s="95"/>
      <c r="L20" s="95"/>
      <c r="M20" s="491">
        <v>5370.1019999999999</v>
      </c>
      <c r="N20" s="120">
        <v>18</v>
      </c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</row>
    <row r="21" spans="1:25" customFormat="1" ht="15.75" customHeight="1" x14ac:dyDescent="0.3">
      <c r="A21" s="79"/>
      <c r="B21" s="285" t="s">
        <v>1738</v>
      </c>
      <c r="C21" s="79"/>
      <c r="D21" s="79"/>
      <c r="E21" s="79"/>
      <c r="F21" s="79"/>
      <c r="G21" s="80"/>
      <c r="H21" s="266" t="s">
        <v>1212</v>
      </c>
      <c r="I21" s="257">
        <v>9</v>
      </c>
      <c r="J21" s="257">
        <v>4</v>
      </c>
      <c r="K21" s="257"/>
      <c r="L21" s="257">
        <v>5</v>
      </c>
      <c r="M21" s="433">
        <v>5312.0850000000009</v>
      </c>
      <c r="N21" s="258">
        <v>8</v>
      </c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</row>
    <row r="22" spans="1:25" customFormat="1" ht="15.75" customHeight="1" x14ac:dyDescent="0.3">
      <c r="A22" s="79"/>
      <c r="B22" s="87" t="s">
        <v>1730</v>
      </c>
      <c r="C22" s="79"/>
      <c r="D22" s="79"/>
      <c r="E22" s="79"/>
      <c r="F22" s="79"/>
      <c r="G22" s="80"/>
      <c r="H22" s="266" t="s">
        <v>1214</v>
      </c>
      <c r="I22" s="257">
        <v>9</v>
      </c>
      <c r="J22" s="257">
        <v>4</v>
      </c>
      <c r="K22" s="257"/>
      <c r="L22" s="257">
        <v>5</v>
      </c>
      <c r="M22" s="433">
        <v>5310</v>
      </c>
      <c r="N22" s="258">
        <v>8</v>
      </c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</row>
    <row r="23" spans="1:25" customFormat="1" ht="15.75" customHeight="1" x14ac:dyDescent="0.3">
      <c r="A23" s="79"/>
      <c r="B23" s="79"/>
      <c r="C23" s="79"/>
      <c r="D23" s="79"/>
      <c r="E23" s="80"/>
      <c r="F23" s="79"/>
      <c r="G23" s="80"/>
      <c r="H23" s="432" t="s">
        <v>202</v>
      </c>
      <c r="I23" s="257">
        <v>9</v>
      </c>
      <c r="J23" s="257">
        <v>4</v>
      </c>
      <c r="K23" s="257"/>
      <c r="L23" s="257">
        <v>5</v>
      </c>
      <c r="M23" s="433">
        <v>5108.0769999999993</v>
      </c>
      <c r="N23" s="258">
        <v>8</v>
      </c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</row>
    <row r="24" spans="1:25" customFormat="1" ht="15.75" customHeight="1" x14ac:dyDescent="0.3">
      <c r="A24" s="79"/>
      <c r="B24" s="79"/>
      <c r="C24" s="79"/>
      <c r="D24" s="79"/>
      <c r="E24" s="80"/>
      <c r="F24" s="79"/>
      <c r="G24" s="80"/>
      <c r="H24" s="266" t="s">
        <v>1211</v>
      </c>
      <c r="I24" s="273">
        <v>9</v>
      </c>
      <c r="J24" s="273">
        <v>3</v>
      </c>
      <c r="K24" s="273"/>
      <c r="L24" s="273">
        <v>6</v>
      </c>
      <c r="M24" s="492">
        <v>5302.0630000000001</v>
      </c>
      <c r="N24" s="274">
        <v>6</v>
      </c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</row>
    <row r="25" spans="1:25" customFormat="1" ht="15.75" customHeight="1" x14ac:dyDescent="0.3">
      <c r="A25" s="79"/>
      <c r="B25" s="79"/>
      <c r="C25" s="79"/>
      <c r="D25" s="79"/>
      <c r="E25" s="80"/>
      <c r="F25" s="79"/>
      <c r="G25" s="80"/>
      <c r="H25" s="490" t="s">
        <v>1213</v>
      </c>
      <c r="I25" s="262">
        <v>9</v>
      </c>
      <c r="J25" s="262">
        <v>3</v>
      </c>
      <c r="K25" s="262"/>
      <c r="L25" s="262">
        <v>6</v>
      </c>
      <c r="M25" s="434">
        <v>5113.1149999999998</v>
      </c>
      <c r="N25" s="263">
        <v>6</v>
      </c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</row>
    <row r="26" spans="1:25" customFormat="1" ht="15.75" customHeight="1" x14ac:dyDescent="0.3">
      <c r="A26" s="79"/>
      <c r="B26" s="79"/>
      <c r="C26" s="79"/>
      <c r="D26" s="79"/>
      <c r="E26" s="80"/>
      <c r="F26" s="79"/>
      <c r="G26" s="80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</row>
    <row r="27" spans="1:25" customFormat="1" ht="15.75" customHeight="1" x14ac:dyDescent="0.3">
      <c r="A27" s="134"/>
      <c r="B27" s="134"/>
      <c r="C27" s="134"/>
      <c r="D27" s="134"/>
      <c r="E27" s="135"/>
      <c r="F27" s="134"/>
      <c r="G27" s="135"/>
      <c r="H27" s="134"/>
      <c r="I27" s="134"/>
      <c r="J27" s="134"/>
      <c r="K27" s="134"/>
      <c r="L27" s="134"/>
      <c r="M27" s="134"/>
      <c r="N27" s="134"/>
      <c r="O27" s="79"/>
      <c r="P27" s="133"/>
      <c r="Q27" s="79"/>
      <c r="R27" s="79"/>
      <c r="S27" s="79"/>
      <c r="T27" s="79"/>
      <c r="U27" s="79"/>
      <c r="V27" s="79"/>
      <c r="W27" s="79"/>
      <c r="X27" s="79"/>
      <c r="Y27" s="79"/>
    </row>
    <row r="28" spans="1:25" customFormat="1" ht="15.75" customHeight="1" x14ac:dyDescent="0.3">
      <c r="A28" s="79"/>
      <c r="B28" s="79"/>
      <c r="C28" s="79"/>
      <c r="D28" s="79"/>
      <c r="E28" s="80"/>
      <c r="F28" s="79"/>
      <c r="G28" s="80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</row>
    <row r="29" spans="1:25" customFormat="1" ht="15.75" customHeight="1" x14ac:dyDescent="0.3">
      <c r="A29" s="86" t="s">
        <v>5</v>
      </c>
      <c r="B29" s="86"/>
      <c r="C29" s="86"/>
      <c r="D29" s="86"/>
      <c r="E29" s="85"/>
      <c r="F29" s="86"/>
      <c r="G29" s="85"/>
      <c r="H29" s="86"/>
      <c r="I29" s="86"/>
      <c r="J29" s="86"/>
      <c r="K29" s="86"/>
      <c r="L29" s="86"/>
      <c r="M29" s="86"/>
      <c r="N29" s="86"/>
      <c r="O29" s="86"/>
      <c r="P29" s="79"/>
      <c r="Q29" s="79"/>
      <c r="R29" s="79"/>
      <c r="S29" s="79"/>
      <c r="T29" s="79"/>
      <c r="U29" s="79"/>
      <c r="V29" s="79"/>
      <c r="W29" s="79"/>
      <c r="X29" s="79"/>
      <c r="Y29" s="79"/>
    </row>
    <row r="30" spans="1:25" customFormat="1" ht="15.75" customHeight="1" x14ac:dyDescent="0.3">
      <c r="A30" s="164" t="s">
        <v>1216</v>
      </c>
      <c r="B30" s="165"/>
      <c r="C30" s="166">
        <v>583</v>
      </c>
      <c r="D30" s="165"/>
      <c r="E30" s="167" t="s">
        <v>12</v>
      </c>
      <c r="F30" s="219">
        <f>SUM(F31:F33)</f>
        <v>584.00300000000004</v>
      </c>
      <c r="G30" s="116" t="s">
        <v>183</v>
      </c>
      <c r="H30" s="164" t="s">
        <v>1217</v>
      </c>
      <c r="I30" s="165"/>
      <c r="J30" s="166">
        <v>575</v>
      </c>
      <c r="K30" s="165"/>
      <c r="L30" s="167" t="s">
        <v>12</v>
      </c>
      <c r="M30" s="219">
        <f>SUM(M31:M33)</f>
        <v>588.00400000000002</v>
      </c>
      <c r="O30" s="106"/>
      <c r="P30" s="106"/>
      <c r="Q30" s="106"/>
      <c r="R30" s="106"/>
      <c r="S30" s="106"/>
      <c r="T30" s="106"/>
      <c r="U30" s="79"/>
      <c r="V30" s="79"/>
      <c r="W30" s="79"/>
      <c r="X30" s="79"/>
      <c r="Y30" s="79"/>
    </row>
    <row r="31" spans="1:25" customFormat="1" ht="15.75" customHeight="1" x14ac:dyDescent="0.3">
      <c r="A31" s="225" t="s">
        <v>829</v>
      </c>
      <c r="B31" s="169"/>
      <c r="C31" s="170"/>
      <c r="D31" s="226">
        <v>96</v>
      </c>
      <c r="E31" s="226">
        <v>95</v>
      </c>
      <c r="F31" s="227">
        <f>SUM(D31:E31)</f>
        <v>191</v>
      </c>
      <c r="H31" s="225" t="s">
        <v>1186</v>
      </c>
      <c r="I31" s="169"/>
      <c r="J31" s="170"/>
      <c r="K31" s="226">
        <v>99</v>
      </c>
      <c r="L31" s="226">
        <v>97.001999999999995</v>
      </c>
      <c r="M31" s="227">
        <f>SUM(K31:L31)</f>
        <v>196.00200000000001</v>
      </c>
      <c r="O31" s="106"/>
      <c r="P31" s="106"/>
      <c r="Q31" s="106"/>
      <c r="R31" s="106"/>
      <c r="S31" s="106"/>
      <c r="T31" s="106"/>
      <c r="U31" s="79"/>
      <c r="V31" s="79"/>
      <c r="W31" s="79"/>
      <c r="X31" s="79"/>
      <c r="Y31" s="79"/>
    </row>
    <row r="32" spans="1:25" customFormat="1" ht="15.75" customHeight="1" x14ac:dyDescent="0.3">
      <c r="A32" s="121" t="s">
        <v>830</v>
      </c>
      <c r="B32" s="122"/>
      <c r="C32" s="123"/>
      <c r="D32" s="217">
        <v>99.001999999999995</v>
      </c>
      <c r="E32" s="217">
        <v>99</v>
      </c>
      <c r="F32" s="220">
        <f>SUM(D32:E32)</f>
        <v>198.00200000000001</v>
      </c>
      <c r="H32" s="121" t="s">
        <v>1157</v>
      </c>
      <c r="I32" s="122"/>
      <c r="J32" s="123"/>
      <c r="K32" s="217">
        <v>99</v>
      </c>
      <c r="L32" s="217">
        <v>98</v>
      </c>
      <c r="M32" s="220">
        <f>SUM(K32:L32)</f>
        <v>197</v>
      </c>
      <c r="O32" s="106"/>
      <c r="P32" s="106"/>
      <c r="Q32" s="106"/>
      <c r="R32" s="106"/>
      <c r="S32" s="106"/>
      <c r="T32" s="106"/>
      <c r="U32" s="79"/>
      <c r="V32" s="79"/>
      <c r="W32" s="79"/>
      <c r="X32" s="79"/>
      <c r="Y32" s="79"/>
    </row>
    <row r="33" spans="1:25" customFormat="1" ht="15.75" customHeight="1" x14ac:dyDescent="0.3">
      <c r="A33" s="124" t="s">
        <v>145</v>
      </c>
      <c r="B33" s="125"/>
      <c r="C33" s="126"/>
      <c r="D33" s="218">
        <v>100</v>
      </c>
      <c r="E33" s="218">
        <v>95.001000000000005</v>
      </c>
      <c r="F33" s="228">
        <f>SUM(D33:E33)</f>
        <v>195.001</v>
      </c>
      <c r="H33" s="124" t="s">
        <v>1158</v>
      </c>
      <c r="I33" s="125"/>
      <c r="J33" s="126"/>
      <c r="K33" s="218">
        <v>100.002</v>
      </c>
      <c r="L33" s="218">
        <v>95</v>
      </c>
      <c r="M33" s="228">
        <f>SUM(K33:L33)</f>
        <v>195.00200000000001</v>
      </c>
      <c r="O33" s="106"/>
      <c r="P33" s="106"/>
      <c r="Q33" s="106"/>
      <c r="R33" s="106"/>
      <c r="S33" s="106"/>
      <c r="T33" s="106"/>
      <c r="U33" s="79"/>
      <c r="V33" s="79"/>
      <c r="W33" s="79"/>
      <c r="X33" s="79"/>
      <c r="Y33" s="79"/>
    </row>
    <row r="34" spans="1:25" customFormat="1" ht="15.75" customHeight="1" x14ac:dyDescent="0.3">
      <c r="O34" s="106"/>
      <c r="P34" s="106"/>
      <c r="Q34" s="106"/>
      <c r="R34" s="106"/>
      <c r="S34" s="106"/>
      <c r="T34" s="106"/>
      <c r="U34" s="79"/>
      <c r="V34" s="79"/>
      <c r="W34" s="79"/>
      <c r="X34" s="79"/>
      <c r="Y34" s="79"/>
    </row>
    <row r="35" spans="1:25" customFormat="1" ht="15.75" customHeight="1" x14ac:dyDescent="0.3">
      <c r="A35" s="164" t="s">
        <v>1218</v>
      </c>
      <c r="B35" s="165"/>
      <c r="C35" s="166">
        <v>585</v>
      </c>
      <c r="D35" s="165"/>
      <c r="E35" s="167" t="s">
        <v>12</v>
      </c>
      <c r="F35" s="219">
        <f>SUM(F36:F38)</f>
        <v>394.00200000000001</v>
      </c>
      <c r="G35" s="116" t="s">
        <v>183</v>
      </c>
      <c r="H35" s="106" t="s">
        <v>1219</v>
      </c>
      <c r="I35" s="106"/>
      <c r="J35" s="171">
        <v>580</v>
      </c>
      <c r="K35" s="106"/>
      <c r="L35" s="106"/>
      <c r="M35" s="413">
        <v>580</v>
      </c>
      <c r="O35" s="106"/>
      <c r="P35" s="106"/>
      <c r="Q35" s="106"/>
      <c r="R35" s="106"/>
      <c r="S35" s="106"/>
      <c r="T35" s="106"/>
      <c r="U35" s="79"/>
      <c r="V35" s="79"/>
      <c r="W35" s="79"/>
      <c r="X35" s="79"/>
      <c r="Y35" s="79"/>
    </row>
    <row r="36" spans="1:25" customFormat="1" ht="15.75" customHeight="1" x14ac:dyDescent="0.3">
      <c r="A36" s="225" t="s">
        <v>1154</v>
      </c>
      <c r="B36" s="169"/>
      <c r="C36" s="170"/>
      <c r="D36" s="226">
        <v>99.001000000000005</v>
      </c>
      <c r="E36" s="226">
        <v>98</v>
      </c>
      <c r="F36" s="227">
        <f>SUM(D36:E36)</f>
        <v>197.001</v>
      </c>
      <c r="H36" s="106"/>
      <c r="I36" s="106"/>
      <c r="J36" s="106"/>
      <c r="K36" s="106"/>
      <c r="L36" s="106"/>
      <c r="M36" s="106"/>
      <c r="O36" s="106"/>
      <c r="P36" s="106"/>
      <c r="Q36" s="106"/>
      <c r="R36" s="106"/>
      <c r="S36" s="106"/>
      <c r="T36" s="106"/>
      <c r="U36" s="79"/>
      <c r="V36" s="79"/>
      <c r="W36" s="79"/>
      <c r="X36" s="79"/>
      <c r="Y36" s="79"/>
    </row>
    <row r="37" spans="1:25" customFormat="1" ht="15.75" customHeight="1" x14ac:dyDescent="0.3">
      <c r="A37" s="121" t="s">
        <v>1134</v>
      </c>
      <c r="B37" s="122"/>
      <c r="C37" s="123"/>
      <c r="D37" s="217" t="s">
        <v>230</v>
      </c>
      <c r="E37" s="217"/>
      <c r="F37" s="220">
        <f>SUM(D37:E37)</f>
        <v>0</v>
      </c>
      <c r="H37" s="106"/>
      <c r="I37" s="106"/>
      <c r="J37" s="106"/>
      <c r="K37" s="106"/>
      <c r="L37" s="106"/>
      <c r="M37" s="106"/>
      <c r="O37" s="106"/>
      <c r="P37" s="106"/>
      <c r="Q37" s="106"/>
      <c r="R37" s="106"/>
      <c r="S37" s="106"/>
      <c r="T37" s="106"/>
      <c r="U37" s="79"/>
      <c r="V37" s="79"/>
      <c r="W37" s="79"/>
      <c r="X37" s="79"/>
      <c r="Y37" s="79"/>
    </row>
    <row r="38" spans="1:25" customFormat="1" ht="15.75" customHeight="1" x14ac:dyDescent="0.3">
      <c r="A38" s="124" t="s">
        <v>1118</v>
      </c>
      <c r="B38" s="125"/>
      <c r="C38" s="126"/>
      <c r="D38" s="218">
        <v>99.001000000000005</v>
      </c>
      <c r="E38" s="218">
        <v>98</v>
      </c>
      <c r="F38" s="228">
        <f>SUM(D38:E38)</f>
        <v>197.001</v>
      </c>
      <c r="H38" s="106"/>
      <c r="I38" s="106"/>
      <c r="J38" s="106"/>
      <c r="K38" s="106"/>
      <c r="L38" s="106"/>
      <c r="M38" s="106"/>
      <c r="O38" s="106"/>
      <c r="P38" s="106"/>
      <c r="Q38" s="106"/>
      <c r="R38" s="106"/>
      <c r="S38" s="106"/>
      <c r="T38" s="106"/>
      <c r="U38" s="79"/>
      <c r="V38" s="79"/>
      <c r="W38" s="79"/>
      <c r="X38" s="79"/>
      <c r="Y38" s="79"/>
    </row>
    <row r="39" spans="1:25" customFormat="1" ht="15.75" customHeight="1" x14ac:dyDescent="0.3">
      <c r="O39" s="106"/>
      <c r="P39" s="106"/>
      <c r="Q39" s="106"/>
      <c r="R39" s="106"/>
      <c r="S39" s="106"/>
      <c r="T39" s="106"/>
      <c r="U39" s="79"/>
      <c r="V39" s="79"/>
      <c r="W39" s="79"/>
      <c r="X39" s="79"/>
      <c r="Y39" s="79"/>
    </row>
    <row r="40" spans="1:25" customFormat="1" ht="15.75" customHeight="1" x14ac:dyDescent="0.3">
      <c r="A40" s="164" t="s">
        <v>1220</v>
      </c>
      <c r="B40" s="165"/>
      <c r="C40" s="166">
        <v>581</v>
      </c>
      <c r="D40" s="165"/>
      <c r="E40" s="167" t="s">
        <v>12</v>
      </c>
      <c r="F40" s="219">
        <f>SUM(F41:F43)</f>
        <v>573.00299999999993</v>
      </c>
      <c r="G40" s="116" t="s">
        <v>183</v>
      </c>
      <c r="H40" s="164" t="s">
        <v>1221</v>
      </c>
      <c r="I40" s="165"/>
      <c r="J40" s="166">
        <v>584</v>
      </c>
      <c r="K40" s="165"/>
      <c r="L40" s="167" t="s">
        <v>12</v>
      </c>
      <c r="M40" s="219">
        <f>SUM(M41:M43)</f>
        <v>586.00599999999997</v>
      </c>
      <c r="O40" s="106"/>
      <c r="P40" s="106"/>
      <c r="Q40" s="106"/>
      <c r="R40" s="106"/>
      <c r="S40" s="106"/>
      <c r="T40" s="106"/>
      <c r="U40" s="79"/>
      <c r="V40" s="79"/>
      <c r="W40" s="79"/>
      <c r="X40" s="79"/>
      <c r="Y40" s="79"/>
    </row>
    <row r="41" spans="1:25" customFormat="1" ht="15.75" customHeight="1" x14ac:dyDescent="0.3">
      <c r="A41" s="225" t="s">
        <v>1148</v>
      </c>
      <c r="B41" s="169"/>
      <c r="C41" s="170"/>
      <c r="D41" s="226">
        <v>96</v>
      </c>
      <c r="E41" s="226">
        <v>93</v>
      </c>
      <c r="F41" s="227">
        <f>SUM(D41:E41)</f>
        <v>189</v>
      </c>
      <c r="H41" s="225" t="s">
        <v>51</v>
      </c>
      <c r="I41" s="169"/>
      <c r="J41" s="170"/>
      <c r="K41" s="226">
        <v>98.001999999999995</v>
      </c>
      <c r="L41" s="226">
        <v>97.001999999999995</v>
      </c>
      <c r="M41" s="227">
        <f>SUM(K41:L41)</f>
        <v>195.00399999999999</v>
      </c>
      <c r="O41" s="106"/>
      <c r="P41" s="106"/>
      <c r="Q41" s="106"/>
      <c r="R41" s="106"/>
      <c r="S41" s="106"/>
      <c r="T41" s="106"/>
      <c r="U41" s="79"/>
      <c r="V41" s="79"/>
      <c r="W41" s="79"/>
      <c r="X41" s="79"/>
      <c r="Y41" s="79"/>
    </row>
    <row r="42" spans="1:25" customFormat="1" ht="15.75" customHeight="1" x14ac:dyDescent="0.3">
      <c r="A42" s="121" t="s">
        <v>456</v>
      </c>
      <c r="B42" s="122"/>
      <c r="C42" s="123"/>
      <c r="D42" s="217">
        <v>96</v>
      </c>
      <c r="E42" s="217">
        <v>95.001000000000005</v>
      </c>
      <c r="F42" s="220">
        <f>SUM(D42:E42)</f>
        <v>191.001</v>
      </c>
      <c r="H42" s="121" t="s">
        <v>928</v>
      </c>
      <c r="I42" s="122"/>
      <c r="J42" s="123"/>
      <c r="K42" s="217">
        <v>98.001000000000005</v>
      </c>
      <c r="L42" s="217">
        <v>96</v>
      </c>
      <c r="M42" s="220">
        <f>SUM(K42:L42)</f>
        <v>194.001</v>
      </c>
      <c r="O42" s="106"/>
      <c r="P42" s="106"/>
      <c r="Q42" s="106"/>
      <c r="R42" s="106"/>
      <c r="S42" s="106"/>
      <c r="T42" s="106"/>
      <c r="U42" s="79"/>
      <c r="V42" s="79"/>
      <c r="W42" s="79"/>
      <c r="X42" s="79"/>
      <c r="Y42" s="79"/>
    </row>
    <row r="43" spans="1:25" customFormat="1" ht="15.75" customHeight="1" x14ac:dyDescent="0.3">
      <c r="A43" s="124" t="s">
        <v>1139</v>
      </c>
      <c r="B43" s="125"/>
      <c r="C43" s="126"/>
      <c r="D43" s="218">
        <v>97.001000000000005</v>
      </c>
      <c r="E43" s="218">
        <v>96.001000000000005</v>
      </c>
      <c r="F43" s="228">
        <f>SUM(D43:E43)</f>
        <v>193.00200000000001</v>
      </c>
      <c r="H43" s="124" t="s">
        <v>1133</v>
      </c>
      <c r="I43" s="125"/>
      <c r="J43" s="126"/>
      <c r="K43" s="218">
        <v>99.001000000000005</v>
      </c>
      <c r="L43" s="218">
        <v>98</v>
      </c>
      <c r="M43" s="228">
        <f>SUM(K43:L43)</f>
        <v>197.001</v>
      </c>
      <c r="O43" s="106"/>
      <c r="P43" s="106"/>
      <c r="Q43" s="106"/>
      <c r="R43" s="106"/>
      <c r="S43" s="106"/>
      <c r="T43" s="106"/>
      <c r="U43" s="79"/>
      <c r="V43" s="79"/>
      <c r="W43" s="79"/>
      <c r="X43" s="79"/>
      <c r="Y43" s="79"/>
    </row>
    <row r="44" spans="1:25" customFormat="1" ht="15.75" customHeight="1" x14ac:dyDescent="0.3">
      <c r="O44" s="106"/>
      <c r="P44" s="106"/>
      <c r="Q44" s="106"/>
      <c r="R44" s="106"/>
      <c r="S44" s="106"/>
      <c r="T44" s="106"/>
      <c r="U44" s="79"/>
      <c r="V44" s="79"/>
      <c r="W44" s="79"/>
      <c r="X44" s="79"/>
      <c r="Y44" s="79"/>
    </row>
    <row r="45" spans="1:25" customFormat="1" ht="15.75" customHeight="1" x14ac:dyDescent="0.3">
      <c r="A45" s="79"/>
      <c r="B45" s="79"/>
      <c r="C45" s="79"/>
      <c r="D45" s="79"/>
      <c r="E45" s="79"/>
      <c r="F45" s="79"/>
      <c r="G45" s="80"/>
      <c r="H45" s="172" t="s">
        <v>5</v>
      </c>
      <c r="I45" s="173" t="s">
        <v>190</v>
      </c>
      <c r="J45" s="173" t="s">
        <v>191</v>
      </c>
      <c r="K45" s="173" t="s">
        <v>192</v>
      </c>
      <c r="L45" s="173" t="s">
        <v>193</v>
      </c>
      <c r="M45" s="173" t="s">
        <v>11</v>
      </c>
      <c r="N45" s="174" t="s">
        <v>194</v>
      </c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</row>
    <row r="46" spans="1:25" customFormat="1" ht="15.75" customHeight="1" x14ac:dyDescent="0.3">
      <c r="A46" s="79"/>
      <c r="B46" s="87" t="s">
        <v>1222</v>
      </c>
      <c r="C46" s="79"/>
      <c r="D46" s="79"/>
      <c r="E46" s="79"/>
      <c r="F46" s="79"/>
      <c r="G46" s="80"/>
      <c r="H46" s="136" t="s">
        <v>1221</v>
      </c>
      <c r="I46" s="137">
        <v>9</v>
      </c>
      <c r="J46" s="137">
        <v>7</v>
      </c>
      <c r="K46" s="137">
        <v>1</v>
      </c>
      <c r="L46" s="137">
        <v>1</v>
      </c>
      <c r="M46" s="412">
        <v>5095.0420000000004</v>
      </c>
      <c r="N46" s="138">
        <v>15</v>
      </c>
      <c r="O46" s="106"/>
      <c r="P46" s="106"/>
      <c r="Q46" s="79"/>
      <c r="R46" s="79"/>
      <c r="S46" s="79"/>
      <c r="T46" s="79"/>
      <c r="U46" s="79"/>
      <c r="V46" s="79"/>
      <c r="W46" s="79"/>
      <c r="X46" s="79"/>
      <c r="Y46" s="79"/>
    </row>
    <row r="47" spans="1:25" customFormat="1" ht="15.75" customHeight="1" x14ac:dyDescent="0.3">
      <c r="A47" s="79"/>
      <c r="B47" s="286" t="s">
        <v>1739</v>
      </c>
      <c r="C47" s="79"/>
      <c r="D47" s="79"/>
      <c r="E47" s="79"/>
      <c r="F47" s="79"/>
      <c r="G47" s="80"/>
      <c r="H47" s="430" t="s">
        <v>1216</v>
      </c>
      <c r="I47" s="277">
        <v>9</v>
      </c>
      <c r="J47" s="277">
        <v>7</v>
      </c>
      <c r="K47" s="277"/>
      <c r="L47" s="277">
        <v>2</v>
      </c>
      <c r="M47" s="435">
        <v>5274.049</v>
      </c>
      <c r="N47" s="278">
        <v>14</v>
      </c>
      <c r="O47" s="106"/>
      <c r="P47" s="106"/>
      <c r="Q47" s="79"/>
      <c r="R47" s="79"/>
      <c r="S47" s="79"/>
      <c r="T47" s="79"/>
      <c r="U47" s="79"/>
      <c r="V47" s="79"/>
      <c r="W47" s="79"/>
      <c r="X47" s="79"/>
      <c r="Y47" s="79"/>
    </row>
    <row r="48" spans="1:25" customFormat="1" ht="15.75" customHeight="1" x14ac:dyDescent="0.3">
      <c r="A48" s="79"/>
      <c r="B48" s="87" t="s">
        <v>1730</v>
      </c>
      <c r="C48" s="79"/>
      <c r="D48" s="79"/>
      <c r="E48" s="79"/>
      <c r="F48" s="79"/>
      <c r="G48" s="80"/>
      <c r="H48" s="430" t="s">
        <v>1217</v>
      </c>
      <c r="I48" s="277">
        <v>9</v>
      </c>
      <c r="J48" s="277">
        <v>5</v>
      </c>
      <c r="K48" s="277"/>
      <c r="L48" s="277">
        <v>4</v>
      </c>
      <c r="M48" s="435">
        <v>5232.0309999999999</v>
      </c>
      <c r="N48" s="278">
        <v>10</v>
      </c>
      <c r="O48" s="106"/>
      <c r="P48" s="106"/>
      <c r="Q48" s="79"/>
      <c r="R48" s="79"/>
      <c r="S48" s="79"/>
      <c r="T48" s="79"/>
      <c r="U48" s="79"/>
      <c r="V48" s="79"/>
      <c r="W48" s="79"/>
      <c r="X48" s="79"/>
      <c r="Y48" s="79"/>
    </row>
    <row r="49" spans="1:25" customFormat="1" ht="15.75" customHeight="1" x14ac:dyDescent="0.3">
      <c r="A49" s="79"/>
      <c r="B49" s="79"/>
      <c r="C49" s="79"/>
      <c r="D49" s="79"/>
      <c r="E49" s="80"/>
      <c r="F49" s="79"/>
      <c r="G49" s="80"/>
      <c r="H49" s="430" t="s">
        <v>1219</v>
      </c>
      <c r="I49" s="277">
        <v>9</v>
      </c>
      <c r="J49" s="277">
        <v>3</v>
      </c>
      <c r="K49" s="277">
        <v>1</v>
      </c>
      <c r="L49" s="277">
        <v>5</v>
      </c>
      <c r="M49" s="435">
        <v>5220</v>
      </c>
      <c r="N49" s="278">
        <v>7</v>
      </c>
      <c r="O49" s="106"/>
      <c r="P49" s="106"/>
      <c r="Q49" s="79"/>
      <c r="R49" s="79"/>
      <c r="S49" s="79"/>
      <c r="T49" s="79"/>
      <c r="U49" s="79"/>
      <c r="V49" s="79"/>
      <c r="W49" s="79"/>
      <c r="X49" s="79"/>
      <c r="Y49" s="79"/>
    </row>
    <row r="50" spans="1:25" customFormat="1" ht="15.75" customHeight="1" x14ac:dyDescent="0.3">
      <c r="A50" s="79"/>
      <c r="B50" s="79"/>
      <c r="C50" s="79"/>
      <c r="D50" s="79"/>
      <c r="E50" s="80"/>
      <c r="F50" s="79"/>
      <c r="G50" s="80"/>
      <c r="H50" s="430" t="s">
        <v>1220</v>
      </c>
      <c r="I50" s="277">
        <v>9</v>
      </c>
      <c r="J50" s="277">
        <v>2</v>
      </c>
      <c r="K50" s="277"/>
      <c r="L50" s="277">
        <v>7</v>
      </c>
      <c r="M50" s="435">
        <v>5160.0420000000004</v>
      </c>
      <c r="N50" s="278">
        <v>4</v>
      </c>
      <c r="O50" s="106"/>
      <c r="P50" s="106"/>
      <c r="Q50" s="79"/>
      <c r="R50" s="79"/>
      <c r="S50" s="79"/>
      <c r="T50" s="79"/>
      <c r="U50" s="79"/>
      <c r="V50" s="79"/>
      <c r="W50" s="79"/>
      <c r="X50" s="79"/>
      <c r="Y50" s="79"/>
    </row>
    <row r="51" spans="1:25" customFormat="1" ht="15.75" customHeight="1" x14ac:dyDescent="0.3">
      <c r="A51" s="79"/>
      <c r="B51" s="79"/>
      <c r="C51" s="79"/>
      <c r="D51" s="79"/>
      <c r="E51" s="80"/>
      <c r="F51" s="79"/>
      <c r="G51" s="80"/>
      <c r="H51" s="431" t="s">
        <v>1218</v>
      </c>
      <c r="I51" s="279">
        <v>9</v>
      </c>
      <c r="J51" s="279">
        <v>2</v>
      </c>
      <c r="K51" s="279"/>
      <c r="L51" s="279">
        <v>7</v>
      </c>
      <c r="M51" s="436">
        <v>4007.0530000000003</v>
      </c>
      <c r="N51" s="280">
        <v>4</v>
      </c>
      <c r="O51" s="106"/>
      <c r="P51" s="106"/>
      <c r="Q51" s="79"/>
      <c r="R51" s="79"/>
      <c r="S51" s="79"/>
      <c r="T51" s="79"/>
      <c r="U51" s="79"/>
      <c r="V51" s="79"/>
      <c r="W51" s="79"/>
      <c r="X51" s="79"/>
      <c r="Y51" s="79"/>
    </row>
    <row r="52" spans="1:25" customFormat="1" ht="15.75" customHeight="1" x14ac:dyDescent="0.3">
      <c r="A52" s="145"/>
      <c r="B52" s="145"/>
      <c r="C52" s="145"/>
      <c r="D52" s="145"/>
      <c r="E52" s="145"/>
      <c r="F52" s="145"/>
      <c r="G52" s="223"/>
      <c r="H52" s="145"/>
      <c r="I52" s="145"/>
      <c r="J52" s="145"/>
      <c r="K52" s="145"/>
      <c r="L52" s="145"/>
      <c r="M52" s="145"/>
      <c r="N52" s="145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</row>
    <row r="53" spans="1:25" customFormat="1" ht="15.75" customHeight="1" x14ac:dyDescent="0.3">
      <c r="A53" s="145" t="s">
        <v>893</v>
      </c>
      <c r="B53" s="145"/>
      <c r="C53" s="145"/>
      <c r="D53" s="145"/>
      <c r="E53" s="145"/>
      <c r="F53" s="145"/>
      <c r="G53" s="223"/>
      <c r="H53" s="145"/>
      <c r="I53" s="145"/>
      <c r="J53" s="145"/>
      <c r="K53" s="145"/>
      <c r="L53" s="145"/>
      <c r="M53" s="145"/>
      <c r="N53" s="145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</row>
    <row r="54" spans="1:25" customFormat="1" ht="15.75" customHeight="1" x14ac:dyDescent="0.3">
      <c r="A54" s="145"/>
      <c r="B54" s="145"/>
      <c r="C54" s="145"/>
      <c r="D54" s="145"/>
      <c r="E54" s="145"/>
      <c r="F54" s="145"/>
      <c r="G54" s="223"/>
      <c r="H54" s="145"/>
      <c r="I54" s="145"/>
      <c r="J54" s="145"/>
      <c r="K54" s="145"/>
      <c r="L54" s="145"/>
      <c r="M54" s="145"/>
      <c r="N54" s="145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</row>
    <row r="55" spans="1:25" customFormat="1" ht="15.75" customHeight="1" x14ac:dyDescent="0.3">
      <c r="A55" s="79" t="s">
        <v>1144</v>
      </c>
      <c r="B55" s="79"/>
      <c r="C55" s="79"/>
      <c r="D55" s="79"/>
      <c r="E55" s="139" t="s">
        <v>1846</v>
      </c>
      <c r="F55" s="79"/>
      <c r="G55" s="79"/>
      <c r="H55" s="145"/>
      <c r="I55" s="145"/>
      <c r="J55" s="145"/>
      <c r="K55" s="145"/>
      <c r="L55" s="145"/>
      <c r="M55" s="145"/>
      <c r="N55" s="145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</row>
    <row r="56" spans="1:25" customFormat="1" ht="15.75" customHeight="1" x14ac:dyDescent="0.3">
      <c r="A56" s="79" t="s">
        <v>1847</v>
      </c>
      <c r="B56" s="79"/>
      <c r="C56" s="79"/>
      <c r="D56" s="79"/>
      <c r="E56" s="79"/>
      <c r="F56" s="79"/>
      <c r="G56" s="80"/>
      <c r="H56" s="145"/>
      <c r="I56" s="145"/>
      <c r="J56" s="145"/>
      <c r="K56" s="145"/>
      <c r="L56" s="145"/>
      <c r="M56" s="145"/>
      <c r="N56" s="145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</row>
    <row r="57" spans="1:25" customFormat="1" ht="15.75" customHeight="1" x14ac:dyDescent="0.3">
      <c r="A57" s="145"/>
      <c r="B57" s="145"/>
      <c r="C57" s="145"/>
      <c r="D57" s="145"/>
      <c r="E57" s="145"/>
      <c r="F57" s="145"/>
      <c r="G57" s="223"/>
      <c r="H57" s="145"/>
      <c r="I57" s="145"/>
      <c r="J57" s="145"/>
      <c r="K57" s="145"/>
      <c r="L57" s="145"/>
      <c r="M57" s="145"/>
      <c r="N57" s="145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</row>
    <row r="58" spans="1:25" customFormat="1" ht="15.75" customHeight="1" x14ac:dyDescent="0.3">
      <c r="A58" s="145"/>
      <c r="B58" s="145"/>
      <c r="C58" s="145"/>
      <c r="D58" s="145"/>
      <c r="E58" s="145"/>
      <c r="F58" s="145"/>
      <c r="G58" s="223"/>
      <c r="H58" s="145"/>
      <c r="I58" s="145"/>
      <c r="J58" s="145"/>
      <c r="K58" s="145"/>
      <c r="L58" s="145"/>
      <c r="M58" s="145"/>
      <c r="N58" s="145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</row>
    <row r="59" spans="1:25" customFormat="1" ht="15.75" customHeight="1" x14ac:dyDescent="0.3">
      <c r="A59" s="145"/>
      <c r="B59" s="145"/>
      <c r="C59" s="145"/>
      <c r="D59" s="145"/>
      <c r="E59" s="145"/>
      <c r="F59" s="145"/>
      <c r="G59" s="223"/>
      <c r="H59" s="145"/>
      <c r="I59" s="145"/>
      <c r="J59" s="145"/>
      <c r="K59" s="145"/>
      <c r="L59" s="145"/>
      <c r="M59" s="145"/>
      <c r="N59" s="145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</row>
    <row r="60" spans="1:25" customFormat="1" ht="15.75" customHeight="1" x14ac:dyDescent="0.3">
      <c r="A60" s="145"/>
      <c r="B60" s="145"/>
      <c r="C60" s="145"/>
      <c r="D60" s="145"/>
      <c r="E60" s="145"/>
      <c r="F60" s="145"/>
      <c r="G60" s="223"/>
      <c r="H60" s="145"/>
      <c r="I60" s="145"/>
      <c r="J60" s="145"/>
      <c r="K60" s="145"/>
      <c r="L60" s="145"/>
      <c r="M60" s="145"/>
      <c r="N60" s="145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</row>
    <row r="61" spans="1:25" customFormat="1" ht="15.75" customHeight="1" x14ac:dyDescent="0.3">
      <c r="A61" s="145"/>
      <c r="B61" s="145"/>
      <c r="C61" s="145"/>
      <c r="D61" s="145"/>
      <c r="E61" s="145"/>
      <c r="F61" s="145"/>
      <c r="G61" s="223"/>
      <c r="H61" s="145"/>
      <c r="I61" s="145"/>
      <c r="J61" s="145"/>
      <c r="K61" s="145"/>
      <c r="L61" s="145"/>
      <c r="M61" s="145"/>
      <c r="N61" s="145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</row>
    <row r="62" spans="1:25" customFormat="1" ht="15.75" customHeight="1" x14ac:dyDescent="0.3">
      <c r="A62" s="145"/>
      <c r="B62" s="145"/>
      <c r="C62" s="145"/>
      <c r="D62" s="145"/>
      <c r="E62" s="145"/>
      <c r="F62" s="145"/>
      <c r="G62" s="223"/>
      <c r="H62" s="145"/>
      <c r="I62" s="145"/>
      <c r="J62" s="145"/>
      <c r="K62" s="145"/>
      <c r="L62" s="145"/>
      <c r="M62" s="145"/>
      <c r="N62" s="145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</row>
    <row r="63" spans="1:25" customFormat="1" ht="15.75" customHeight="1" x14ac:dyDescent="0.3">
      <c r="A63" s="145"/>
      <c r="B63" s="145"/>
      <c r="C63" s="145"/>
      <c r="D63" s="145"/>
      <c r="E63" s="145"/>
      <c r="F63" s="145"/>
      <c r="G63" s="223"/>
      <c r="H63" s="145"/>
      <c r="I63" s="145"/>
      <c r="J63" s="145"/>
      <c r="K63" s="145"/>
      <c r="L63" s="145"/>
      <c r="M63" s="145"/>
      <c r="N63" s="145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</row>
    <row r="64" spans="1:25" customFormat="1" ht="15.75" customHeight="1" x14ac:dyDescent="0.3">
      <c r="A64" s="145"/>
      <c r="B64" s="145"/>
      <c r="C64" s="145"/>
      <c r="D64" s="145"/>
      <c r="E64" s="145"/>
      <c r="F64" s="145"/>
      <c r="G64" s="223"/>
      <c r="H64" s="145"/>
      <c r="I64" s="145"/>
      <c r="J64" s="145"/>
      <c r="K64" s="145"/>
      <c r="L64" s="145"/>
      <c r="M64" s="145"/>
      <c r="N64" s="145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</row>
    <row r="65" spans="1:25" customFormat="1" ht="15.75" customHeight="1" x14ac:dyDescent="0.3">
      <c r="A65" s="145"/>
      <c r="B65" s="145"/>
      <c r="C65" s="145"/>
      <c r="D65" s="145"/>
      <c r="E65" s="145"/>
      <c r="F65" s="145"/>
      <c r="G65" s="223"/>
      <c r="H65" s="145"/>
      <c r="I65" s="145"/>
      <c r="J65" s="145"/>
      <c r="K65" s="145"/>
      <c r="L65" s="145"/>
      <c r="M65" s="145"/>
      <c r="N65" s="145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</row>
    <row r="66" spans="1:25" customFormat="1" ht="15.75" customHeight="1" x14ac:dyDescent="0.3">
      <c r="A66" s="145"/>
      <c r="B66" s="145"/>
      <c r="C66" s="145"/>
      <c r="D66" s="145"/>
      <c r="E66" s="145"/>
      <c r="F66" s="145"/>
      <c r="G66" s="223"/>
      <c r="H66" s="145"/>
      <c r="I66" s="145"/>
      <c r="J66" s="145"/>
      <c r="K66" s="145"/>
      <c r="L66" s="145"/>
      <c r="M66" s="145"/>
      <c r="N66" s="145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</row>
    <row r="67" spans="1:25" customFormat="1" ht="15.75" customHeight="1" x14ac:dyDescent="0.3">
      <c r="A67" s="145"/>
      <c r="B67" s="145"/>
      <c r="C67" s="145"/>
      <c r="D67" s="145"/>
      <c r="E67" s="145"/>
      <c r="F67" s="145"/>
      <c r="G67" s="223"/>
      <c r="H67" s="145"/>
      <c r="I67" s="145"/>
      <c r="J67" s="145"/>
      <c r="K67" s="145"/>
      <c r="L67" s="145"/>
      <c r="M67" s="145"/>
      <c r="N67" s="145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</row>
    <row r="68" spans="1:25" customFormat="1" ht="15.75" customHeight="1" x14ac:dyDescent="0.3">
      <c r="A68" s="145"/>
      <c r="B68" s="145"/>
      <c r="C68" s="145"/>
      <c r="D68" s="145"/>
      <c r="E68" s="145"/>
      <c r="F68" s="145"/>
      <c r="G68" s="223"/>
      <c r="H68" s="145"/>
      <c r="I68" s="145"/>
      <c r="J68" s="145"/>
      <c r="K68" s="145"/>
      <c r="L68" s="145"/>
      <c r="M68" s="145"/>
      <c r="N68" s="145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</row>
    <row r="69" spans="1:25" customFormat="1" ht="15.75" customHeight="1" x14ac:dyDescent="0.3">
      <c r="A69" s="145"/>
      <c r="B69" s="145"/>
      <c r="C69" s="145"/>
      <c r="D69" s="145"/>
      <c r="E69" s="145"/>
      <c r="F69" s="145"/>
      <c r="G69" s="223"/>
      <c r="H69" s="145"/>
      <c r="I69" s="145"/>
      <c r="J69" s="145"/>
      <c r="K69" s="145"/>
      <c r="L69" s="145"/>
      <c r="M69" s="145"/>
      <c r="N69" s="145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</row>
    <row r="70" spans="1:25" customFormat="1" ht="15.75" customHeight="1" x14ac:dyDescent="0.3">
      <c r="A70" s="145"/>
      <c r="B70" s="145"/>
      <c r="C70" s="145"/>
      <c r="D70" s="145"/>
      <c r="E70" s="145"/>
      <c r="F70" s="145"/>
      <c r="G70" s="223"/>
      <c r="H70" s="145"/>
      <c r="I70" s="145"/>
      <c r="J70" s="145"/>
      <c r="K70" s="145"/>
      <c r="L70" s="145"/>
      <c r="M70" s="145"/>
      <c r="N70" s="145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</row>
    <row r="71" spans="1:25" customFormat="1" ht="15.75" customHeight="1" x14ac:dyDescent="0.3">
      <c r="A71" s="145"/>
      <c r="B71" s="145"/>
      <c r="C71" s="145"/>
      <c r="D71" s="145"/>
      <c r="E71" s="145"/>
      <c r="F71" s="145"/>
      <c r="G71" s="223"/>
      <c r="H71" s="145"/>
      <c r="I71" s="145"/>
      <c r="J71" s="145"/>
      <c r="K71" s="145"/>
      <c r="L71" s="145"/>
      <c r="M71" s="145"/>
      <c r="N71" s="145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</row>
    <row r="72" spans="1:25" customFormat="1" ht="15.75" customHeight="1" x14ac:dyDescent="0.3">
      <c r="A72" s="145"/>
      <c r="B72" s="145"/>
      <c r="C72" s="145"/>
      <c r="D72" s="145"/>
      <c r="E72" s="145"/>
      <c r="F72" s="145"/>
      <c r="G72" s="223"/>
      <c r="H72" s="145"/>
      <c r="I72" s="145"/>
      <c r="J72" s="145"/>
      <c r="K72" s="145"/>
      <c r="L72" s="145"/>
      <c r="M72" s="145"/>
      <c r="N72" s="145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</row>
    <row r="73" spans="1:25" customFormat="1" ht="15.75" customHeight="1" x14ac:dyDescent="0.3">
      <c r="A73" s="145"/>
      <c r="B73" s="145"/>
      <c r="C73" s="145"/>
      <c r="D73" s="145"/>
      <c r="E73" s="145"/>
      <c r="F73" s="145"/>
      <c r="G73" s="223"/>
      <c r="H73" s="145"/>
      <c r="I73" s="145"/>
      <c r="J73" s="145"/>
      <c r="K73" s="145"/>
      <c r="L73" s="145"/>
      <c r="M73" s="145"/>
      <c r="N73" s="145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</row>
    <row r="74" spans="1:25" customFormat="1" ht="15.75" customHeight="1" x14ac:dyDescent="0.3">
      <c r="A74" s="145"/>
      <c r="B74" s="145"/>
      <c r="C74" s="145"/>
      <c r="D74" s="145"/>
      <c r="E74" s="145"/>
      <c r="F74" s="145"/>
      <c r="G74" s="223"/>
      <c r="H74" s="145"/>
      <c r="I74" s="145"/>
      <c r="J74" s="145"/>
      <c r="K74" s="145"/>
      <c r="L74" s="145"/>
      <c r="M74" s="145"/>
      <c r="N74" s="145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</row>
    <row r="75" spans="1:25" customFormat="1" ht="15.75" customHeight="1" x14ac:dyDescent="0.3">
      <c r="A75" s="145"/>
      <c r="B75" s="145"/>
      <c r="C75" s="145"/>
      <c r="D75" s="145"/>
      <c r="E75" s="145"/>
      <c r="F75" s="145"/>
      <c r="G75" s="223"/>
      <c r="H75" s="145"/>
      <c r="I75" s="145"/>
      <c r="J75" s="145"/>
      <c r="K75" s="145"/>
      <c r="L75" s="145"/>
      <c r="M75" s="145"/>
      <c r="N75" s="145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</row>
    <row r="76" spans="1:25" customFormat="1" ht="15.75" customHeight="1" x14ac:dyDescent="0.3">
      <c r="A76" s="145"/>
      <c r="B76" s="145"/>
      <c r="C76" s="145"/>
      <c r="D76" s="145"/>
      <c r="E76" s="145"/>
      <c r="F76" s="145"/>
      <c r="G76" s="223"/>
      <c r="H76" s="145"/>
      <c r="I76" s="145"/>
      <c r="J76" s="145"/>
      <c r="K76" s="145"/>
      <c r="L76" s="145"/>
      <c r="M76" s="145"/>
      <c r="N76" s="145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</row>
    <row r="77" spans="1:25" customFormat="1" ht="15.75" customHeight="1" x14ac:dyDescent="0.3">
      <c r="A77" s="145"/>
      <c r="B77" s="145"/>
      <c r="C77" s="145"/>
      <c r="D77" s="145"/>
      <c r="E77" s="145"/>
      <c r="F77" s="145"/>
      <c r="G77" s="223"/>
      <c r="H77" s="145"/>
      <c r="I77" s="145"/>
      <c r="J77" s="145"/>
      <c r="K77" s="145"/>
      <c r="L77" s="145"/>
      <c r="M77" s="145"/>
      <c r="N77" s="145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</row>
    <row r="78" spans="1:25" customFormat="1" ht="15.75" customHeight="1" x14ac:dyDescent="0.3">
      <c r="A78" s="145"/>
      <c r="B78" s="145"/>
      <c r="C78" s="145"/>
      <c r="D78" s="145"/>
      <c r="E78" s="145"/>
      <c r="F78" s="145"/>
      <c r="G78" s="223"/>
      <c r="H78" s="145"/>
      <c r="I78" s="145"/>
      <c r="J78" s="145"/>
      <c r="K78" s="145"/>
      <c r="L78" s="145"/>
      <c r="M78" s="145"/>
      <c r="N78" s="145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</row>
    <row r="79" spans="1:25" customFormat="1" ht="15.75" customHeight="1" x14ac:dyDescent="0.3">
      <c r="A79" s="145"/>
      <c r="B79" s="145"/>
      <c r="C79" s="145"/>
      <c r="D79" s="145"/>
      <c r="E79" s="145"/>
      <c r="F79" s="145"/>
      <c r="G79" s="223"/>
      <c r="H79" s="145"/>
      <c r="I79" s="145"/>
      <c r="J79" s="145"/>
      <c r="K79" s="145"/>
      <c r="L79" s="145"/>
      <c r="M79" s="145"/>
      <c r="N79" s="145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</row>
    <row r="80" spans="1:25" customFormat="1" ht="15.75" customHeight="1" x14ac:dyDescent="0.3">
      <c r="A80" s="145"/>
      <c r="B80" s="145"/>
      <c r="C80" s="145"/>
      <c r="D80" s="145"/>
      <c r="E80" s="145"/>
      <c r="F80" s="145"/>
      <c r="G80" s="223"/>
      <c r="H80" s="145"/>
      <c r="I80" s="145"/>
      <c r="J80" s="145"/>
      <c r="K80" s="145"/>
      <c r="L80" s="145"/>
      <c r="M80" s="145"/>
      <c r="N80" s="145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</row>
    <row r="81" spans="1:25" customFormat="1" ht="15.75" customHeight="1" x14ac:dyDescent="0.3">
      <c r="A81" s="145"/>
      <c r="B81" s="145"/>
      <c r="C81" s="145"/>
      <c r="D81" s="145"/>
      <c r="E81" s="145"/>
      <c r="F81" s="145"/>
      <c r="G81" s="223"/>
      <c r="H81" s="145"/>
      <c r="I81" s="145"/>
      <c r="J81" s="145"/>
      <c r="K81" s="145"/>
      <c r="L81" s="145"/>
      <c r="M81" s="145"/>
      <c r="N81" s="145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</row>
    <row r="82" spans="1:25" customFormat="1" ht="15.75" customHeight="1" x14ac:dyDescent="0.3">
      <c r="A82" s="145"/>
      <c r="B82" s="145"/>
      <c r="C82" s="145"/>
      <c r="D82" s="145"/>
      <c r="E82" s="145"/>
      <c r="F82" s="145"/>
      <c r="G82" s="223"/>
      <c r="H82" s="145"/>
      <c r="I82" s="145"/>
      <c r="J82" s="145"/>
      <c r="K82" s="145"/>
      <c r="L82" s="145"/>
      <c r="M82" s="145"/>
      <c r="N82" s="145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</row>
    <row r="83" spans="1:25" customFormat="1" ht="15.75" customHeight="1" x14ac:dyDescent="0.3">
      <c r="A83" s="145"/>
      <c r="B83" s="145"/>
      <c r="C83" s="145"/>
      <c r="D83" s="145"/>
      <c r="E83" s="145"/>
      <c r="F83" s="145"/>
      <c r="G83" s="223"/>
      <c r="H83" s="145"/>
      <c r="I83" s="145"/>
      <c r="J83" s="145"/>
      <c r="K83" s="145"/>
      <c r="L83" s="145"/>
      <c r="M83" s="145"/>
      <c r="N83" s="145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</row>
    <row r="84" spans="1:25" customFormat="1" ht="15.75" customHeight="1" x14ac:dyDescent="0.3">
      <c r="A84" s="145"/>
      <c r="B84" s="145"/>
      <c r="C84" s="145"/>
      <c r="D84" s="145"/>
      <c r="E84" s="145"/>
      <c r="F84" s="145"/>
      <c r="G84" s="223"/>
      <c r="H84" s="145"/>
      <c r="I84" s="145"/>
      <c r="J84" s="145"/>
      <c r="K84" s="145"/>
      <c r="L84" s="145"/>
      <c r="M84" s="145"/>
      <c r="N84" s="145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</row>
    <row r="85" spans="1:25" customFormat="1" ht="15.75" customHeight="1" x14ac:dyDescent="0.3">
      <c r="A85" s="145"/>
      <c r="B85" s="145"/>
      <c r="C85" s="145"/>
      <c r="D85" s="145"/>
      <c r="E85" s="145"/>
      <c r="F85" s="145"/>
      <c r="G85" s="223"/>
      <c r="H85" s="145"/>
      <c r="I85" s="145"/>
      <c r="J85" s="145"/>
      <c r="K85" s="145"/>
      <c r="L85" s="145"/>
      <c r="M85" s="145"/>
      <c r="N85" s="145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</row>
    <row r="86" spans="1:25" customFormat="1" ht="15.75" customHeight="1" x14ac:dyDescent="0.3">
      <c r="A86" s="145"/>
      <c r="B86" s="145"/>
      <c r="C86" s="145"/>
      <c r="D86" s="145"/>
      <c r="E86" s="145"/>
      <c r="F86" s="145"/>
      <c r="G86" s="223"/>
      <c r="H86" s="145"/>
      <c r="I86" s="145"/>
      <c r="J86" s="145"/>
      <c r="K86" s="145"/>
      <c r="L86" s="145"/>
      <c r="M86" s="145"/>
      <c r="N86" s="145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</row>
    <row r="87" spans="1:25" customFormat="1" ht="15.75" customHeight="1" x14ac:dyDescent="0.3">
      <c r="A87" s="145"/>
      <c r="B87" s="145"/>
      <c r="C87" s="145"/>
      <c r="D87" s="145"/>
      <c r="E87" s="145"/>
      <c r="F87" s="145"/>
      <c r="G87" s="223"/>
      <c r="H87" s="145"/>
      <c r="I87" s="145"/>
      <c r="J87" s="145"/>
      <c r="K87" s="145"/>
      <c r="L87" s="145"/>
      <c r="M87" s="145"/>
      <c r="N87" s="145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</row>
    <row r="88" spans="1:25" customFormat="1" ht="15.75" customHeight="1" x14ac:dyDescent="0.3">
      <c r="A88" s="145"/>
      <c r="B88" s="145"/>
      <c r="C88" s="145"/>
      <c r="D88" s="145"/>
      <c r="E88" s="145"/>
      <c r="F88" s="145"/>
      <c r="G88" s="223"/>
      <c r="H88" s="145"/>
      <c r="I88" s="145"/>
      <c r="J88" s="145"/>
      <c r="K88" s="145"/>
      <c r="L88" s="145"/>
      <c r="M88" s="145"/>
      <c r="N88" s="145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</row>
    <row r="89" spans="1:25" customFormat="1" ht="15.75" customHeight="1" x14ac:dyDescent="0.3">
      <c r="A89" s="145"/>
      <c r="B89" s="145"/>
      <c r="C89" s="145"/>
      <c r="D89" s="145"/>
      <c r="E89" s="145"/>
      <c r="F89" s="145"/>
      <c r="G89" s="223"/>
      <c r="H89" s="145"/>
      <c r="I89" s="145"/>
      <c r="J89" s="145"/>
      <c r="K89" s="145"/>
      <c r="L89" s="145"/>
      <c r="M89" s="145"/>
      <c r="N89" s="145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</row>
    <row r="90" spans="1:25" customFormat="1" ht="15.75" customHeight="1" x14ac:dyDescent="0.3">
      <c r="A90" s="145"/>
      <c r="B90" s="145"/>
      <c r="C90" s="145"/>
      <c r="D90" s="145"/>
      <c r="E90" s="145"/>
      <c r="F90" s="145"/>
      <c r="G90" s="223"/>
      <c r="H90" s="145"/>
      <c r="I90" s="145"/>
      <c r="J90" s="145"/>
      <c r="K90" s="145"/>
      <c r="L90" s="145"/>
      <c r="M90" s="145"/>
      <c r="N90" s="145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</row>
    <row r="91" spans="1:25" customFormat="1" ht="15.75" customHeight="1" x14ac:dyDescent="0.3">
      <c r="A91" s="145"/>
      <c r="B91" s="145"/>
      <c r="C91" s="145"/>
      <c r="D91" s="145"/>
      <c r="E91" s="145"/>
      <c r="F91" s="145"/>
      <c r="G91" s="223"/>
      <c r="H91" s="145"/>
      <c r="I91" s="145"/>
      <c r="J91" s="145"/>
      <c r="K91" s="145"/>
      <c r="L91" s="145"/>
      <c r="M91" s="145"/>
      <c r="N91" s="145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</row>
    <row r="92" spans="1:25" customFormat="1" ht="15.75" customHeight="1" x14ac:dyDescent="0.3">
      <c r="A92" s="145"/>
      <c r="B92" s="145"/>
      <c r="C92" s="145"/>
      <c r="D92" s="145"/>
      <c r="E92" s="145"/>
      <c r="F92" s="145"/>
      <c r="G92" s="223"/>
      <c r="H92" s="145"/>
      <c r="I92" s="145"/>
      <c r="J92" s="145"/>
      <c r="K92" s="145"/>
      <c r="L92" s="145"/>
      <c r="M92" s="145"/>
      <c r="N92" s="145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</row>
    <row r="93" spans="1:25" customFormat="1" ht="15.75" customHeight="1" x14ac:dyDescent="0.3">
      <c r="A93" s="145"/>
      <c r="B93" s="145"/>
      <c r="C93" s="145"/>
      <c r="D93" s="145"/>
      <c r="E93" s="145"/>
      <c r="F93" s="145"/>
      <c r="G93" s="223"/>
      <c r="H93" s="145"/>
      <c r="I93" s="145"/>
      <c r="J93" s="145"/>
      <c r="K93" s="145"/>
      <c r="L93" s="145"/>
      <c r="M93" s="145"/>
      <c r="N93" s="145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</row>
    <row r="94" spans="1:25" customFormat="1" ht="15.75" customHeight="1" x14ac:dyDescent="0.3">
      <c r="A94" s="145"/>
      <c r="B94" s="145"/>
      <c r="C94" s="145"/>
      <c r="D94" s="145"/>
      <c r="E94" s="145"/>
      <c r="F94" s="145"/>
      <c r="G94" s="223"/>
      <c r="H94" s="145"/>
      <c r="I94" s="145"/>
      <c r="J94" s="145"/>
      <c r="K94" s="145"/>
      <c r="L94" s="145"/>
      <c r="M94" s="145"/>
      <c r="N94" s="145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</row>
    <row r="95" spans="1:25" customFormat="1" ht="15.75" customHeight="1" x14ac:dyDescent="0.3">
      <c r="A95" s="145"/>
      <c r="B95" s="145"/>
      <c r="C95" s="145"/>
      <c r="D95" s="145"/>
      <c r="E95" s="145"/>
      <c r="F95" s="145"/>
      <c r="G95" s="223"/>
      <c r="H95" s="145"/>
      <c r="I95" s="145"/>
      <c r="J95" s="145"/>
      <c r="K95" s="145"/>
      <c r="L95" s="145"/>
      <c r="M95" s="145"/>
      <c r="N95" s="145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</row>
    <row r="96" spans="1:25" customFormat="1" ht="15.75" customHeight="1" x14ac:dyDescent="0.3">
      <c r="A96" s="145"/>
      <c r="B96" s="145"/>
      <c r="C96" s="145"/>
      <c r="D96" s="145"/>
      <c r="E96" s="145"/>
      <c r="F96" s="145"/>
      <c r="G96" s="223"/>
      <c r="H96" s="145"/>
      <c r="I96" s="145"/>
      <c r="J96" s="145"/>
      <c r="K96" s="145"/>
      <c r="L96" s="145"/>
      <c r="M96" s="145"/>
      <c r="N96" s="145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</row>
    <row r="97" spans="1:25" customFormat="1" ht="15.75" customHeight="1" x14ac:dyDescent="0.3">
      <c r="A97" s="145"/>
      <c r="B97" s="145"/>
      <c r="C97" s="145"/>
      <c r="D97" s="145"/>
      <c r="E97" s="145"/>
      <c r="F97" s="145"/>
      <c r="G97" s="223"/>
      <c r="H97" s="145"/>
      <c r="I97" s="145"/>
      <c r="J97" s="145"/>
      <c r="K97" s="145"/>
      <c r="L97" s="145"/>
      <c r="M97" s="145"/>
      <c r="N97" s="145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</row>
    <row r="98" spans="1:25" customFormat="1" ht="15.75" customHeight="1" x14ac:dyDescent="0.3">
      <c r="A98" s="145"/>
      <c r="B98" s="145"/>
      <c r="C98" s="145"/>
      <c r="D98" s="145"/>
      <c r="E98" s="145"/>
      <c r="F98" s="145"/>
      <c r="G98" s="223"/>
      <c r="H98" s="145"/>
      <c r="I98" s="145"/>
      <c r="J98" s="145"/>
      <c r="K98" s="145"/>
      <c r="L98" s="145"/>
      <c r="M98" s="145"/>
      <c r="N98" s="145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</row>
    <row r="99" spans="1:25" customFormat="1" ht="15.75" customHeight="1" x14ac:dyDescent="0.3">
      <c r="A99" s="145"/>
      <c r="B99" s="145"/>
      <c r="C99" s="145"/>
      <c r="D99" s="145"/>
      <c r="E99" s="145"/>
      <c r="F99" s="145"/>
      <c r="G99" s="223"/>
      <c r="H99" s="145"/>
      <c r="I99" s="145"/>
      <c r="J99" s="145"/>
      <c r="K99" s="145"/>
      <c r="L99" s="145"/>
      <c r="M99" s="145"/>
      <c r="N99" s="145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</row>
    <row r="100" spans="1:25" customFormat="1" ht="15.75" customHeight="1" x14ac:dyDescent="0.3">
      <c r="A100" s="145"/>
      <c r="B100" s="145"/>
      <c r="C100" s="145"/>
      <c r="D100" s="145"/>
      <c r="E100" s="145"/>
      <c r="F100" s="145"/>
      <c r="G100" s="223"/>
      <c r="H100" s="145"/>
      <c r="I100" s="145"/>
      <c r="J100" s="145"/>
      <c r="K100" s="145"/>
      <c r="L100" s="145"/>
      <c r="M100" s="145"/>
      <c r="N100" s="145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</row>
    <row r="101" spans="1:25" customFormat="1" ht="15.75" customHeight="1" x14ac:dyDescent="0.3">
      <c r="A101" s="145"/>
      <c r="B101" s="145"/>
      <c r="C101" s="145"/>
      <c r="D101" s="145"/>
      <c r="E101" s="145"/>
      <c r="F101" s="145"/>
      <c r="G101" s="223"/>
      <c r="H101" s="145"/>
      <c r="I101" s="145"/>
      <c r="J101" s="145"/>
      <c r="K101" s="145"/>
      <c r="L101" s="145"/>
      <c r="M101" s="145"/>
      <c r="N101" s="145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</row>
    <row r="102" spans="1:25" customFormat="1" ht="15.75" customHeight="1" x14ac:dyDescent="0.3">
      <c r="A102" s="145"/>
      <c r="B102" s="145"/>
      <c r="C102" s="145"/>
      <c r="D102" s="145"/>
      <c r="E102" s="145"/>
      <c r="F102" s="145"/>
      <c r="G102" s="223"/>
      <c r="H102" s="145"/>
      <c r="I102" s="145"/>
      <c r="J102" s="145"/>
      <c r="K102" s="145"/>
      <c r="L102" s="145"/>
      <c r="M102" s="145"/>
      <c r="N102" s="145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</row>
    <row r="103" spans="1:25" customFormat="1" ht="15.75" customHeight="1" x14ac:dyDescent="0.3">
      <c r="A103" s="145"/>
      <c r="B103" s="145"/>
      <c r="C103" s="145"/>
      <c r="D103" s="145"/>
      <c r="E103" s="145"/>
      <c r="F103" s="145"/>
      <c r="G103" s="223"/>
      <c r="H103" s="145"/>
      <c r="I103" s="145"/>
      <c r="J103" s="145"/>
      <c r="K103" s="145"/>
      <c r="L103" s="145"/>
      <c r="M103" s="145"/>
      <c r="N103" s="145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</row>
    <row r="104" spans="1:25" customFormat="1" ht="15.75" customHeight="1" x14ac:dyDescent="0.3">
      <c r="A104" s="145"/>
      <c r="B104" s="145"/>
      <c r="C104" s="145"/>
      <c r="D104" s="145"/>
      <c r="E104" s="145"/>
      <c r="F104" s="145"/>
      <c r="G104" s="223"/>
      <c r="H104" s="145"/>
      <c r="I104" s="145"/>
      <c r="J104" s="145"/>
      <c r="K104" s="145"/>
      <c r="L104" s="145"/>
      <c r="M104" s="145"/>
      <c r="N104" s="145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</row>
    <row r="105" spans="1:25" customFormat="1" ht="15.75" customHeight="1" x14ac:dyDescent="0.3">
      <c r="A105" s="145"/>
      <c r="B105" s="145"/>
      <c r="C105" s="145"/>
      <c r="D105" s="145"/>
      <c r="E105" s="145"/>
      <c r="F105" s="145"/>
      <c r="G105" s="223"/>
      <c r="H105" s="145"/>
      <c r="I105" s="145"/>
      <c r="J105" s="145"/>
      <c r="K105" s="145"/>
      <c r="L105" s="145"/>
      <c r="M105" s="145"/>
      <c r="N105" s="145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</row>
    <row r="106" spans="1:25" customFormat="1" ht="15.75" customHeight="1" x14ac:dyDescent="0.3">
      <c r="A106" s="145"/>
      <c r="B106" s="145"/>
      <c r="C106" s="145"/>
      <c r="D106" s="145"/>
      <c r="E106" s="145"/>
      <c r="F106" s="145"/>
      <c r="G106" s="223"/>
      <c r="H106" s="145"/>
      <c r="I106" s="145"/>
      <c r="J106" s="145"/>
      <c r="K106" s="145"/>
      <c r="L106" s="145"/>
      <c r="M106" s="145"/>
      <c r="N106" s="145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</row>
    <row r="107" spans="1:25" customFormat="1" ht="15.75" customHeight="1" x14ac:dyDescent="0.3">
      <c r="A107" s="145"/>
      <c r="B107" s="145"/>
      <c r="C107" s="145"/>
      <c r="D107" s="145"/>
      <c r="E107" s="145"/>
      <c r="F107" s="145"/>
      <c r="G107" s="223"/>
      <c r="H107" s="145"/>
      <c r="I107" s="145"/>
      <c r="J107" s="145"/>
      <c r="K107" s="145"/>
      <c r="L107" s="145"/>
      <c r="M107" s="145"/>
      <c r="N107" s="145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</row>
    <row r="108" spans="1:25" customFormat="1" ht="15.75" customHeight="1" x14ac:dyDescent="0.3">
      <c r="A108" s="145"/>
      <c r="B108" s="145"/>
      <c r="C108" s="145"/>
      <c r="D108" s="145"/>
      <c r="E108" s="145"/>
      <c r="F108" s="145"/>
      <c r="G108" s="223"/>
      <c r="H108" s="145"/>
      <c r="I108" s="145"/>
      <c r="J108" s="145"/>
      <c r="K108" s="145"/>
      <c r="L108" s="145"/>
      <c r="M108" s="145"/>
      <c r="N108" s="145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</row>
    <row r="109" spans="1:25" customFormat="1" ht="15.75" customHeight="1" x14ac:dyDescent="0.3">
      <c r="A109" s="145"/>
      <c r="B109" s="145"/>
      <c r="C109" s="145"/>
      <c r="D109" s="145"/>
      <c r="E109" s="145"/>
      <c r="F109" s="145"/>
      <c r="G109" s="223"/>
      <c r="H109" s="145"/>
      <c r="I109" s="145"/>
      <c r="J109" s="145"/>
      <c r="K109" s="145"/>
      <c r="L109" s="145"/>
      <c r="M109" s="145"/>
      <c r="N109" s="145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</row>
    <row r="110" spans="1:25" customFormat="1" ht="15.75" customHeight="1" x14ac:dyDescent="0.3">
      <c r="A110" s="145"/>
      <c r="B110" s="145"/>
      <c r="C110" s="145"/>
      <c r="D110" s="145"/>
      <c r="E110" s="145"/>
      <c r="F110" s="145"/>
      <c r="G110" s="223"/>
      <c r="H110" s="145"/>
      <c r="I110" s="145"/>
      <c r="J110" s="145"/>
      <c r="K110" s="145"/>
      <c r="L110" s="145"/>
      <c r="M110" s="145"/>
      <c r="N110" s="145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</row>
    <row r="111" spans="1:25" customFormat="1" ht="15.75" customHeight="1" x14ac:dyDescent="0.3">
      <c r="A111" s="145"/>
      <c r="B111" s="145"/>
      <c r="C111" s="145"/>
      <c r="D111" s="145"/>
      <c r="E111" s="145"/>
      <c r="F111" s="145"/>
      <c r="G111" s="223"/>
      <c r="H111" s="145"/>
      <c r="I111" s="145"/>
      <c r="J111" s="145"/>
      <c r="K111" s="145"/>
      <c r="L111" s="145"/>
      <c r="M111" s="145"/>
      <c r="N111" s="145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07D9CDCA-28AE-4C8F-A03C-AD7116CA1A6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02054-802D-46B7-B719-7B8B72BB8310}">
  <sheetPr>
    <tabColor rgb="FFC00000"/>
    <pageSetUpPr fitToPage="1"/>
  </sheetPr>
  <dimension ref="A1:Y109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79" customWidth="1"/>
    <col min="2" max="3" width="5" style="79" customWidth="1"/>
    <col min="4" max="4" width="8.7109375" style="79" customWidth="1"/>
    <col min="5" max="5" width="8.7109375" style="80" customWidth="1"/>
    <col min="6" max="6" width="8.7109375" style="79" customWidth="1"/>
    <col min="7" max="7" width="4.7109375" style="80" customWidth="1"/>
    <col min="8" max="8" width="20.7109375" style="79" customWidth="1"/>
    <col min="9" max="10" width="5" style="79" customWidth="1"/>
    <col min="11" max="12" width="7.7109375" style="79" customWidth="1"/>
    <col min="13" max="13" width="9.7109375" style="79" customWidth="1"/>
    <col min="14" max="14" width="5" style="79" customWidth="1"/>
    <col min="15" max="20" width="4.140625" style="79" customWidth="1"/>
    <col min="21" max="25" width="10.28515625" style="79" customWidth="1"/>
    <col min="26" max="254" width="10.28515625" customWidth="1"/>
    <col min="255" max="255" width="17.85546875" customWidth="1"/>
  </cols>
  <sheetData>
    <row r="1" spans="1:25" customFormat="1" ht="18" x14ac:dyDescent="0.35">
      <c r="A1" s="76" t="s">
        <v>1210</v>
      </c>
      <c r="B1" s="76"/>
      <c r="C1" s="76"/>
      <c r="D1" s="77"/>
      <c r="E1" s="77"/>
      <c r="F1" s="77"/>
      <c r="G1" s="109"/>
      <c r="H1" s="77"/>
      <c r="I1" s="78" t="s">
        <v>1117</v>
      </c>
      <c r="J1" s="110">
        <v>2</v>
      </c>
      <c r="K1" s="76"/>
      <c r="L1" s="78">
        <v>192</v>
      </c>
      <c r="M1" s="77"/>
      <c r="N1" s="76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customFormat="1" ht="20.100000000000001" customHeight="1" x14ac:dyDescent="0.35">
      <c r="A2" s="81" t="s">
        <v>2</v>
      </c>
      <c r="B2" s="79"/>
      <c r="C2" s="82"/>
      <c r="D2" s="79"/>
      <c r="E2" s="80"/>
      <c r="F2" s="79"/>
      <c r="G2" s="80"/>
      <c r="H2" s="79"/>
      <c r="I2" s="83" t="s">
        <v>1845</v>
      </c>
      <c r="J2" s="83"/>
      <c r="K2" s="83"/>
      <c r="L2" s="83"/>
      <c r="M2" s="83"/>
      <c r="N2" s="83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</row>
    <row r="3" spans="1:25" customFormat="1" ht="15.75" customHeight="1" x14ac:dyDescent="0.3">
      <c r="A3" s="86" t="s">
        <v>47</v>
      </c>
      <c r="B3" s="86"/>
      <c r="C3" s="86"/>
      <c r="D3" s="86"/>
      <c r="E3" s="85"/>
      <c r="F3" s="86"/>
      <c r="G3" s="85"/>
      <c r="H3" s="86"/>
      <c r="I3" s="86"/>
      <c r="J3" s="86"/>
      <c r="K3" s="86"/>
      <c r="L3" s="86"/>
      <c r="M3" s="86"/>
      <c r="N3" s="111">
        <v>1</v>
      </c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customFormat="1" ht="15.75" customHeight="1" x14ac:dyDescent="0.3">
      <c r="A4" s="164" t="s">
        <v>1223</v>
      </c>
      <c r="B4" s="165"/>
      <c r="C4" s="166">
        <v>573</v>
      </c>
      <c r="D4" s="165"/>
      <c r="E4" s="167" t="s">
        <v>12</v>
      </c>
      <c r="F4" s="219">
        <f>SUM(F5:F7)</f>
        <v>581.00600000000009</v>
      </c>
      <c r="G4" s="116" t="s">
        <v>183</v>
      </c>
      <c r="H4" s="164" t="s">
        <v>1224</v>
      </c>
      <c r="I4" s="165"/>
      <c r="J4" s="166">
        <v>568</v>
      </c>
      <c r="K4" s="165"/>
      <c r="L4" s="167" t="s">
        <v>12</v>
      </c>
      <c r="M4" s="219">
        <f>SUM(M5:M7)</f>
        <v>385.00400000000002</v>
      </c>
      <c r="O4" s="106"/>
      <c r="P4" s="106"/>
      <c r="Q4" s="106"/>
      <c r="R4" s="106"/>
      <c r="S4" s="106"/>
      <c r="T4" s="106"/>
      <c r="U4" s="79"/>
      <c r="V4" s="79"/>
      <c r="W4" s="79"/>
      <c r="X4" s="79"/>
      <c r="Y4" s="79"/>
    </row>
    <row r="5" spans="1:25" customFormat="1" ht="15.75" customHeight="1" x14ac:dyDescent="0.3">
      <c r="A5" s="225" t="s">
        <v>1177</v>
      </c>
      <c r="B5" s="169"/>
      <c r="C5" s="170"/>
      <c r="D5" s="226">
        <v>99.001999999999995</v>
      </c>
      <c r="E5" s="226">
        <v>97.001999999999995</v>
      </c>
      <c r="F5" s="227">
        <f>SUM(D5:E5)</f>
        <v>196.00399999999999</v>
      </c>
      <c r="H5" s="225" t="s">
        <v>1181</v>
      </c>
      <c r="I5" s="169"/>
      <c r="J5" s="170"/>
      <c r="K5" s="226" t="s">
        <v>230</v>
      </c>
      <c r="L5" s="226"/>
      <c r="M5" s="227">
        <f>SUM(K5:L5)</f>
        <v>0</v>
      </c>
      <c r="O5" s="106"/>
      <c r="P5" s="106"/>
      <c r="Q5" s="106"/>
      <c r="R5" s="106"/>
      <c r="S5" s="106"/>
      <c r="T5" s="106"/>
      <c r="U5" s="79"/>
      <c r="V5" s="79"/>
      <c r="W5" s="79"/>
      <c r="X5" s="79"/>
      <c r="Y5" s="79"/>
    </row>
    <row r="6" spans="1:25" customFormat="1" ht="15.75" customHeight="1" x14ac:dyDescent="0.3">
      <c r="A6" s="121" t="s">
        <v>1189</v>
      </c>
      <c r="B6" s="122"/>
      <c r="C6" s="123"/>
      <c r="D6" s="217">
        <v>95</v>
      </c>
      <c r="E6" s="217">
        <v>94</v>
      </c>
      <c r="F6" s="220">
        <f>SUM(D6:E6)</f>
        <v>189</v>
      </c>
      <c r="H6" s="121" t="s">
        <v>970</v>
      </c>
      <c r="I6" s="122"/>
      <c r="J6" s="123"/>
      <c r="K6" s="217">
        <v>100.002</v>
      </c>
      <c r="L6" s="217">
        <v>95.001000000000005</v>
      </c>
      <c r="M6" s="220">
        <f>SUM(K6:L6)</f>
        <v>195.00299999999999</v>
      </c>
      <c r="O6" s="106"/>
      <c r="P6" s="106"/>
      <c r="Q6" s="106"/>
      <c r="R6" s="106"/>
      <c r="S6" s="106"/>
      <c r="T6" s="106"/>
      <c r="U6" s="79"/>
      <c r="V6" s="79"/>
      <c r="W6" s="79"/>
      <c r="X6" s="79"/>
      <c r="Y6" s="79"/>
    </row>
    <row r="7" spans="1:25" customFormat="1" ht="15.75" customHeight="1" x14ac:dyDescent="0.3">
      <c r="A7" s="124" t="s">
        <v>1163</v>
      </c>
      <c r="B7" s="125"/>
      <c r="C7" s="126"/>
      <c r="D7" s="218">
        <v>99.001999999999995</v>
      </c>
      <c r="E7" s="218">
        <v>97</v>
      </c>
      <c r="F7" s="228">
        <f>SUM(D7:E7)</f>
        <v>196.00200000000001</v>
      </c>
      <c r="H7" s="124" t="s">
        <v>1032</v>
      </c>
      <c r="I7" s="125"/>
      <c r="J7" s="126"/>
      <c r="K7" s="218">
        <v>95.001000000000005</v>
      </c>
      <c r="L7" s="218">
        <v>95</v>
      </c>
      <c r="M7" s="228">
        <f>SUM(K7:L7)</f>
        <v>190.001</v>
      </c>
      <c r="O7" s="106"/>
      <c r="P7" s="106"/>
      <c r="Q7" s="106"/>
      <c r="R7" s="106"/>
      <c r="S7" s="106"/>
      <c r="T7" s="106"/>
      <c r="U7" s="79"/>
      <c r="V7" s="79"/>
      <c r="W7" s="79"/>
      <c r="X7" s="79"/>
      <c r="Y7" s="79"/>
    </row>
    <row r="8" spans="1:25" customFormat="1" ht="15.75" customHeight="1" x14ac:dyDescent="0.3">
      <c r="O8" s="106"/>
      <c r="P8" s="106"/>
      <c r="Q8" s="106"/>
      <c r="R8" s="106"/>
      <c r="S8" s="106"/>
      <c r="T8" s="106"/>
      <c r="U8" s="79"/>
      <c r="V8" s="79"/>
      <c r="W8" s="79"/>
      <c r="X8" s="79"/>
      <c r="Y8" s="79"/>
    </row>
    <row r="9" spans="1:25" customFormat="1" ht="15.75" customHeight="1" x14ac:dyDescent="0.3">
      <c r="A9" s="164" t="s">
        <v>1225</v>
      </c>
      <c r="B9" s="165"/>
      <c r="C9" s="166">
        <v>574</v>
      </c>
      <c r="D9" s="165"/>
      <c r="E9" s="167" t="s">
        <v>12</v>
      </c>
      <c r="F9" s="219">
        <f>SUM(F10:F12)</f>
        <v>577.00500000000011</v>
      </c>
      <c r="G9" s="116" t="s">
        <v>183</v>
      </c>
      <c r="H9" s="106" t="s">
        <v>1226</v>
      </c>
      <c r="I9" s="106"/>
      <c r="J9" s="171">
        <v>555</v>
      </c>
      <c r="K9" s="106"/>
      <c r="L9" s="106"/>
      <c r="M9" s="413">
        <v>555</v>
      </c>
      <c r="O9" s="106"/>
      <c r="P9" s="106"/>
      <c r="Q9" s="106"/>
      <c r="R9" s="106"/>
      <c r="S9" s="106"/>
      <c r="T9" s="106"/>
      <c r="U9" s="79"/>
      <c r="V9" s="79"/>
      <c r="W9" s="79"/>
      <c r="X9" s="79"/>
      <c r="Y9" s="79"/>
    </row>
    <row r="10" spans="1:25" customFormat="1" ht="15.75" customHeight="1" x14ac:dyDescent="0.3">
      <c r="A10" s="225" t="s">
        <v>1171</v>
      </c>
      <c r="B10" s="169"/>
      <c r="C10" s="170"/>
      <c r="D10" s="226">
        <v>97.001999999999995</v>
      </c>
      <c r="E10" s="226">
        <v>95</v>
      </c>
      <c r="F10" s="227">
        <f>SUM(D10:E10)</f>
        <v>192.00200000000001</v>
      </c>
      <c r="H10" s="106"/>
      <c r="I10" s="106"/>
      <c r="J10" s="106"/>
      <c r="K10" s="106"/>
      <c r="L10" s="106"/>
      <c r="M10" s="106"/>
      <c r="O10" s="106"/>
      <c r="P10" s="106"/>
      <c r="Q10" s="106"/>
      <c r="R10" s="106"/>
      <c r="S10" s="106"/>
      <c r="T10" s="106"/>
      <c r="U10" s="79"/>
      <c r="V10" s="79"/>
      <c r="W10" s="79"/>
      <c r="X10" s="79"/>
      <c r="Y10" s="79"/>
    </row>
    <row r="11" spans="1:25" customFormat="1" ht="15.75" customHeight="1" x14ac:dyDescent="0.3">
      <c r="A11" s="121" t="s">
        <v>1174</v>
      </c>
      <c r="B11" s="122"/>
      <c r="C11" s="123"/>
      <c r="D11" s="217">
        <v>97.001000000000005</v>
      </c>
      <c r="E11" s="217">
        <v>97</v>
      </c>
      <c r="F11" s="220">
        <f>SUM(D11:E11)</f>
        <v>194.001</v>
      </c>
      <c r="H11" s="106"/>
      <c r="I11" s="106"/>
      <c r="J11" s="106"/>
      <c r="K11" s="106"/>
      <c r="L11" s="106"/>
      <c r="M11" s="106"/>
      <c r="O11" s="106"/>
      <c r="P11" s="106"/>
      <c r="Q11" s="106"/>
      <c r="R11" s="106"/>
      <c r="S11" s="106"/>
      <c r="T11" s="106"/>
      <c r="U11" s="79"/>
      <c r="V11" s="79"/>
      <c r="W11" s="79"/>
      <c r="X11" s="79"/>
      <c r="Y11" s="79"/>
    </row>
    <row r="12" spans="1:25" customFormat="1" ht="15.75" customHeight="1" x14ac:dyDescent="0.3">
      <c r="A12" s="124" t="s">
        <v>696</v>
      </c>
      <c r="B12" s="125"/>
      <c r="C12" s="126"/>
      <c r="D12" s="218">
        <v>97.001999999999995</v>
      </c>
      <c r="E12" s="218">
        <v>94</v>
      </c>
      <c r="F12" s="228">
        <f>SUM(D12:E12)</f>
        <v>191.00200000000001</v>
      </c>
      <c r="H12" s="106"/>
      <c r="I12" s="106"/>
      <c r="J12" s="106"/>
      <c r="K12" s="106"/>
      <c r="L12" s="106"/>
      <c r="M12" s="106"/>
      <c r="O12" s="106"/>
      <c r="P12" s="106"/>
      <c r="Q12" s="106"/>
      <c r="R12" s="106"/>
      <c r="S12" s="106"/>
      <c r="T12" s="106"/>
      <c r="U12" s="79"/>
      <c r="V12" s="79"/>
      <c r="W12" s="79"/>
      <c r="X12" s="79"/>
      <c r="Y12" s="79"/>
    </row>
    <row r="13" spans="1:25" customFormat="1" ht="15.75" customHeight="1" x14ac:dyDescent="0.3">
      <c r="O13" s="106"/>
      <c r="P13" s="106"/>
      <c r="Q13" s="106"/>
      <c r="R13" s="106"/>
      <c r="S13" s="106"/>
      <c r="T13" s="106"/>
      <c r="U13" s="79"/>
      <c r="V13" s="79"/>
      <c r="W13" s="79"/>
      <c r="X13" s="79"/>
      <c r="Y13" s="79"/>
    </row>
    <row r="14" spans="1:25" customFormat="1" ht="15.75" customHeight="1" x14ac:dyDescent="0.3">
      <c r="A14" s="164" t="s">
        <v>1227</v>
      </c>
      <c r="B14" s="165"/>
      <c r="C14" s="166">
        <v>558</v>
      </c>
      <c r="D14" s="165"/>
      <c r="E14" s="167" t="s">
        <v>12</v>
      </c>
      <c r="F14" s="219">
        <f>SUM(F15:F17)</f>
        <v>562.00199999999995</v>
      </c>
      <c r="G14" s="116" t="s">
        <v>183</v>
      </c>
      <c r="H14" s="164" t="s">
        <v>1228</v>
      </c>
      <c r="I14" s="165"/>
      <c r="J14" s="166">
        <v>542</v>
      </c>
      <c r="K14" s="165"/>
      <c r="L14" s="167" t="s">
        <v>12</v>
      </c>
      <c r="M14" s="219">
        <f>SUM(M15:M17)</f>
        <v>558</v>
      </c>
      <c r="O14" s="106"/>
      <c r="P14" s="106"/>
      <c r="Q14" s="106"/>
      <c r="R14" s="106"/>
      <c r="S14" s="106"/>
      <c r="T14" s="106"/>
      <c r="U14" s="79"/>
      <c r="V14" s="79"/>
      <c r="W14" s="79"/>
      <c r="X14" s="79"/>
      <c r="Y14" s="79"/>
    </row>
    <row r="15" spans="1:25" customFormat="1" ht="15.75" customHeight="1" x14ac:dyDescent="0.3">
      <c r="A15" s="225" t="s">
        <v>1182</v>
      </c>
      <c r="B15" s="169"/>
      <c r="C15" s="170"/>
      <c r="D15" s="226">
        <v>95</v>
      </c>
      <c r="E15" s="226">
        <v>93.001000000000005</v>
      </c>
      <c r="F15" s="227">
        <f>SUM(D15:E15)</f>
        <v>188.001</v>
      </c>
      <c r="H15" s="225" t="s">
        <v>1192</v>
      </c>
      <c r="I15" s="169"/>
      <c r="J15" s="170"/>
      <c r="K15" s="226">
        <v>92</v>
      </c>
      <c r="L15" s="226">
        <v>92</v>
      </c>
      <c r="M15" s="227">
        <f>SUM(K15:L15)</f>
        <v>184</v>
      </c>
      <c r="O15" s="106"/>
      <c r="P15" s="106"/>
      <c r="Q15" s="106"/>
      <c r="R15" s="106"/>
      <c r="S15" s="106"/>
      <c r="T15" s="106"/>
      <c r="U15" s="79"/>
      <c r="V15" s="79"/>
      <c r="W15" s="79"/>
      <c r="X15" s="79"/>
      <c r="Y15" s="79"/>
    </row>
    <row r="16" spans="1:25" customFormat="1" ht="15.75" customHeight="1" x14ac:dyDescent="0.3">
      <c r="A16" s="121" t="s">
        <v>1197</v>
      </c>
      <c r="B16" s="122"/>
      <c r="C16" s="123"/>
      <c r="D16" s="217">
        <v>93</v>
      </c>
      <c r="E16" s="217">
        <v>93</v>
      </c>
      <c r="F16" s="220">
        <f>SUM(D16:E16)</f>
        <v>186</v>
      </c>
      <c r="H16" s="121" t="s">
        <v>1193</v>
      </c>
      <c r="I16" s="122"/>
      <c r="J16" s="123"/>
      <c r="K16" s="217">
        <v>95</v>
      </c>
      <c r="L16" s="217">
        <v>94</v>
      </c>
      <c r="M16" s="220">
        <f>SUM(K16:L16)</f>
        <v>189</v>
      </c>
      <c r="O16" s="106"/>
      <c r="P16" s="106"/>
      <c r="Q16" s="106"/>
      <c r="R16" s="106"/>
      <c r="S16" s="106"/>
      <c r="T16" s="106"/>
      <c r="U16" s="79"/>
      <c r="V16" s="79"/>
      <c r="W16" s="79"/>
      <c r="X16" s="79"/>
      <c r="Y16" s="79"/>
    </row>
    <row r="17" spans="1:25" customFormat="1" ht="15.75" customHeight="1" x14ac:dyDescent="0.3">
      <c r="A17" s="124" t="s">
        <v>1198</v>
      </c>
      <c r="B17" s="125"/>
      <c r="C17" s="126"/>
      <c r="D17" s="218">
        <v>95.001000000000005</v>
      </c>
      <c r="E17" s="218">
        <v>93</v>
      </c>
      <c r="F17" s="228">
        <f>SUM(D17:E17)</f>
        <v>188.001</v>
      </c>
      <c r="H17" s="124" t="s">
        <v>1204</v>
      </c>
      <c r="I17" s="125"/>
      <c r="J17" s="126"/>
      <c r="K17" s="218">
        <v>96</v>
      </c>
      <c r="L17" s="218">
        <v>89</v>
      </c>
      <c r="M17" s="228">
        <f>SUM(K17:L17)</f>
        <v>185</v>
      </c>
      <c r="O17" s="106"/>
      <c r="P17" s="106"/>
      <c r="Q17" s="106"/>
      <c r="R17" s="106"/>
      <c r="S17" s="106"/>
      <c r="T17" s="106"/>
      <c r="U17" s="79"/>
      <c r="V17" s="79"/>
      <c r="W17" s="79"/>
      <c r="X17" s="79"/>
      <c r="Y17" s="79"/>
    </row>
    <row r="18" spans="1:25" customFormat="1" ht="15.75" customHeight="1" x14ac:dyDescent="0.3">
      <c r="O18" s="106"/>
      <c r="P18" s="106"/>
      <c r="Q18" s="106"/>
      <c r="R18" s="106"/>
      <c r="S18" s="106"/>
      <c r="T18" s="106"/>
      <c r="U18" s="79"/>
      <c r="V18" s="79"/>
      <c r="W18" s="79"/>
      <c r="X18" s="79"/>
      <c r="Y18" s="79"/>
    </row>
    <row r="19" spans="1:25" customFormat="1" ht="15.75" customHeight="1" x14ac:dyDescent="0.3">
      <c r="A19" s="79"/>
      <c r="B19" s="79"/>
      <c r="C19" s="79"/>
      <c r="D19" s="79"/>
      <c r="E19" s="79"/>
      <c r="F19" s="79"/>
      <c r="G19" s="80"/>
      <c r="H19" s="172" t="s">
        <v>47</v>
      </c>
      <c r="I19" s="173" t="s">
        <v>190</v>
      </c>
      <c r="J19" s="173" t="s">
        <v>191</v>
      </c>
      <c r="K19" s="173" t="s">
        <v>192</v>
      </c>
      <c r="L19" s="173" t="s">
        <v>193</v>
      </c>
      <c r="M19" s="173" t="s">
        <v>11</v>
      </c>
      <c r="N19" s="174" t="s">
        <v>194</v>
      </c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</row>
    <row r="20" spans="1:25" customFormat="1" ht="15.75" customHeight="1" x14ac:dyDescent="0.3">
      <c r="A20" s="79"/>
      <c r="B20" s="87" t="s">
        <v>1229</v>
      </c>
      <c r="C20" s="79"/>
      <c r="D20" s="79"/>
      <c r="E20" s="79"/>
      <c r="F20" s="79"/>
      <c r="G20" s="80"/>
      <c r="H20" s="136" t="s">
        <v>1223</v>
      </c>
      <c r="I20" s="137">
        <v>9</v>
      </c>
      <c r="J20" s="137">
        <v>9</v>
      </c>
      <c r="K20" s="137"/>
      <c r="L20" s="137"/>
      <c r="M20" s="412">
        <v>5243.0610000000006</v>
      </c>
      <c r="N20" s="138">
        <v>18</v>
      </c>
      <c r="O20" s="106"/>
      <c r="P20" s="106"/>
      <c r="Q20" s="79"/>
      <c r="R20" s="79"/>
      <c r="S20" s="79"/>
      <c r="T20" s="79"/>
      <c r="U20" s="79"/>
      <c r="V20" s="79"/>
      <c r="W20" s="79"/>
      <c r="X20" s="79"/>
      <c r="Y20" s="79"/>
    </row>
    <row r="21" spans="1:25" customFormat="1" ht="15.75" customHeight="1" x14ac:dyDescent="0.3">
      <c r="A21" s="79"/>
      <c r="B21" s="286" t="s">
        <v>1740</v>
      </c>
      <c r="C21" s="79"/>
      <c r="D21" s="79"/>
      <c r="E21" s="79"/>
      <c r="F21" s="79"/>
      <c r="G21" s="80"/>
      <c r="H21" s="430" t="s">
        <v>1225</v>
      </c>
      <c r="I21" s="277">
        <v>9</v>
      </c>
      <c r="J21" s="277">
        <v>6</v>
      </c>
      <c r="K21" s="277"/>
      <c r="L21" s="277">
        <v>3</v>
      </c>
      <c r="M21" s="435">
        <v>5142.0420000000004</v>
      </c>
      <c r="N21" s="278">
        <v>12</v>
      </c>
      <c r="O21" s="106"/>
      <c r="P21" s="106"/>
      <c r="Q21" s="79"/>
      <c r="R21" s="79"/>
      <c r="S21" s="79"/>
      <c r="T21" s="79"/>
      <c r="U21" s="79"/>
      <c r="V21" s="79"/>
      <c r="W21" s="79"/>
      <c r="X21" s="79"/>
      <c r="Y21" s="79"/>
    </row>
    <row r="22" spans="1:25" customFormat="1" ht="15.75" customHeight="1" x14ac:dyDescent="0.3">
      <c r="A22" s="79"/>
      <c r="B22" s="87" t="s">
        <v>1730</v>
      </c>
      <c r="C22" s="79"/>
      <c r="D22" s="79"/>
      <c r="E22" s="79"/>
      <c r="F22" s="79"/>
      <c r="G22" s="80"/>
      <c r="H22" s="430" t="s">
        <v>1227</v>
      </c>
      <c r="I22" s="277">
        <v>9</v>
      </c>
      <c r="J22" s="277">
        <v>5</v>
      </c>
      <c r="K22" s="277"/>
      <c r="L22" s="277">
        <v>4</v>
      </c>
      <c r="M22" s="435">
        <v>4969.0229999999992</v>
      </c>
      <c r="N22" s="278">
        <v>10</v>
      </c>
      <c r="O22" s="106"/>
      <c r="P22" s="106"/>
      <c r="Q22" s="79"/>
      <c r="R22" s="79"/>
      <c r="S22" s="79"/>
      <c r="T22" s="79"/>
      <c r="U22" s="79"/>
      <c r="V22" s="79"/>
      <c r="W22" s="79"/>
      <c r="X22" s="79"/>
      <c r="Y22" s="79"/>
    </row>
    <row r="23" spans="1:25" customFormat="1" ht="15.75" customHeight="1" x14ac:dyDescent="0.3">
      <c r="A23" s="79"/>
      <c r="B23" s="79"/>
      <c r="C23" s="79"/>
      <c r="D23" s="79"/>
      <c r="E23" s="80"/>
      <c r="F23" s="79"/>
      <c r="G23" s="80"/>
      <c r="H23" s="430" t="s">
        <v>1224</v>
      </c>
      <c r="I23" s="277">
        <v>9</v>
      </c>
      <c r="J23" s="277">
        <v>3</v>
      </c>
      <c r="K23" s="277"/>
      <c r="L23" s="277">
        <v>6</v>
      </c>
      <c r="M23" s="435">
        <v>4062.0439999999994</v>
      </c>
      <c r="N23" s="278">
        <v>6</v>
      </c>
      <c r="O23" s="106"/>
      <c r="P23" s="106"/>
      <c r="Q23" s="79"/>
      <c r="R23" s="79"/>
      <c r="S23" s="79"/>
      <c r="T23" s="79"/>
      <c r="U23" s="79"/>
      <c r="V23" s="79"/>
      <c r="W23" s="79"/>
      <c r="X23" s="79"/>
      <c r="Y23" s="79"/>
    </row>
    <row r="24" spans="1:25" customFormat="1" ht="15.75" customHeight="1" x14ac:dyDescent="0.3">
      <c r="A24" s="79"/>
      <c r="B24" s="79"/>
      <c r="C24" s="79"/>
      <c r="D24" s="79"/>
      <c r="E24" s="80"/>
      <c r="F24" s="79"/>
      <c r="G24" s="80"/>
      <c r="H24" s="430" t="s">
        <v>1226</v>
      </c>
      <c r="I24" s="277">
        <v>9</v>
      </c>
      <c r="J24" s="277">
        <v>2</v>
      </c>
      <c r="K24" s="277"/>
      <c r="L24" s="277">
        <v>7</v>
      </c>
      <c r="M24" s="435">
        <v>4995</v>
      </c>
      <c r="N24" s="278">
        <v>4</v>
      </c>
      <c r="O24" s="106"/>
      <c r="P24" s="106"/>
      <c r="Q24" s="79"/>
      <c r="R24" s="79"/>
      <c r="S24" s="79"/>
      <c r="T24" s="79"/>
      <c r="U24" s="79"/>
      <c r="V24" s="79"/>
      <c r="W24" s="79"/>
      <c r="X24" s="79"/>
      <c r="Y24" s="79"/>
    </row>
    <row r="25" spans="1:25" customFormat="1" ht="15.75" customHeight="1" x14ac:dyDescent="0.3">
      <c r="A25" s="79"/>
      <c r="B25" s="79"/>
      <c r="C25" s="79"/>
      <c r="D25" s="79"/>
      <c r="E25" s="80"/>
      <c r="F25" s="79"/>
      <c r="G25" s="80"/>
      <c r="H25" s="431" t="s">
        <v>1228</v>
      </c>
      <c r="I25" s="279">
        <v>9</v>
      </c>
      <c r="J25" s="279">
        <v>2</v>
      </c>
      <c r="K25" s="279"/>
      <c r="L25" s="279">
        <v>7</v>
      </c>
      <c r="M25" s="436">
        <v>4993.0169999999998</v>
      </c>
      <c r="N25" s="280">
        <v>4</v>
      </c>
      <c r="O25" s="106"/>
      <c r="P25" s="106"/>
      <c r="Q25" s="79"/>
      <c r="R25" s="79"/>
      <c r="S25" s="79"/>
      <c r="T25" s="79"/>
      <c r="U25" s="79"/>
      <c r="V25" s="79"/>
      <c r="W25" s="79"/>
      <c r="X25" s="79"/>
      <c r="Y25" s="79"/>
    </row>
    <row r="26" spans="1:25" customFormat="1" ht="15.75" customHeight="1" x14ac:dyDescent="0.3">
      <c r="A26" s="79"/>
      <c r="B26" s="79"/>
      <c r="C26" s="79"/>
      <c r="D26" s="79"/>
      <c r="E26" s="80"/>
      <c r="F26" s="79"/>
      <c r="G26" s="80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</row>
    <row r="27" spans="1:25" customFormat="1" ht="15.75" customHeight="1" x14ac:dyDescent="0.3">
      <c r="A27" s="79" t="s">
        <v>893</v>
      </c>
      <c r="B27" s="79"/>
      <c r="C27" s="79"/>
      <c r="D27" s="79"/>
      <c r="E27" s="80"/>
      <c r="F27" s="79"/>
      <c r="G27" s="80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</row>
    <row r="28" spans="1:25" customFormat="1" ht="15.75" customHeight="1" x14ac:dyDescent="0.3">
      <c r="G28" s="116"/>
      <c r="Q28" s="79"/>
      <c r="R28" s="79"/>
      <c r="S28" s="79"/>
      <c r="T28" s="79"/>
      <c r="U28" s="79"/>
      <c r="V28" s="79"/>
      <c r="W28" s="79"/>
      <c r="X28" s="79"/>
      <c r="Y28" s="79"/>
    </row>
    <row r="29" spans="1:25" customFormat="1" ht="15.75" customHeight="1" x14ac:dyDescent="0.3">
      <c r="A29" s="79" t="s">
        <v>1144</v>
      </c>
      <c r="B29" s="79"/>
      <c r="C29" s="79"/>
      <c r="D29" s="79"/>
      <c r="E29" s="139" t="s">
        <v>1846</v>
      </c>
      <c r="F29" s="79"/>
      <c r="G29" s="79"/>
      <c r="Q29" s="79"/>
      <c r="R29" s="79"/>
      <c r="S29" s="79"/>
      <c r="T29" s="79"/>
      <c r="U29" s="79"/>
      <c r="V29" s="79"/>
      <c r="W29" s="79"/>
      <c r="X29" s="79"/>
      <c r="Y29" s="79"/>
    </row>
    <row r="30" spans="1:25" customFormat="1" ht="15.75" customHeight="1" x14ac:dyDescent="0.3">
      <c r="A30" s="79" t="s">
        <v>1847</v>
      </c>
      <c r="B30" s="79"/>
      <c r="C30" s="79"/>
      <c r="D30" s="79"/>
      <c r="E30" s="79"/>
      <c r="F30" s="79"/>
      <c r="G30" s="80"/>
      <c r="Q30" s="106"/>
      <c r="R30" s="106"/>
      <c r="S30" s="106"/>
      <c r="T30" s="106"/>
      <c r="U30" s="79"/>
      <c r="V30" s="79"/>
      <c r="W30" s="79"/>
      <c r="X30" s="79"/>
      <c r="Y30" s="79"/>
    </row>
    <row r="31" spans="1:25" customFormat="1" ht="15.75" customHeight="1" x14ac:dyDescent="0.3">
      <c r="G31" s="116"/>
      <c r="Q31" s="106"/>
      <c r="R31" s="106"/>
      <c r="S31" s="106"/>
      <c r="T31" s="106"/>
      <c r="U31" s="79"/>
      <c r="V31" s="79"/>
      <c r="W31" s="79"/>
      <c r="X31" s="79"/>
      <c r="Y31" s="79"/>
    </row>
    <row r="32" spans="1:25" customFormat="1" ht="15.75" customHeight="1" x14ac:dyDescent="0.3">
      <c r="G32" s="116"/>
      <c r="Q32" s="106"/>
      <c r="R32" s="106"/>
      <c r="S32" s="106"/>
      <c r="T32" s="106"/>
      <c r="U32" s="79"/>
      <c r="V32" s="79"/>
      <c r="W32" s="79"/>
      <c r="X32" s="79"/>
      <c r="Y32" s="79"/>
    </row>
    <row r="33" spans="7:25" customFormat="1" ht="15.75" customHeight="1" x14ac:dyDescent="0.3">
      <c r="G33" s="116"/>
      <c r="Q33" s="106"/>
      <c r="R33" s="106"/>
      <c r="S33" s="106"/>
      <c r="T33" s="106"/>
      <c r="U33" s="79"/>
      <c r="V33" s="79"/>
      <c r="W33" s="79"/>
      <c r="X33" s="79"/>
      <c r="Y33" s="79"/>
    </row>
    <row r="34" spans="7:25" customFormat="1" ht="15.75" customHeight="1" x14ac:dyDescent="0.3">
      <c r="G34" s="116"/>
      <c r="Q34" s="106"/>
      <c r="R34" s="106"/>
      <c r="S34" s="106"/>
      <c r="T34" s="106"/>
      <c r="U34" s="79"/>
      <c r="V34" s="79"/>
      <c r="W34" s="79"/>
      <c r="X34" s="79"/>
      <c r="Y34" s="79"/>
    </row>
    <row r="35" spans="7:25" customFormat="1" ht="15.75" customHeight="1" x14ac:dyDescent="0.3">
      <c r="G35" s="116"/>
      <c r="Q35" s="106"/>
      <c r="R35" s="106"/>
      <c r="S35" s="106"/>
      <c r="T35" s="106"/>
      <c r="U35" s="79"/>
      <c r="V35" s="79"/>
      <c r="W35" s="79"/>
      <c r="X35" s="79"/>
      <c r="Y35" s="79"/>
    </row>
    <row r="36" spans="7:25" customFormat="1" ht="15.75" customHeight="1" x14ac:dyDescent="0.3">
      <c r="G36" s="116"/>
      <c r="Q36" s="106"/>
      <c r="R36" s="106"/>
      <c r="S36" s="106"/>
      <c r="T36" s="106"/>
      <c r="U36" s="79"/>
      <c r="V36" s="79"/>
      <c r="W36" s="79"/>
      <c r="X36" s="79"/>
      <c r="Y36" s="79"/>
    </row>
    <row r="37" spans="7:25" customFormat="1" ht="15.75" customHeight="1" x14ac:dyDescent="0.3">
      <c r="G37" s="116"/>
      <c r="Q37" s="106"/>
      <c r="R37" s="106"/>
      <c r="S37" s="106"/>
      <c r="T37" s="106"/>
      <c r="U37" s="79"/>
      <c r="V37" s="79"/>
      <c r="W37" s="79"/>
      <c r="X37" s="79"/>
      <c r="Y37" s="79"/>
    </row>
    <row r="38" spans="7:25" customFormat="1" ht="15.75" customHeight="1" x14ac:dyDescent="0.3">
      <c r="G38" s="116"/>
      <c r="Q38" s="106"/>
      <c r="R38" s="106"/>
      <c r="S38" s="106"/>
      <c r="T38" s="106"/>
      <c r="U38" s="79"/>
      <c r="V38" s="79"/>
      <c r="W38" s="79"/>
      <c r="X38" s="79"/>
      <c r="Y38" s="79"/>
    </row>
    <row r="39" spans="7:25" customFormat="1" ht="15.75" customHeight="1" x14ac:dyDescent="0.3">
      <c r="G39" s="116"/>
      <c r="Q39" s="106"/>
      <c r="R39" s="106"/>
      <c r="S39" s="106"/>
      <c r="T39" s="106"/>
      <c r="U39" s="79"/>
      <c r="V39" s="79"/>
      <c r="W39" s="79"/>
      <c r="X39" s="79"/>
      <c r="Y39" s="79"/>
    </row>
    <row r="40" spans="7:25" customFormat="1" ht="15.75" customHeight="1" x14ac:dyDescent="0.3">
      <c r="G40" s="116"/>
      <c r="Q40" s="106"/>
      <c r="R40" s="106"/>
      <c r="S40" s="106"/>
      <c r="T40" s="106"/>
      <c r="U40" s="79"/>
      <c r="V40" s="79"/>
      <c r="W40" s="79"/>
      <c r="X40" s="79"/>
      <c r="Y40" s="79"/>
    </row>
    <row r="41" spans="7:25" customFormat="1" ht="15.75" customHeight="1" x14ac:dyDescent="0.3">
      <c r="G41" s="116"/>
      <c r="Q41" s="106"/>
      <c r="R41" s="106"/>
      <c r="S41" s="106"/>
      <c r="T41" s="106"/>
      <c r="U41" s="79"/>
      <c r="V41" s="79"/>
      <c r="W41" s="79"/>
      <c r="X41" s="79"/>
      <c r="Y41" s="79"/>
    </row>
    <row r="42" spans="7:25" customFormat="1" ht="15.75" customHeight="1" x14ac:dyDescent="0.3">
      <c r="G42" s="116"/>
      <c r="Q42" s="106"/>
      <c r="R42" s="106"/>
      <c r="S42" s="106"/>
      <c r="T42" s="106"/>
      <c r="U42" s="79"/>
      <c r="V42" s="79"/>
      <c r="W42" s="79"/>
      <c r="X42" s="79"/>
      <c r="Y42" s="79"/>
    </row>
    <row r="43" spans="7:25" customFormat="1" ht="15.75" customHeight="1" x14ac:dyDescent="0.3">
      <c r="G43" s="116"/>
      <c r="Q43" s="106"/>
      <c r="R43" s="106"/>
      <c r="S43" s="106"/>
      <c r="T43" s="106"/>
      <c r="U43" s="79"/>
      <c r="V43" s="79"/>
      <c r="W43" s="79"/>
      <c r="X43" s="79"/>
      <c r="Y43" s="79"/>
    </row>
    <row r="44" spans="7:25" customFormat="1" ht="15.75" customHeight="1" x14ac:dyDescent="0.3">
      <c r="G44" s="116"/>
      <c r="Q44" s="106"/>
      <c r="R44" s="106"/>
      <c r="S44" s="106"/>
      <c r="T44" s="106"/>
      <c r="U44" s="79"/>
      <c r="V44" s="79"/>
      <c r="W44" s="79"/>
      <c r="X44" s="79"/>
      <c r="Y44" s="79"/>
    </row>
    <row r="45" spans="7:25" customFormat="1" ht="15.75" customHeight="1" x14ac:dyDescent="0.3">
      <c r="G45" s="116"/>
      <c r="Q45" s="79"/>
      <c r="R45" s="79"/>
      <c r="S45" s="79"/>
      <c r="T45" s="79"/>
      <c r="U45" s="79"/>
      <c r="V45" s="79"/>
      <c r="W45" s="79"/>
      <c r="X45" s="79"/>
      <c r="Y45" s="79"/>
    </row>
    <row r="46" spans="7:25" customFormat="1" ht="15.75" customHeight="1" x14ac:dyDescent="0.3">
      <c r="G46" s="116"/>
      <c r="Q46" s="79"/>
      <c r="R46" s="79"/>
      <c r="S46" s="79"/>
      <c r="T46" s="79"/>
      <c r="U46" s="79"/>
      <c r="V46" s="79"/>
      <c r="W46" s="79"/>
      <c r="X46" s="79"/>
      <c r="Y46" s="79"/>
    </row>
    <row r="47" spans="7:25" customFormat="1" ht="15.75" customHeight="1" x14ac:dyDescent="0.3">
      <c r="G47" s="116"/>
      <c r="Q47" s="79"/>
      <c r="R47" s="79"/>
      <c r="S47" s="79"/>
      <c r="T47" s="79"/>
      <c r="U47" s="79"/>
      <c r="V47" s="79"/>
      <c r="W47" s="79"/>
      <c r="X47" s="79"/>
      <c r="Y47" s="79"/>
    </row>
    <row r="48" spans="7:25" customFormat="1" ht="15.75" customHeight="1" x14ac:dyDescent="0.3">
      <c r="G48" s="116"/>
      <c r="Q48" s="79"/>
      <c r="R48" s="79"/>
      <c r="S48" s="79"/>
      <c r="T48" s="79"/>
      <c r="U48" s="79"/>
      <c r="V48" s="79"/>
      <c r="W48" s="79"/>
      <c r="X48" s="79"/>
      <c r="Y48" s="79"/>
    </row>
    <row r="49" spans="1:25" customFormat="1" ht="15.75" customHeight="1" x14ac:dyDescent="0.3">
      <c r="G49" s="116"/>
      <c r="Q49" s="79"/>
      <c r="R49" s="79"/>
      <c r="S49" s="79"/>
      <c r="T49" s="79"/>
      <c r="U49" s="79"/>
      <c r="V49" s="79"/>
      <c r="W49" s="79"/>
      <c r="X49" s="79"/>
      <c r="Y49" s="79"/>
    </row>
    <row r="50" spans="1:25" customFormat="1" ht="15.75" customHeight="1" x14ac:dyDescent="0.3">
      <c r="G50" s="116"/>
      <c r="Q50" s="79"/>
      <c r="R50" s="79"/>
      <c r="S50" s="79"/>
      <c r="T50" s="79"/>
      <c r="U50" s="79"/>
      <c r="V50" s="79"/>
      <c r="W50" s="79"/>
      <c r="X50" s="79"/>
      <c r="Y50" s="79"/>
    </row>
    <row r="51" spans="1:25" customFormat="1" ht="15.75" customHeight="1" x14ac:dyDescent="0.3">
      <c r="G51" s="116"/>
      <c r="Q51" s="79"/>
      <c r="R51" s="79"/>
      <c r="S51" s="79"/>
      <c r="T51" s="79"/>
      <c r="U51" s="79"/>
      <c r="V51" s="79"/>
      <c r="W51" s="79"/>
      <c r="X51" s="79"/>
      <c r="Y51" s="79"/>
    </row>
    <row r="52" spans="1:25" customFormat="1" ht="15.75" customHeight="1" x14ac:dyDescent="0.3">
      <c r="G52" s="116"/>
      <c r="Q52" s="79"/>
      <c r="R52" s="79"/>
      <c r="S52" s="79"/>
      <c r="T52" s="79"/>
      <c r="U52" s="79"/>
      <c r="V52" s="79"/>
      <c r="W52" s="79"/>
      <c r="X52" s="79"/>
      <c r="Y52" s="79"/>
    </row>
    <row r="53" spans="1:25" customFormat="1" ht="15.75" customHeight="1" x14ac:dyDescent="0.3">
      <c r="A53" s="79"/>
      <c r="B53" s="79"/>
      <c r="C53" s="79"/>
      <c r="D53" s="79"/>
      <c r="E53" s="79"/>
      <c r="F53" s="79"/>
      <c r="G53" s="80"/>
      <c r="H53" s="79"/>
      <c r="I53" s="145"/>
      <c r="J53" s="145"/>
      <c r="K53" s="145"/>
      <c r="L53" s="145"/>
      <c r="M53" s="145"/>
      <c r="N53" s="145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</row>
    <row r="54" spans="1:25" customFormat="1" ht="15.75" customHeight="1" x14ac:dyDescent="0.3">
      <c r="A54" s="79"/>
      <c r="B54" s="79"/>
      <c r="C54" s="79"/>
      <c r="D54" s="79"/>
      <c r="E54" s="79"/>
      <c r="F54" s="79"/>
      <c r="G54" s="80"/>
      <c r="H54" s="79"/>
      <c r="I54" s="145"/>
      <c r="J54" s="145"/>
      <c r="K54" s="145"/>
      <c r="L54" s="145"/>
      <c r="M54" s="145"/>
      <c r="N54" s="145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</row>
    <row r="55" spans="1:25" customFormat="1" ht="15.75" customHeight="1" x14ac:dyDescent="0.3">
      <c r="A55" s="145"/>
      <c r="B55" s="145"/>
      <c r="C55" s="145"/>
      <c r="D55" s="145"/>
      <c r="E55" s="145"/>
      <c r="F55" s="145"/>
      <c r="G55" s="223"/>
      <c r="H55" s="145"/>
      <c r="I55" s="145"/>
      <c r="J55" s="145"/>
      <c r="K55" s="145"/>
      <c r="L55" s="145"/>
      <c r="M55" s="145"/>
      <c r="N55" s="145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</row>
    <row r="56" spans="1:25" customFormat="1" ht="15.75" customHeight="1" x14ac:dyDescent="0.3">
      <c r="A56" s="145"/>
      <c r="B56" s="145"/>
      <c r="C56" s="145"/>
      <c r="D56" s="145"/>
      <c r="E56" s="145"/>
      <c r="F56" s="145"/>
      <c r="G56" s="223"/>
      <c r="H56" s="145"/>
      <c r="I56" s="145"/>
      <c r="J56" s="145"/>
      <c r="K56" s="145"/>
      <c r="L56" s="145"/>
      <c r="M56" s="145"/>
      <c r="N56" s="145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</row>
    <row r="57" spans="1:25" customFormat="1" ht="15.75" customHeight="1" x14ac:dyDescent="0.3">
      <c r="A57" s="145"/>
      <c r="B57" s="145"/>
      <c r="C57" s="145"/>
      <c r="D57" s="145"/>
      <c r="E57" s="145"/>
      <c r="F57" s="145"/>
      <c r="G57" s="223"/>
      <c r="H57" s="145"/>
      <c r="I57" s="145"/>
      <c r="J57" s="145"/>
      <c r="K57" s="145"/>
      <c r="L57" s="145"/>
      <c r="M57" s="145"/>
      <c r="N57" s="145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</row>
    <row r="58" spans="1:25" customFormat="1" ht="15.75" customHeight="1" x14ac:dyDescent="0.3">
      <c r="A58" s="145"/>
      <c r="B58" s="145"/>
      <c r="C58" s="145"/>
      <c r="D58" s="145"/>
      <c r="E58" s="145"/>
      <c r="F58" s="145"/>
      <c r="G58" s="223"/>
      <c r="H58" s="145"/>
      <c r="I58" s="145"/>
      <c r="J58" s="145"/>
      <c r="K58" s="145"/>
      <c r="L58" s="145"/>
      <c r="M58" s="145"/>
      <c r="N58" s="145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</row>
    <row r="59" spans="1:25" customFormat="1" ht="15.75" customHeight="1" x14ac:dyDescent="0.3">
      <c r="A59" s="145"/>
      <c r="B59" s="145"/>
      <c r="C59" s="145"/>
      <c r="D59" s="145"/>
      <c r="E59" s="145"/>
      <c r="F59" s="145"/>
      <c r="G59" s="223"/>
      <c r="H59" s="145"/>
      <c r="I59" s="145"/>
      <c r="J59" s="145"/>
      <c r="K59" s="145"/>
      <c r="L59" s="145"/>
      <c r="M59" s="145"/>
      <c r="N59" s="145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</row>
    <row r="60" spans="1:25" customFormat="1" ht="15.75" customHeight="1" x14ac:dyDescent="0.3">
      <c r="A60" s="145"/>
      <c r="B60" s="145"/>
      <c r="C60" s="145"/>
      <c r="D60" s="145"/>
      <c r="E60" s="145"/>
      <c r="F60" s="145"/>
      <c r="G60" s="223"/>
      <c r="H60" s="145"/>
      <c r="I60" s="145"/>
      <c r="J60" s="145"/>
      <c r="K60" s="145"/>
      <c r="L60" s="145"/>
      <c r="M60" s="145"/>
      <c r="N60" s="145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</row>
    <row r="61" spans="1:25" customFormat="1" ht="15.75" customHeight="1" x14ac:dyDescent="0.3">
      <c r="A61" s="145"/>
      <c r="B61" s="145"/>
      <c r="C61" s="145"/>
      <c r="D61" s="145"/>
      <c r="E61" s="145"/>
      <c r="F61" s="145"/>
      <c r="G61" s="223"/>
      <c r="H61" s="145"/>
      <c r="I61" s="145"/>
      <c r="J61" s="145"/>
      <c r="K61" s="145"/>
      <c r="L61" s="145"/>
      <c r="M61" s="145"/>
      <c r="N61" s="145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</row>
    <row r="62" spans="1:25" customFormat="1" ht="15.75" customHeight="1" x14ac:dyDescent="0.3">
      <c r="A62" s="145"/>
      <c r="B62" s="145"/>
      <c r="C62" s="145"/>
      <c r="D62" s="145"/>
      <c r="E62" s="145"/>
      <c r="F62" s="145"/>
      <c r="G62" s="223"/>
      <c r="H62" s="145"/>
      <c r="I62" s="145"/>
      <c r="J62" s="145"/>
      <c r="K62" s="145"/>
      <c r="L62" s="145"/>
      <c r="M62" s="145"/>
      <c r="N62" s="145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</row>
    <row r="63" spans="1:25" customFormat="1" ht="15.75" customHeight="1" x14ac:dyDescent="0.3">
      <c r="A63" s="145"/>
      <c r="B63" s="145"/>
      <c r="C63" s="145"/>
      <c r="D63" s="145"/>
      <c r="E63" s="145"/>
      <c r="F63" s="145"/>
      <c r="G63" s="223"/>
      <c r="H63" s="145"/>
      <c r="I63" s="145"/>
      <c r="J63" s="145"/>
      <c r="K63" s="145"/>
      <c r="L63" s="145"/>
      <c r="M63" s="145"/>
      <c r="N63" s="145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</row>
    <row r="64" spans="1:25" customFormat="1" ht="15.75" customHeight="1" x14ac:dyDescent="0.3">
      <c r="A64" s="145"/>
      <c r="B64" s="145"/>
      <c r="C64" s="145"/>
      <c r="D64" s="145"/>
      <c r="E64" s="145"/>
      <c r="F64" s="145"/>
      <c r="G64" s="223"/>
      <c r="H64" s="145"/>
      <c r="I64" s="145"/>
      <c r="J64" s="145"/>
      <c r="K64" s="145"/>
      <c r="L64" s="145"/>
      <c r="M64" s="145"/>
      <c r="N64" s="145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</row>
    <row r="65" spans="1:25" customFormat="1" ht="15.75" customHeight="1" x14ac:dyDescent="0.3">
      <c r="A65" s="145"/>
      <c r="B65" s="145"/>
      <c r="C65" s="145"/>
      <c r="D65" s="145"/>
      <c r="E65" s="145"/>
      <c r="F65" s="145"/>
      <c r="G65" s="223"/>
      <c r="H65" s="145"/>
      <c r="I65" s="145"/>
      <c r="J65" s="145"/>
      <c r="K65" s="145"/>
      <c r="L65" s="145"/>
      <c r="M65" s="145"/>
      <c r="N65" s="145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</row>
    <row r="66" spans="1:25" customFormat="1" ht="15.75" customHeight="1" x14ac:dyDescent="0.3">
      <c r="A66" s="145"/>
      <c r="B66" s="145"/>
      <c r="C66" s="145"/>
      <c r="D66" s="145"/>
      <c r="E66" s="145"/>
      <c r="F66" s="145"/>
      <c r="G66" s="223"/>
      <c r="H66" s="145"/>
      <c r="I66" s="145"/>
      <c r="J66" s="145"/>
      <c r="K66" s="145"/>
      <c r="L66" s="145"/>
      <c r="M66" s="145"/>
      <c r="N66" s="145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</row>
    <row r="67" spans="1:25" customFormat="1" ht="15.75" customHeight="1" x14ac:dyDescent="0.3">
      <c r="A67" s="145"/>
      <c r="B67" s="145"/>
      <c r="C67" s="145"/>
      <c r="D67" s="145"/>
      <c r="E67" s="145"/>
      <c r="F67" s="145"/>
      <c r="G67" s="223"/>
      <c r="H67" s="145"/>
      <c r="I67" s="145"/>
      <c r="J67" s="145"/>
      <c r="K67" s="145"/>
      <c r="L67" s="145"/>
      <c r="M67" s="145"/>
      <c r="N67" s="145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</row>
    <row r="68" spans="1:25" customFormat="1" ht="15.75" customHeight="1" x14ac:dyDescent="0.3">
      <c r="A68" s="145"/>
      <c r="B68" s="145"/>
      <c r="C68" s="145"/>
      <c r="D68" s="145"/>
      <c r="E68" s="145"/>
      <c r="F68" s="145"/>
      <c r="G68" s="223"/>
      <c r="H68" s="145"/>
      <c r="I68" s="145"/>
      <c r="J68" s="145"/>
      <c r="K68" s="145"/>
      <c r="L68" s="145"/>
      <c r="M68" s="145"/>
      <c r="N68" s="145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</row>
    <row r="69" spans="1:25" customFormat="1" ht="15.75" customHeight="1" x14ac:dyDescent="0.3">
      <c r="A69" s="145"/>
      <c r="B69" s="145"/>
      <c r="C69" s="145"/>
      <c r="D69" s="145"/>
      <c r="E69" s="145"/>
      <c r="F69" s="145"/>
      <c r="G69" s="223"/>
      <c r="H69" s="145"/>
      <c r="I69" s="145"/>
      <c r="J69" s="145"/>
      <c r="K69" s="145"/>
      <c r="L69" s="145"/>
      <c r="M69" s="145"/>
      <c r="N69" s="145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</row>
    <row r="70" spans="1:25" customFormat="1" ht="15.75" customHeight="1" x14ac:dyDescent="0.3">
      <c r="A70" s="145"/>
      <c r="B70" s="145"/>
      <c r="C70" s="145"/>
      <c r="D70" s="145"/>
      <c r="E70" s="145"/>
      <c r="F70" s="145"/>
      <c r="G70" s="223"/>
      <c r="H70" s="145"/>
      <c r="I70" s="145"/>
      <c r="J70" s="145"/>
      <c r="K70" s="145"/>
      <c r="L70" s="145"/>
      <c r="M70" s="145"/>
      <c r="N70" s="145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</row>
    <row r="71" spans="1:25" customFormat="1" ht="15.75" customHeight="1" x14ac:dyDescent="0.3">
      <c r="A71" s="145"/>
      <c r="B71" s="145"/>
      <c r="C71" s="145"/>
      <c r="D71" s="145"/>
      <c r="E71" s="145"/>
      <c r="F71" s="145"/>
      <c r="G71" s="223"/>
      <c r="H71" s="145"/>
      <c r="I71" s="145"/>
      <c r="J71" s="145"/>
      <c r="K71" s="145"/>
      <c r="L71" s="145"/>
      <c r="M71" s="145"/>
      <c r="N71" s="145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</row>
    <row r="72" spans="1:25" customFormat="1" ht="15.75" customHeight="1" x14ac:dyDescent="0.3">
      <c r="A72" s="145"/>
      <c r="B72" s="145"/>
      <c r="C72" s="145"/>
      <c r="D72" s="145"/>
      <c r="E72" s="145"/>
      <c r="F72" s="145"/>
      <c r="G72" s="223"/>
      <c r="H72" s="145"/>
      <c r="I72" s="145"/>
      <c r="J72" s="145"/>
      <c r="K72" s="145"/>
      <c r="L72" s="145"/>
      <c r="M72" s="145"/>
      <c r="N72" s="145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</row>
    <row r="73" spans="1:25" customFormat="1" ht="15.75" customHeight="1" x14ac:dyDescent="0.3">
      <c r="A73" s="145"/>
      <c r="B73" s="145"/>
      <c r="C73" s="145"/>
      <c r="D73" s="145"/>
      <c r="E73" s="145"/>
      <c r="F73" s="145"/>
      <c r="G73" s="223"/>
      <c r="H73" s="145"/>
      <c r="I73" s="145"/>
      <c r="J73" s="145"/>
      <c r="K73" s="145"/>
      <c r="L73" s="145"/>
      <c r="M73" s="145"/>
      <c r="N73" s="145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</row>
    <row r="74" spans="1:25" customFormat="1" ht="15.75" customHeight="1" x14ac:dyDescent="0.3">
      <c r="A74" s="145"/>
      <c r="B74" s="145"/>
      <c r="C74" s="145"/>
      <c r="D74" s="145"/>
      <c r="E74" s="145"/>
      <c r="F74" s="145"/>
      <c r="G74" s="223"/>
      <c r="H74" s="145"/>
      <c r="I74" s="145"/>
      <c r="J74" s="145"/>
      <c r="K74" s="145"/>
      <c r="L74" s="145"/>
      <c r="M74" s="145"/>
      <c r="N74" s="145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</row>
    <row r="75" spans="1:25" customFormat="1" ht="15.75" customHeight="1" x14ac:dyDescent="0.3">
      <c r="A75" s="145"/>
      <c r="B75" s="145"/>
      <c r="C75" s="145"/>
      <c r="D75" s="145"/>
      <c r="E75" s="145"/>
      <c r="F75" s="145"/>
      <c r="G75" s="223"/>
      <c r="H75" s="145"/>
      <c r="I75" s="145"/>
      <c r="J75" s="145"/>
      <c r="K75" s="145"/>
      <c r="L75" s="145"/>
      <c r="M75" s="145"/>
      <c r="N75" s="145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</row>
    <row r="76" spans="1:25" customFormat="1" ht="15.75" customHeight="1" x14ac:dyDescent="0.3">
      <c r="A76" s="145"/>
      <c r="B76" s="145"/>
      <c r="C76" s="145"/>
      <c r="D76" s="145"/>
      <c r="E76" s="145"/>
      <c r="F76" s="145"/>
      <c r="G76" s="223"/>
      <c r="H76" s="145"/>
      <c r="I76" s="145"/>
      <c r="J76" s="145"/>
      <c r="K76" s="145"/>
      <c r="L76" s="145"/>
      <c r="M76" s="145"/>
      <c r="N76" s="145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</row>
    <row r="77" spans="1:25" customFormat="1" ht="15.75" customHeight="1" x14ac:dyDescent="0.3">
      <c r="A77" s="145"/>
      <c r="B77" s="145"/>
      <c r="C77" s="145"/>
      <c r="D77" s="145"/>
      <c r="E77" s="145"/>
      <c r="F77" s="145"/>
      <c r="G77" s="223"/>
      <c r="H77" s="145"/>
      <c r="I77" s="145"/>
      <c r="J77" s="145"/>
      <c r="K77" s="145"/>
      <c r="L77" s="145"/>
      <c r="M77" s="145"/>
      <c r="N77" s="145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</row>
    <row r="78" spans="1:25" customFormat="1" ht="15.75" customHeight="1" x14ac:dyDescent="0.3">
      <c r="A78" s="145"/>
      <c r="B78" s="145"/>
      <c r="C78" s="145"/>
      <c r="D78" s="145"/>
      <c r="E78" s="145"/>
      <c r="F78" s="145"/>
      <c r="G78" s="223"/>
      <c r="H78" s="145"/>
      <c r="I78" s="145"/>
      <c r="J78" s="145"/>
      <c r="K78" s="145"/>
      <c r="L78" s="145"/>
      <c r="M78" s="145"/>
      <c r="N78" s="145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</row>
    <row r="79" spans="1:25" customFormat="1" ht="15.75" customHeight="1" x14ac:dyDescent="0.3">
      <c r="A79" s="145"/>
      <c r="B79" s="145"/>
      <c r="C79" s="145"/>
      <c r="D79" s="145"/>
      <c r="E79" s="145"/>
      <c r="F79" s="145"/>
      <c r="G79" s="223"/>
      <c r="H79" s="145"/>
      <c r="I79" s="145"/>
      <c r="J79" s="145"/>
      <c r="K79" s="145"/>
      <c r="L79" s="145"/>
      <c r="M79" s="145"/>
      <c r="N79" s="145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</row>
    <row r="80" spans="1:25" customFormat="1" ht="15.75" customHeight="1" x14ac:dyDescent="0.3">
      <c r="A80" s="145"/>
      <c r="B80" s="145"/>
      <c r="C80" s="145"/>
      <c r="D80" s="145"/>
      <c r="E80" s="145"/>
      <c r="F80" s="145"/>
      <c r="G80" s="223"/>
      <c r="H80" s="145"/>
      <c r="I80" s="145"/>
      <c r="J80" s="145"/>
      <c r="K80" s="145"/>
      <c r="L80" s="145"/>
      <c r="M80" s="145"/>
      <c r="N80" s="145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</row>
    <row r="81" spans="1:25" customFormat="1" ht="15.75" customHeight="1" x14ac:dyDescent="0.3">
      <c r="A81" s="145"/>
      <c r="B81" s="145"/>
      <c r="C81" s="145"/>
      <c r="D81" s="145"/>
      <c r="E81" s="145"/>
      <c r="F81" s="145"/>
      <c r="G81" s="223"/>
      <c r="H81" s="145"/>
      <c r="I81" s="145"/>
      <c r="J81" s="145"/>
      <c r="K81" s="145"/>
      <c r="L81" s="145"/>
      <c r="M81" s="145"/>
      <c r="N81" s="145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</row>
    <row r="82" spans="1:25" customFormat="1" ht="15.75" customHeight="1" x14ac:dyDescent="0.3">
      <c r="A82" s="145"/>
      <c r="B82" s="145"/>
      <c r="C82" s="145"/>
      <c r="D82" s="145"/>
      <c r="E82" s="145"/>
      <c r="F82" s="145"/>
      <c r="G82" s="223"/>
      <c r="H82" s="145"/>
      <c r="I82" s="145"/>
      <c r="J82" s="145"/>
      <c r="K82" s="145"/>
      <c r="L82" s="145"/>
      <c r="M82" s="145"/>
      <c r="N82" s="145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</row>
    <row r="83" spans="1:25" customFormat="1" ht="15.75" customHeight="1" x14ac:dyDescent="0.3">
      <c r="A83" s="145"/>
      <c r="B83" s="145"/>
      <c r="C83" s="145"/>
      <c r="D83" s="145"/>
      <c r="E83" s="145"/>
      <c r="F83" s="145"/>
      <c r="G83" s="223"/>
      <c r="H83" s="145"/>
      <c r="I83" s="145"/>
      <c r="J83" s="145"/>
      <c r="K83" s="145"/>
      <c r="L83" s="145"/>
      <c r="M83" s="145"/>
      <c r="N83" s="145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</row>
    <row r="84" spans="1:25" customFormat="1" ht="15.75" customHeight="1" x14ac:dyDescent="0.3">
      <c r="A84" s="145"/>
      <c r="B84" s="145"/>
      <c r="C84" s="145"/>
      <c r="D84" s="145"/>
      <c r="E84" s="145"/>
      <c r="F84" s="145"/>
      <c r="G84" s="223"/>
      <c r="H84" s="145"/>
      <c r="I84" s="145"/>
      <c r="J84" s="145"/>
      <c r="K84" s="145"/>
      <c r="L84" s="145"/>
      <c r="M84" s="145"/>
      <c r="N84" s="145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</row>
    <row r="85" spans="1:25" customFormat="1" ht="15.75" customHeight="1" x14ac:dyDescent="0.3">
      <c r="A85" s="145"/>
      <c r="B85" s="145"/>
      <c r="C85" s="145"/>
      <c r="D85" s="145"/>
      <c r="E85" s="145"/>
      <c r="F85" s="145"/>
      <c r="G85" s="223"/>
      <c r="H85" s="145"/>
      <c r="I85" s="145"/>
      <c r="J85" s="145"/>
      <c r="K85" s="145"/>
      <c r="L85" s="145"/>
      <c r="M85" s="145"/>
      <c r="N85" s="145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</row>
    <row r="86" spans="1:25" customFormat="1" ht="15.75" customHeight="1" x14ac:dyDescent="0.3">
      <c r="A86" s="145"/>
      <c r="B86" s="145"/>
      <c r="C86" s="145"/>
      <c r="D86" s="145"/>
      <c r="E86" s="145"/>
      <c r="F86" s="145"/>
      <c r="G86" s="223"/>
      <c r="H86" s="145"/>
      <c r="I86" s="145"/>
      <c r="J86" s="145"/>
      <c r="K86" s="145"/>
      <c r="L86" s="145"/>
      <c r="M86" s="145"/>
      <c r="N86" s="145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</row>
    <row r="87" spans="1:25" customFormat="1" ht="15.75" customHeight="1" x14ac:dyDescent="0.3">
      <c r="A87" s="145"/>
      <c r="B87" s="145"/>
      <c r="C87" s="145"/>
      <c r="D87" s="145"/>
      <c r="E87" s="145"/>
      <c r="F87" s="145"/>
      <c r="G87" s="223"/>
      <c r="H87" s="145"/>
      <c r="I87" s="145"/>
      <c r="J87" s="145"/>
      <c r="K87" s="145"/>
      <c r="L87" s="145"/>
      <c r="M87" s="145"/>
      <c r="N87" s="145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</row>
    <row r="88" spans="1:25" customFormat="1" ht="15.75" customHeight="1" x14ac:dyDescent="0.3">
      <c r="A88" s="145"/>
      <c r="B88" s="145"/>
      <c r="C88" s="145"/>
      <c r="D88" s="145"/>
      <c r="E88" s="145"/>
      <c r="F88" s="145"/>
      <c r="G88" s="223"/>
      <c r="H88" s="145"/>
      <c r="I88" s="145"/>
      <c r="J88" s="145"/>
      <c r="K88" s="145"/>
      <c r="L88" s="145"/>
      <c r="M88" s="145"/>
      <c r="N88" s="145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</row>
    <row r="89" spans="1:25" customFormat="1" ht="15.75" customHeight="1" x14ac:dyDescent="0.3">
      <c r="A89" s="145"/>
      <c r="B89" s="145"/>
      <c r="C89" s="145"/>
      <c r="D89" s="145"/>
      <c r="E89" s="145"/>
      <c r="F89" s="145"/>
      <c r="G89" s="223"/>
      <c r="H89" s="145"/>
      <c r="I89" s="145"/>
      <c r="J89" s="145"/>
      <c r="K89" s="145"/>
      <c r="L89" s="145"/>
      <c r="M89" s="145"/>
      <c r="N89" s="145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</row>
    <row r="90" spans="1:25" customFormat="1" ht="15.75" customHeight="1" x14ac:dyDescent="0.3">
      <c r="A90" s="145"/>
      <c r="B90" s="145"/>
      <c r="C90" s="145"/>
      <c r="D90" s="145"/>
      <c r="E90" s="145"/>
      <c r="F90" s="145"/>
      <c r="G90" s="223"/>
      <c r="H90" s="145"/>
      <c r="I90" s="145"/>
      <c r="J90" s="145"/>
      <c r="K90" s="145"/>
      <c r="L90" s="145"/>
      <c r="M90" s="145"/>
      <c r="N90" s="145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</row>
    <row r="91" spans="1:25" customFormat="1" ht="15.75" customHeight="1" x14ac:dyDescent="0.3">
      <c r="A91" s="145"/>
      <c r="B91" s="145"/>
      <c r="C91" s="145"/>
      <c r="D91" s="145"/>
      <c r="E91" s="145"/>
      <c r="F91" s="145"/>
      <c r="G91" s="223"/>
      <c r="H91" s="145"/>
      <c r="I91" s="145"/>
      <c r="J91" s="145"/>
      <c r="K91" s="145"/>
      <c r="L91" s="145"/>
      <c r="M91" s="145"/>
      <c r="N91" s="145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</row>
    <row r="92" spans="1:25" customFormat="1" ht="15.75" customHeight="1" x14ac:dyDescent="0.3">
      <c r="A92" s="145"/>
      <c r="B92" s="145"/>
      <c r="C92" s="145"/>
      <c r="D92" s="145"/>
      <c r="E92" s="145"/>
      <c r="F92" s="145"/>
      <c r="G92" s="223"/>
      <c r="H92" s="145"/>
      <c r="I92" s="145"/>
      <c r="J92" s="145"/>
      <c r="K92" s="145"/>
      <c r="L92" s="145"/>
      <c r="M92" s="145"/>
      <c r="N92" s="145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</row>
    <row r="93" spans="1:25" customFormat="1" ht="15.75" customHeight="1" x14ac:dyDescent="0.3">
      <c r="A93" s="145"/>
      <c r="B93" s="145"/>
      <c r="C93" s="145"/>
      <c r="D93" s="145"/>
      <c r="E93" s="145"/>
      <c r="F93" s="145"/>
      <c r="G93" s="223"/>
      <c r="H93" s="145"/>
      <c r="I93" s="145"/>
      <c r="J93" s="145"/>
      <c r="K93" s="145"/>
      <c r="L93" s="145"/>
      <c r="M93" s="145"/>
      <c r="N93" s="145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</row>
    <row r="94" spans="1:25" customFormat="1" ht="15.75" customHeight="1" x14ac:dyDescent="0.3">
      <c r="A94" s="145"/>
      <c r="B94" s="145"/>
      <c r="C94" s="145"/>
      <c r="D94" s="145"/>
      <c r="E94" s="145"/>
      <c r="F94" s="145"/>
      <c r="G94" s="223"/>
      <c r="H94" s="145"/>
      <c r="I94" s="145"/>
      <c r="J94" s="145"/>
      <c r="K94" s="145"/>
      <c r="L94" s="145"/>
      <c r="M94" s="145"/>
      <c r="N94" s="145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</row>
    <row r="95" spans="1:25" customFormat="1" ht="15.75" customHeight="1" x14ac:dyDescent="0.3">
      <c r="A95" s="145"/>
      <c r="B95" s="145"/>
      <c r="C95" s="145"/>
      <c r="D95" s="145"/>
      <c r="E95" s="145"/>
      <c r="F95" s="145"/>
      <c r="G95" s="223"/>
      <c r="H95" s="145"/>
      <c r="I95" s="145"/>
      <c r="J95" s="145"/>
      <c r="K95" s="145"/>
      <c r="L95" s="145"/>
      <c r="M95" s="145"/>
      <c r="N95" s="145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</row>
    <row r="96" spans="1:25" customFormat="1" ht="15.75" customHeight="1" x14ac:dyDescent="0.3">
      <c r="A96" s="145"/>
      <c r="B96" s="145"/>
      <c r="C96" s="145"/>
      <c r="D96" s="145"/>
      <c r="E96" s="145"/>
      <c r="F96" s="145"/>
      <c r="G96" s="223"/>
      <c r="H96" s="145"/>
      <c r="I96" s="145"/>
      <c r="J96" s="145"/>
      <c r="K96" s="145"/>
      <c r="L96" s="145"/>
      <c r="M96" s="145"/>
      <c r="N96" s="145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</row>
    <row r="97" spans="1:25" customFormat="1" ht="15.75" customHeight="1" x14ac:dyDescent="0.3">
      <c r="A97" s="145"/>
      <c r="B97" s="145"/>
      <c r="C97" s="145"/>
      <c r="D97" s="145"/>
      <c r="E97" s="145"/>
      <c r="F97" s="145"/>
      <c r="G97" s="223"/>
      <c r="H97" s="145"/>
      <c r="I97" s="145"/>
      <c r="J97" s="145"/>
      <c r="K97" s="145"/>
      <c r="L97" s="145"/>
      <c r="M97" s="145"/>
      <c r="N97" s="145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</row>
    <row r="98" spans="1:25" customFormat="1" ht="15.75" customHeight="1" x14ac:dyDescent="0.3">
      <c r="A98" s="145"/>
      <c r="B98" s="145"/>
      <c r="C98" s="145"/>
      <c r="D98" s="145"/>
      <c r="E98" s="145"/>
      <c r="F98" s="145"/>
      <c r="G98" s="223"/>
      <c r="H98" s="145"/>
      <c r="I98" s="145"/>
      <c r="J98" s="145"/>
      <c r="K98" s="145"/>
      <c r="L98" s="145"/>
      <c r="M98" s="145"/>
      <c r="N98" s="145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</row>
    <row r="99" spans="1:25" customFormat="1" ht="15.75" customHeight="1" x14ac:dyDescent="0.3">
      <c r="A99" s="145"/>
      <c r="B99" s="145"/>
      <c r="C99" s="145"/>
      <c r="D99" s="145"/>
      <c r="E99" s="145"/>
      <c r="F99" s="145"/>
      <c r="G99" s="223"/>
      <c r="H99" s="145"/>
      <c r="I99" s="145"/>
      <c r="J99" s="145"/>
      <c r="K99" s="145"/>
      <c r="L99" s="145"/>
      <c r="M99" s="145"/>
      <c r="N99" s="145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</row>
    <row r="100" spans="1:25" customFormat="1" ht="15.75" customHeight="1" x14ac:dyDescent="0.3">
      <c r="A100" s="145"/>
      <c r="B100" s="145"/>
      <c r="C100" s="145"/>
      <c r="D100" s="145"/>
      <c r="E100" s="145"/>
      <c r="F100" s="145"/>
      <c r="G100" s="223"/>
      <c r="H100" s="145"/>
      <c r="I100" s="145"/>
      <c r="J100" s="145"/>
      <c r="K100" s="145"/>
      <c r="L100" s="145"/>
      <c r="M100" s="145"/>
      <c r="N100" s="145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</row>
    <row r="101" spans="1:25" customFormat="1" ht="15.75" customHeight="1" x14ac:dyDescent="0.3">
      <c r="A101" s="145"/>
      <c r="B101" s="145"/>
      <c r="C101" s="145"/>
      <c r="D101" s="145"/>
      <c r="E101" s="145"/>
      <c r="F101" s="145"/>
      <c r="G101" s="223"/>
      <c r="H101" s="145"/>
      <c r="I101" s="145"/>
      <c r="J101" s="145"/>
      <c r="K101" s="145"/>
      <c r="L101" s="145"/>
      <c r="M101" s="145"/>
      <c r="N101" s="145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</row>
    <row r="102" spans="1:25" customFormat="1" ht="15.75" customHeight="1" x14ac:dyDescent="0.3">
      <c r="A102" s="145"/>
      <c r="B102" s="145"/>
      <c r="C102" s="145"/>
      <c r="D102" s="145"/>
      <c r="E102" s="145"/>
      <c r="F102" s="145"/>
      <c r="G102" s="223"/>
      <c r="H102" s="145"/>
      <c r="I102" s="145"/>
      <c r="J102" s="145"/>
      <c r="K102" s="145"/>
      <c r="L102" s="145"/>
      <c r="M102" s="145"/>
      <c r="N102" s="145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</row>
    <row r="103" spans="1:25" customFormat="1" ht="15.75" customHeight="1" x14ac:dyDescent="0.3">
      <c r="A103" s="145"/>
      <c r="B103" s="145"/>
      <c r="C103" s="145"/>
      <c r="D103" s="145"/>
      <c r="E103" s="145"/>
      <c r="F103" s="145"/>
      <c r="G103" s="223"/>
      <c r="H103" s="145"/>
      <c r="I103" s="145"/>
      <c r="J103" s="145"/>
      <c r="K103" s="145"/>
      <c r="L103" s="145"/>
      <c r="M103" s="145"/>
      <c r="N103" s="145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</row>
    <row r="104" spans="1:25" customFormat="1" ht="15.75" customHeight="1" x14ac:dyDescent="0.3">
      <c r="A104" s="145"/>
      <c r="B104" s="145"/>
      <c r="C104" s="145"/>
      <c r="D104" s="145"/>
      <c r="E104" s="145"/>
      <c r="F104" s="145"/>
      <c r="G104" s="223"/>
      <c r="H104" s="145"/>
      <c r="I104" s="145"/>
      <c r="J104" s="145"/>
      <c r="K104" s="145"/>
      <c r="L104" s="145"/>
      <c r="M104" s="145"/>
      <c r="N104" s="145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</row>
    <row r="105" spans="1:25" customFormat="1" ht="15.75" customHeight="1" x14ac:dyDescent="0.3">
      <c r="A105" s="145"/>
      <c r="B105" s="145"/>
      <c r="C105" s="145"/>
      <c r="D105" s="145"/>
      <c r="E105" s="145"/>
      <c r="F105" s="145"/>
      <c r="G105" s="223"/>
      <c r="H105" s="145"/>
      <c r="I105" s="145"/>
      <c r="J105" s="145"/>
      <c r="K105" s="145"/>
      <c r="L105" s="145"/>
      <c r="M105" s="145"/>
      <c r="N105" s="145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</row>
    <row r="106" spans="1:25" customFormat="1" ht="15.75" customHeight="1" x14ac:dyDescent="0.3">
      <c r="A106" s="145"/>
      <c r="B106" s="145"/>
      <c r="C106" s="145"/>
      <c r="D106" s="145"/>
      <c r="E106" s="145"/>
      <c r="F106" s="145"/>
      <c r="G106" s="223"/>
      <c r="H106" s="145"/>
      <c r="I106" s="145"/>
      <c r="J106" s="145"/>
      <c r="K106" s="145"/>
      <c r="L106" s="145"/>
      <c r="M106" s="145"/>
      <c r="N106" s="145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</row>
    <row r="107" spans="1:25" customFormat="1" ht="15.75" customHeight="1" x14ac:dyDescent="0.3">
      <c r="A107" s="145"/>
      <c r="B107" s="145"/>
      <c r="C107" s="145"/>
      <c r="D107" s="145"/>
      <c r="E107" s="145"/>
      <c r="F107" s="145"/>
      <c r="G107" s="223"/>
      <c r="H107" s="145"/>
      <c r="I107" s="145"/>
      <c r="J107" s="145"/>
      <c r="K107" s="145"/>
      <c r="L107" s="145"/>
      <c r="M107" s="145"/>
      <c r="N107" s="145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</row>
    <row r="108" spans="1:25" customFormat="1" ht="15.75" customHeight="1" x14ac:dyDescent="0.3">
      <c r="A108" s="145"/>
      <c r="B108" s="145"/>
      <c r="C108" s="145"/>
      <c r="D108" s="145"/>
      <c r="E108" s="145"/>
      <c r="F108" s="145"/>
      <c r="G108" s="223"/>
      <c r="H108" s="145"/>
      <c r="I108" s="145"/>
      <c r="J108" s="145"/>
      <c r="K108" s="145"/>
      <c r="L108" s="145"/>
      <c r="M108" s="145"/>
      <c r="N108" s="145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</row>
    <row r="109" spans="1:25" customFormat="1" ht="15.75" customHeight="1" x14ac:dyDescent="0.3">
      <c r="A109" s="145"/>
      <c r="B109" s="145"/>
      <c r="C109" s="145"/>
      <c r="D109" s="145"/>
      <c r="E109" s="145"/>
      <c r="F109" s="145"/>
      <c r="G109" s="223"/>
      <c r="H109" s="145"/>
      <c r="I109" s="145"/>
      <c r="J109" s="145"/>
      <c r="K109" s="145"/>
      <c r="L109" s="145"/>
      <c r="M109" s="145"/>
      <c r="N109" s="145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</row>
  </sheetData>
  <sortState xmlns:xlrd2="http://schemas.microsoft.com/office/spreadsheetml/2017/richdata2" ref="H20:N25">
    <sortCondition descending="1" ref="N20"/>
    <sortCondition descending="1" ref="M20"/>
  </sortState>
  <mergeCells count="1">
    <mergeCell ref="I2:N2"/>
  </mergeCells>
  <hyperlinks>
    <hyperlink ref="A2" location="'Index'!A3" tooltip="Go to the Index sheet" display="á" xr:uid="{B10A01D2-94EF-4CE4-BDEA-8F3210FF45B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345E6-7A31-4DE7-B857-F19F4ECF0C08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9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1050</v>
      </c>
      <c r="C1" s="76"/>
      <c r="D1" s="77"/>
      <c r="E1" s="77"/>
      <c r="F1" s="77"/>
      <c r="G1" s="76"/>
      <c r="H1" s="77"/>
      <c r="I1" s="78" t="s">
        <v>1117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82"/>
      <c r="D2" s="83" t="s">
        <v>1845</v>
      </c>
      <c r="E2" s="83"/>
      <c r="F2" s="83"/>
      <c r="G2" s="83"/>
      <c r="H2" s="83"/>
      <c r="I2" s="83"/>
    </row>
    <row r="3" spans="1:25" ht="15.75" customHeight="1" x14ac:dyDescent="0.3">
      <c r="A3" s="85"/>
      <c r="B3" s="86" t="s">
        <v>3</v>
      </c>
      <c r="C3" s="87" t="s">
        <v>903</v>
      </c>
      <c r="D3" s="87"/>
      <c r="E3" s="87" t="s">
        <v>1610</v>
      </c>
      <c r="F3" s="86"/>
      <c r="G3" s="86"/>
      <c r="H3" s="86"/>
      <c r="I3" s="86"/>
      <c r="J3" s="86"/>
      <c r="K3" s="85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K4" s="79"/>
    </row>
    <row r="5" spans="1:25" ht="15.75" customHeight="1" x14ac:dyDescent="0.3">
      <c r="A5" s="311">
        <v>6</v>
      </c>
      <c r="B5" s="318" t="s">
        <v>1177</v>
      </c>
      <c r="C5" s="318" t="s">
        <v>208</v>
      </c>
      <c r="D5" s="320">
        <v>100.005</v>
      </c>
      <c r="E5" s="320">
        <v>100.004</v>
      </c>
      <c r="F5" s="321">
        <f>SUM(D5,E5)</f>
        <v>200.00900000000001</v>
      </c>
      <c r="G5" s="313">
        <v>9</v>
      </c>
      <c r="H5" s="321">
        <v>1798.0530000000001</v>
      </c>
      <c r="I5" s="448">
        <v>65</v>
      </c>
      <c r="K5" s="79"/>
    </row>
    <row r="6" spans="1:25" ht="15.75" customHeight="1" x14ac:dyDescent="0.3">
      <c r="A6" s="270">
        <v>3</v>
      </c>
      <c r="B6" s="271" t="s">
        <v>1091</v>
      </c>
      <c r="C6" s="271" t="s">
        <v>34</v>
      </c>
      <c r="D6" s="322">
        <v>100.002</v>
      </c>
      <c r="E6" s="322">
        <v>99.001999999999995</v>
      </c>
      <c r="F6" s="323">
        <f>SUM(D6,E6)</f>
        <v>199.00399999999999</v>
      </c>
      <c r="G6" s="95">
        <v>6</v>
      </c>
      <c r="H6" s="323">
        <v>1795.057</v>
      </c>
      <c r="I6" s="258">
        <v>64</v>
      </c>
      <c r="N6" s="232"/>
      <c r="O6" s="232"/>
      <c r="P6" s="232"/>
      <c r="R6" s="232"/>
      <c r="S6" s="233"/>
    </row>
    <row r="7" spans="1:25" ht="15.75" customHeight="1" x14ac:dyDescent="0.3">
      <c r="A7" s="270">
        <v>9</v>
      </c>
      <c r="B7" s="271" t="s">
        <v>907</v>
      </c>
      <c r="C7" s="271" t="s">
        <v>87</v>
      </c>
      <c r="D7" s="322">
        <v>100.004</v>
      </c>
      <c r="E7" s="322">
        <v>100.004</v>
      </c>
      <c r="F7" s="323">
        <f>SUM(D7,E7)</f>
        <v>200.00800000000001</v>
      </c>
      <c r="G7" s="95">
        <v>8</v>
      </c>
      <c r="H7" s="323">
        <v>1696.0470000000003</v>
      </c>
      <c r="I7" s="258">
        <v>58</v>
      </c>
      <c r="J7" s="131"/>
      <c r="K7" s="79"/>
    </row>
    <row r="8" spans="1:25" ht="15.75" customHeight="1" x14ac:dyDescent="0.3">
      <c r="A8" s="270">
        <v>2</v>
      </c>
      <c r="B8" s="271" t="s">
        <v>1282</v>
      </c>
      <c r="C8" s="271" t="s">
        <v>67</v>
      </c>
      <c r="D8" s="322">
        <v>99.004000000000005</v>
      </c>
      <c r="E8" s="322">
        <v>99</v>
      </c>
      <c r="F8" s="323">
        <f>SUM(D8,E8)</f>
        <v>198.00400000000002</v>
      </c>
      <c r="G8" s="95">
        <v>5</v>
      </c>
      <c r="H8" s="323">
        <v>1788.0549999999998</v>
      </c>
      <c r="I8" s="274">
        <v>54</v>
      </c>
    </row>
    <row r="9" spans="1:25" ht="15.75" customHeight="1" x14ac:dyDescent="0.3">
      <c r="A9" s="270">
        <v>5</v>
      </c>
      <c r="B9" s="271" t="s">
        <v>1283</v>
      </c>
      <c r="C9" s="271" t="s">
        <v>572</v>
      </c>
      <c r="D9" s="322">
        <v>100.004</v>
      </c>
      <c r="E9" s="322">
        <v>99.004000000000005</v>
      </c>
      <c r="F9" s="323">
        <f>SUM(D9,E9)</f>
        <v>199.00800000000001</v>
      </c>
      <c r="G9" s="95">
        <v>7</v>
      </c>
      <c r="H9" s="323">
        <v>1789.0519999999999</v>
      </c>
      <c r="I9" s="258">
        <v>49</v>
      </c>
      <c r="P9" s="84"/>
      <c r="Q9" s="84"/>
      <c r="R9" s="84"/>
      <c r="S9" s="84"/>
    </row>
    <row r="10" spans="1:25" ht="15.75" customHeight="1" x14ac:dyDescent="0.3">
      <c r="A10" s="270">
        <v>1</v>
      </c>
      <c r="B10" s="271" t="s">
        <v>1088</v>
      </c>
      <c r="C10" s="271" t="s">
        <v>1089</v>
      </c>
      <c r="D10" s="322">
        <v>100.001</v>
      </c>
      <c r="E10" s="322">
        <v>97.003</v>
      </c>
      <c r="F10" s="323">
        <f>SUM(D10,E10)</f>
        <v>197.00400000000002</v>
      </c>
      <c r="G10" s="95">
        <v>3</v>
      </c>
      <c r="H10" s="323">
        <v>1785.0329999999999</v>
      </c>
      <c r="I10" s="274">
        <v>43</v>
      </c>
    </row>
    <row r="11" spans="1:25" ht="15.75" customHeight="1" x14ac:dyDescent="0.3">
      <c r="A11" s="270">
        <v>8</v>
      </c>
      <c r="B11" s="271" t="s">
        <v>1284</v>
      </c>
      <c r="C11" s="271" t="s">
        <v>306</v>
      </c>
      <c r="D11" s="322" t="s">
        <v>40</v>
      </c>
      <c r="E11" s="322"/>
      <c r="F11" s="323">
        <f>SUM(D11,E11)</f>
        <v>0</v>
      </c>
      <c r="G11" s="95">
        <v>0</v>
      </c>
      <c r="H11" s="323">
        <v>1590.0360000000001</v>
      </c>
      <c r="I11" s="258">
        <v>40</v>
      </c>
    </row>
    <row r="12" spans="1:25" ht="15.75" customHeight="1" x14ac:dyDescent="0.3">
      <c r="A12" s="270">
        <v>7</v>
      </c>
      <c r="B12" s="271" t="s">
        <v>1093</v>
      </c>
      <c r="C12" s="271" t="s">
        <v>34</v>
      </c>
      <c r="D12" s="322">
        <v>100.002</v>
      </c>
      <c r="E12" s="322">
        <v>98</v>
      </c>
      <c r="F12" s="323">
        <f>SUM(D12,E12)</f>
        <v>198.00200000000001</v>
      </c>
      <c r="G12" s="95">
        <v>4</v>
      </c>
      <c r="H12" s="323">
        <v>1776.0219999999999</v>
      </c>
      <c r="I12" s="258">
        <v>29</v>
      </c>
    </row>
    <row r="13" spans="1:25" ht="15.75" customHeight="1" x14ac:dyDescent="0.3">
      <c r="A13" s="292">
        <v>4</v>
      </c>
      <c r="B13" s="293" t="s">
        <v>1092</v>
      </c>
      <c r="C13" s="293" t="s">
        <v>1054</v>
      </c>
      <c r="D13" s="325" t="s">
        <v>230</v>
      </c>
      <c r="E13" s="325"/>
      <c r="F13" s="326">
        <f>SUM(D13,E13)</f>
        <v>0</v>
      </c>
      <c r="G13" s="295">
        <v>0</v>
      </c>
      <c r="H13" s="416">
        <v>0</v>
      </c>
      <c r="I13" s="263">
        <v>0</v>
      </c>
    </row>
    <row r="14" spans="1:25" ht="15.75" customHeight="1" x14ac:dyDescent="0.3"/>
    <row r="15" spans="1:25" ht="15.75" customHeight="1" x14ac:dyDescent="0.3">
      <c r="A15" s="85"/>
      <c r="B15" s="86" t="s">
        <v>5</v>
      </c>
      <c r="C15" s="87" t="s">
        <v>1285</v>
      </c>
      <c r="D15" s="87"/>
      <c r="E15" s="87" t="s">
        <v>1616</v>
      </c>
      <c r="F15" s="86"/>
      <c r="G15" s="86"/>
      <c r="H15" s="86"/>
      <c r="I15" s="86"/>
    </row>
    <row r="16" spans="1:25" ht="15.75" customHeight="1" x14ac:dyDescent="0.3">
      <c r="A16" s="157">
        <v>2</v>
      </c>
      <c r="B16" s="214" t="s">
        <v>7</v>
      </c>
      <c r="C16" s="215" t="s">
        <v>8</v>
      </c>
      <c r="D16" s="165"/>
      <c r="E16" s="216"/>
      <c r="F16" s="173" t="s">
        <v>9</v>
      </c>
      <c r="G16" s="173" t="s">
        <v>10</v>
      </c>
      <c r="H16" s="173" t="s">
        <v>11</v>
      </c>
      <c r="I16" s="174" t="s">
        <v>12</v>
      </c>
    </row>
    <row r="17" spans="1:9" ht="15.75" customHeight="1" x14ac:dyDescent="0.3">
      <c r="A17" s="311">
        <v>8</v>
      </c>
      <c r="B17" s="318" t="s">
        <v>155</v>
      </c>
      <c r="C17" s="318" t="s">
        <v>156</v>
      </c>
      <c r="D17" s="320">
        <v>100.005</v>
      </c>
      <c r="E17" s="320">
        <v>100.001</v>
      </c>
      <c r="F17" s="321">
        <f>SUM(D17,E17)</f>
        <v>200.006</v>
      </c>
      <c r="G17" s="313">
        <v>9</v>
      </c>
      <c r="H17" s="321">
        <v>1787.0549999999998</v>
      </c>
      <c r="I17" s="448">
        <v>66</v>
      </c>
    </row>
    <row r="18" spans="1:9" ht="15.75" customHeight="1" x14ac:dyDescent="0.3">
      <c r="A18" s="270">
        <v>7</v>
      </c>
      <c r="B18" s="271" t="s">
        <v>90</v>
      </c>
      <c r="C18" s="271" t="s">
        <v>44</v>
      </c>
      <c r="D18" s="322">
        <v>100.004</v>
      </c>
      <c r="E18" s="322">
        <v>99.001000000000005</v>
      </c>
      <c r="F18" s="323">
        <f>SUM(D18,E18)</f>
        <v>199.005</v>
      </c>
      <c r="G18" s="95">
        <v>6</v>
      </c>
      <c r="H18" s="323">
        <v>1787.0459999999998</v>
      </c>
      <c r="I18" s="258">
        <v>59</v>
      </c>
    </row>
    <row r="19" spans="1:9" ht="15.75" customHeight="1" x14ac:dyDescent="0.3">
      <c r="A19" s="270">
        <v>2</v>
      </c>
      <c r="B19" s="271" t="s">
        <v>1095</v>
      </c>
      <c r="C19" s="271" t="s">
        <v>1089</v>
      </c>
      <c r="D19" s="322">
        <v>100.004</v>
      </c>
      <c r="E19" s="322">
        <v>100.002</v>
      </c>
      <c r="F19" s="323">
        <f>SUM(D19,E19)</f>
        <v>200.006</v>
      </c>
      <c r="G19" s="95">
        <v>9</v>
      </c>
      <c r="H19" s="323">
        <v>1784.039</v>
      </c>
      <c r="I19" s="258">
        <v>52</v>
      </c>
    </row>
    <row r="20" spans="1:9" ht="15.75" customHeight="1" x14ac:dyDescent="0.3">
      <c r="A20" s="270">
        <v>1</v>
      </c>
      <c r="B20" s="271" t="s">
        <v>1090</v>
      </c>
      <c r="C20" s="271" t="s">
        <v>1089</v>
      </c>
      <c r="D20" s="322">
        <v>100.004</v>
      </c>
      <c r="E20" s="322">
        <v>99.001999999999995</v>
      </c>
      <c r="F20" s="323">
        <f>SUM(D20,E20)</f>
        <v>199.006</v>
      </c>
      <c r="G20" s="95">
        <v>7</v>
      </c>
      <c r="H20" s="323">
        <v>1781.037</v>
      </c>
      <c r="I20" s="274">
        <v>48</v>
      </c>
    </row>
    <row r="21" spans="1:9" ht="15.75" customHeight="1" x14ac:dyDescent="0.3">
      <c r="A21" s="270">
        <v>4</v>
      </c>
      <c r="B21" s="271" t="s">
        <v>596</v>
      </c>
      <c r="C21" s="271" t="s">
        <v>34</v>
      </c>
      <c r="D21" s="322">
        <v>100</v>
      </c>
      <c r="E21" s="322">
        <v>99.001000000000005</v>
      </c>
      <c r="F21" s="323">
        <f>SUM(D21,E21)</f>
        <v>199.001</v>
      </c>
      <c r="G21" s="95">
        <v>5</v>
      </c>
      <c r="H21" s="323">
        <v>1779.0230000000001</v>
      </c>
      <c r="I21" s="258">
        <v>47</v>
      </c>
    </row>
    <row r="22" spans="1:9" ht="15.75" customHeight="1" x14ac:dyDescent="0.3">
      <c r="A22" s="270">
        <v>6</v>
      </c>
      <c r="B22" s="271" t="s">
        <v>1092</v>
      </c>
      <c r="C22" s="271" t="s">
        <v>156</v>
      </c>
      <c r="D22" s="322">
        <v>98.001999999999995</v>
      </c>
      <c r="E22" s="322">
        <v>97.001999999999995</v>
      </c>
      <c r="F22" s="323">
        <f>SUM(D22,E22)</f>
        <v>195.00399999999999</v>
      </c>
      <c r="G22" s="95">
        <v>3</v>
      </c>
      <c r="H22" s="323">
        <v>1778.0309999999999</v>
      </c>
      <c r="I22" s="258">
        <v>46</v>
      </c>
    </row>
    <row r="23" spans="1:9" ht="15.75" customHeight="1" x14ac:dyDescent="0.3">
      <c r="A23" s="270">
        <v>9</v>
      </c>
      <c r="B23" s="271" t="s">
        <v>164</v>
      </c>
      <c r="C23" s="271" t="s">
        <v>34</v>
      </c>
      <c r="D23" s="322">
        <v>98.001000000000005</v>
      </c>
      <c r="E23" s="322">
        <v>97.001000000000005</v>
      </c>
      <c r="F23" s="323">
        <f>SUM(D23,E23)</f>
        <v>195.00200000000001</v>
      </c>
      <c r="G23" s="95">
        <v>2</v>
      </c>
      <c r="H23" s="323">
        <v>1769.0230000000001</v>
      </c>
      <c r="I23" s="258">
        <v>38</v>
      </c>
    </row>
    <row r="24" spans="1:9" ht="15.75" customHeight="1" x14ac:dyDescent="0.3">
      <c r="A24" s="270">
        <v>5</v>
      </c>
      <c r="B24" s="271" t="s">
        <v>1096</v>
      </c>
      <c r="C24" s="271" t="s">
        <v>799</v>
      </c>
      <c r="D24" s="322" t="s">
        <v>40</v>
      </c>
      <c r="E24" s="322"/>
      <c r="F24" s="323">
        <f>SUM(D24,E24)</f>
        <v>0</v>
      </c>
      <c r="G24" s="95">
        <v>0</v>
      </c>
      <c r="H24" s="323">
        <v>1383.0249999999999</v>
      </c>
      <c r="I24" s="258">
        <v>30</v>
      </c>
    </row>
    <row r="25" spans="1:9" ht="15.75" customHeight="1" x14ac:dyDescent="0.3">
      <c r="A25" s="292">
        <v>3</v>
      </c>
      <c r="B25" s="293" t="s">
        <v>1286</v>
      </c>
      <c r="C25" s="293" t="s">
        <v>1056</v>
      </c>
      <c r="D25" s="325">
        <v>99.003</v>
      </c>
      <c r="E25" s="325">
        <v>99.001999999999995</v>
      </c>
      <c r="F25" s="326">
        <f>SUM(D25,E25)</f>
        <v>198.005</v>
      </c>
      <c r="G25" s="295">
        <v>4</v>
      </c>
      <c r="H25" s="416">
        <v>1772.0239999999999</v>
      </c>
      <c r="I25" s="263">
        <v>29</v>
      </c>
    </row>
    <row r="26" spans="1:9" ht="15.75" customHeight="1" x14ac:dyDescent="0.3"/>
    <row r="27" spans="1:9" ht="15.75" customHeight="1" x14ac:dyDescent="0.3">
      <c r="A27" s="85"/>
      <c r="B27" s="86" t="s">
        <v>47</v>
      </c>
      <c r="C27" s="87" t="s">
        <v>1287</v>
      </c>
      <c r="D27" s="87"/>
      <c r="E27" s="87" t="s">
        <v>1617</v>
      </c>
      <c r="F27" s="86"/>
      <c r="G27" s="86"/>
      <c r="H27" s="86"/>
      <c r="I27" s="86"/>
    </row>
    <row r="28" spans="1:9" ht="15.75" customHeight="1" x14ac:dyDescent="0.3">
      <c r="A28" s="157">
        <v>2</v>
      </c>
      <c r="B28" s="214" t="s">
        <v>7</v>
      </c>
      <c r="C28" s="215" t="s">
        <v>8</v>
      </c>
      <c r="D28" s="165"/>
      <c r="E28" s="216"/>
      <c r="F28" s="173" t="s">
        <v>9</v>
      </c>
      <c r="G28" s="173" t="s">
        <v>10</v>
      </c>
      <c r="H28" s="173" t="s">
        <v>11</v>
      </c>
      <c r="I28" s="174" t="s">
        <v>12</v>
      </c>
    </row>
    <row r="29" spans="1:9" ht="15.75" customHeight="1" x14ac:dyDescent="0.3">
      <c r="A29" s="311">
        <v>8</v>
      </c>
      <c r="B29" s="318" t="s">
        <v>1097</v>
      </c>
      <c r="C29" s="318" t="s">
        <v>156</v>
      </c>
      <c r="D29" s="320">
        <v>100.003</v>
      </c>
      <c r="E29" s="320">
        <v>99.001999999999995</v>
      </c>
      <c r="F29" s="321">
        <f>SUM(D29,E29)</f>
        <v>199.005</v>
      </c>
      <c r="G29" s="313">
        <v>7</v>
      </c>
      <c r="H29" s="321">
        <v>1790.038</v>
      </c>
      <c r="I29" s="448">
        <v>68</v>
      </c>
    </row>
    <row r="30" spans="1:9" ht="15.75" customHeight="1" x14ac:dyDescent="0.3">
      <c r="A30" s="270">
        <v>4</v>
      </c>
      <c r="B30" s="271" t="s">
        <v>1289</v>
      </c>
      <c r="C30" s="271" t="s">
        <v>79</v>
      </c>
      <c r="D30" s="322">
        <v>99.001999999999995</v>
      </c>
      <c r="E30" s="322">
        <v>99</v>
      </c>
      <c r="F30" s="323">
        <f>SUM(D30,E30)</f>
        <v>198.00200000000001</v>
      </c>
      <c r="G30" s="95">
        <v>3</v>
      </c>
      <c r="H30" s="323">
        <v>1785.0390000000002</v>
      </c>
      <c r="I30" s="258">
        <v>60</v>
      </c>
    </row>
    <row r="31" spans="1:9" ht="15.75" customHeight="1" x14ac:dyDescent="0.3">
      <c r="A31" s="270">
        <v>7</v>
      </c>
      <c r="B31" s="271" t="s">
        <v>1291</v>
      </c>
      <c r="C31" s="271" t="s">
        <v>555</v>
      </c>
      <c r="D31" s="322">
        <v>99.001999999999995</v>
      </c>
      <c r="E31" s="322">
        <v>99.001999999999995</v>
      </c>
      <c r="F31" s="323">
        <f>SUM(D31,E31)</f>
        <v>198.00399999999999</v>
      </c>
      <c r="G31" s="95">
        <v>4</v>
      </c>
      <c r="H31" s="323">
        <v>1784.0349999999999</v>
      </c>
      <c r="I31" s="258">
        <v>53</v>
      </c>
    </row>
    <row r="32" spans="1:9" ht="15.75" customHeight="1" x14ac:dyDescent="0.3">
      <c r="A32" s="270">
        <v>3</v>
      </c>
      <c r="B32" s="271" t="s">
        <v>1288</v>
      </c>
      <c r="C32" s="271" t="s">
        <v>555</v>
      </c>
      <c r="D32" s="322">
        <v>100.002</v>
      </c>
      <c r="E32" s="333">
        <v>96</v>
      </c>
      <c r="F32" s="323">
        <f>SUM(D32,E32)</f>
        <v>196.00200000000001</v>
      </c>
      <c r="G32" s="95">
        <v>2</v>
      </c>
      <c r="H32" s="323">
        <v>1780.0319999999997</v>
      </c>
      <c r="I32" s="258">
        <v>50</v>
      </c>
    </row>
    <row r="33" spans="1:9" ht="15.75" customHeight="1" x14ac:dyDescent="0.3">
      <c r="A33" s="270">
        <v>1</v>
      </c>
      <c r="B33" s="271" t="s">
        <v>51</v>
      </c>
      <c r="C33" s="271" t="s">
        <v>32</v>
      </c>
      <c r="D33" s="322">
        <v>100.004</v>
      </c>
      <c r="E33" s="322">
        <v>99.004999999999995</v>
      </c>
      <c r="F33" s="323">
        <f>SUM(D33,E33)</f>
        <v>199.00900000000001</v>
      </c>
      <c r="G33" s="95">
        <v>9</v>
      </c>
      <c r="H33" s="323">
        <v>1780.0360000000001</v>
      </c>
      <c r="I33" s="274">
        <v>48</v>
      </c>
    </row>
    <row r="34" spans="1:9" ht="15.75" customHeight="1" x14ac:dyDescent="0.3">
      <c r="A34" s="270">
        <v>2</v>
      </c>
      <c r="B34" s="271" t="s">
        <v>904</v>
      </c>
      <c r="C34" s="271" t="s">
        <v>568</v>
      </c>
      <c r="D34" s="322">
        <v>100.004</v>
      </c>
      <c r="E34" s="322">
        <v>99.001999999999995</v>
      </c>
      <c r="F34" s="323">
        <f>SUM(D34,E34)</f>
        <v>199.006</v>
      </c>
      <c r="G34" s="95">
        <v>8</v>
      </c>
      <c r="H34" s="323">
        <v>1572.028</v>
      </c>
      <c r="I34" s="258">
        <v>37</v>
      </c>
    </row>
    <row r="35" spans="1:9" ht="15.75" customHeight="1" x14ac:dyDescent="0.3">
      <c r="A35" s="270">
        <v>9</v>
      </c>
      <c r="B35" s="271" t="s">
        <v>1292</v>
      </c>
      <c r="C35" s="271" t="s">
        <v>555</v>
      </c>
      <c r="D35" s="322">
        <v>100.004</v>
      </c>
      <c r="E35" s="322">
        <v>99.001000000000005</v>
      </c>
      <c r="F35" s="323">
        <f>SUM(D35,E35)</f>
        <v>199.005</v>
      </c>
      <c r="G35" s="95">
        <v>7</v>
      </c>
      <c r="H35" s="323">
        <v>797.01800000000003</v>
      </c>
      <c r="I35" s="258">
        <v>32</v>
      </c>
    </row>
    <row r="36" spans="1:9" ht="15.75" customHeight="1" x14ac:dyDescent="0.3">
      <c r="A36" s="270">
        <v>6</v>
      </c>
      <c r="B36" s="271" t="s">
        <v>93</v>
      </c>
      <c r="C36" s="271" t="s">
        <v>39</v>
      </c>
      <c r="D36" s="322">
        <v>97</v>
      </c>
      <c r="E36" s="322">
        <v>96.001999999999995</v>
      </c>
      <c r="F36" s="323">
        <f>SUM(D36,E36)</f>
        <v>193.00200000000001</v>
      </c>
      <c r="G36" s="95">
        <v>1</v>
      </c>
      <c r="H36" s="323">
        <v>1766.0309999999997</v>
      </c>
      <c r="I36" s="258">
        <v>29</v>
      </c>
    </row>
    <row r="37" spans="1:9" ht="15.75" customHeight="1" x14ac:dyDescent="0.3">
      <c r="A37" s="292">
        <v>5</v>
      </c>
      <c r="B37" s="293" t="s">
        <v>1290</v>
      </c>
      <c r="C37" s="293" t="s">
        <v>555</v>
      </c>
      <c r="D37" s="325">
        <v>100.001</v>
      </c>
      <c r="E37" s="325">
        <v>99.001999999999995</v>
      </c>
      <c r="F37" s="326">
        <f>SUM(D37,E37)</f>
        <v>199.00299999999999</v>
      </c>
      <c r="G37" s="295">
        <v>5</v>
      </c>
      <c r="H37" s="416">
        <v>791.01099999999997</v>
      </c>
      <c r="I37" s="263">
        <v>16</v>
      </c>
    </row>
    <row r="38" spans="1:9" ht="15.75" customHeight="1" x14ac:dyDescent="0.3"/>
    <row r="39" spans="1:9" ht="15.75" customHeight="1" x14ac:dyDescent="0.3">
      <c r="A39" s="85"/>
      <c r="B39" s="86" t="s">
        <v>49</v>
      </c>
      <c r="C39" s="87" t="s">
        <v>917</v>
      </c>
      <c r="D39" s="87"/>
      <c r="E39" s="87" t="s">
        <v>1608</v>
      </c>
      <c r="F39" s="86"/>
      <c r="G39" s="86"/>
      <c r="H39" s="86"/>
      <c r="I39" s="86"/>
    </row>
    <row r="40" spans="1:9" ht="15.75" customHeight="1" x14ac:dyDescent="0.3">
      <c r="A40" s="157">
        <v>2</v>
      </c>
      <c r="B40" s="214" t="s">
        <v>7</v>
      </c>
      <c r="C40" s="215" t="s">
        <v>8</v>
      </c>
      <c r="D40" s="165"/>
      <c r="E40" s="216"/>
      <c r="F40" s="173" t="s">
        <v>9</v>
      </c>
      <c r="G40" s="173" t="s">
        <v>10</v>
      </c>
      <c r="H40" s="173" t="s">
        <v>11</v>
      </c>
      <c r="I40" s="174" t="s">
        <v>12</v>
      </c>
    </row>
    <row r="41" spans="1:9" ht="15.75" customHeight="1" x14ac:dyDescent="0.3">
      <c r="A41" s="311">
        <v>6</v>
      </c>
      <c r="B41" s="318" t="s">
        <v>1297</v>
      </c>
      <c r="C41" s="318" t="s">
        <v>555</v>
      </c>
      <c r="D41" s="320">
        <v>100.004</v>
      </c>
      <c r="E41" s="320">
        <v>97</v>
      </c>
      <c r="F41" s="321">
        <f>SUM(D41,E41)</f>
        <v>197.00400000000002</v>
      </c>
      <c r="G41" s="313">
        <v>7</v>
      </c>
      <c r="H41" s="321">
        <v>1783.0360000000001</v>
      </c>
      <c r="I41" s="448">
        <v>69</v>
      </c>
    </row>
    <row r="42" spans="1:9" ht="15.75" customHeight="1" x14ac:dyDescent="0.3">
      <c r="A42" s="270">
        <v>2</v>
      </c>
      <c r="B42" s="271" t="s">
        <v>1294</v>
      </c>
      <c r="C42" s="271" t="s">
        <v>32</v>
      </c>
      <c r="D42" s="322">
        <v>100.002</v>
      </c>
      <c r="E42" s="322">
        <v>98.004000000000005</v>
      </c>
      <c r="F42" s="323">
        <f>SUM(D42,E42)</f>
        <v>198.006</v>
      </c>
      <c r="G42" s="95">
        <v>8</v>
      </c>
      <c r="H42" s="323">
        <v>1777.0249999999999</v>
      </c>
      <c r="I42" s="258">
        <v>61</v>
      </c>
    </row>
    <row r="43" spans="1:9" ht="15.75" customHeight="1" x14ac:dyDescent="0.3">
      <c r="A43" s="270">
        <v>4</v>
      </c>
      <c r="B43" s="271" t="s">
        <v>1295</v>
      </c>
      <c r="C43" s="271" t="s">
        <v>555</v>
      </c>
      <c r="D43" s="322">
        <v>100.004</v>
      </c>
      <c r="E43" s="322">
        <v>99.001000000000005</v>
      </c>
      <c r="F43" s="323">
        <f>SUM(D43,E43)</f>
        <v>199.005</v>
      </c>
      <c r="G43" s="95">
        <v>9</v>
      </c>
      <c r="H43" s="323">
        <v>1772.0330000000004</v>
      </c>
      <c r="I43" s="258">
        <v>61</v>
      </c>
    </row>
    <row r="44" spans="1:9" ht="15.75" customHeight="1" x14ac:dyDescent="0.3">
      <c r="A44" s="270">
        <v>8</v>
      </c>
      <c r="B44" s="271" t="s">
        <v>1299</v>
      </c>
      <c r="C44" s="271" t="s">
        <v>806</v>
      </c>
      <c r="D44" s="322">
        <v>99.004999999999995</v>
      </c>
      <c r="E44" s="322">
        <v>96</v>
      </c>
      <c r="F44" s="323">
        <f>SUM(D44,E44)</f>
        <v>195.005</v>
      </c>
      <c r="G44" s="95">
        <v>5</v>
      </c>
      <c r="H44" s="323">
        <v>1770.0320000000002</v>
      </c>
      <c r="I44" s="258">
        <v>56</v>
      </c>
    </row>
    <row r="45" spans="1:9" ht="15.75" customHeight="1" x14ac:dyDescent="0.3">
      <c r="A45" s="270">
        <v>5</v>
      </c>
      <c r="B45" s="271" t="s">
        <v>1296</v>
      </c>
      <c r="C45" s="271" t="s">
        <v>22</v>
      </c>
      <c r="D45" s="322">
        <v>99.001999999999995</v>
      </c>
      <c r="E45" s="322">
        <v>97.001999999999995</v>
      </c>
      <c r="F45" s="323">
        <f>SUM(D45,E45)</f>
        <v>196.00399999999999</v>
      </c>
      <c r="G45" s="95">
        <v>6</v>
      </c>
      <c r="H45" s="323">
        <v>1765.0249999999999</v>
      </c>
      <c r="I45" s="258">
        <v>52</v>
      </c>
    </row>
    <row r="46" spans="1:9" ht="15.75" customHeight="1" x14ac:dyDescent="0.3">
      <c r="A46" s="270">
        <v>3</v>
      </c>
      <c r="B46" s="271" t="s">
        <v>253</v>
      </c>
      <c r="C46" s="271" t="s">
        <v>254</v>
      </c>
      <c r="D46" s="322">
        <v>98.001000000000005</v>
      </c>
      <c r="E46" s="322">
        <v>93</v>
      </c>
      <c r="F46" s="323">
        <f>SUM(D46,E46)</f>
        <v>191.001</v>
      </c>
      <c r="G46" s="95">
        <v>3</v>
      </c>
      <c r="H46" s="323">
        <v>1764.0260000000001</v>
      </c>
      <c r="I46" s="258">
        <v>49</v>
      </c>
    </row>
    <row r="47" spans="1:9" ht="15.75" customHeight="1" x14ac:dyDescent="0.3">
      <c r="A47" s="270">
        <v>9</v>
      </c>
      <c r="B47" s="271" t="s">
        <v>916</v>
      </c>
      <c r="C47" s="271" t="s">
        <v>909</v>
      </c>
      <c r="D47" s="322">
        <v>97.001000000000005</v>
      </c>
      <c r="E47" s="322">
        <v>96.001999999999995</v>
      </c>
      <c r="F47" s="323">
        <f>SUM(D47,E47)</f>
        <v>193.00299999999999</v>
      </c>
      <c r="G47" s="95">
        <v>4</v>
      </c>
      <c r="H47" s="323">
        <v>1749.0239999999997</v>
      </c>
      <c r="I47" s="258">
        <v>37</v>
      </c>
    </row>
    <row r="48" spans="1:9" ht="15.75" customHeight="1" x14ac:dyDescent="0.3">
      <c r="A48" s="270">
        <v>1</v>
      </c>
      <c r="B48" s="271" t="s">
        <v>1293</v>
      </c>
      <c r="C48" s="271" t="s">
        <v>1103</v>
      </c>
      <c r="D48" s="322" t="s">
        <v>40</v>
      </c>
      <c r="E48" s="322"/>
      <c r="F48" s="323">
        <f>SUM(D48,E48)</f>
        <v>0</v>
      </c>
      <c r="G48" s="95">
        <v>0</v>
      </c>
      <c r="H48" s="323">
        <v>0</v>
      </c>
      <c r="I48" s="274">
        <v>0</v>
      </c>
    </row>
    <row r="49" spans="1:9" ht="15.75" customHeight="1" x14ac:dyDescent="0.3">
      <c r="A49" s="292">
        <v>7</v>
      </c>
      <c r="B49" s="293" t="s">
        <v>1298</v>
      </c>
      <c r="C49" s="293" t="s">
        <v>306</v>
      </c>
      <c r="D49" s="325" t="s">
        <v>40</v>
      </c>
      <c r="E49" s="325"/>
      <c r="F49" s="326">
        <f>SUM(D49,E49)</f>
        <v>0</v>
      </c>
      <c r="G49" s="295">
        <v>0</v>
      </c>
      <c r="H49" s="416">
        <v>0</v>
      </c>
      <c r="I49" s="263">
        <v>0</v>
      </c>
    </row>
    <row r="50" spans="1:9" ht="15.75" customHeight="1" x14ac:dyDescent="0.3"/>
    <row r="51" spans="1:9" ht="15.75" customHeight="1" x14ac:dyDescent="0.3">
      <c r="A51" s="85"/>
      <c r="B51" s="86" t="s">
        <v>72</v>
      </c>
      <c r="C51" s="87" t="s">
        <v>860</v>
      </c>
      <c r="D51" s="87"/>
      <c r="E51" s="87" t="s">
        <v>1618</v>
      </c>
      <c r="F51" s="86"/>
      <c r="G51" s="86"/>
      <c r="H51" s="86"/>
      <c r="I51" s="86"/>
    </row>
    <row r="52" spans="1:9" ht="15.75" customHeight="1" x14ac:dyDescent="0.3">
      <c r="A52" s="157">
        <v>2</v>
      </c>
      <c r="B52" s="214" t="s">
        <v>7</v>
      </c>
      <c r="C52" s="215" t="s">
        <v>8</v>
      </c>
      <c r="D52" s="165"/>
      <c r="E52" s="216"/>
      <c r="F52" s="173" t="s">
        <v>9</v>
      </c>
      <c r="G52" s="173" t="s">
        <v>10</v>
      </c>
      <c r="H52" s="173" t="s">
        <v>11</v>
      </c>
      <c r="I52" s="174" t="s">
        <v>12</v>
      </c>
    </row>
    <row r="53" spans="1:9" ht="15.75" customHeight="1" x14ac:dyDescent="0.3">
      <c r="A53" s="311">
        <v>6</v>
      </c>
      <c r="B53" s="318" t="s">
        <v>1302</v>
      </c>
      <c r="C53" s="318" t="s">
        <v>111</v>
      </c>
      <c r="D53" s="320">
        <v>100.002</v>
      </c>
      <c r="E53" s="320">
        <v>99.001000000000005</v>
      </c>
      <c r="F53" s="321">
        <f>SUM(D53,E53)</f>
        <v>199.00299999999999</v>
      </c>
      <c r="G53" s="313">
        <v>9</v>
      </c>
      <c r="H53" s="321">
        <v>1789.0319999999999</v>
      </c>
      <c r="I53" s="448">
        <v>79</v>
      </c>
    </row>
    <row r="54" spans="1:9" ht="15.75" customHeight="1" x14ac:dyDescent="0.3">
      <c r="A54" s="270">
        <v>3</v>
      </c>
      <c r="B54" s="271" t="s">
        <v>1161</v>
      </c>
      <c r="C54" s="271" t="s">
        <v>32</v>
      </c>
      <c r="D54" s="322">
        <v>99.001000000000005</v>
      </c>
      <c r="E54" s="322">
        <v>98.001999999999995</v>
      </c>
      <c r="F54" s="323">
        <f>SUM(D54,E54)</f>
        <v>197.00299999999999</v>
      </c>
      <c r="G54" s="95">
        <v>7</v>
      </c>
      <c r="H54" s="323">
        <v>1762.0249999999999</v>
      </c>
      <c r="I54" s="258">
        <v>62</v>
      </c>
    </row>
    <row r="55" spans="1:9" ht="15.75" customHeight="1" x14ac:dyDescent="0.3">
      <c r="A55" s="270">
        <v>8</v>
      </c>
      <c r="B55" s="271" t="s">
        <v>1303</v>
      </c>
      <c r="C55" s="271" t="s">
        <v>555</v>
      </c>
      <c r="D55" s="322">
        <v>100.002</v>
      </c>
      <c r="E55" s="322">
        <v>99</v>
      </c>
      <c r="F55" s="323">
        <f>SUM(D55,E55)</f>
        <v>199.00200000000001</v>
      </c>
      <c r="G55" s="95">
        <v>8</v>
      </c>
      <c r="H55" s="323">
        <v>1761.0219999999999</v>
      </c>
      <c r="I55" s="258">
        <v>61</v>
      </c>
    </row>
    <row r="56" spans="1:9" ht="15.75" customHeight="1" x14ac:dyDescent="0.3">
      <c r="A56" s="270">
        <v>9</v>
      </c>
      <c r="B56" s="271" t="s">
        <v>1304</v>
      </c>
      <c r="C56" s="271" t="s">
        <v>555</v>
      </c>
      <c r="D56" s="322">
        <v>100.001</v>
      </c>
      <c r="E56" s="322">
        <v>97.001000000000005</v>
      </c>
      <c r="F56" s="323">
        <f>SUM(D56,E56)</f>
        <v>197.00200000000001</v>
      </c>
      <c r="G56" s="95">
        <v>6</v>
      </c>
      <c r="H56" s="323">
        <v>1748.0329999999999</v>
      </c>
      <c r="I56" s="258">
        <v>55</v>
      </c>
    </row>
    <row r="57" spans="1:9" ht="15.75" customHeight="1" x14ac:dyDescent="0.3">
      <c r="A57" s="270">
        <v>2</v>
      </c>
      <c r="B57" s="271" t="s">
        <v>104</v>
      </c>
      <c r="C57" s="271" t="s">
        <v>572</v>
      </c>
      <c r="D57" s="322">
        <v>98.001000000000005</v>
      </c>
      <c r="E57" s="322">
        <v>96</v>
      </c>
      <c r="F57" s="323">
        <f>SUM(D57,E57)</f>
        <v>194.001</v>
      </c>
      <c r="G57" s="95">
        <v>5</v>
      </c>
      <c r="H57" s="323">
        <v>1745.0209999999997</v>
      </c>
      <c r="I57" s="258">
        <v>51</v>
      </c>
    </row>
    <row r="58" spans="1:9" ht="15.75" customHeight="1" x14ac:dyDescent="0.3">
      <c r="A58" s="270">
        <v>5</v>
      </c>
      <c r="B58" s="271" t="s">
        <v>1301</v>
      </c>
      <c r="C58" s="271" t="s">
        <v>67</v>
      </c>
      <c r="D58" s="322" t="s">
        <v>40</v>
      </c>
      <c r="E58" s="322"/>
      <c r="F58" s="323">
        <f>SUM(D58,E58)</f>
        <v>0</v>
      </c>
      <c r="G58" s="95">
        <v>0</v>
      </c>
      <c r="H58" s="323">
        <v>771.01499999999987</v>
      </c>
      <c r="I58" s="258">
        <v>24</v>
      </c>
    </row>
    <row r="59" spans="1:9" ht="15.75" customHeight="1" x14ac:dyDescent="0.3">
      <c r="A59" s="270">
        <v>1</v>
      </c>
      <c r="B59" s="271" t="s">
        <v>1300</v>
      </c>
      <c r="C59" s="271" t="s">
        <v>572</v>
      </c>
      <c r="D59" s="322" t="s">
        <v>230</v>
      </c>
      <c r="E59" s="322"/>
      <c r="F59" s="323">
        <f>SUM(D59,E59)</f>
        <v>0</v>
      </c>
      <c r="G59" s="95">
        <v>0</v>
      </c>
      <c r="H59" s="323">
        <v>0</v>
      </c>
      <c r="I59" s="274">
        <v>0</v>
      </c>
    </row>
    <row r="60" spans="1:9" ht="15.75" customHeight="1" x14ac:dyDescent="0.3">
      <c r="A60" s="270">
        <v>4</v>
      </c>
      <c r="B60" s="271" t="s">
        <v>1102</v>
      </c>
      <c r="C60" s="271" t="s">
        <v>1103</v>
      </c>
      <c r="D60" s="322" t="s">
        <v>40</v>
      </c>
      <c r="E60" s="322"/>
      <c r="F60" s="323">
        <f>SUM(D60,E60)</f>
        <v>0</v>
      </c>
      <c r="G60" s="95">
        <v>0</v>
      </c>
      <c r="H60" s="323">
        <v>0</v>
      </c>
      <c r="I60" s="258">
        <v>0</v>
      </c>
    </row>
    <row r="61" spans="1:9" ht="15.75" customHeight="1" x14ac:dyDescent="0.3">
      <c r="A61" s="292">
        <v>7</v>
      </c>
      <c r="B61" s="293" t="s">
        <v>1105</v>
      </c>
      <c r="C61" s="293" t="s">
        <v>229</v>
      </c>
      <c r="D61" s="325" t="s">
        <v>230</v>
      </c>
      <c r="E61" s="325"/>
      <c r="F61" s="326">
        <f>SUM(D61,E61)</f>
        <v>0</v>
      </c>
      <c r="G61" s="295">
        <v>0</v>
      </c>
      <c r="H61" s="416">
        <v>0</v>
      </c>
      <c r="I61" s="263">
        <v>0</v>
      </c>
    </row>
    <row r="62" spans="1:9" ht="15.75" customHeight="1" x14ac:dyDescent="0.3"/>
    <row r="63" spans="1:9" ht="15.75" customHeight="1" x14ac:dyDescent="0.3">
      <c r="B63" s="79" t="s">
        <v>893</v>
      </c>
    </row>
    <row r="64" spans="1:9" ht="15.75" customHeight="1" x14ac:dyDescent="0.3"/>
    <row r="65" spans="2:5" ht="15.75" customHeight="1" x14ac:dyDescent="0.3">
      <c r="B65" s="79" t="s">
        <v>1144</v>
      </c>
      <c r="E65" s="101" t="s">
        <v>1846</v>
      </c>
    </row>
    <row r="66" spans="2:5" ht="15.75" customHeight="1" x14ac:dyDescent="0.3">
      <c r="B66" s="79" t="s">
        <v>1847</v>
      </c>
    </row>
    <row r="67" spans="2:5" ht="15.75" customHeight="1" x14ac:dyDescent="0.3"/>
    <row r="68" spans="2:5" ht="15.75" customHeight="1" x14ac:dyDescent="0.3"/>
    <row r="69" spans="2:5" ht="15.75" customHeight="1" x14ac:dyDescent="0.3"/>
    <row r="70" spans="2:5" ht="15.75" customHeight="1" x14ac:dyDescent="0.3"/>
    <row r="71" spans="2:5" ht="15.75" customHeight="1" x14ac:dyDescent="0.3"/>
    <row r="72" spans="2:5" ht="15.75" customHeight="1" x14ac:dyDescent="0.3"/>
    <row r="73" spans="2:5" ht="15.75" customHeight="1" x14ac:dyDescent="0.3"/>
    <row r="74" spans="2:5" ht="15.75" customHeight="1" x14ac:dyDescent="0.3"/>
    <row r="75" spans="2:5" ht="15.75" customHeight="1" x14ac:dyDescent="0.3"/>
    <row r="76" spans="2:5" ht="15.75" customHeight="1" x14ac:dyDescent="0.3"/>
    <row r="77" spans="2:5" ht="15.75" customHeight="1" x14ac:dyDescent="0.3"/>
    <row r="78" spans="2:5" ht="15.75" customHeight="1" x14ac:dyDescent="0.3"/>
    <row r="79" spans="2:5" ht="15.75" customHeight="1" x14ac:dyDescent="0.3"/>
    <row r="80" spans="2: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ECA236CB-CD91-461B-B767-C5FD39740BDF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78E88-D0A5-427B-BA8F-728BD5CF6FAB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9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1050</v>
      </c>
      <c r="C1" s="76"/>
      <c r="D1" s="77"/>
      <c r="E1" s="77"/>
      <c r="F1" s="77"/>
      <c r="G1" s="76"/>
      <c r="H1" s="77"/>
      <c r="I1" s="78" t="s">
        <v>1117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74</v>
      </c>
      <c r="C3" s="87" t="s">
        <v>1305</v>
      </c>
      <c r="D3" s="87"/>
      <c r="E3" s="87" t="s">
        <v>1619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311">
        <v>9</v>
      </c>
      <c r="B5" s="461" t="s">
        <v>747</v>
      </c>
      <c r="C5" s="461" t="s">
        <v>32</v>
      </c>
      <c r="D5" s="320">
        <v>100.003</v>
      </c>
      <c r="E5" s="320">
        <v>99.001999999999995</v>
      </c>
      <c r="F5" s="321">
        <f>SUM(D5,E5)</f>
        <v>199.005</v>
      </c>
      <c r="G5" s="313">
        <v>9</v>
      </c>
      <c r="H5" s="462">
        <v>1787.0430000000001</v>
      </c>
      <c r="I5" s="450">
        <v>70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275">
        <v>6</v>
      </c>
      <c r="B6" s="276" t="s">
        <v>1307</v>
      </c>
      <c r="C6" s="276" t="s">
        <v>572</v>
      </c>
      <c r="D6" s="322">
        <v>97.001000000000005</v>
      </c>
      <c r="E6" s="322">
        <v>95</v>
      </c>
      <c r="F6" s="323">
        <f>SUM(D6,E6)</f>
        <v>192.001</v>
      </c>
      <c r="G6" s="95">
        <v>2</v>
      </c>
      <c r="H6" s="327">
        <v>1781.0239999999997</v>
      </c>
      <c r="I6" s="278">
        <v>64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270">
        <v>1</v>
      </c>
      <c r="B7" s="271" t="s">
        <v>1099</v>
      </c>
      <c r="C7" s="271" t="s">
        <v>79</v>
      </c>
      <c r="D7" s="322">
        <v>100.001</v>
      </c>
      <c r="E7" s="322">
        <v>99.001999999999995</v>
      </c>
      <c r="F7" s="323">
        <f>SUM(D7,E7)</f>
        <v>199.00299999999999</v>
      </c>
      <c r="G7" s="95">
        <v>8</v>
      </c>
      <c r="H7" s="323">
        <v>1775.0309999999997</v>
      </c>
      <c r="I7" s="274">
        <v>58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270">
        <v>3</v>
      </c>
      <c r="B8" s="276" t="s">
        <v>1306</v>
      </c>
      <c r="C8" s="276" t="s">
        <v>1054</v>
      </c>
      <c r="D8" s="322">
        <v>98.001999999999995</v>
      </c>
      <c r="E8" s="322">
        <v>96.001000000000005</v>
      </c>
      <c r="F8" s="323">
        <f>SUM(D8,E8)</f>
        <v>194.00299999999999</v>
      </c>
      <c r="G8" s="95">
        <v>4</v>
      </c>
      <c r="H8" s="327">
        <v>1764.0319999999999</v>
      </c>
      <c r="I8" s="278">
        <v>49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275">
        <v>8</v>
      </c>
      <c r="B9" s="276" t="s">
        <v>1309</v>
      </c>
      <c r="C9" s="276" t="s">
        <v>111</v>
      </c>
      <c r="D9" s="322">
        <v>99</v>
      </c>
      <c r="E9" s="322">
        <v>98.001000000000005</v>
      </c>
      <c r="F9" s="323">
        <f>SUM(D9,E9)</f>
        <v>197.001</v>
      </c>
      <c r="G9" s="95">
        <v>7</v>
      </c>
      <c r="H9" s="327">
        <v>1764.0259999999998</v>
      </c>
      <c r="I9" s="278">
        <v>47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270">
        <v>5</v>
      </c>
      <c r="B10" s="276" t="s">
        <v>1104</v>
      </c>
      <c r="C10" s="276" t="s">
        <v>95</v>
      </c>
      <c r="D10" s="322">
        <v>97.001999999999995</v>
      </c>
      <c r="E10" s="322">
        <v>97.001000000000005</v>
      </c>
      <c r="F10" s="323">
        <f>SUM(D10,E10)</f>
        <v>194.00299999999999</v>
      </c>
      <c r="G10" s="95">
        <v>4</v>
      </c>
      <c r="H10" s="327">
        <v>1761.0299999999997</v>
      </c>
      <c r="I10" s="278">
        <v>43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275">
        <v>4</v>
      </c>
      <c r="B11" s="276" t="s">
        <v>437</v>
      </c>
      <c r="C11" s="276" t="s">
        <v>39</v>
      </c>
      <c r="D11" s="322">
        <v>98.001000000000005</v>
      </c>
      <c r="E11" s="322">
        <v>97.001000000000005</v>
      </c>
      <c r="F11" s="323">
        <f>SUM(D11,E11)</f>
        <v>195.00200000000001</v>
      </c>
      <c r="G11" s="95">
        <v>6</v>
      </c>
      <c r="H11" s="327">
        <v>1730.02</v>
      </c>
      <c r="I11" s="278">
        <v>29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275">
        <v>2</v>
      </c>
      <c r="B12" s="276" t="s">
        <v>1101</v>
      </c>
      <c r="C12" s="276" t="s">
        <v>1089</v>
      </c>
      <c r="D12" s="322">
        <v>98.001000000000005</v>
      </c>
      <c r="E12" s="322">
        <v>97</v>
      </c>
      <c r="F12" s="323">
        <f>SUM(D12,E12)</f>
        <v>195.001</v>
      </c>
      <c r="G12" s="95">
        <v>5</v>
      </c>
      <c r="H12" s="327">
        <v>1744.0139999999999</v>
      </c>
      <c r="I12" s="278">
        <v>28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292">
        <v>7</v>
      </c>
      <c r="B13" s="298" t="s">
        <v>1308</v>
      </c>
      <c r="C13" s="298" t="s">
        <v>42</v>
      </c>
      <c r="D13" s="325">
        <v>94</v>
      </c>
      <c r="E13" s="325">
        <v>93</v>
      </c>
      <c r="F13" s="326">
        <f>SUM(D13,E13)</f>
        <v>187</v>
      </c>
      <c r="G13" s="295">
        <v>1</v>
      </c>
      <c r="H13" s="417">
        <v>1722.0139999999999</v>
      </c>
      <c r="I13" s="280">
        <v>23</v>
      </c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85"/>
      <c r="B15" s="86" t="s">
        <v>98</v>
      </c>
      <c r="C15" s="87" t="s">
        <v>1310</v>
      </c>
      <c r="D15" s="87"/>
      <c r="E15" s="87" t="s">
        <v>1620</v>
      </c>
      <c r="F15" s="86"/>
      <c r="G15" s="86"/>
      <c r="H15" s="86"/>
      <c r="I15" s="8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157">
        <v>2</v>
      </c>
      <c r="B16" s="214" t="s">
        <v>7</v>
      </c>
      <c r="C16" s="215" t="s">
        <v>8</v>
      </c>
      <c r="D16" s="165"/>
      <c r="E16" s="216"/>
      <c r="F16" s="173" t="s">
        <v>9</v>
      </c>
      <c r="G16" s="173" t="s">
        <v>10</v>
      </c>
      <c r="H16" s="173" t="s">
        <v>11</v>
      </c>
      <c r="I16" s="174" t="s">
        <v>12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311">
        <v>1</v>
      </c>
      <c r="B17" s="318" t="s">
        <v>1100</v>
      </c>
      <c r="C17" s="318" t="s">
        <v>79</v>
      </c>
      <c r="D17" s="320">
        <v>97</v>
      </c>
      <c r="E17" s="320">
        <v>96</v>
      </c>
      <c r="F17" s="321">
        <f>SUM(D17,E17)</f>
        <v>193</v>
      </c>
      <c r="G17" s="313">
        <v>5</v>
      </c>
      <c r="H17" s="321">
        <v>1756.0209999999997</v>
      </c>
      <c r="I17" s="315">
        <v>65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270">
        <v>9</v>
      </c>
      <c r="B18" s="276" t="s">
        <v>65</v>
      </c>
      <c r="C18" s="276" t="s">
        <v>39</v>
      </c>
      <c r="D18" s="322">
        <v>98.001000000000005</v>
      </c>
      <c r="E18" s="322">
        <v>98</v>
      </c>
      <c r="F18" s="323">
        <f>SUM(D18,E18)</f>
        <v>196.001</v>
      </c>
      <c r="G18" s="95">
        <v>8</v>
      </c>
      <c r="H18" s="327">
        <v>1738.011</v>
      </c>
      <c r="I18" s="278">
        <v>57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275">
        <v>8</v>
      </c>
      <c r="B19" s="276" t="s">
        <v>141</v>
      </c>
      <c r="C19" s="276" t="s">
        <v>34</v>
      </c>
      <c r="D19" s="322">
        <v>97.001000000000005</v>
      </c>
      <c r="E19" s="322">
        <v>96.001000000000005</v>
      </c>
      <c r="F19" s="323">
        <f>SUM(D19,E19)</f>
        <v>193.00200000000001</v>
      </c>
      <c r="G19" s="95">
        <v>6</v>
      </c>
      <c r="H19" s="327">
        <v>1741.021</v>
      </c>
      <c r="I19" s="278">
        <v>54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275">
        <v>6</v>
      </c>
      <c r="B20" s="276" t="s">
        <v>1314</v>
      </c>
      <c r="C20" s="276" t="s">
        <v>1054</v>
      </c>
      <c r="D20" s="322">
        <v>99.001999999999995</v>
      </c>
      <c r="E20" s="322">
        <v>97.001000000000005</v>
      </c>
      <c r="F20" s="323">
        <f>SUM(D20,E20)</f>
        <v>196.00299999999999</v>
      </c>
      <c r="G20" s="95">
        <v>9</v>
      </c>
      <c r="H20" s="327">
        <v>1732.0239999999997</v>
      </c>
      <c r="I20" s="278">
        <v>52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270">
        <v>3</v>
      </c>
      <c r="B21" s="276" t="s">
        <v>1312</v>
      </c>
      <c r="C21" s="276" t="s">
        <v>306</v>
      </c>
      <c r="D21" s="322" t="s">
        <v>40</v>
      </c>
      <c r="E21" s="322"/>
      <c r="F21" s="323">
        <f>SUM(D21,E21)</f>
        <v>0</v>
      </c>
      <c r="G21" s="95">
        <v>0</v>
      </c>
      <c r="H21" s="327">
        <v>1558.0229999999999</v>
      </c>
      <c r="I21" s="278">
        <v>52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270">
        <v>5</v>
      </c>
      <c r="B22" s="276" t="s">
        <v>1313</v>
      </c>
      <c r="C22" s="276" t="s">
        <v>67</v>
      </c>
      <c r="D22" s="322">
        <v>99</v>
      </c>
      <c r="E22" s="322">
        <v>95</v>
      </c>
      <c r="F22" s="323">
        <f>SUM(D22,E22)</f>
        <v>194</v>
      </c>
      <c r="G22" s="95">
        <v>7</v>
      </c>
      <c r="H22" s="327">
        <v>1730.021</v>
      </c>
      <c r="I22" s="278">
        <v>48</v>
      </c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275">
        <v>4</v>
      </c>
      <c r="B23" s="276" t="s">
        <v>109</v>
      </c>
      <c r="C23" s="276" t="s">
        <v>546</v>
      </c>
      <c r="D23" s="322">
        <v>95</v>
      </c>
      <c r="E23" s="322">
        <v>94.001000000000005</v>
      </c>
      <c r="F23" s="323">
        <f>SUM(D23,E23)</f>
        <v>189.001</v>
      </c>
      <c r="G23" s="95">
        <v>4</v>
      </c>
      <c r="H23" s="327">
        <v>1725.0169999999998</v>
      </c>
      <c r="I23" s="278">
        <v>40</v>
      </c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275">
        <v>2</v>
      </c>
      <c r="B24" s="276" t="s">
        <v>1311</v>
      </c>
      <c r="C24" s="276" t="s">
        <v>67</v>
      </c>
      <c r="D24" s="322" t="s">
        <v>40</v>
      </c>
      <c r="E24" s="322"/>
      <c r="F24" s="323">
        <f>SUM(D24,E24)</f>
        <v>0</v>
      </c>
      <c r="G24" s="95">
        <v>0</v>
      </c>
      <c r="H24" s="327">
        <v>766.00599999999997</v>
      </c>
      <c r="I24" s="278">
        <v>18</v>
      </c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292">
        <v>7</v>
      </c>
      <c r="B25" s="298" t="s">
        <v>1315</v>
      </c>
      <c r="C25" s="298" t="s">
        <v>1054</v>
      </c>
      <c r="D25" s="325" t="s">
        <v>230</v>
      </c>
      <c r="E25" s="325"/>
      <c r="F25" s="326">
        <f>SUM(D25,E25)</f>
        <v>0</v>
      </c>
      <c r="G25" s="295">
        <v>0</v>
      </c>
      <c r="H25" s="417">
        <v>0</v>
      </c>
      <c r="I25" s="280">
        <v>0</v>
      </c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85"/>
      <c r="B27" s="86" t="s">
        <v>100</v>
      </c>
      <c r="C27" s="87" t="s">
        <v>1316</v>
      </c>
      <c r="D27" s="87"/>
      <c r="E27" s="87" t="s">
        <v>1621</v>
      </c>
      <c r="F27" s="86"/>
      <c r="G27" s="86"/>
      <c r="H27" s="86"/>
      <c r="I27" s="8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57">
        <v>2</v>
      </c>
      <c r="B28" s="214" t="s">
        <v>7</v>
      </c>
      <c r="C28" s="215" t="s">
        <v>8</v>
      </c>
      <c r="D28" s="165"/>
      <c r="E28" s="216"/>
      <c r="F28" s="173" t="s">
        <v>9</v>
      </c>
      <c r="G28" s="173" t="s">
        <v>10</v>
      </c>
      <c r="H28" s="173" t="s">
        <v>11</v>
      </c>
      <c r="I28" s="174" t="s">
        <v>12</v>
      </c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460">
        <v>6</v>
      </c>
      <c r="B29" s="461" t="s">
        <v>1111</v>
      </c>
      <c r="C29" s="461" t="s">
        <v>34</v>
      </c>
      <c r="D29" s="320">
        <v>99.003</v>
      </c>
      <c r="E29" s="320">
        <v>97</v>
      </c>
      <c r="F29" s="321">
        <f>SUM(D29,E29)</f>
        <v>196.00299999999999</v>
      </c>
      <c r="G29" s="313">
        <v>7</v>
      </c>
      <c r="H29" s="462">
        <v>1771.0239999999997</v>
      </c>
      <c r="I29" s="450">
        <v>71</v>
      </c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270">
        <v>7</v>
      </c>
      <c r="B30" s="276" t="s">
        <v>1319</v>
      </c>
      <c r="C30" s="276" t="s">
        <v>803</v>
      </c>
      <c r="D30" s="322">
        <v>96</v>
      </c>
      <c r="E30" s="322">
        <v>95.001000000000005</v>
      </c>
      <c r="F30" s="323">
        <f>SUM(D30,E30)</f>
        <v>191.001</v>
      </c>
      <c r="G30" s="95">
        <v>5</v>
      </c>
      <c r="H30" s="327">
        <v>1754.0199999999998</v>
      </c>
      <c r="I30" s="278">
        <v>62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275">
        <v>2</v>
      </c>
      <c r="B31" s="276" t="s">
        <v>930</v>
      </c>
      <c r="C31" s="276" t="s">
        <v>44</v>
      </c>
      <c r="D31" s="322" t="s">
        <v>40</v>
      </c>
      <c r="E31" s="322"/>
      <c r="F31" s="323">
        <f>SUM(D31,E31)</f>
        <v>0</v>
      </c>
      <c r="G31" s="95">
        <v>0</v>
      </c>
      <c r="H31" s="327">
        <v>1371.0219999999999</v>
      </c>
      <c r="I31" s="278">
        <v>53</v>
      </c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270">
        <v>9</v>
      </c>
      <c r="B32" s="276" t="s">
        <v>1320</v>
      </c>
      <c r="C32" s="276" t="s">
        <v>67</v>
      </c>
      <c r="D32" s="322">
        <v>100.001</v>
      </c>
      <c r="E32" s="322">
        <v>97.001000000000005</v>
      </c>
      <c r="F32" s="323">
        <f>SUM(D32,E32)</f>
        <v>197.00200000000001</v>
      </c>
      <c r="G32" s="95">
        <v>8</v>
      </c>
      <c r="H32" s="327">
        <v>1738.0189999999998</v>
      </c>
      <c r="I32" s="278">
        <v>50</v>
      </c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270">
        <v>1</v>
      </c>
      <c r="B33" s="271" t="s">
        <v>1107</v>
      </c>
      <c r="C33" s="271" t="s">
        <v>572</v>
      </c>
      <c r="D33" s="322">
        <v>100.003</v>
      </c>
      <c r="E33" s="322">
        <v>98.001000000000005</v>
      </c>
      <c r="F33" s="323">
        <f>SUM(D33,E33)</f>
        <v>198.00400000000002</v>
      </c>
      <c r="G33" s="95">
        <v>9</v>
      </c>
      <c r="H33" s="323">
        <v>1739.0149999999999</v>
      </c>
      <c r="I33" s="274">
        <v>49</v>
      </c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275">
        <v>4</v>
      </c>
      <c r="B34" s="276" t="s">
        <v>1318</v>
      </c>
      <c r="C34" s="276" t="s">
        <v>368</v>
      </c>
      <c r="D34" s="322" t="s">
        <v>40</v>
      </c>
      <c r="E34" s="322"/>
      <c r="F34" s="323">
        <f>SUM(D34,E34)</f>
        <v>0</v>
      </c>
      <c r="G34" s="95">
        <v>0</v>
      </c>
      <c r="H34" s="327">
        <v>1558.0149999999999</v>
      </c>
      <c r="I34" s="278">
        <v>49</v>
      </c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275">
        <v>8</v>
      </c>
      <c r="B35" s="276" t="s">
        <v>921</v>
      </c>
      <c r="C35" s="276" t="s">
        <v>95</v>
      </c>
      <c r="D35" s="322">
        <v>97.001000000000005</v>
      </c>
      <c r="E35" s="322">
        <v>95</v>
      </c>
      <c r="F35" s="323">
        <f>SUM(D35,E35)</f>
        <v>192.001</v>
      </c>
      <c r="G35" s="95">
        <v>6</v>
      </c>
      <c r="H35" s="327">
        <v>1699.0079999999998</v>
      </c>
      <c r="I35" s="278">
        <v>29</v>
      </c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270">
        <v>5</v>
      </c>
      <c r="B36" s="276" t="s">
        <v>1160</v>
      </c>
      <c r="C36" s="276" t="s">
        <v>546</v>
      </c>
      <c r="D36" s="322">
        <v>93.001000000000005</v>
      </c>
      <c r="E36" s="322">
        <v>93.001000000000005</v>
      </c>
      <c r="F36" s="323">
        <f>SUM(D36,E36)</f>
        <v>186.00200000000001</v>
      </c>
      <c r="G36" s="95">
        <v>4</v>
      </c>
      <c r="H36" s="327">
        <v>1688.011</v>
      </c>
      <c r="I36" s="278">
        <v>29</v>
      </c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292">
        <v>3</v>
      </c>
      <c r="B37" s="298" t="s">
        <v>1317</v>
      </c>
      <c r="C37" s="298" t="s">
        <v>67</v>
      </c>
      <c r="D37" s="325" t="s">
        <v>230</v>
      </c>
      <c r="E37" s="325"/>
      <c r="F37" s="326">
        <f>SUM(D37,E37)</f>
        <v>0</v>
      </c>
      <c r="G37" s="295">
        <v>0</v>
      </c>
      <c r="H37" s="417">
        <v>0</v>
      </c>
      <c r="I37" s="280">
        <v>0</v>
      </c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85"/>
      <c r="B39" s="86" t="s">
        <v>122</v>
      </c>
      <c r="C39" s="87" t="s">
        <v>1321</v>
      </c>
      <c r="D39" s="87"/>
      <c r="E39" s="87" t="s">
        <v>1622</v>
      </c>
      <c r="F39" s="86"/>
      <c r="G39" s="86"/>
      <c r="H39" s="86"/>
      <c r="I39" s="8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57">
        <v>2</v>
      </c>
      <c r="B40" s="214" t="s">
        <v>7</v>
      </c>
      <c r="C40" s="215" t="s">
        <v>8</v>
      </c>
      <c r="D40" s="165"/>
      <c r="E40" s="216"/>
      <c r="F40" s="173" t="s">
        <v>9</v>
      </c>
      <c r="G40" s="173" t="s">
        <v>10</v>
      </c>
      <c r="H40" s="173" t="s">
        <v>11</v>
      </c>
      <c r="I40" s="174" t="s">
        <v>12</v>
      </c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460">
        <v>8</v>
      </c>
      <c r="B41" s="461" t="s">
        <v>1325</v>
      </c>
      <c r="C41" s="461" t="s">
        <v>46</v>
      </c>
      <c r="D41" s="320">
        <v>100.003</v>
      </c>
      <c r="E41" s="320">
        <v>97.001000000000005</v>
      </c>
      <c r="F41" s="321">
        <f>SUM(D41,E41)</f>
        <v>197.00400000000002</v>
      </c>
      <c r="G41" s="313">
        <v>9</v>
      </c>
      <c r="H41" s="462">
        <v>1741.0140000000001</v>
      </c>
      <c r="I41" s="450">
        <v>70</v>
      </c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270">
        <v>7</v>
      </c>
      <c r="B42" s="276" t="s">
        <v>1324</v>
      </c>
      <c r="C42" s="276" t="s">
        <v>572</v>
      </c>
      <c r="D42" s="322">
        <v>97.001000000000005</v>
      </c>
      <c r="E42" s="322">
        <v>95.001999999999995</v>
      </c>
      <c r="F42" s="323">
        <f>SUM(D42,E42)</f>
        <v>192.00299999999999</v>
      </c>
      <c r="G42" s="95">
        <v>8</v>
      </c>
      <c r="H42" s="327">
        <v>1557.0189999999998</v>
      </c>
      <c r="I42" s="278">
        <v>65</v>
      </c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275">
        <v>4</v>
      </c>
      <c r="B43" s="276" t="s">
        <v>1110</v>
      </c>
      <c r="C43" s="276" t="s">
        <v>572</v>
      </c>
      <c r="D43" s="322">
        <v>97.001000000000005</v>
      </c>
      <c r="E43" s="322">
        <v>95</v>
      </c>
      <c r="F43" s="323">
        <f>SUM(D43,E43)</f>
        <v>192.001</v>
      </c>
      <c r="G43" s="95">
        <v>7</v>
      </c>
      <c r="H43" s="327">
        <v>1527.0169999999998</v>
      </c>
      <c r="I43" s="278">
        <v>56</v>
      </c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270">
        <v>3</v>
      </c>
      <c r="B44" s="276" t="s">
        <v>1133</v>
      </c>
      <c r="C44" s="276" t="s">
        <v>32</v>
      </c>
      <c r="D44" s="322">
        <v>97.001000000000005</v>
      </c>
      <c r="E44" s="322">
        <v>94</v>
      </c>
      <c r="F44" s="323">
        <f>SUM(D44,E44)</f>
        <v>191.001</v>
      </c>
      <c r="G44" s="95">
        <v>6</v>
      </c>
      <c r="H44" s="327">
        <v>1686.0150000000001</v>
      </c>
      <c r="I44" s="278">
        <v>51</v>
      </c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270">
        <v>1</v>
      </c>
      <c r="B45" s="271" t="s">
        <v>1322</v>
      </c>
      <c r="C45" s="271" t="s">
        <v>111</v>
      </c>
      <c r="D45" s="322">
        <v>96.001000000000005</v>
      </c>
      <c r="E45" s="322">
        <v>93</v>
      </c>
      <c r="F45" s="323">
        <f>SUM(D45,E45)</f>
        <v>189.001</v>
      </c>
      <c r="G45" s="95">
        <v>5</v>
      </c>
      <c r="H45" s="323">
        <v>1690.01</v>
      </c>
      <c r="I45" s="274">
        <v>47</v>
      </c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270">
        <v>5</v>
      </c>
      <c r="B46" s="276" t="s">
        <v>129</v>
      </c>
      <c r="C46" s="276" t="s">
        <v>39</v>
      </c>
      <c r="D46" s="322">
        <v>89</v>
      </c>
      <c r="E46" s="322">
        <v>88</v>
      </c>
      <c r="F46" s="323">
        <f>SUM(D46,E46)</f>
        <v>177</v>
      </c>
      <c r="G46" s="95">
        <v>3</v>
      </c>
      <c r="H46" s="327">
        <v>1665.0039999999999</v>
      </c>
      <c r="I46" s="278">
        <v>38</v>
      </c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270">
        <v>9</v>
      </c>
      <c r="B47" s="276" t="s">
        <v>1112</v>
      </c>
      <c r="C47" s="276" t="s">
        <v>87</v>
      </c>
      <c r="D47" s="322">
        <v>95</v>
      </c>
      <c r="E47" s="322">
        <v>93</v>
      </c>
      <c r="F47" s="323">
        <f>SUM(D47,E47)</f>
        <v>188</v>
      </c>
      <c r="G47" s="95">
        <v>4</v>
      </c>
      <c r="H47" s="327">
        <v>1319.0070000000001</v>
      </c>
      <c r="I47" s="278">
        <v>37</v>
      </c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275">
        <v>6</v>
      </c>
      <c r="B48" s="276" t="s">
        <v>625</v>
      </c>
      <c r="C48" s="276" t="s">
        <v>39</v>
      </c>
      <c r="D48" s="322" t="s">
        <v>40</v>
      </c>
      <c r="E48" s="322"/>
      <c r="F48" s="323">
        <f>SUM(D48,E48)</f>
        <v>0</v>
      </c>
      <c r="G48" s="95">
        <v>0</v>
      </c>
      <c r="H48" s="327">
        <v>1258.008</v>
      </c>
      <c r="I48" s="278">
        <v>21</v>
      </c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316">
        <v>2</v>
      </c>
      <c r="B49" s="298" t="s">
        <v>1323</v>
      </c>
      <c r="C49" s="298" t="s">
        <v>67</v>
      </c>
      <c r="D49" s="325" t="s">
        <v>230</v>
      </c>
      <c r="E49" s="325"/>
      <c r="F49" s="326">
        <f>SUM(D49,E49)</f>
        <v>0</v>
      </c>
      <c r="G49" s="295">
        <v>0</v>
      </c>
      <c r="H49" s="417">
        <v>0</v>
      </c>
      <c r="I49" s="280">
        <v>0</v>
      </c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85"/>
      <c r="B51" s="86" t="s">
        <v>124</v>
      </c>
      <c r="C51" s="87" t="s">
        <v>1326</v>
      </c>
      <c r="D51" s="87"/>
      <c r="E51" s="87" t="s">
        <v>1611</v>
      </c>
      <c r="F51" s="86"/>
      <c r="G51" s="86"/>
      <c r="H51" s="86"/>
      <c r="I51" s="8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157">
        <v>2</v>
      </c>
      <c r="B52" s="214" t="s">
        <v>7</v>
      </c>
      <c r="C52" s="215" t="s">
        <v>8</v>
      </c>
      <c r="D52" s="165"/>
      <c r="E52" s="216"/>
      <c r="F52" s="173" t="s">
        <v>9</v>
      </c>
      <c r="G52" s="173" t="s">
        <v>10</v>
      </c>
      <c r="H52" s="173" t="s">
        <v>11</v>
      </c>
      <c r="I52" s="174" t="s">
        <v>12</v>
      </c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5.75" customHeight="1" x14ac:dyDescent="0.3">
      <c r="A53" s="460">
        <v>6</v>
      </c>
      <c r="B53" s="461" t="s">
        <v>1114</v>
      </c>
      <c r="C53" s="461" t="s">
        <v>572</v>
      </c>
      <c r="D53" s="320">
        <v>99.001999999999995</v>
      </c>
      <c r="E53" s="320">
        <v>98</v>
      </c>
      <c r="F53" s="321">
        <f>SUM(D53,E53)</f>
        <v>197.00200000000001</v>
      </c>
      <c r="G53" s="313">
        <v>8</v>
      </c>
      <c r="H53" s="462">
        <v>1751.0189999999996</v>
      </c>
      <c r="I53" s="450">
        <v>72</v>
      </c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ht="15.75" customHeight="1" x14ac:dyDescent="0.3">
      <c r="A54" s="275">
        <v>8</v>
      </c>
      <c r="B54" s="276" t="s">
        <v>1115</v>
      </c>
      <c r="C54" s="276" t="s">
        <v>146</v>
      </c>
      <c r="D54" s="322">
        <v>99.001999999999995</v>
      </c>
      <c r="E54" s="322">
        <v>98.001000000000005</v>
      </c>
      <c r="F54" s="323">
        <f>SUM(D54,E54)</f>
        <v>197.00299999999999</v>
      </c>
      <c r="G54" s="95">
        <v>9</v>
      </c>
      <c r="H54" s="327">
        <v>1751.027</v>
      </c>
      <c r="I54" s="278">
        <v>70</v>
      </c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ht="15.75" customHeight="1" x14ac:dyDescent="0.3">
      <c r="A55" s="270">
        <v>3</v>
      </c>
      <c r="B55" s="276" t="s">
        <v>1328</v>
      </c>
      <c r="C55" s="276" t="s">
        <v>32</v>
      </c>
      <c r="D55" s="322">
        <v>94</v>
      </c>
      <c r="E55" s="322">
        <v>94</v>
      </c>
      <c r="F55" s="323">
        <f>SUM(D55,E55)</f>
        <v>188</v>
      </c>
      <c r="G55" s="95">
        <v>3</v>
      </c>
      <c r="H55" s="327">
        <v>1722.0169999999998</v>
      </c>
      <c r="I55" s="278">
        <v>50</v>
      </c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ht="15.75" customHeight="1" x14ac:dyDescent="0.3">
      <c r="A56" s="275">
        <v>2</v>
      </c>
      <c r="B56" s="276" t="s">
        <v>1327</v>
      </c>
      <c r="C56" s="276" t="s">
        <v>111</v>
      </c>
      <c r="D56" s="322">
        <v>97</v>
      </c>
      <c r="E56" s="322">
        <v>97</v>
      </c>
      <c r="F56" s="323">
        <f>SUM(D56,E56)</f>
        <v>194</v>
      </c>
      <c r="G56" s="95">
        <v>6</v>
      </c>
      <c r="H56" s="327">
        <v>1723.008</v>
      </c>
      <c r="I56" s="278">
        <v>48</v>
      </c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ht="15.75" customHeight="1" x14ac:dyDescent="0.3">
      <c r="A57" s="270">
        <v>1</v>
      </c>
      <c r="B57" s="271" t="s">
        <v>1108</v>
      </c>
      <c r="C57" s="271" t="s">
        <v>1089</v>
      </c>
      <c r="D57" s="322">
        <v>96.001000000000005</v>
      </c>
      <c r="E57" s="322">
        <v>95</v>
      </c>
      <c r="F57" s="323">
        <f>SUM(D57,E57)</f>
        <v>191.001</v>
      </c>
      <c r="G57" s="95">
        <v>4</v>
      </c>
      <c r="H57" s="323">
        <v>1719.0160000000001</v>
      </c>
      <c r="I57" s="274">
        <v>48</v>
      </c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ht="15.75" customHeight="1" x14ac:dyDescent="0.3">
      <c r="A58" s="275">
        <v>4</v>
      </c>
      <c r="B58" s="276" t="s">
        <v>1109</v>
      </c>
      <c r="C58" s="276" t="s">
        <v>146</v>
      </c>
      <c r="D58" s="322">
        <v>97.001000000000005</v>
      </c>
      <c r="E58" s="322">
        <v>97.001000000000005</v>
      </c>
      <c r="F58" s="323">
        <f>SUM(D58,E58)</f>
        <v>194.00200000000001</v>
      </c>
      <c r="G58" s="95">
        <v>7</v>
      </c>
      <c r="H58" s="327">
        <v>1701.0139999999999</v>
      </c>
      <c r="I58" s="278">
        <v>43</v>
      </c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ht="15.75" customHeight="1" x14ac:dyDescent="0.3">
      <c r="A59" s="270">
        <v>7</v>
      </c>
      <c r="B59" s="276" t="s">
        <v>1329</v>
      </c>
      <c r="C59" s="276" t="s">
        <v>326</v>
      </c>
      <c r="D59" s="322">
        <v>83</v>
      </c>
      <c r="E59" s="322">
        <v>82</v>
      </c>
      <c r="F59" s="323">
        <f>SUM(D59,E59)</f>
        <v>165</v>
      </c>
      <c r="G59" s="95">
        <v>2</v>
      </c>
      <c r="H59" s="327">
        <v>1664.0049999999999</v>
      </c>
      <c r="I59" s="278">
        <v>38</v>
      </c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ht="15.75" customHeight="1" x14ac:dyDescent="0.3">
      <c r="A60" s="270">
        <v>9</v>
      </c>
      <c r="B60" s="276" t="s">
        <v>1330</v>
      </c>
      <c r="C60" s="276" t="s">
        <v>16</v>
      </c>
      <c r="D60" s="322">
        <v>96.001999999999995</v>
      </c>
      <c r="E60" s="322">
        <v>95.001999999999995</v>
      </c>
      <c r="F60" s="323">
        <f>SUM(D60,E60)</f>
        <v>191.00399999999999</v>
      </c>
      <c r="G60" s="95">
        <v>5</v>
      </c>
      <c r="H60" s="327">
        <v>1673.0079999999998</v>
      </c>
      <c r="I60" s="278">
        <v>29</v>
      </c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ht="15.75" customHeight="1" x14ac:dyDescent="0.3">
      <c r="A61" s="292">
        <v>5</v>
      </c>
      <c r="B61" s="298" t="s">
        <v>979</v>
      </c>
      <c r="C61" s="298" t="s">
        <v>71</v>
      </c>
      <c r="D61" s="325" t="s">
        <v>230</v>
      </c>
      <c r="E61" s="325"/>
      <c r="F61" s="326">
        <f>SUM(D61,E61)</f>
        <v>0</v>
      </c>
      <c r="G61" s="295">
        <v>0</v>
      </c>
      <c r="H61" s="417">
        <v>0</v>
      </c>
      <c r="I61" s="280">
        <v>0</v>
      </c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ht="15.75" customHeight="1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ht="15.75" customHeight="1" x14ac:dyDescent="0.3">
      <c r="A63" s="106"/>
      <c r="B63" s="106" t="s">
        <v>893</v>
      </c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ht="15.75" customHeight="1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ht="15.75" customHeight="1" x14ac:dyDescent="0.3">
      <c r="A65" s="106"/>
      <c r="B65" s="79" t="s">
        <v>1144</v>
      </c>
      <c r="E65" s="101" t="s">
        <v>1846</v>
      </c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ht="15.75" customHeight="1" x14ac:dyDescent="0.3">
      <c r="A66" s="106"/>
      <c r="B66" s="79" t="s">
        <v>1847</v>
      </c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ht="15.75" customHeight="1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ht="15.75" customHeight="1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ht="15.75" customHeight="1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ht="15.75" customHeight="1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ht="15.75" customHeight="1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41:I49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C020C766-735F-4B81-AF04-0108911D152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3535F-A18D-4C78-9F5D-6E567517156B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9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1050</v>
      </c>
      <c r="C1" s="76"/>
      <c r="D1" s="77"/>
      <c r="E1" s="77"/>
      <c r="F1" s="77"/>
      <c r="G1" s="76"/>
      <c r="H1" s="77"/>
      <c r="I1" s="78" t="s">
        <v>859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633</v>
      </c>
      <c r="C3" s="87" t="s">
        <v>1051</v>
      </c>
      <c r="D3" s="87"/>
      <c r="E3" s="87" t="s">
        <v>1612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460">
        <v>8</v>
      </c>
      <c r="B5" s="461" t="s">
        <v>1061</v>
      </c>
      <c r="C5" s="461" t="s">
        <v>67</v>
      </c>
      <c r="D5" s="320">
        <v>95.001999999999995</v>
      </c>
      <c r="E5" s="320">
        <v>95.001000000000005</v>
      </c>
      <c r="F5" s="321">
        <f>SUM(D5,E5)</f>
        <v>190.00299999999999</v>
      </c>
      <c r="G5" s="313">
        <v>9</v>
      </c>
      <c r="H5" s="462">
        <v>1697.0109999999997</v>
      </c>
      <c r="I5" s="450">
        <v>69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270">
        <v>5</v>
      </c>
      <c r="B6" s="276" t="s">
        <v>1058</v>
      </c>
      <c r="C6" s="276" t="s">
        <v>961</v>
      </c>
      <c r="D6" s="322">
        <v>94</v>
      </c>
      <c r="E6" s="322">
        <v>95.001000000000005</v>
      </c>
      <c r="F6" s="323">
        <f>SUM(D6,E6)</f>
        <v>189.001</v>
      </c>
      <c r="G6" s="95">
        <v>8</v>
      </c>
      <c r="H6" s="327">
        <v>1614.0139999999999</v>
      </c>
      <c r="I6" s="278">
        <v>68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270">
        <v>3</v>
      </c>
      <c r="B7" s="276" t="s">
        <v>1055</v>
      </c>
      <c r="C7" s="276" t="s">
        <v>1056</v>
      </c>
      <c r="D7" s="322">
        <v>95</v>
      </c>
      <c r="E7" s="322">
        <v>94</v>
      </c>
      <c r="F7" s="323">
        <f>SUM(D7,E7)</f>
        <v>189</v>
      </c>
      <c r="G7" s="95">
        <v>7</v>
      </c>
      <c r="H7" s="327">
        <v>1698.0079999999998</v>
      </c>
      <c r="I7" s="278">
        <v>65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270">
        <v>7</v>
      </c>
      <c r="B8" s="276" t="s">
        <v>1060</v>
      </c>
      <c r="C8" s="276" t="s">
        <v>111</v>
      </c>
      <c r="D8" s="322">
        <v>90</v>
      </c>
      <c r="E8" s="322">
        <v>89</v>
      </c>
      <c r="F8" s="323">
        <f>SUM(D8,E8)</f>
        <v>179</v>
      </c>
      <c r="G8" s="95">
        <v>5</v>
      </c>
      <c r="H8" s="327">
        <v>1654.0079999999998</v>
      </c>
      <c r="I8" s="278">
        <v>51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270">
        <v>1</v>
      </c>
      <c r="B9" s="271" t="s">
        <v>1052</v>
      </c>
      <c r="C9" s="271" t="s">
        <v>44</v>
      </c>
      <c r="D9" s="322">
        <v>89</v>
      </c>
      <c r="E9" s="322">
        <v>95.001000000000005</v>
      </c>
      <c r="F9" s="323">
        <f>SUM(D9,E9)</f>
        <v>184.001</v>
      </c>
      <c r="G9" s="95">
        <v>6</v>
      </c>
      <c r="H9" s="323">
        <v>1614.0039999999999</v>
      </c>
      <c r="I9" s="274">
        <v>41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275">
        <v>4</v>
      </c>
      <c r="B10" s="276" t="s">
        <v>1057</v>
      </c>
      <c r="C10" s="276" t="s">
        <v>1056</v>
      </c>
      <c r="D10" s="322" t="s">
        <v>40</v>
      </c>
      <c r="E10" s="322"/>
      <c r="F10" s="323">
        <f>SUM(D10,E10)</f>
        <v>0</v>
      </c>
      <c r="G10" s="95">
        <v>0</v>
      </c>
      <c r="H10" s="327">
        <v>1289.0069999999998</v>
      </c>
      <c r="I10" s="278">
        <v>38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270">
        <v>9</v>
      </c>
      <c r="B11" s="276" t="s">
        <v>1062</v>
      </c>
      <c r="C11" s="276" t="s">
        <v>146</v>
      </c>
      <c r="D11" s="322">
        <v>83</v>
      </c>
      <c r="E11" s="322">
        <v>88</v>
      </c>
      <c r="F11" s="323">
        <f>SUM(D11,E11)</f>
        <v>171</v>
      </c>
      <c r="G11" s="95">
        <v>4</v>
      </c>
      <c r="H11" s="327">
        <v>1568.001</v>
      </c>
      <c r="I11" s="278">
        <v>33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275">
        <v>6</v>
      </c>
      <c r="B12" s="276" t="s">
        <v>1059</v>
      </c>
      <c r="C12" s="276" t="s">
        <v>46</v>
      </c>
      <c r="D12" s="322" t="s">
        <v>40</v>
      </c>
      <c r="E12" s="322"/>
      <c r="F12" s="323">
        <f>SUM(D12,E12)</f>
        <v>0</v>
      </c>
      <c r="G12" s="95">
        <v>0</v>
      </c>
      <c r="H12" s="327">
        <v>373.00300000000004</v>
      </c>
      <c r="I12" s="278">
        <v>13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316">
        <v>2</v>
      </c>
      <c r="B13" s="298" t="s">
        <v>1053</v>
      </c>
      <c r="C13" s="298" t="s">
        <v>1054</v>
      </c>
      <c r="D13" s="325" t="s">
        <v>40</v>
      </c>
      <c r="E13" s="325"/>
      <c r="F13" s="326">
        <f>SUM(D13,E13)</f>
        <v>0</v>
      </c>
      <c r="G13" s="295">
        <v>0</v>
      </c>
      <c r="H13" s="417">
        <v>0</v>
      </c>
      <c r="I13" s="280">
        <v>0</v>
      </c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85"/>
      <c r="B15" s="86" t="s">
        <v>635</v>
      </c>
      <c r="C15" s="87" t="s">
        <v>1063</v>
      </c>
      <c r="D15" s="87"/>
      <c r="E15" s="87" t="s">
        <v>1613</v>
      </c>
      <c r="F15" s="86"/>
      <c r="G15" s="86"/>
      <c r="H15" s="86"/>
      <c r="I15" s="8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157">
        <v>2</v>
      </c>
      <c r="B16" s="214" t="s">
        <v>7</v>
      </c>
      <c r="C16" s="215" t="s">
        <v>8</v>
      </c>
      <c r="D16" s="165"/>
      <c r="E16" s="216"/>
      <c r="F16" s="173" t="s">
        <v>9</v>
      </c>
      <c r="G16" s="173" t="s">
        <v>10</v>
      </c>
      <c r="H16" s="173" t="s">
        <v>11</v>
      </c>
      <c r="I16" s="174" t="s">
        <v>12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311">
        <v>9</v>
      </c>
      <c r="B17" s="461" t="s">
        <v>1070</v>
      </c>
      <c r="C17" s="461" t="s">
        <v>803</v>
      </c>
      <c r="D17" s="320">
        <v>99.001000000000005</v>
      </c>
      <c r="E17" s="320">
        <v>97</v>
      </c>
      <c r="F17" s="321">
        <f>SUM(D17,E17)</f>
        <v>196.001</v>
      </c>
      <c r="G17" s="313">
        <v>9</v>
      </c>
      <c r="H17" s="462">
        <v>1752.0260000000001</v>
      </c>
      <c r="I17" s="450">
        <v>74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275">
        <v>2</v>
      </c>
      <c r="B18" s="276" t="s">
        <v>1065</v>
      </c>
      <c r="C18" s="276" t="s">
        <v>32</v>
      </c>
      <c r="D18" s="322">
        <v>96</v>
      </c>
      <c r="E18" s="322">
        <v>89.001000000000005</v>
      </c>
      <c r="F18" s="323">
        <f>SUM(D18,E18)</f>
        <v>185.001</v>
      </c>
      <c r="G18" s="95">
        <v>5</v>
      </c>
      <c r="H18" s="327">
        <v>1750.0319999999997</v>
      </c>
      <c r="I18" s="278">
        <v>74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270">
        <v>3</v>
      </c>
      <c r="B19" s="276" t="s">
        <v>1066</v>
      </c>
      <c r="C19" s="276" t="s">
        <v>146</v>
      </c>
      <c r="D19" s="322">
        <v>95</v>
      </c>
      <c r="E19" s="322">
        <v>96.001999999999995</v>
      </c>
      <c r="F19" s="323">
        <f>SUM(D19,E19)</f>
        <v>191.00200000000001</v>
      </c>
      <c r="G19" s="95">
        <v>8</v>
      </c>
      <c r="H19" s="327">
        <v>1658.0099999999998</v>
      </c>
      <c r="I19" s="278">
        <v>48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270">
        <v>1</v>
      </c>
      <c r="B20" s="271" t="s">
        <v>1064</v>
      </c>
      <c r="C20" s="271" t="s">
        <v>42</v>
      </c>
      <c r="D20" s="322">
        <v>87</v>
      </c>
      <c r="E20" s="322">
        <v>94</v>
      </c>
      <c r="F20" s="323">
        <f>SUM(D20,E20)</f>
        <v>181</v>
      </c>
      <c r="G20" s="95">
        <v>4</v>
      </c>
      <c r="H20" s="323">
        <v>1507.011</v>
      </c>
      <c r="I20" s="274">
        <v>48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275">
        <v>8</v>
      </c>
      <c r="B21" s="276" t="s">
        <v>1069</v>
      </c>
      <c r="C21" s="276" t="s">
        <v>306</v>
      </c>
      <c r="D21" s="322" t="s">
        <v>40</v>
      </c>
      <c r="E21" s="322"/>
      <c r="F21" s="323">
        <f>SUM(D21,E21)</f>
        <v>0</v>
      </c>
      <c r="G21" s="95">
        <v>0</v>
      </c>
      <c r="H21" s="327">
        <v>1483.0079999999998</v>
      </c>
      <c r="I21" s="278">
        <v>43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275">
        <v>6</v>
      </c>
      <c r="B22" s="276" t="s">
        <v>1067</v>
      </c>
      <c r="C22" s="276" t="s">
        <v>39</v>
      </c>
      <c r="D22" s="322">
        <v>97</v>
      </c>
      <c r="E22" s="322">
        <v>92</v>
      </c>
      <c r="F22" s="323">
        <f>SUM(D22,E22)</f>
        <v>189</v>
      </c>
      <c r="G22" s="95">
        <v>7</v>
      </c>
      <c r="H22" s="327">
        <v>1644.008</v>
      </c>
      <c r="I22" s="278">
        <v>41</v>
      </c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270">
        <v>7</v>
      </c>
      <c r="B23" s="276" t="s">
        <v>1068</v>
      </c>
      <c r="C23" s="276" t="s">
        <v>146</v>
      </c>
      <c r="D23" s="322">
        <v>96.001000000000005</v>
      </c>
      <c r="E23" s="322">
        <v>91</v>
      </c>
      <c r="F23" s="323">
        <f>SUM(D23,E23)</f>
        <v>187.001</v>
      </c>
      <c r="G23" s="95">
        <v>6</v>
      </c>
      <c r="H23" s="327">
        <v>1637.0070000000001</v>
      </c>
      <c r="I23" s="278">
        <v>40</v>
      </c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270">
        <v>5</v>
      </c>
      <c r="B24" s="276" t="s">
        <v>945</v>
      </c>
      <c r="C24" s="276" t="s">
        <v>176</v>
      </c>
      <c r="D24" s="322">
        <v>88.001000000000005</v>
      </c>
      <c r="E24" s="322">
        <v>76</v>
      </c>
      <c r="F24" s="323">
        <f>SUM(D24,E24)</f>
        <v>164.001</v>
      </c>
      <c r="G24" s="95">
        <v>3</v>
      </c>
      <c r="H24" s="327">
        <v>1582.0069999999998</v>
      </c>
      <c r="I24" s="278">
        <v>25</v>
      </c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316">
        <v>4</v>
      </c>
      <c r="B25" s="298" t="s">
        <v>999</v>
      </c>
      <c r="C25" s="298" t="s">
        <v>39</v>
      </c>
      <c r="D25" s="325" t="s">
        <v>230</v>
      </c>
      <c r="E25" s="325"/>
      <c r="F25" s="326">
        <f>SUM(D25,E25)</f>
        <v>0</v>
      </c>
      <c r="G25" s="295">
        <v>0</v>
      </c>
      <c r="H25" s="417">
        <v>0</v>
      </c>
      <c r="I25" s="280">
        <v>0</v>
      </c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85"/>
      <c r="B27" s="86" t="s">
        <v>652</v>
      </c>
      <c r="C27" s="87" t="s">
        <v>1071</v>
      </c>
      <c r="D27" s="87"/>
      <c r="E27" s="87" t="s">
        <v>1614</v>
      </c>
      <c r="F27" s="86"/>
      <c r="G27" s="86"/>
      <c r="H27" s="86"/>
      <c r="I27" s="8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57">
        <v>2</v>
      </c>
      <c r="B28" s="214" t="s">
        <v>7</v>
      </c>
      <c r="C28" s="215" t="s">
        <v>8</v>
      </c>
      <c r="D28" s="165"/>
      <c r="E28" s="216"/>
      <c r="F28" s="173" t="s">
        <v>9</v>
      </c>
      <c r="G28" s="173" t="s">
        <v>10</v>
      </c>
      <c r="H28" s="173" t="s">
        <v>11</v>
      </c>
      <c r="I28" s="174" t="s">
        <v>12</v>
      </c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311">
        <v>7</v>
      </c>
      <c r="B29" s="461" t="s">
        <v>1076</v>
      </c>
      <c r="C29" s="461" t="s">
        <v>1056</v>
      </c>
      <c r="D29" s="320">
        <v>98.001999999999995</v>
      </c>
      <c r="E29" s="320">
        <v>95</v>
      </c>
      <c r="F29" s="321">
        <f>SUM(D29,E29)</f>
        <v>193.00200000000001</v>
      </c>
      <c r="G29" s="313">
        <v>9</v>
      </c>
      <c r="H29" s="462">
        <v>1498.0119999999999</v>
      </c>
      <c r="I29" s="450">
        <v>63</v>
      </c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270">
        <v>5</v>
      </c>
      <c r="B30" s="276" t="s">
        <v>1074</v>
      </c>
      <c r="C30" s="276" t="s">
        <v>32</v>
      </c>
      <c r="D30" s="322">
        <v>92</v>
      </c>
      <c r="E30" s="322">
        <v>91</v>
      </c>
      <c r="F30" s="323">
        <f>SUM(D30,E30)</f>
        <v>183</v>
      </c>
      <c r="G30" s="95">
        <v>6</v>
      </c>
      <c r="H30" s="327">
        <v>1657.0049999999999</v>
      </c>
      <c r="I30" s="278">
        <v>62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275">
        <v>6</v>
      </c>
      <c r="B31" s="276" t="s">
        <v>1075</v>
      </c>
      <c r="C31" s="276" t="s">
        <v>39</v>
      </c>
      <c r="D31" s="322">
        <v>94</v>
      </c>
      <c r="E31" s="322">
        <v>92.001999999999995</v>
      </c>
      <c r="F31" s="323">
        <f>SUM(D31,E31)</f>
        <v>186.00200000000001</v>
      </c>
      <c r="G31" s="95">
        <v>7</v>
      </c>
      <c r="H31" s="327">
        <v>1645.0099999999998</v>
      </c>
      <c r="I31" s="278">
        <v>62</v>
      </c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270">
        <v>1</v>
      </c>
      <c r="B32" s="271" t="s">
        <v>1072</v>
      </c>
      <c r="C32" s="271" t="s">
        <v>42</v>
      </c>
      <c r="D32" s="322">
        <v>91</v>
      </c>
      <c r="E32" s="322">
        <v>96.001000000000005</v>
      </c>
      <c r="F32" s="323">
        <f>SUM(D32,E32)</f>
        <v>187.001</v>
      </c>
      <c r="G32" s="95">
        <v>8</v>
      </c>
      <c r="H32" s="323">
        <v>1636.0059999999999</v>
      </c>
      <c r="I32" s="274">
        <v>56</v>
      </c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275">
        <v>4</v>
      </c>
      <c r="B33" s="276" t="s">
        <v>1017</v>
      </c>
      <c r="C33" s="276" t="s">
        <v>79</v>
      </c>
      <c r="D33" s="322">
        <v>90</v>
      </c>
      <c r="E33" s="322">
        <v>88</v>
      </c>
      <c r="F33" s="323">
        <f>SUM(D33,E33)</f>
        <v>178</v>
      </c>
      <c r="G33" s="95">
        <v>4</v>
      </c>
      <c r="H33" s="327">
        <v>1440.0039999999999</v>
      </c>
      <c r="I33" s="278">
        <v>46</v>
      </c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275">
        <v>2</v>
      </c>
      <c r="B34" s="276" t="s">
        <v>445</v>
      </c>
      <c r="C34" s="276" t="s">
        <v>39</v>
      </c>
      <c r="D34" s="322">
        <v>93.001000000000005</v>
      </c>
      <c r="E34" s="322">
        <v>88</v>
      </c>
      <c r="F34" s="323">
        <f>SUM(D34,E34)</f>
        <v>181.001</v>
      </c>
      <c r="G34" s="95">
        <v>5</v>
      </c>
      <c r="H34" s="327">
        <v>1578.0060000000001</v>
      </c>
      <c r="I34" s="278">
        <v>41</v>
      </c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270">
        <v>3</v>
      </c>
      <c r="B35" s="276" t="s">
        <v>1073</v>
      </c>
      <c r="C35" s="276" t="s">
        <v>111</v>
      </c>
      <c r="D35" s="322">
        <v>96</v>
      </c>
      <c r="E35" s="322">
        <v>79</v>
      </c>
      <c r="F35" s="323">
        <f>SUM(D35,E35)</f>
        <v>175</v>
      </c>
      <c r="G35" s="95">
        <v>3</v>
      </c>
      <c r="H35" s="327">
        <v>1549.0059999999999</v>
      </c>
      <c r="I35" s="278">
        <v>33</v>
      </c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275">
        <v>8</v>
      </c>
      <c r="B36" s="276" t="s">
        <v>1077</v>
      </c>
      <c r="C36" s="276" t="s">
        <v>42</v>
      </c>
      <c r="D36" s="322">
        <v>85</v>
      </c>
      <c r="E36" s="322">
        <v>86</v>
      </c>
      <c r="F36" s="323">
        <f>SUM(D36,E36)</f>
        <v>171</v>
      </c>
      <c r="G36" s="95">
        <v>2</v>
      </c>
      <c r="H36" s="327">
        <v>1526.0050000000001</v>
      </c>
      <c r="I36" s="278">
        <v>28</v>
      </c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292">
        <v>9</v>
      </c>
      <c r="B37" s="298" t="s">
        <v>1078</v>
      </c>
      <c r="C37" s="298" t="s">
        <v>32</v>
      </c>
      <c r="D37" s="325">
        <v>81.001000000000005</v>
      </c>
      <c r="E37" s="325">
        <v>79</v>
      </c>
      <c r="F37" s="326">
        <f>SUM(D37,E37)</f>
        <v>160.001</v>
      </c>
      <c r="G37" s="295">
        <v>1</v>
      </c>
      <c r="H37" s="417">
        <v>774.00099999999998</v>
      </c>
      <c r="I37" s="280">
        <v>8</v>
      </c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85"/>
      <c r="B39" s="86" t="s">
        <v>654</v>
      </c>
      <c r="C39" s="87" t="s">
        <v>1079</v>
      </c>
      <c r="D39" s="87"/>
      <c r="E39" s="87" t="s">
        <v>1615</v>
      </c>
      <c r="F39" s="86"/>
      <c r="G39" s="86"/>
      <c r="H39" s="86"/>
      <c r="I39" s="8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57">
        <v>2</v>
      </c>
      <c r="B40" s="214" t="s">
        <v>7</v>
      </c>
      <c r="C40" s="215" t="s">
        <v>8</v>
      </c>
      <c r="D40" s="165"/>
      <c r="E40" s="216"/>
      <c r="F40" s="173" t="s">
        <v>9</v>
      </c>
      <c r="G40" s="173" t="s">
        <v>10</v>
      </c>
      <c r="H40" s="173" t="s">
        <v>11</v>
      </c>
      <c r="I40" s="174" t="s">
        <v>12</v>
      </c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311">
        <v>3</v>
      </c>
      <c r="B41" s="461" t="s">
        <v>1082</v>
      </c>
      <c r="C41" s="461" t="s">
        <v>572</v>
      </c>
      <c r="D41" s="320">
        <v>94.001000000000005</v>
      </c>
      <c r="E41" s="320">
        <v>92</v>
      </c>
      <c r="F41" s="321">
        <f>SUM(D41,E41)</f>
        <v>186.001</v>
      </c>
      <c r="G41" s="313">
        <v>5</v>
      </c>
      <c r="H41" s="462">
        <v>1685.0079999999998</v>
      </c>
      <c r="I41" s="450">
        <v>62</v>
      </c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270">
        <v>5</v>
      </c>
      <c r="B42" s="276" t="s">
        <v>1084</v>
      </c>
      <c r="C42" s="276" t="s">
        <v>42</v>
      </c>
      <c r="D42" s="322">
        <v>97.001000000000005</v>
      </c>
      <c r="E42" s="322">
        <v>96</v>
      </c>
      <c r="F42" s="323">
        <f>SUM(D42,E42)</f>
        <v>193.001</v>
      </c>
      <c r="G42" s="95">
        <v>7</v>
      </c>
      <c r="H42" s="327">
        <v>1668.0079999999998</v>
      </c>
      <c r="I42" s="278">
        <v>59</v>
      </c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275">
        <v>8</v>
      </c>
      <c r="B43" s="276" t="s">
        <v>145</v>
      </c>
      <c r="C43" s="276" t="s">
        <v>146</v>
      </c>
      <c r="D43" s="322">
        <v>91.001000000000005</v>
      </c>
      <c r="E43" s="322">
        <v>97.001999999999995</v>
      </c>
      <c r="F43" s="323">
        <f>SUM(D43,E43)</f>
        <v>188.00299999999999</v>
      </c>
      <c r="G43" s="95">
        <v>6</v>
      </c>
      <c r="H43" s="327">
        <v>1648.0109999999997</v>
      </c>
      <c r="I43" s="278">
        <v>58</v>
      </c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275">
        <v>2</v>
      </c>
      <c r="B44" s="276" t="s">
        <v>1081</v>
      </c>
      <c r="C44" s="276" t="s">
        <v>28</v>
      </c>
      <c r="D44" s="322">
        <v>97.004000000000005</v>
      </c>
      <c r="E44" s="322">
        <v>97.001999999999995</v>
      </c>
      <c r="F44" s="323">
        <f>SUM(D44,E44)</f>
        <v>194.006</v>
      </c>
      <c r="G44" s="95">
        <v>8</v>
      </c>
      <c r="H44" s="327">
        <v>1414.0119999999999</v>
      </c>
      <c r="I44" s="278">
        <v>41</v>
      </c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270">
        <v>1</v>
      </c>
      <c r="B45" s="271" t="s">
        <v>1080</v>
      </c>
      <c r="C45" s="271" t="s">
        <v>42</v>
      </c>
      <c r="D45" s="334">
        <v>69</v>
      </c>
      <c r="E45" s="322">
        <v>82</v>
      </c>
      <c r="F45" s="323">
        <f>SUM(D45,E45)</f>
        <v>151</v>
      </c>
      <c r="G45" s="95">
        <v>3</v>
      </c>
      <c r="H45" s="323">
        <v>1511.0029999999999</v>
      </c>
      <c r="I45" s="274">
        <v>35</v>
      </c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275">
        <v>4</v>
      </c>
      <c r="B46" s="276" t="s">
        <v>1083</v>
      </c>
      <c r="C46" s="276" t="s">
        <v>32</v>
      </c>
      <c r="D46" s="322">
        <v>87</v>
      </c>
      <c r="E46" s="322">
        <v>80</v>
      </c>
      <c r="F46" s="323">
        <f>SUM(D46,E46)</f>
        <v>167</v>
      </c>
      <c r="G46" s="95">
        <v>4</v>
      </c>
      <c r="H46" s="327">
        <v>1424.0030000000002</v>
      </c>
      <c r="I46" s="278">
        <v>27</v>
      </c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275">
        <v>6</v>
      </c>
      <c r="B47" s="276" t="s">
        <v>1085</v>
      </c>
      <c r="C47" s="276" t="s">
        <v>306</v>
      </c>
      <c r="D47" s="322" t="s">
        <v>40</v>
      </c>
      <c r="E47" s="322"/>
      <c r="F47" s="323">
        <f>SUM(D47,E47)</f>
        <v>0</v>
      </c>
      <c r="G47" s="95">
        <v>0</v>
      </c>
      <c r="H47" s="327">
        <v>796.00099999999998</v>
      </c>
      <c r="I47" s="278">
        <v>23</v>
      </c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292">
        <v>7</v>
      </c>
      <c r="B48" s="298" t="s">
        <v>1086</v>
      </c>
      <c r="C48" s="298" t="s">
        <v>67</v>
      </c>
      <c r="D48" s="325" t="s">
        <v>230</v>
      </c>
      <c r="E48" s="325"/>
      <c r="F48" s="326">
        <f>SUM(D48,E48)</f>
        <v>0</v>
      </c>
      <c r="G48" s="295">
        <v>0</v>
      </c>
      <c r="H48" s="417">
        <v>0</v>
      </c>
      <c r="I48" s="280">
        <v>0</v>
      </c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106"/>
      <c r="B50" s="106" t="s">
        <v>893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106"/>
      <c r="B52" s="79" t="s">
        <v>894</v>
      </c>
      <c r="E52" s="101" t="s">
        <v>1846</v>
      </c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5.75" customHeight="1" x14ac:dyDescent="0.3">
      <c r="A53" s="106"/>
      <c r="B53" s="79" t="s">
        <v>1847</v>
      </c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ht="15.75" customHeight="1" x14ac:dyDescent="0.3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ht="15.75" customHeight="1" x14ac:dyDescent="0.3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ht="15.75" customHeight="1" x14ac:dyDescent="0.3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ht="15.75" customHeight="1" x14ac:dyDescent="0.3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ht="15.75" customHeight="1" x14ac:dyDescent="0.3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ht="15.75" customHeight="1" x14ac:dyDescent="0.3">
      <c r="A59" s="106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ht="15.75" customHeight="1" x14ac:dyDescent="0.3">
      <c r="A60" s="106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ht="15.75" customHeight="1" x14ac:dyDescent="0.3">
      <c r="A61" s="106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ht="15.75" customHeight="1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ht="15.75" customHeight="1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ht="15.75" customHeight="1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ht="15.75" customHeight="1" x14ac:dyDescent="0.3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ht="15.75" customHeight="1" x14ac:dyDescent="0.3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ht="15.75" customHeight="1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ht="15.75" customHeight="1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ht="15.75" customHeight="1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ht="15.75" customHeight="1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ht="15.75" customHeight="1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41:I48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9E14D625-D1B7-4D64-931F-365A57A63CD0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2C140-431E-43C6-9951-DD7D87121B42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9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1050</v>
      </c>
      <c r="C1" s="76"/>
      <c r="D1" s="77"/>
      <c r="E1" s="77"/>
      <c r="F1" s="77"/>
      <c r="G1" s="76" t="s">
        <v>148</v>
      </c>
      <c r="H1" s="77"/>
      <c r="I1" s="78" t="s">
        <v>859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3</v>
      </c>
      <c r="C3" s="87" t="s">
        <v>1087</v>
      </c>
      <c r="D3" s="87"/>
      <c r="E3" s="87" t="s">
        <v>1617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299">
        <v>3</v>
      </c>
      <c r="B5" s="454" t="s">
        <v>1091</v>
      </c>
      <c r="C5" s="454" t="s">
        <v>34</v>
      </c>
      <c r="D5" s="463">
        <v>100.002</v>
      </c>
      <c r="E5" s="463">
        <v>99.001999999999995</v>
      </c>
      <c r="F5" s="328">
        <v>199.00399999999999</v>
      </c>
      <c r="G5" s="301">
        <v>6</v>
      </c>
      <c r="H5" s="462">
        <v>1795.057</v>
      </c>
      <c r="I5" s="450">
        <v>63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02">
        <v>8</v>
      </c>
      <c r="B6" s="303" t="s">
        <v>907</v>
      </c>
      <c r="C6" s="303" t="s">
        <v>87</v>
      </c>
      <c r="D6" s="329">
        <v>100.004</v>
      </c>
      <c r="E6" s="329">
        <v>100.004</v>
      </c>
      <c r="F6" s="330">
        <v>200.00800000000001</v>
      </c>
      <c r="G6" s="305">
        <v>8</v>
      </c>
      <c r="H6" s="327">
        <v>1696.0470000000003</v>
      </c>
      <c r="I6" s="278">
        <v>54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06">
        <v>1</v>
      </c>
      <c r="B7" s="459" t="s">
        <v>1088</v>
      </c>
      <c r="C7" s="459" t="s">
        <v>1089</v>
      </c>
      <c r="D7" s="330">
        <v>100.001</v>
      </c>
      <c r="E7" s="330">
        <v>97.003</v>
      </c>
      <c r="F7" s="330">
        <v>197.00400000000002</v>
      </c>
      <c r="G7" s="305">
        <v>3</v>
      </c>
      <c r="H7" s="323">
        <v>1785.0329999999999</v>
      </c>
      <c r="I7" s="274">
        <v>42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6">
        <v>5</v>
      </c>
      <c r="B8" s="303" t="s">
        <v>1092</v>
      </c>
      <c r="C8" s="303" t="s">
        <v>156</v>
      </c>
      <c r="D8" s="329">
        <v>98.001999999999995</v>
      </c>
      <c r="E8" s="329">
        <v>97.001999999999995</v>
      </c>
      <c r="F8" s="330">
        <v>195.00399999999999</v>
      </c>
      <c r="G8" s="305">
        <v>2</v>
      </c>
      <c r="H8" s="327">
        <v>1778.0309999999999</v>
      </c>
      <c r="I8" s="278">
        <v>39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02">
        <v>2</v>
      </c>
      <c r="B9" s="303" t="s">
        <v>1090</v>
      </c>
      <c r="C9" s="303" t="s">
        <v>1089</v>
      </c>
      <c r="D9" s="329">
        <v>100.004</v>
      </c>
      <c r="E9" s="329">
        <v>99.001999999999995</v>
      </c>
      <c r="F9" s="330">
        <v>199.006</v>
      </c>
      <c r="G9" s="305">
        <v>7</v>
      </c>
      <c r="H9" s="327">
        <v>1781.037</v>
      </c>
      <c r="I9" s="278">
        <v>38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302">
        <v>4</v>
      </c>
      <c r="B10" s="303" t="s">
        <v>596</v>
      </c>
      <c r="C10" s="303" t="s">
        <v>34</v>
      </c>
      <c r="D10" s="329">
        <v>100</v>
      </c>
      <c r="E10" s="329">
        <v>99.001000000000005</v>
      </c>
      <c r="F10" s="330">
        <v>199.001</v>
      </c>
      <c r="G10" s="305">
        <v>5</v>
      </c>
      <c r="H10" s="327">
        <v>1779.0230000000001</v>
      </c>
      <c r="I10" s="278">
        <v>37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302">
        <v>6</v>
      </c>
      <c r="B11" s="303" t="s">
        <v>1093</v>
      </c>
      <c r="C11" s="303" t="s">
        <v>34</v>
      </c>
      <c r="D11" s="329">
        <v>100.002</v>
      </c>
      <c r="E11" s="329">
        <v>98</v>
      </c>
      <c r="F11" s="330">
        <v>198.00200000000001</v>
      </c>
      <c r="G11" s="305">
        <v>4</v>
      </c>
      <c r="H11" s="327">
        <v>1776.0219999999999</v>
      </c>
      <c r="I11" s="278">
        <v>32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307">
        <v>7</v>
      </c>
      <c r="B12" s="308" t="s">
        <v>164</v>
      </c>
      <c r="C12" s="308" t="s">
        <v>34</v>
      </c>
      <c r="D12" s="331">
        <v>98.001000000000005</v>
      </c>
      <c r="E12" s="331">
        <v>97.001000000000005</v>
      </c>
      <c r="F12" s="332">
        <v>195.00200000000001</v>
      </c>
      <c r="G12" s="310">
        <v>1</v>
      </c>
      <c r="H12" s="417">
        <v>1769.0230000000001</v>
      </c>
      <c r="I12" s="280">
        <v>24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85"/>
      <c r="B14" s="86" t="s">
        <v>5</v>
      </c>
      <c r="C14" s="87" t="s">
        <v>1094</v>
      </c>
      <c r="D14" s="87"/>
      <c r="E14" s="87" t="s">
        <v>1623</v>
      </c>
      <c r="F14" s="86"/>
      <c r="G14" s="86"/>
      <c r="H14" s="86"/>
      <c r="I14" s="8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157">
        <v>2</v>
      </c>
      <c r="B15" s="214" t="s">
        <v>7</v>
      </c>
      <c r="C15" s="215" t="s">
        <v>8</v>
      </c>
      <c r="D15" s="165"/>
      <c r="E15" s="216"/>
      <c r="F15" s="173" t="s">
        <v>9</v>
      </c>
      <c r="G15" s="173" t="s">
        <v>10</v>
      </c>
      <c r="H15" s="173" t="s">
        <v>11</v>
      </c>
      <c r="I15" s="174" t="s">
        <v>12</v>
      </c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457">
        <v>6</v>
      </c>
      <c r="B16" s="454" t="s">
        <v>155</v>
      </c>
      <c r="C16" s="454" t="s">
        <v>156</v>
      </c>
      <c r="D16" s="463">
        <v>100.005</v>
      </c>
      <c r="E16" s="463">
        <v>100.001</v>
      </c>
      <c r="F16" s="328">
        <v>200.006</v>
      </c>
      <c r="G16" s="301">
        <v>8</v>
      </c>
      <c r="H16" s="462">
        <v>1787.0549999999998</v>
      </c>
      <c r="I16" s="450">
        <v>61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306">
        <v>7</v>
      </c>
      <c r="B17" s="303" t="s">
        <v>1097</v>
      </c>
      <c r="C17" s="303" t="s">
        <v>156</v>
      </c>
      <c r="D17" s="329">
        <v>100.003</v>
      </c>
      <c r="E17" s="329">
        <v>99.001999999999995</v>
      </c>
      <c r="F17" s="330">
        <v>199.005</v>
      </c>
      <c r="G17" s="305">
        <v>4</v>
      </c>
      <c r="H17" s="327">
        <v>1790.038</v>
      </c>
      <c r="I17" s="278">
        <v>57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306">
        <v>5</v>
      </c>
      <c r="B18" s="303" t="s">
        <v>90</v>
      </c>
      <c r="C18" s="303" t="s">
        <v>44</v>
      </c>
      <c r="D18" s="329">
        <v>100.004</v>
      </c>
      <c r="E18" s="329">
        <v>99.001000000000005</v>
      </c>
      <c r="F18" s="330">
        <v>199.005</v>
      </c>
      <c r="G18" s="305">
        <v>4</v>
      </c>
      <c r="H18" s="327">
        <v>1787.0459999999998</v>
      </c>
      <c r="I18" s="278">
        <v>53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306">
        <v>3</v>
      </c>
      <c r="B19" s="303" t="s">
        <v>1095</v>
      </c>
      <c r="C19" s="303" t="s">
        <v>1089</v>
      </c>
      <c r="D19" s="329">
        <v>100.004</v>
      </c>
      <c r="E19" s="329">
        <v>100.002</v>
      </c>
      <c r="F19" s="330">
        <v>200.006</v>
      </c>
      <c r="G19" s="305">
        <v>8</v>
      </c>
      <c r="H19" s="327">
        <v>1784.039</v>
      </c>
      <c r="I19" s="278">
        <v>48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306">
        <v>1</v>
      </c>
      <c r="B20" s="459" t="s">
        <v>51</v>
      </c>
      <c r="C20" s="459" t="s">
        <v>32</v>
      </c>
      <c r="D20" s="330">
        <v>100.004</v>
      </c>
      <c r="E20" s="330">
        <v>99.004999999999995</v>
      </c>
      <c r="F20" s="330">
        <v>199.00900000000001</v>
      </c>
      <c r="G20" s="305">
        <v>6</v>
      </c>
      <c r="H20" s="323">
        <v>1780.0360000000001</v>
      </c>
      <c r="I20" s="274">
        <v>37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302">
        <v>4</v>
      </c>
      <c r="B21" s="303" t="s">
        <v>1096</v>
      </c>
      <c r="C21" s="303" t="s">
        <v>799</v>
      </c>
      <c r="D21" s="329" t="s">
        <v>40</v>
      </c>
      <c r="E21" s="329"/>
      <c r="F21" s="330">
        <v>0</v>
      </c>
      <c r="G21" s="305">
        <v>0</v>
      </c>
      <c r="H21" s="327">
        <v>1383.0249999999999</v>
      </c>
      <c r="I21" s="278">
        <v>29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302">
        <v>2</v>
      </c>
      <c r="B22" s="303" t="s">
        <v>904</v>
      </c>
      <c r="C22" s="303" t="s">
        <v>568</v>
      </c>
      <c r="D22" s="329">
        <v>100.004</v>
      </c>
      <c r="E22" s="329">
        <v>99.001999999999995</v>
      </c>
      <c r="F22" s="330">
        <v>199.006</v>
      </c>
      <c r="G22" s="305">
        <v>5</v>
      </c>
      <c r="H22" s="327">
        <v>1572.028</v>
      </c>
      <c r="I22" s="278">
        <v>25</v>
      </c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317">
        <v>8</v>
      </c>
      <c r="B23" s="308" t="s">
        <v>916</v>
      </c>
      <c r="C23" s="308" t="s">
        <v>909</v>
      </c>
      <c r="D23" s="331">
        <v>97.001000000000005</v>
      </c>
      <c r="E23" s="331">
        <v>96.001999999999995</v>
      </c>
      <c r="F23" s="332">
        <v>193.00299999999999</v>
      </c>
      <c r="G23" s="310">
        <v>2</v>
      </c>
      <c r="H23" s="417">
        <v>1749.0239999999997</v>
      </c>
      <c r="I23" s="280">
        <v>18</v>
      </c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85"/>
      <c r="B25" s="86" t="s">
        <v>47</v>
      </c>
      <c r="C25" s="87" t="s">
        <v>1098</v>
      </c>
      <c r="D25" s="87"/>
      <c r="E25" s="87" t="s">
        <v>1588</v>
      </c>
      <c r="F25" s="86"/>
      <c r="G25" s="86"/>
      <c r="H25" s="86"/>
      <c r="I25" s="8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57">
        <v>2</v>
      </c>
      <c r="B26" s="214" t="s">
        <v>7</v>
      </c>
      <c r="C26" s="215" t="s">
        <v>8</v>
      </c>
      <c r="D26" s="165"/>
      <c r="E26" s="216"/>
      <c r="F26" s="173" t="s">
        <v>9</v>
      </c>
      <c r="G26" s="173" t="s">
        <v>10</v>
      </c>
      <c r="H26" s="173" t="s">
        <v>11</v>
      </c>
      <c r="I26" s="174" t="s">
        <v>12</v>
      </c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457">
        <v>2</v>
      </c>
      <c r="B27" s="454" t="s">
        <v>1099</v>
      </c>
      <c r="C27" s="454" t="s">
        <v>79</v>
      </c>
      <c r="D27" s="463">
        <v>100.001</v>
      </c>
      <c r="E27" s="463">
        <v>99.001999999999995</v>
      </c>
      <c r="F27" s="328">
        <v>199.00299999999999</v>
      </c>
      <c r="G27" s="301">
        <v>8</v>
      </c>
      <c r="H27" s="462">
        <v>1775.0309999999997</v>
      </c>
      <c r="I27" s="450">
        <v>65</v>
      </c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302">
        <v>6</v>
      </c>
      <c r="B28" s="303" t="s">
        <v>1104</v>
      </c>
      <c r="C28" s="303" t="s">
        <v>95</v>
      </c>
      <c r="D28" s="329">
        <v>97.001999999999995</v>
      </c>
      <c r="E28" s="329">
        <v>97.001000000000005</v>
      </c>
      <c r="F28" s="330">
        <v>194.00299999999999</v>
      </c>
      <c r="G28" s="305">
        <v>6</v>
      </c>
      <c r="H28" s="327">
        <v>1761.0299999999997</v>
      </c>
      <c r="I28" s="278">
        <v>57</v>
      </c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306">
        <v>3</v>
      </c>
      <c r="B29" s="303" t="s">
        <v>1100</v>
      </c>
      <c r="C29" s="303" t="s">
        <v>79</v>
      </c>
      <c r="D29" s="329">
        <v>97</v>
      </c>
      <c r="E29" s="329">
        <v>96</v>
      </c>
      <c r="F29" s="330">
        <v>193</v>
      </c>
      <c r="G29" s="305">
        <v>4</v>
      </c>
      <c r="H29" s="327">
        <v>1756.0209999999997</v>
      </c>
      <c r="I29" s="278">
        <v>50</v>
      </c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306">
        <v>1</v>
      </c>
      <c r="B30" s="459" t="s">
        <v>930</v>
      </c>
      <c r="C30" s="459" t="s">
        <v>44</v>
      </c>
      <c r="D30" s="330" t="s">
        <v>40</v>
      </c>
      <c r="E30" s="330"/>
      <c r="F30" s="330">
        <v>0</v>
      </c>
      <c r="G30" s="305">
        <v>0</v>
      </c>
      <c r="H30" s="323">
        <v>1371.0219999999999</v>
      </c>
      <c r="I30" s="274">
        <v>42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302">
        <v>4</v>
      </c>
      <c r="B31" s="303" t="s">
        <v>1101</v>
      </c>
      <c r="C31" s="303" t="s">
        <v>1089</v>
      </c>
      <c r="D31" s="329">
        <v>98.001000000000005</v>
      </c>
      <c r="E31" s="329">
        <v>97</v>
      </c>
      <c r="F31" s="330">
        <v>195.001</v>
      </c>
      <c r="G31" s="305">
        <v>7</v>
      </c>
      <c r="H31" s="327">
        <v>1744.0139999999999</v>
      </c>
      <c r="I31" s="278">
        <v>41</v>
      </c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302">
        <v>8</v>
      </c>
      <c r="B32" s="303" t="s">
        <v>141</v>
      </c>
      <c r="C32" s="303" t="s">
        <v>34</v>
      </c>
      <c r="D32" s="329">
        <v>97.001000000000005</v>
      </c>
      <c r="E32" s="329">
        <v>96.001000000000005</v>
      </c>
      <c r="F32" s="330">
        <v>193.00200000000001</v>
      </c>
      <c r="G32" s="305">
        <v>5</v>
      </c>
      <c r="H32" s="327">
        <v>1741.021</v>
      </c>
      <c r="I32" s="278">
        <v>39</v>
      </c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306">
        <v>5</v>
      </c>
      <c r="B33" s="303" t="s">
        <v>1102</v>
      </c>
      <c r="C33" s="303" t="s">
        <v>1103</v>
      </c>
      <c r="D33" s="329" t="s">
        <v>40</v>
      </c>
      <c r="E33" s="329"/>
      <c r="F33" s="330">
        <v>0</v>
      </c>
      <c r="G33" s="305">
        <v>0</v>
      </c>
      <c r="H33" s="327">
        <v>0</v>
      </c>
      <c r="I33" s="278">
        <v>0</v>
      </c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307">
        <v>7</v>
      </c>
      <c r="B34" s="308" t="s">
        <v>1105</v>
      </c>
      <c r="C34" s="308" t="s">
        <v>229</v>
      </c>
      <c r="D34" s="331" t="s">
        <v>230</v>
      </c>
      <c r="E34" s="331"/>
      <c r="F34" s="332">
        <v>0</v>
      </c>
      <c r="G34" s="310">
        <v>0</v>
      </c>
      <c r="H34" s="417">
        <v>0</v>
      </c>
      <c r="I34" s="280">
        <v>0</v>
      </c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85"/>
      <c r="B36" s="86" t="s">
        <v>49</v>
      </c>
      <c r="C36" s="87" t="s">
        <v>1106</v>
      </c>
      <c r="D36" s="87"/>
      <c r="E36" s="87" t="s">
        <v>1606</v>
      </c>
      <c r="F36" s="86"/>
      <c r="G36" s="86"/>
      <c r="H36" s="86"/>
      <c r="I36" s="8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157">
        <v>2</v>
      </c>
      <c r="B37" s="214" t="s">
        <v>7</v>
      </c>
      <c r="C37" s="215" t="s">
        <v>8</v>
      </c>
      <c r="D37" s="165"/>
      <c r="E37" s="216"/>
      <c r="F37" s="173" t="s">
        <v>9</v>
      </c>
      <c r="G37" s="173" t="s">
        <v>10</v>
      </c>
      <c r="H37" s="173" t="s">
        <v>11</v>
      </c>
      <c r="I37" s="174" t="s">
        <v>12</v>
      </c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457">
        <v>6</v>
      </c>
      <c r="B38" s="454" t="s">
        <v>1111</v>
      </c>
      <c r="C38" s="454" t="s">
        <v>34</v>
      </c>
      <c r="D38" s="463">
        <v>99.003</v>
      </c>
      <c r="E38" s="463">
        <v>97</v>
      </c>
      <c r="F38" s="328">
        <v>196.00299999999999</v>
      </c>
      <c r="G38" s="301">
        <v>7</v>
      </c>
      <c r="H38" s="462">
        <v>1771.0239999999997</v>
      </c>
      <c r="I38" s="450">
        <v>69</v>
      </c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306">
        <v>1</v>
      </c>
      <c r="B39" s="459" t="s">
        <v>1107</v>
      </c>
      <c r="C39" s="459" t="s">
        <v>572</v>
      </c>
      <c r="D39" s="330">
        <v>100.003</v>
      </c>
      <c r="E39" s="330">
        <v>98.001000000000005</v>
      </c>
      <c r="F39" s="330">
        <v>198.00400000000002</v>
      </c>
      <c r="G39" s="305">
        <v>8</v>
      </c>
      <c r="H39" s="323">
        <v>1739.0149999999999</v>
      </c>
      <c r="I39" s="274">
        <v>55</v>
      </c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302">
        <v>2</v>
      </c>
      <c r="B40" s="303" t="s">
        <v>1108</v>
      </c>
      <c r="C40" s="303" t="s">
        <v>1089</v>
      </c>
      <c r="D40" s="329">
        <v>96.001000000000005</v>
      </c>
      <c r="E40" s="329">
        <v>95</v>
      </c>
      <c r="F40" s="330">
        <v>191.001</v>
      </c>
      <c r="G40" s="305">
        <v>3</v>
      </c>
      <c r="H40" s="327">
        <v>1719.0160000000001</v>
      </c>
      <c r="I40" s="278">
        <v>44</v>
      </c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302">
        <v>4</v>
      </c>
      <c r="B41" s="303" t="s">
        <v>1110</v>
      </c>
      <c r="C41" s="303" t="s">
        <v>572</v>
      </c>
      <c r="D41" s="329">
        <v>97.001000000000005</v>
      </c>
      <c r="E41" s="329">
        <v>95</v>
      </c>
      <c r="F41" s="330">
        <v>192.001</v>
      </c>
      <c r="G41" s="305">
        <v>5</v>
      </c>
      <c r="H41" s="327">
        <v>1527.0169999999998</v>
      </c>
      <c r="I41" s="278">
        <v>42</v>
      </c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306">
        <v>3</v>
      </c>
      <c r="B42" s="303" t="s">
        <v>1109</v>
      </c>
      <c r="C42" s="303" t="s">
        <v>146</v>
      </c>
      <c r="D42" s="329">
        <v>97.001000000000005</v>
      </c>
      <c r="E42" s="329">
        <v>97.001000000000005</v>
      </c>
      <c r="F42" s="330">
        <v>194.00200000000001</v>
      </c>
      <c r="G42" s="305">
        <v>6</v>
      </c>
      <c r="H42" s="327">
        <v>1701.0139999999999</v>
      </c>
      <c r="I42" s="278">
        <v>40</v>
      </c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306">
        <v>7</v>
      </c>
      <c r="B43" s="303" t="s">
        <v>921</v>
      </c>
      <c r="C43" s="303" t="s">
        <v>95</v>
      </c>
      <c r="D43" s="329">
        <v>97.001000000000005</v>
      </c>
      <c r="E43" s="329">
        <v>95</v>
      </c>
      <c r="F43" s="330">
        <v>192.001</v>
      </c>
      <c r="G43" s="305">
        <v>5</v>
      </c>
      <c r="H43" s="327">
        <v>1699.0079999999998</v>
      </c>
      <c r="I43" s="278">
        <v>34</v>
      </c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302">
        <v>8</v>
      </c>
      <c r="B44" s="303" t="s">
        <v>1112</v>
      </c>
      <c r="C44" s="303" t="s">
        <v>87</v>
      </c>
      <c r="D44" s="329">
        <v>95</v>
      </c>
      <c r="E44" s="329">
        <v>93</v>
      </c>
      <c r="F44" s="330">
        <v>188</v>
      </c>
      <c r="G44" s="305">
        <v>2</v>
      </c>
      <c r="H44" s="327">
        <v>1319.0070000000001</v>
      </c>
      <c r="I44" s="278">
        <v>27</v>
      </c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307">
        <v>5</v>
      </c>
      <c r="B45" s="308" t="s">
        <v>625</v>
      </c>
      <c r="C45" s="308" t="s">
        <v>39</v>
      </c>
      <c r="D45" s="331" t="s">
        <v>40</v>
      </c>
      <c r="E45" s="331"/>
      <c r="F45" s="332">
        <v>0</v>
      </c>
      <c r="G45" s="310">
        <v>0</v>
      </c>
      <c r="H45" s="417">
        <v>1258.008</v>
      </c>
      <c r="I45" s="280">
        <v>10</v>
      </c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85"/>
      <c r="B47" s="86" t="s">
        <v>72</v>
      </c>
      <c r="C47" s="87" t="s">
        <v>1113</v>
      </c>
      <c r="D47" s="87"/>
      <c r="E47" s="87" t="s">
        <v>1624</v>
      </c>
      <c r="F47" s="86"/>
      <c r="G47" s="86"/>
      <c r="H47" s="86"/>
      <c r="I47" s="8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157">
        <v>2</v>
      </c>
      <c r="B48" s="214" t="s">
        <v>7</v>
      </c>
      <c r="C48" s="215" t="s">
        <v>8</v>
      </c>
      <c r="D48" s="165"/>
      <c r="E48" s="216"/>
      <c r="F48" s="173" t="s">
        <v>9</v>
      </c>
      <c r="G48" s="173" t="s">
        <v>10</v>
      </c>
      <c r="H48" s="173" t="s">
        <v>11</v>
      </c>
      <c r="I48" s="174" t="s">
        <v>12</v>
      </c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299">
        <v>3</v>
      </c>
      <c r="B49" s="454" t="s">
        <v>1115</v>
      </c>
      <c r="C49" s="454" t="s">
        <v>146</v>
      </c>
      <c r="D49" s="463">
        <v>99.001999999999995</v>
      </c>
      <c r="E49" s="463">
        <v>98.001000000000005</v>
      </c>
      <c r="F49" s="328">
        <v>197.00299999999999</v>
      </c>
      <c r="G49" s="301">
        <v>8</v>
      </c>
      <c r="H49" s="462">
        <v>1751.027</v>
      </c>
      <c r="I49" s="450">
        <v>65</v>
      </c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302">
        <v>2</v>
      </c>
      <c r="B50" s="303" t="s">
        <v>1114</v>
      </c>
      <c r="C50" s="303" t="s">
        <v>572</v>
      </c>
      <c r="D50" s="329">
        <v>99.001999999999995</v>
      </c>
      <c r="E50" s="329">
        <v>98</v>
      </c>
      <c r="F50" s="330">
        <v>197.00200000000001</v>
      </c>
      <c r="G50" s="305">
        <v>7</v>
      </c>
      <c r="H50" s="327">
        <v>1751.0189999999996</v>
      </c>
      <c r="I50" s="278">
        <v>62</v>
      </c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306">
        <v>1</v>
      </c>
      <c r="B51" s="459" t="s">
        <v>1055</v>
      </c>
      <c r="C51" s="459" t="s">
        <v>1056</v>
      </c>
      <c r="D51" s="330">
        <v>95</v>
      </c>
      <c r="E51" s="330">
        <v>94</v>
      </c>
      <c r="F51" s="330">
        <v>189</v>
      </c>
      <c r="G51" s="305">
        <v>5</v>
      </c>
      <c r="H51" s="323">
        <v>1698.0079999999998</v>
      </c>
      <c r="I51" s="274">
        <v>50</v>
      </c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302">
        <v>6</v>
      </c>
      <c r="B52" s="303" t="s">
        <v>1076</v>
      </c>
      <c r="C52" s="303" t="s">
        <v>1056</v>
      </c>
      <c r="D52" s="329">
        <v>98.001999999999995</v>
      </c>
      <c r="E52" s="329">
        <v>95</v>
      </c>
      <c r="F52" s="330">
        <v>193.00200000000001</v>
      </c>
      <c r="G52" s="305">
        <v>6</v>
      </c>
      <c r="H52" s="327">
        <v>1498.0119999999999</v>
      </c>
      <c r="I52" s="278">
        <v>38</v>
      </c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5.75" customHeight="1" x14ac:dyDescent="0.3">
      <c r="A53" s="302">
        <v>8</v>
      </c>
      <c r="B53" s="303" t="s">
        <v>145</v>
      </c>
      <c r="C53" s="303" t="s">
        <v>146</v>
      </c>
      <c r="D53" s="329">
        <v>91.001000000000005</v>
      </c>
      <c r="E53" s="329">
        <v>97.001999999999995</v>
      </c>
      <c r="F53" s="330">
        <v>188.00299999999999</v>
      </c>
      <c r="G53" s="305">
        <v>4</v>
      </c>
      <c r="H53" s="327">
        <v>1648.0109999999997</v>
      </c>
      <c r="I53" s="278">
        <v>37</v>
      </c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ht="15.75" customHeight="1" x14ac:dyDescent="0.3">
      <c r="A54" s="306">
        <v>5</v>
      </c>
      <c r="B54" s="303" t="s">
        <v>1068</v>
      </c>
      <c r="C54" s="303" t="s">
        <v>146</v>
      </c>
      <c r="D54" s="329">
        <v>96.001000000000005</v>
      </c>
      <c r="E54" s="329">
        <v>91</v>
      </c>
      <c r="F54" s="330">
        <v>187.001</v>
      </c>
      <c r="G54" s="305">
        <v>3</v>
      </c>
      <c r="H54" s="327">
        <v>1637.0070000000001</v>
      </c>
      <c r="I54" s="278">
        <v>31</v>
      </c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ht="15.75" customHeight="1" x14ac:dyDescent="0.3">
      <c r="A55" s="302">
        <v>4</v>
      </c>
      <c r="B55" s="303" t="s">
        <v>945</v>
      </c>
      <c r="C55" s="303" t="s">
        <v>176</v>
      </c>
      <c r="D55" s="329">
        <v>88.001000000000005</v>
      </c>
      <c r="E55" s="329">
        <v>76</v>
      </c>
      <c r="F55" s="330">
        <v>164.001</v>
      </c>
      <c r="G55" s="305">
        <v>1</v>
      </c>
      <c r="H55" s="327">
        <v>1582.0069999999998</v>
      </c>
      <c r="I55" s="278">
        <v>22</v>
      </c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ht="15.75" customHeight="1" x14ac:dyDescent="0.3">
      <c r="A56" s="307">
        <v>7</v>
      </c>
      <c r="B56" s="308" t="s">
        <v>1062</v>
      </c>
      <c r="C56" s="308" t="s">
        <v>146</v>
      </c>
      <c r="D56" s="331">
        <v>83</v>
      </c>
      <c r="E56" s="331">
        <v>88</v>
      </c>
      <c r="F56" s="332">
        <v>171</v>
      </c>
      <c r="G56" s="310">
        <v>2</v>
      </c>
      <c r="H56" s="417">
        <v>1568.001</v>
      </c>
      <c r="I56" s="280">
        <v>20</v>
      </c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ht="15.75" customHeight="1" x14ac:dyDescent="0.3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ht="15.75" customHeight="1" x14ac:dyDescent="0.3">
      <c r="A58" s="106"/>
      <c r="B58" s="106" t="s">
        <v>893</v>
      </c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ht="15.75" customHeight="1" x14ac:dyDescent="0.3">
      <c r="A59" s="106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ht="15.75" customHeight="1" x14ac:dyDescent="0.3">
      <c r="A60" s="106"/>
      <c r="B60" s="79" t="s">
        <v>180</v>
      </c>
      <c r="E60" s="101" t="s">
        <v>1846</v>
      </c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ht="15.75" customHeight="1" x14ac:dyDescent="0.3">
      <c r="A61" s="106"/>
      <c r="B61" s="79" t="s">
        <v>1847</v>
      </c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ht="15.75" customHeight="1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ht="15.75" customHeight="1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ht="15.75" customHeight="1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ht="15.75" customHeight="1" x14ac:dyDescent="0.3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ht="15.75" customHeight="1" x14ac:dyDescent="0.3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ht="15.75" customHeight="1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ht="15.75" customHeight="1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ht="15.75" customHeight="1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ht="15.75" customHeight="1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ht="15.75" customHeight="1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heetProtection selectLockedCells="1" selectUnlockedCells="1"/>
  <sortState xmlns:xlrd2="http://schemas.microsoft.com/office/spreadsheetml/2017/richdata2" ref="A49:I56">
    <sortCondition descending="1" ref="I49"/>
    <sortCondition descending="1" ref="H49"/>
  </sortState>
  <mergeCells count="1">
    <mergeCell ref="D2:I2"/>
  </mergeCells>
  <hyperlinks>
    <hyperlink ref="B2" location="'Index'!A3" tooltip="Go to the Index sheet" display="á" xr:uid="{3B2CB468-2533-4D02-8CF8-2D302590C20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159B0-5BFE-4DFE-9C77-C1F4F7B8CEC7}">
  <sheetPr>
    <tabColor theme="5" tint="-0.249977111117893"/>
    <pageSetUpPr fitToPage="1"/>
  </sheetPr>
  <dimension ref="A1:Y111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79" customWidth="1"/>
    <col min="2" max="3" width="5" style="79" customWidth="1"/>
    <col min="4" max="4" width="8.7109375" style="79" customWidth="1"/>
    <col min="5" max="5" width="8.7109375" style="80" customWidth="1"/>
    <col min="6" max="6" width="8.7109375" style="79" customWidth="1"/>
    <col min="7" max="7" width="4.7109375" style="80" customWidth="1"/>
    <col min="8" max="8" width="20.7109375" style="79" customWidth="1"/>
    <col min="9" max="10" width="5" style="79" customWidth="1"/>
    <col min="11" max="12" width="7.7109375" style="79" customWidth="1"/>
    <col min="13" max="13" width="9.7109375" style="79" customWidth="1"/>
    <col min="14" max="14" width="5" style="79" customWidth="1"/>
    <col min="15" max="20" width="4.140625" style="79" customWidth="1"/>
    <col min="21" max="25" width="10.28515625" style="79" customWidth="1"/>
    <col min="26" max="254" width="10.28515625" customWidth="1"/>
    <col min="255" max="255" width="17.85546875" customWidth="1"/>
  </cols>
  <sheetData>
    <row r="1" spans="1:25" customFormat="1" ht="18" x14ac:dyDescent="0.35">
      <c r="A1" s="76" t="s">
        <v>1331</v>
      </c>
      <c r="B1" s="76"/>
      <c r="C1" s="76"/>
      <c r="D1" s="77"/>
      <c r="E1" s="77"/>
      <c r="F1" s="77"/>
      <c r="G1" s="109"/>
      <c r="H1" s="77"/>
      <c r="I1" s="78" t="s">
        <v>1117</v>
      </c>
      <c r="J1" s="110">
        <v>2</v>
      </c>
      <c r="K1" s="76"/>
      <c r="L1" s="78">
        <v>1331390</v>
      </c>
      <c r="M1" s="77"/>
      <c r="N1" s="76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customFormat="1" ht="20.100000000000001" customHeight="1" x14ac:dyDescent="0.35">
      <c r="A2" s="81" t="s">
        <v>2</v>
      </c>
      <c r="B2" s="79"/>
      <c r="C2" s="82"/>
      <c r="D2" s="79"/>
      <c r="E2" s="80"/>
      <c r="F2" s="79"/>
      <c r="G2" s="80"/>
      <c r="H2" s="79"/>
      <c r="I2" s="83" t="s">
        <v>1845</v>
      </c>
      <c r="J2" s="83"/>
      <c r="K2" s="83"/>
      <c r="L2" s="83"/>
      <c r="M2" s="83"/>
      <c r="N2" s="83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</row>
    <row r="3" spans="1:25" customFormat="1" ht="15.75" customHeight="1" x14ac:dyDescent="0.3">
      <c r="A3" s="86" t="s">
        <v>3</v>
      </c>
      <c r="B3" s="86"/>
      <c r="C3" s="86"/>
      <c r="D3" s="86"/>
      <c r="E3" s="85"/>
      <c r="F3" s="86"/>
      <c r="G3" s="85"/>
      <c r="H3" s="86"/>
      <c r="I3" s="86"/>
      <c r="J3" s="86"/>
      <c r="K3" s="86"/>
      <c r="L3" s="86"/>
      <c r="M3" s="86"/>
      <c r="N3" s="111">
        <v>1</v>
      </c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customFormat="1" ht="15.75" customHeight="1" x14ac:dyDescent="0.3">
      <c r="A4" s="164" t="s">
        <v>1332</v>
      </c>
      <c r="B4" s="165"/>
      <c r="C4" s="166">
        <v>587</v>
      </c>
      <c r="D4" s="165"/>
      <c r="E4" s="167" t="s">
        <v>12</v>
      </c>
      <c r="F4" s="219">
        <f>SUM(F5:F7)</f>
        <v>0</v>
      </c>
      <c r="G4" s="116" t="s">
        <v>183</v>
      </c>
      <c r="H4" s="164" t="s">
        <v>1333</v>
      </c>
      <c r="I4" s="165"/>
      <c r="J4" s="166">
        <v>586</v>
      </c>
      <c r="K4" s="165"/>
      <c r="L4" s="167" t="s">
        <v>12</v>
      </c>
      <c r="M4" s="219">
        <f>SUM(M5:M7)</f>
        <v>585.00800000000004</v>
      </c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</row>
    <row r="5" spans="1:25" customFormat="1" ht="15.75" customHeight="1" x14ac:dyDescent="0.3">
      <c r="A5" s="117" t="s">
        <v>1312</v>
      </c>
      <c r="B5" s="169"/>
      <c r="C5" s="170"/>
      <c r="D5" s="217" t="s">
        <v>40</v>
      </c>
      <c r="E5" s="217"/>
      <c r="F5" s="220">
        <f>SUM(D5:E5)</f>
        <v>0</v>
      </c>
      <c r="H5" s="117" t="s">
        <v>1334</v>
      </c>
      <c r="I5" s="169"/>
      <c r="J5" s="170"/>
      <c r="K5" s="217">
        <v>98</v>
      </c>
      <c r="L5" s="217">
        <v>97.001999999999995</v>
      </c>
      <c r="M5" s="220">
        <f>SUM(K5:L5)</f>
        <v>195.00200000000001</v>
      </c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</row>
    <row r="6" spans="1:25" customFormat="1" ht="15.75" customHeight="1" x14ac:dyDescent="0.3">
      <c r="A6" s="121" t="s">
        <v>1284</v>
      </c>
      <c r="B6" s="122"/>
      <c r="C6" s="123"/>
      <c r="D6" s="217" t="s">
        <v>40</v>
      </c>
      <c r="E6" s="217"/>
      <c r="F6" s="221">
        <f>SUM(D6:E6)</f>
        <v>0</v>
      </c>
      <c r="H6" s="121" t="s">
        <v>1306</v>
      </c>
      <c r="I6" s="122"/>
      <c r="J6" s="123"/>
      <c r="K6" s="217">
        <v>98.001999999999995</v>
      </c>
      <c r="L6" s="217">
        <v>96.001000000000005</v>
      </c>
      <c r="M6" s="221">
        <f>SUM(K6:L6)</f>
        <v>194.00299999999999</v>
      </c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</row>
    <row r="7" spans="1:25" customFormat="1" ht="15.75" customHeight="1" x14ac:dyDescent="0.3">
      <c r="A7" s="124" t="s">
        <v>1298</v>
      </c>
      <c r="B7" s="125"/>
      <c r="C7" s="126"/>
      <c r="D7" s="218" t="s">
        <v>40</v>
      </c>
      <c r="E7" s="218"/>
      <c r="F7" s="222">
        <f>SUM(D7:E7)</f>
        <v>0</v>
      </c>
      <c r="H7" s="124" t="s">
        <v>1314</v>
      </c>
      <c r="I7" s="125"/>
      <c r="J7" s="126"/>
      <c r="K7" s="218">
        <v>99.001999999999995</v>
      </c>
      <c r="L7" s="218">
        <v>97.001000000000005</v>
      </c>
      <c r="M7" s="222">
        <f>SUM(K7:L7)</f>
        <v>196.00299999999999</v>
      </c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</row>
    <row r="8" spans="1:25" customFormat="1" ht="15.75" customHeight="1" x14ac:dyDescent="0.3">
      <c r="O8" s="145"/>
      <c r="P8" s="79"/>
      <c r="Q8" s="79"/>
      <c r="R8" s="79"/>
      <c r="S8" s="79"/>
      <c r="T8" s="79"/>
      <c r="U8" s="79"/>
      <c r="V8" s="79"/>
      <c r="W8" s="79"/>
      <c r="X8" s="79"/>
      <c r="Y8" s="79"/>
    </row>
    <row r="9" spans="1:25" customFormat="1" ht="15.75" customHeight="1" x14ac:dyDescent="0.3">
      <c r="A9" s="164" t="s">
        <v>1335</v>
      </c>
      <c r="B9" s="165"/>
      <c r="C9" s="166">
        <v>588</v>
      </c>
      <c r="D9" s="165"/>
      <c r="E9" s="167" t="s">
        <v>12</v>
      </c>
      <c r="F9" s="219">
        <f>SUM(F10:F12)</f>
        <v>382.00400000000002</v>
      </c>
      <c r="G9" s="116" t="s">
        <v>183</v>
      </c>
      <c r="H9" s="164" t="s">
        <v>1336</v>
      </c>
      <c r="I9" s="165"/>
      <c r="J9" s="166">
        <v>597</v>
      </c>
      <c r="K9" s="165"/>
      <c r="L9" s="167" t="s">
        <v>12</v>
      </c>
      <c r="M9" s="219">
        <f>SUM(M10:M12)</f>
        <v>596.00700000000006</v>
      </c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</row>
    <row r="10" spans="1:25" customFormat="1" ht="15.75" customHeight="1" x14ac:dyDescent="0.3">
      <c r="A10" s="117" t="s">
        <v>1282</v>
      </c>
      <c r="B10" s="169"/>
      <c r="C10" s="170"/>
      <c r="D10" s="217">
        <v>99.004000000000005</v>
      </c>
      <c r="E10" s="217">
        <v>99</v>
      </c>
      <c r="F10" s="220">
        <f>SUM(D10:E10)</f>
        <v>198.00400000000002</v>
      </c>
      <c r="H10" s="117" t="s">
        <v>1091</v>
      </c>
      <c r="I10" s="169"/>
      <c r="J10" s="170"/>
      <c r="K10" s="217">
        <v>100.002</v>
      </c>
      <c r="L10" s="217">
        <v>99.001999999999995</v>
      </c>
      <c r="M10" s="220">
        <f>SUM(K10:L10)</f>
        <v>199.00399999999999</v>
      </c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</row>
    <row r="11" spans="1:25" customFormat="1" ht="15.75" customHeight="1" x14ac:dyDescent="0.3">
      <c r="A11" s="121" t="s">
        <v>1313</v>
      </c>
      <c r="B11" s="122"/>
      <c r="C11" s="123"/>
      <c r="D11" s="217">
        <v>99</v>
      </c>
      <c r="E11" s="217">
        <v>85</v>
      </c>
      <c r="F11" s="221">
        <f>SUM(D11:E11)</f>
        <v>184</v>
      </c>
      <c r="H11" s="121" t="s">
        <v>596</v>
      </c>
      <c r="I11" s="122"/>
      <c r="J11" s="123"/>
      <c r="K11" s="217">
        <v>100</v>
      </c>
      <c r="L11" s="217">
        <v>99.001000000000005</v>
      </c>
      <c r="M11" s="221">
        <f>SUM(K11:L11)</f>
        <v>199.001</v>
      </c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</row>
    <row r="12" spans="1:25" customFormat="1" ht="15.75" customHeight="1" x14ac:dyDescent="0.3">
      <c r="A12" s="124" t="s">
        <v>1301</v>
      </c>
      <c r="B12" s="125"/>
      <c r="C12" s="126"/>
      <c r="D12" s="218" t="s">
        <v>40</v>
      </c>
      <c r="E12" s="218"/>
      <c r="F12" s="222">
        <f>SUM(D12:E12)</f>
        <v>0</v>
      </c>
      <c r="H12" s="124" t="s">
        <v>1093</v>
      </c>
      <c r="I12" s="125"/>
      <c r="J12" s="126"/>
      <c r="K12" s="218">
        <v>100.002</v>
      </c>
      <c r="L12" s="218">
        <v>98</v>
      </c>
      <c r="M12" s="222">
        <f>SUM(K12:L12)</f>
        <v>198.00200000000001</v>
      </c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</row>
    <row r="13" spans="1:25" customFormat="1" ht="15.75" customHeight="1" x14ac:dyDescent="0.3"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</row>
    <row r="14" spans="1:25" customFormat="1" ht="15.75" customHeight="1" x14ac:dyDescent="0.3">
      <c r="A14" s="164" t="s">
        <v>1337</v>
      </c>
      <c r="B14" s="165"/>
      <c r="C14" s="166">
        <v>593</v>
      </c>
      <c r="D14" s="165"/>
      <c r="E14" s="167" t="s">
        <v>12</v>
      </c>
      <c r="F14" s="219">
        <f>SUM(F15:F17)</f>
        <v>594.01499999999999</v>
      </c>
      <c r="G14" s="116" t="s">
        <v>183</v>
      </c>
      <c r="H14" s="164" t="s">
        <v>1338</v>
      </c>
      <c r="I14" s="165"/>
      <c r="J14" s="166">
        <v>588</v>
      </c>
      <c r="K14" s="165"/>
      <c r="L14" s="167" t="s">
        <v>12</v>
      </c>
      <c r="M14" s="219">
        <f>SUM(M15:M17)</f>
        <v>594.01800000000003</v>
      </c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</row>
    <row r="15" spans="1:25" customFormat="1" ht="15.75" customHeight="1" x14ac:dyDescent="0.3">
      <c r="A15" s="117" t="s">
        <v>1092</v>
      </c>
      <c r="B15" s="169"/>
      <c r="C15" s="170"/>
      <c r="D15" s="217">
        <v>98.001999999999995</v>
      </c>
      <c r="E15" s="217">
        <v>97.001999999999995</v>
      </c>
      <c r="F15" s="220">
        <f>SUM(D15:E15)</f>
        <v>195.00399999999999</v>
      </c>
      <c r="H15" s="117" t="s">
        <v>51</v>
      </c>
      <c r="I15" s="169"/>
      <c r="J15" s="170"/>
      <c r="K15" s="217">
        <v>100.004</v>
      </c>
      <c r="L15" s="217">
        <v>99.004999999999995</v>
      </c>
      <c r="M15" s="220">
        <f>SUM(K15:L15)</f>
        <v>199.00900000000001</v>
      </c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</row>
    <row r="16" spans="1:25" customFormat="1" ht="15.75" customHeight="1" x14ac:dyDescent="0.3">
      <c r="A16" s="121" t="s">
        <v>155</v>
      </c>
      <c r="B16" s="122"/>
      <c r="C16" s="123"/>
      <c r="D16" s="217">
        <v>100.005</v>
      </c>
      <c r="E16" s="217">
        <v>100.001</v>
      </c>
      <c r="F16" s="221">
        <f>SUM(D16:E16)</f>
        <v>200.006</v>
      </c>
      <c r="H16" s="121" t="s">
        <v>1294</v>
      </c>
      <c r="I16" s="122"/>
      <c r="J16" s="123"/>
      <c r="K16" s="217">
        <v>100.002</v>
      </c>
      <c r="L16" s="217">
        <v>98.004000000000005</v>
      </c>
      <c r="M16" s="221">
        <f>SUM(K16:L16)</f>
        <v>198.006</v>
      </c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</row>
    <row r="17" spans="1:25" customFormat="1" ht="15.75" customHeight="1" x14ac:dyDescent="0.3">
      <c r="A17" s="124" t="s">
        <v>1097</v>
      </c>
      <c r="B17" s="125"/>
      <c r="C17" s="126"/>
      <c r="D17" s="218">
        <v>100.003</v>
      </c>
      <c r="E17" s="218">
        <v>99.001999999999995</v>
      </c>
      <c r="F17" s="222">
        <f>SUM(D17:E17)</f>
        <v>199.005</v>
      </c>
      <c r="H17" s="124" t="s">
        <v>1161</v>
      </c>
      <c r="I17" s="125"/>
      <c r="J17" s="126"/>
      <c r="K17" s="218">
        <v>99.001000000000005</v>
      </c>
      <c r="L17" s="218">
        <v>98.001999999999995</v>
      </c>
      <c r="M17" s="222">
        <f>SUM(K17:L17)</f>
        <v>197.00299999999999</v>
      </c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</row>
    <row r="18" spans="1:25" customFormat="1" ht="15.75" customHeight="1" x14ac:dyDescent="0.3"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</row>
    <row r="19" spans="1:25" customFormat="1" ht="15.75" customHeight="1" x14ac:dyDescent="0.3">
      <c r="A19" s="79"/>
      <c r="B19" s="79"/>
      <c r="C19" s="79"/>
      <c r="D19" s="79"/>
      <c r="E19" s="79"/>
      <c r="F19" s="79"/>
      <c r="G19" s="80"/>
      <c r="H19" s="172" t="s">
        <v>3</v>
      </c>
      <c r="I19" s="173" t="s">
        <v>190</v>
      </c>
      <c r="J19" s="173" t="s">
        <v>191</v>
      </c>
      <c r="K19" s="173" t="s">
        <v>192</v>
      </c>
      <c r="L19" s="173" t="s">
        <v>193</v>
      </c>
      <c r="M19" s="173" t="s">
        <v>11</v>
      </c>
      <c r="N19" s="174" t="s">
        <v>194</v>
      </c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</row>
    <row r="20" spans="1:25" customFormat="1" ht="15.75" customHeight="1" x14ac:dyDescent="0.3">
      <c r="A20" s="79"/>
      <c r="B20" s="79" t="s">
        <v>1339</v>
      </c>
      <c r="C20" s="79"/>
      <c r="D20" s="79"/>
      <c r="E20" s="79"/>
      <c r="F20" s="79"/>
      <c r="G20" s="80"/>
      <c r="H20" s="231" t="s">
        <v>1337</v>
      </c>
      <c r="I20" s="95">
        <v>9</v>
      </c>
      <c r="J20" s="95">
        <v>8</v>
      </c>
      <c r="K20" s="95"/>
      <c r="L20" s="95">
        <v>1</v>
      </c>
      <c r="M20" s="491">
        <v>5355.1239999999998</v>
      </c>
      <c r="N20" s="120">
        <v>16</v>
      </c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</row>
    <row r="21" spans="1:25" customFormat="1" ht="15.75" customHeight="1" x14ac:dyDescent="0.3">
      <c r="A21" s="79"/>
      <c r="B21" s="285" t="s">
        <v>1741</v>
      </c>
      <c r="C21" s="79"/>
      <c r="D21" s="79"/>
      <c r="E21" s="79"/>
      <c r="F21" s="79"/>
      <c r="G21" s="80"/>
      <c r="H21" s="265" t="s">
        <v>1336</v>
      </c>
      <c r="I21" s="257">
        <v>9</v>
      </c>
      <c r="J21" s="257">
        <v>8</v>
      </c>
      <c r="K21" s="257"/>
      <c r="L21" s="257">
        <v>1</v>
      </c>
      <c r="M21" s="433">
        <v>5350.1020000000008</v>
      </c>
      <c r="N21" s="258">
        <v>16</v>
      </c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</row>
    <row r="22" spans="1:25" customFormat="1" ht="15.75" customHeight="1" x14ac:dyDescent="0.3">
      <c r="A22" s="79"/>
      <c r="B22" s="87" t="s">
        <v>1730</v>
      </c>
      <c r="C22" s="79"/>
      <c r="D22" s="79"/>
      <c r="E22" s="79"/>
      <c r="F22" s="79"/>
      <c r="G22" s="80"/>
      <c r="H22" s="432" t="s">
        <v>1338</v>
      </c>
      <c r="I22" s="257">
        <v>9</v>
      </c>
      <c r="J22" s="257">
        <v>6</v>
      </c>
      <c r="K22" s="257"/>
      <c r="L22" s="257">
        <v>3</v>
      </c>
      <c r="M22" s="433">
        <v>5319.0859999999993</v>
      </c>
      <c r="N22" s="258">
        <v>12</v>
      </c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</row>
    <row r="23" spans="1:25" customFormat="1" ht="15.75" customHeight="1" x14ac:dyDescent="0.3">
      <c r="A23" s="79"/>
      <c r="B23" s="79"/>
      <c r="C23" s="79"/>
      <c r="D23" s="79"/>
      <c r="E23" s="80"/>
      <c r="F23" s="79"/>
      <c r="G23" s="80"/>
      <c r="H23" s="266" t="s">
        <v>1333</v>
      </c>
      <c r="I23" s="257">
        <v>9</v>
      </c>
      <c r="J23" s="257">
        <v>4</v>
      </c>
      <c r="K23" s="257"/>
      <c r="L23" s="257">
        <v>5</v>
      </c>
      <c r="M23" s="433">
        <v>5267.0910000000003</v>
      </c>
      <c r="N23" s="258">
        <v>8</v>
      </c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</row>
    <row r="24" spans="1:25" customFormat="1" ht="15.75" customHeight="1" x14ac:dyDescent="0.3">
      <c r="A24" s="79"/>
      <c r="B24" s="79"/>
      <c r="C24" s="79"/>
      <c r="D24" s="79"/>
      <c r="E24" s="80"/>
      <c r="F24" s="79"/>
      <c r="G24" s="80"/>
      <c r="H24" s="266" t="s">
        <v>1332</v>
      </c>
      <c r="I24" s="273">
        <v>9</v>
      </c>
      <c r="J24" s="273">
        <v>1</v>
      </c>
      <c r="K24" s="273"/>
      <c r="L24" s="273">
        <v>8</v>
      </c>
      <c r="M24" s="492">
        <v>4631.0670000000009</v>
      </c>
      <c r="N24" s="274">
        <v>2</v>
      </c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</row>
    <row r="25" spans="1:25" customFormat="1" ht="15.75" customHeight="1" x14ac:dyDescent="0.3">
      <c r="A25" s="79"/>
      <c r="B25" s="79"/>
      <c r="C25" s="79"/>
      <c r="D25" s="79"/>
      <c r="E25" s="80"/>
      <c r="F25" s="79"/>
      <c r="G25" s="80"/>
      <c r="H25" s="267" t="s">
        <v>1335</v>
      </c>
      <c r="I25" s="262">
        <v>9</v>
      </c>
      <c r="J25" s="262"/>
      <c r="K25" s="262"/>
      <c r="L25" s="262">
        <v>9</v>
      </c>
      <c r="M25" s="434">
        <v>4276.0879999999988</v>
      </c>
      <c r="N25" s="263">
        <v>0</v>
      </c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</row>
    <row r="26" spans="1:25" customFormat="1" ht="15.75" customHeight="1" x14ac:dyDescent="0.3">
      <c r="A26" s="79"/>
      <c r="B26" s="79"/>
      <c r="C26" s="79"/>
      <c r="D26" s="79"/>
      <c r="E26" s="80"/>
      <c r="F26" s="79"/>
      <c r="G26" s="80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</row>
    <row r="27" spans="1:25" customFormat="1" ht="15.75" customHeight="1" x14ac:dyDescent="0.3">
      <c r="A27" s="134"/>
      <c r="B27" s="134"/>
      <c r="C27" s="134"/>
      <c r="D27" s="134"/>
      <c r="E27" s="135"/>
      <c r="F27" s="134"/>
      <c r="G27" s="135"/>
      <c r="H27" s="134"/>
      <c r="I27" s="134"/>
      <c r="J27" s="134"/>
      <c r="K27" s="134"/>
      <c r="L27" s="134"/>
      <c r="M27" s="134"/>
      <c r="N27" s="134"/>
      <c r="O27" s="79"/>
      <c r="P27" s="133"/>
      <c r="Q27" s="79"/>
      <c r="R27" s="79"/>
      <c r="S27" s="79"/>
      <c r="T27" s="79"/>
      <c r="U27" s="79"/>
      <c r="V27" s="79"/>
      <c r="W27" s="79"/>
      <c r="X27" s="79"/>
      <c r="Y27" s="79"/>
    </row>
    <row r="28" spans="1:25" customFormat="1" ht="15.75" customHeight="1" x14ac:dyDescent="0.3">
      <c r="A28" s="79"/>
      <c r="B28" s="79"/>
      <c r="C28" s="79"/>
      <c r="D28" s="79"/>
      <c r="E28" s="80"/>
      <c r="F28" s="79"/>
      <c r="G28" s="80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</row>
    <row r="29" spans="1:25" customFormat="1" ht="15.75" customHeight="1" x14ac:dyDescent="0.3">
      <c r="A29" s="86" t="s">
        <v>5</v>
      </c>
      <c r="B29" s="86"/>
      <c r="C29" s="86"/>
      <c r="D29" s="86"/>
      <c r="E29" s="85"/>
      <c r="F29" s="86"/>
      <c r="G29" s="85"/>
      <c r="H29" s="86"/>
      <c r="I29" s="86"/>
      <c r="J29" s="86"/>
      <c r="K29" s="86"/>
      <c r="L29" s="86"/>
      <c r="M29" s="86"/>
      <c r="N29" s="86"/>
      <c r="O29" s="86"/>
      <c r="P29" s="79"/>
      <c r="Q29" s="79"/>
      <c r="R29" s="79"/>
      <c r="S29" s="79"/>
      <c r="T29" s="79"/>
      <c r="U29" s="79"/>
      <c r="V29" s="79"/>
      <c r="W29" s="79"/>
      <c r="X29" s="79"/>
      <c r="Y29" s="79"/>
    </row>
    <row r="30" spans="1:25" customFormat="1" ht="15.75" customHeight="1" x14ac:dyDescent="0.3">
      <c r="A30" s="164" t="s">
        <v>1340</v>
      </c>
      <c r="B30" s="165"/>
      <c r="C30" s="166">
        <v>569</v>
      </c>
      <c r="D30" s="165"/>
      <c r="E30" s="167" t="s">
        <v>12</v>
      </c>
      <c r="F30" s="219">
        <f>SUM(F31:F33)</f>
        <v>387.005</v>
      </c>
      <c r="G30" s="116" t="s">
        <v>183</v>
      </c>
      <c r="H30" s="164" t="s">
        <v>1341</v>
      </c>
      <c r="I30" s="165"/>
      <c r="J30" s="166">
        <v>552</v>
      </c>
      <c r="K30" s="165"/>
      <c r="L30" s="167" t="s">
        <v>12</v>
      </c>
      <c r="M30" s="219">
        <f>SUM(M31:M33)</f>
        <v>547.00099999999998</v>
      </c>
      <c r="O30" s="106"/>
      <c r="P30" s="106"/>
      <c r="Q30" s="106"/>
      <c r="R30" s="106"/>
      <c r="S30" s="106"/>
      <c r="T30" s="106"/>
      <c r="U30" s="79"/>
      <c r="V30" s="79"/>
      <c r="W30" s="79"/>
      <c r="X30" s="79"/>
      <c r="Y30" s="79"/>
    </row>
    <row r="31" spans="1:25" customFormat="1" ht="15.75" customHeight="1" x14ac:dyDescent="0.3">
      <c r="A31" s="117" t="s">
        <v>1311</v>
      </c>
      <c r="B31" s="169"/>
      <c r="C31" s="170"/>
      <c r="D31" s="217" t="s">
        <v>40</v>
      </c>
      <c r="E31" s="217"/>
      <c r="F31" s="220">
        <f>SUM(D31:E31)</f>
        <v>0</v>
      </c>
      <c r="H31" s="117" t="s">
        <v>1327</v>
      </c>
      <c r="I31" s="169"/>
      <c r="J31" s="170"/>
      <c r="K31" s="217">
        <v>97</v>
      </c>
      <c r="L31" s="217">
        <v>97</v>
      </c>
      <c r="M31" s="220">
        <f>SUM(K31:L31)</f>
        <v>194</v>
      </c>
      <c r="O31" s="106"/>
      <c r="P31" s="106"/>
      <c r="Q31" s="106"/>
      <c r="R31" s="106"/>
      <c r="S31" s="106"/>
      <c r="T31" s="106"/>
      <c r="U31" s="79"/>
      <c r="V31" s="79"/>
      <c r="W31" s="79"/>
      <c r="X31" s="79"/>
      <c r="Y31" s="79"/>
    </row>
    <row r="32" spans="1:25" customFormat="1" ht="15.75" customHeight="1" x14ac:dyDescent="0.3">
      <c r="A32" s="121" t="s">
        <v>1061</v>
      </c>
      <c r="B32" s="122"/>
      <c r="C32" s="123"/>
      <c r="D32" s="217">
        <v>95.001999999999995</v>
      </c>
      <c r="E32" s="217">
        <v>95.001000000000005</v>
      </c>
      <c r="F32" s="221">
        <f>SUM(D32:E32)</f>
        <v>190.00299999999999</v>
      </c>
      <c r="H32" s="121" t="s">
        <v>1073</v>
      </c>
      <c r="I32" s="122"/>
      <c r="J32" s="123"/>
      <c r="K32" s="217">
        <v>96.001000000000005</v>
      </c>
      <c r="L32" s="217">
        <v>78</v>
      </c>
      <c r="M32" s="221">
        <f>SUM(K32:L32)</f>
        <v>174.001</v>
      </c>
      <c r="O32" s="106"/>
      <c r="P32" s="106"/>
      <c r="Q32" s="106"/>
      <c r="R32" s="106"/>
      <c r="S32" s="106"/>
      <c r="T32" s="106"/>
      <c r="U32" s="79"/>
      <c r="V32" s="79"/>
      <c r="W32" s="79"/>
      <c r="X32" s="79"/>
      <c r="Y32" s="79"/>
    </row>
    <row r="33" spans="1:25" customFormat="1" ht="15.75" customHeight="1" x14ac:dyDescent="0.3">
      <c r="A33" s="124" t="s">
        <v>1320</v>
      </c>
      <c r="B33" s="125"/>
      <c r="C33" s="126"/>
      <c r="D33" s="218">
        <v>100.001</v>
      </c>
      <c r="E33" s="218">
        <v>97.001000000000005</v>
      </c>
      <c r="F33" s="222">
        <f>SUM(D33:E33)</f>
        <v>197.00200000000001</v>
      </c>
      <c r="H33" s="124" t="s">
        <v>1342</v>
      </c>
      <c r="I33" s="125"/>
      <c r="J33" s="126"/>
      <c r="K33" s="218">
        <v>90</v>
      </c>
      <c r="L33" s="218">
        <v>89</v>
      </c>
      <c r="M33" s="222">
        <f>SUM(K33:L33)</f>
        <v>179</v>
      </c>
      <c r="O33" s="106"/>
      <c r="P33" s="106"/>
      <c r="Q33" s="106"/>
      <c r="R33" s="106"/>
      <c r="S33" s="106"/>
      <c r="T33" s="106"/>
      <c r="U33" s="79"/>
      <c r="V33" s="79"/>
      <c r="W33" s="79"/>
      <c r="X33" s="79"/>
      <c r="Y33" s="79"/>
    </row>
    <row r="34" spans="1:25" customFormat="1" ht="15.75" customHeight="1" x14ac:dyDescent="0.3">
      <c r="O34" s="106"/>
      <c r="P34" s="106"/>
      <c r="Q34" s="106"/>
      <c r="R34" s="106"/>
      <c r="S34" s="106"/>
      <c r="T34" s="106"/>
      <c r="U34" s="79"/>
      <c r="V34" s="79"/>
      <c r="W34" s="79"/>
      <c r="X34" s="79"/>
      <c r="Y34" s="79"/>
    </row>
    <row r="35" spans="1:25" customFormat="1" ht="15.75" customHeight="1" x14ac:dyDescent="0.3">
      <c r="A35" s="164" t="s">
        <v>1343</v>
      </c>
      <c r="B35" s="165"/>
      <c r="C35" s="166">
        <v>580</v>
      </c>
      <c r="D35" s="165"/>
      <c r="E35" s="167" t="s">
        <v>12</v>
      </c>
      <c r="F35" s="219">
        <f>SUM(F36:F38)</f>
        <v>585.005</v>
      </c>
      <c r="G35" s="116" t="s">
        <v>183</v>
      </c>
      <c r="H35" s="164" t="s">
        <v>1344</v>
      </c>
      <c r="I35" s="165"/>
      <c r="J35" s="166">
        <v>597</v>
      </c>
      <c r="K35" s="165"/>
      <c r="L35" s="167" t="s">
        <v>12</v>
      </c>
      <c r="M35" s="219">
        <f>SUM(M36:M38)</f>
        <v>584.00700000000006</v>
      </c>
      <c r="O35" s="106"/>
      <c r="P35" s="106"/>
      <c r="Q35" s="106"/>
      <c r="R35" s="106"/>
      <c r="S35" s="106"/>
      <c r="T35" s="106"/>
      <c r="U35" s="79"/>
      <c r="V35" s="79"/>
      <c r="W35" s="79"/>
      <c r="X35" s="79"/>
      <c r="Y35" s="79"/>
    </row>
    <row r="36" spans="1:25" customFormat="1" ht="15.75" customHeight="1" x14ac:dyDescent="0.3">
      <c r="A36" s="117" t="s">
        <v>1322</v>
      </c>
      <c r="B36" s="169"/>
      <c r="C36" s="170"/>
      <c r="D36" s="217">
        <v>96.001000000000005</v>
      </c>
      <c r="E36" s="217">
        <v>93</v>
      </c>
      <c r="F36" s="220">
        <f>SUM(D36:E36)</f>
        <v>189.001</v>
      </c>
      <c r="H36" s="117" t="s">
        <v>1111</v>
      </c>
      <c r="I36" s="169"/>
      <c r="J36" s="170"/>
      <c r="K36" s="217">
        <v>99.003</v>
      </c>
      <c r="L36" s="217">
        <v>97</v>
      </c>
      <c r="M36" s="220">
        <f>SUM(K36:L36)</f>
        <v>196.00299999999999</v>
      </c>
      <c r="O36" s="106"/>
      <c r="P36" s="106"/>
      <c r="Q36" s="106"/>
      <c r="R36" s="106"/>
      <c r="S36" s="106"/>
      <c r="T36" s="106"/>
      <c r="U36" s="79"/>
      <c r="V36" s="79"/>
      <c r="W36" s="79"/>
      <c r="X36" s="79"/>
      <c r="Y36" s="79"/>
    </row>
    <row r="37" spans="1:25" customFormat="1" ht="15.75" customHeight="1" x14ac:dyDescent="0.3">
      <c r="A37" s="121" t="s">
        <v>1302</v>
      </c>
      <c r="B37" s="122"/>
      <c r="C37" s="123"/>
      <c r="D37" s="217">
        <v>100.002</v>
      </c>
      <c r="E37" s="217">
        <v>99.001000000000005</v>
      </c>
      <c r="F37" s="221">
        <f>SUM(D37:E37)</f>
        <v>199.00299999999999</v>
      </c>
      <c r="H37" s="121" t="s">
        <v>164</v>
      </c>
      <c r="I37" s="122"/>
      <c r="J37" s="123"/>
      <c r="K37" s="217">
        <v>98.001000000000005</v>
      </c>
      <c r="L37" s="217">
        <v>97.001000000000005</v>
      </c>
      <c r="M37" s="221">
        <f>SUM(K37:L37)</f>
        <v>195.00200000000001</v>
      </c>
      <c r="O37" s="106"/>
      <c r="P37" s="106"/>
      <c r="Q37" s="106"/>
      <c r="R37" s="106"/>
      <c r="S37" s="106"/>
      <c r="T37" s="106"/>
      <c r="U37" s="79"/>
      <c r="V37" s="79"/>
      <c r="W37" s="79"/>
      <c r="X37" s="79"/>
      <c r="Y37" s="79"/>
    </row>
    <row r="38" spans="1:25" customFormat="1" ht="15.75" customHeight="1" x14ac:dyDescent="0.3">
      <c r="A38" s="124" t="s">
        <v>1309</v>
      </c>
      <c r="B38" s="125"/>
      <c r="C38" s="126"/>
      <c r="D38" s="218">
        <v>99</v>
      </c>
      <c r="E38" s="218">
        <v>98.001000000000005</v>
      </c>
      <c r="F38" s="222">
        <f>SUM(D38:E38)</f>
        <v>197.001</v>
      </c>
      <c r="H38" s="124" t="s">
        <v>141</v>
      </c>
      <c r="I38" s="125"/>
      <c r="J38" s="126"/>
      <c r="K38" s="218">
        <v>97.001000000000005</v>
      </c>
      <c r="L38" s="218">
        <v>96.001000000000005</v>
      </c>
      <c r="M38" s="222">
        <f>SUM(K38:L38)</f>
        <v>193.00200000000001</v>
      </c>
      <c r="O38" s="106"/>
      <c r="P38" s="106"/>
      <c r="Q38" s="106"/>
      <c r="R38" s="106"/>
      <c r="S38" s="106"/>
      <c r="T38" s="106"/>
      <c r="U38" s="79"/>
      <c r="V38" s="79"/>
      <c r="W38" s="79"/>
      <c r="X38" s="79"/>
      <c r="Y38" s="79"/>
    </row>
    <row r="39" spans="1:25" customFormat="1" ht="15.75" customHeight="1" x14ac:dyDescent="0.3">
      <c r="O39" s="106"/>
      <c r="P39" s="106"/>
      <c r="Q39" s="106"/>
      <c r="R39" s="106"/>
      <c r="S39" s="106"/>
      <c r="T39" s="106"/>
      <c r="U39" s="79"/>
      <c r="V39" s="79"/>
      <c r="W39" s="79"/>
      <c r="X39" s="79"/>
      <c r="Y39" s="79"/>
    </row>
    <row r="40" spans="1:25" customFormat="1" ht="15.75" customHeight="1" x14ac:dyDescent="0.3">
      <c r="A40" s="164" t="s">
        <v>1268</v>
      </c>
      <c r="B40" s="165"/>
      <c r="C40" s="166">
        <v>569</v>
      </c>
      <c r="D40" s="165"/>
      <c r="E40" s="167" t="s">
        <v>12</v>
      </c>
      <c r="F40" s="219">
        <f>SUM(F41:F43)</f>
        <v>578.00599999999997</v>
      </c>
      <c r="G40" s="116" t="s">
        <v>183</v>
      </c>
      <c r="H40" s="164" t="s">
        <v>1221</v>
      </c>
      <c r="I40" s="165"/>
      <c r="J40" s="166">
        <v>524</v>
      </c>
      <c r="K40" s="165"/>
      <c r="L40" s="167" t="s">
        <v>12</v>
      </c>
      <c r="M40" s="219">
        <f>SUM(M41:M43)</f>
        <v>535.00099999999998</v>
      </c>
      <c r="O40" s="106"/>
      <c r="P40" s="106"/>
      <c r="Q40" s="106"/>
      <c r="R40" s="106"/>
      <c r="S40" s="106"/>
      <c r="T40" s="106"/>
      <c r="U40" s="79"/>
      <c r="V40" s="79"/>
      <c r="W40" s="79"/>
      <c r="X40" s="79"/>
      <c r="Y40" s="79"/>
    </row>
    <row r="41" spans="1:25" customFormat="1" ht="15.75" customHeight="1" x14ac:dyDescent="0.3">
      <c r="A41" s="117" t="s">
        <v>1328</v>
      </c>
      <c r="B41" s="169"/>
      <c r="C41" s="170"/>
      <c r="D41" s="217">
        <v>94</v>
      </c>
      <c r="E41" s="217">
        <v>94</v>
      </c>
      <c r="F41" s="220">
        <f>SUM(D41:E41)</f>
        <v>188</v>
      </c>
      <c r="H41" s="117" t="s">
        <v>1065</v>
      </c>
      <c r="I41" s="169"/>
      <c r="J41" s="170"/>
      <c r="K41" s="217">
        <v>96</v>
      </c>
      <c r="L41" s="217">
        <v>89.001000000000005</v>
      </c>
      <c r="M41" s="220">
        <f>SUM(K41:L41)</f>
        <v>185.001</v>
      </c>
      <c r="O41" s="106"/>
      <c r="P41" s="106"/>
      <c r="Q41" s="106"/>
      <c r="R41" s="106"/>
      <c r="S41" s="106"/>
      <c r="T41" s="106"/>
      <c r="U41" s="79"/>
      <c r="V41" s="79"/>
      <c r="W41" s="79"/>
      <c r="X41" s="79"/>
      <c r="Y41" s="79"/>
    </row>
    <row r="42" spans="1:25" customFormat="1" ht="15.75" customHeight="1" x14ac:dyDescent="0.3">
      <c r="A42" s="121" t="s">
        <v>1133</v>
      </c>
      <c r="B42" s="122"/>
      <c r="C42" s="123"/>
      <c r="D42" s="217">
        <v>97.001000000000005</v>
      </c>
      <c r="E42" s="217">
        <v>94</v>
      </c>
      <c r="F42" s="221">
        <f>SUM(D42:E42)</f>
        <v>191.001</v>
      </c>
      <c r="H42" s="121" t="s">
        <v>1083</v>
      </c>
      <c r="I42" s="122"/>
      <c r="J42" s="123"/>
      <c r="K42" s="217">
        <v>87</v>
      </c>
      <c r="L42" s="217">
        <v>80</v>
      </c>
      <c r="M42" s="221">
        <f>SUM(K42:L42)</f>
        <v>167</v>
      </c>
      <c r="O42" s="106"/>
      <c r="P42" s="106"/>
      <c r="Q42" s="106"/>
      <c r="R42" s="106"/>
      <c r="S42" s="106"/>
      <c r="T42" s="106"/>
      <c r="U42" s="79"/>
      <c r="V42" s="79"/>
      <c r="W42" s="79"/>
      <c r="X42" s="79"/>
      <c r="Y42" s="79"/>
    </row>
    <row r="43" spans="1:25" customFormat="1" ht="15.75" customHeight="1" x14ac:dyDescent="0.3">
      <c r="A43" s="124" t="s">
        <v>747</v>
      </c>
      <c r="B43" s="125"/>
      <c r="C43" s="126"/>
      <c r="D43" s="218">
        <v>100.003</v>
      </c>
      <c r="E43" s="218">
        <v>99.001999999999995</v>
      </c>
      <c r="F43" s="222">
        <f>SUM(D43:E43)</f>
        <v>199.005</v>
      </c>
      <c r="H43" s="124" t="s">
        <v>1074</v>
      </c>
      <c r="I43" s="125"/>
      <c r="J43" s="126"/>
      <c r="K43" s="218">
        <v>92</v>
      </c>
      <c r="L43" s="218">
        <v>91</v>
      </c>
      <c r="M43" s="222">
        <f>SUM(K43:L43)</f>
        <v>183</v>
      </c>
      <c r="O43" s="106"/>
      <c r="P43" s="106"/>
      <c r="Q43" s="106"/>
      <c r="R43" s="106"/>
      <c r="S43" s="106"/>
      <c r="T43" s="106"/>
      <c r="U43" s="79"/>
      <c r="V43" s="79"/>
      <c r="W43" s="79"/>
      <c r="X43" s="79"/>
      <c r="Y43" s="79"/>
    </row>
    <row r="44" spans="1:25" customFormat="1" ht="15.75" customHeight="1" x14ac:dyDescent="0.3">
      <c r="O44" s="106"/>
      <c r="P44" s="106"/>
      <c r="Q44" s="106"/>
      <c r="R44" s="106"/>
      <c r="S44" s="106"/>
      <c r="T44" s="106"/>
      <c r="U44" s="79"/>
      <c r="V44" s="79"/>
      <c r="W44" s="79"/>
      <c r="X44" s="79"/>
      <c r="Y44" s="79"/>
    </row>
    <row r="45" spans="1:25" customFormat="1" ht="15.75" customHeight="1" x14ac:dyDescent="0.3">
      <c r="A45" s="79"/>
      <c r="B45" s="79"/>
      <c r="C45" s="79"/>
      <c r="D45" s="79"/>
      <c r="E45" s="79"/>
      <c r="F45" s="79"/>
      <c r="G45" s="80"/>
      <c r="H45" s="172" t="s">
        <v>5</v>
      </c>
      <c r="I45" s="173" t="s">
        <v>190</v>
      </c>
      <c r="J45" s="173" t="s">
        <v>191</v>
      </c>
      <c r="K45" s="173" t="s">
        <v>192</v>
      </c>
      <c r="L45" s="173" t="s">
        <v>193</v>
      </c>
      <c r="M45" s="173" t="s">
        <v>11</v>
      </c>
      <c r="N45" s="174" t="s">
        <v>194</v>
      </c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</row>
    <row r="46" spans="1:25" customFormat="1" ht="15.75" customHeight="1" x14ac:dyDescent="0.3">
      <c r="A46" s="79"/>
      <c r="B46" s="87" t="s">
        <v>1345</v>
      </c>
      <c r="C46" s="79"/>
      <c r="D46" s="79"/>
      <c r="E46" s="79"/>
      <c r="F46" s="79"/>
      <c r="G46" s="80"/>
      <c r="H46" s="136" t="s">
        <v>1344</v>
      </c>
      <c r="I46" s="137">
        <v>9</v>
      </c>
      <c r="J46" s="137">
        <v>8</v>
      </c>
      <c r="K46" s="137"/>
      <c r="L46" s="137">
        <v>1</v>
      </c>
      <c r="M46" s="412">
        <v>5281.0680000000011</v>
      </c>
      <c r="N46" s="138">
        <v>16</v>
      </c>
      <c r="O46" s="106"/>
      <c r="P46" s="106"/>
      <c r="Q46" s="79"/>
      <c r="R46" s="79"/>
      <c r="S46" s="79"/>
      <c r="T46" s="79"/>
      <c r="U46" s="79"/>
      <c r="V46" s="79"/>
      <c r="W46" s="79"/>
      <c r="X46" s="79"/>
      <c r="Y46" s="79"/>
    </row>
    <row r="47" spans="1:25" customFormat="1" ht="15.75" customHeight="1" x14ac:dyDescent="0.3">
      <c r="A47" s="79"/>
      <c r="B47" s="286" t="s">
        <v>1737</v>
      </c>
      <c r="C47" s="79"/>
      <c r="D47" s="79"/>
      <c r="E47" s="79"/>
      <c r="F47" s="79"/>
      <c r="G47" s="80"/>
      <c r="H47" s="430" t="s">
        <v>1343</v>
      </c>
      <c r="I47" s="277">
        <v>9</v>
      </c>
      <c r="J47" s="277">
        <v>8</v>
      </c>
      <c r="K47" s="277"/>
      <c r="L47" s="277">
        <v>1</v>
      </c>
      <c r="M47" s="435">
        <v>5242.0660000000007</v>
      </c>
      <c r="N47" s="278">
        <v>16</v>
      </c>
      <c r="O47" s="106"/>
      <c r="P47" s="106"/>
      <c r="Q47" s="79"/>
      <c r="R47" s="79"/>
      <c r="S47" s="79"/>
      <c r="T47" s="79"/>
      <c r="U47" s="79"/>
      <c r="V47" s="79"/>
      <c r="W47" s="79"/>
      <c r="X47" s="79"/>
      <c r="Y47" s="79"/>
    </row>
    <row r="48" spans="1:25" customFormat="1" ht="15.75" customHeight="1" x14ac:dyDescent="0.3">
      <c r="A48" s="79"/>
      <c r="B48" s="87" t="s">
        <v>1730</v>
      </c>
      <c r="C48" s="79"/>
      <c r="D48" s="79"/>
      <c r="E48" s="79"/>
      <c r="F48" s="79"/>
      <c r="G48" s="80"/>
      <c r="H48" s="430" t="s">
        <v>1268</v>
      </c>
      <c r="I48" s="277">
        <v>9</v>
      </c>
      <c r="J48" s="277">
        <v>6</v>
      </c>
      <c r="K48" s="277"/>
      <c r="L48" s="277">
        <v>3</v>
      </c>
      <c r="M48" s="435">
        <v>5195.0750000000007</v>
      </c>
      <c r="N48" s="278">
        <v>12</v>
      </c>
      <c r="O48" s="106"/>
      <c r="P48" s="106"/>
      <c r="Q48" s="79"/>
      <c r="R48" s="79"/>
      <c r="S48" s="79"/>
      <c r="T48" s="79"/>
      <c r="U48" s="79"/>
      <c r="V48" s="79"/>
      <c r="W48" s="79"/>
      <c r="X48" s="79"/>
      <c r="Y48" s="79"/>
    </row>
    <row r="49" spans="1:25" customFormat="1" ht="15.75" customHeight="1" x14ac:dyDescent="0.3">
      <c r="A49" s="79"/>
      <c r="B49" s="79"/>
      <c r="C49" s="79"/>
      <c r="D49" s="79"/>
      <c r="E49" s="80"/>
      <c r="F49" s="79"/>
      <c r="G49" s="80"/>
      <c r="H49" s="430" t="s">
        <v>1341</v>
      </c>
      <c r="I49" s="277">
        <v>9</v>
      </c>
      <c r="J49" s="277">
        <v>2</v>
      </c>
      <c r="K49" s="277"/>
      <c r="L49" s="277">
        <v>7</v>
      </c>
      <c r="M49" s="435">
        <v>4935.0230000000001</v>
      </c>
      <c r="N49" s="278">
        <v>4</v>
      </c>
      <c r="O49" s="106"/>
      <c r="P49" s="106"/>
      <c r="Q49" s="79"/>
      <c r="R49" s="79"/>
      <c r="S49" s="79"/>
      <c r="T49" s="79"/>
      <c r="U49" s="79"/>
      <c r="V49" s="79"/>
      <c r="W49" s="79"/>
      <c r="X49" s="79"/>
      <c r="Y49" s="79"/>
    </row>
    <row r="50" spans="1:25" customFormat="1" ht="15.75" customHeight="1" x14ac:dyDescent="0.3">
      <c r="A50" s="79"/>
      <c r="B50" s="79"/>
      <c r="C50" s="79"/>
      <c r="D50" s="79"/>
      <c r="E50" s="80"/>
      <c r="F50" s="79"/>
      <c r="G50" s="80"/>
      <c r="H50" s="430" t="s">
        <v>1340</v>
      </c>
      <c r="I50" s="277">
        <v>9</v>
      </c>
      <c r="J50" s="277">
        <v>2</v>
      </c>
      <c r="K50" s="277"/>
      <c r="L50" s="277">
        <v>7</v>
      </c>
      <c r="M50" s="435">
        <v>4201.0360000000001</v>
      </c>
      <c r="N50" s="278">
        <v>4</v>
      </c>
      <c r="O50" s="106"/>
      <c r="P50" s="106"/>
      <c r="Q50" s="79"/>
      <c r="R50" s="79"/>
      <c r="S50" s="79"/>
      <c r="T50" s="79"/>
      <c r="U50" s="79"/>
      <c r="V50" s="79"/>
      <c r="W50" s="79"/>
      <c r="X50" s="79"/>
      <c r="Y50" s="79"/>
    </row>
    <row r="51" spans="1:25" customFormat="1" ht="15.75" customHeight="1" x14ac:dyDescent="0.3">
      <c r="A51" s="79"/>
      <c r="B51" s="79"/>
      <c r="C51" s="79"/>
      <c r="D51" s="79"/>
      <c r="E51" s="80"/>
      <c r="F51" s="79"/>
      <c r="G51" s="80"/>
      <c r="H51" s="431" t="s">
        <v>1221</v>
      </c>
      <c r="I51" s="279">
        <v>9</v>
      </c>
      <c r="J51" s="279">
        <v>1</v>
      </c>
      <c r="K51" s="279"/>
      <c r="L51" s="279">
        <v>8</v>
      </c>
      <c r="M51" s="436">
        <v>4837.0400000000009</v>
      </c>
      <c r="N51" s="280">
        <v>2</v>
      </c>
      <c r="O51" s="106"/>
      <c r="P51" s="106"/>
      <c r="Q51" s="79"/>
      <c r="R51" s="79"/>
      <c r="S51" s="79"/>
      <c r="T51" s="79"/>
      <c r="U51" s="79"/>
      <c r="V51" s="79"/>
      <c r="W51" s="79"/>
      <c r="X51" s="79"/>
      <c r="Y51" s="79"/>
    </row>
    <row r="52" spans="1:25" customFormat="1" ht="15.75" customHeight="1" x14ac:dyDescent="0.3">
      <c r="A52" s="145"/>
      <c r="B52" s="145"/>
      <c r="C52" s="145"/>
      <c r="D52" s="145"/>
      <c r="E52" s="145"/>
      <c r="F52" s="145"/>
      <c r="G52" s="223"/>
      <c r="H52" s="145"/>
      <c r="I52" s="145"/>
      <c r="J52" s="145"/>
      <c r="K52" s="145"/>
      <c r="L52" s="145"/>
      <c r="M52" s="145"/>
      <c r="N52" s="145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</row>
    <row r="53" spans="1:25" customFormat="1" ht="15.75" customHeight="1" x14ac:dyDescent="0.3">
      <c r="A53" s="145" t="s">
        <v>893</v>
      </c>
      <c r="B53" s="145"/>
      <c r="C53" s="145"/>
      <c r="D53" s="145"/>
      <c r="E53" s="145"/>
      <c r="F53" s="145"/>
      <c r="G53" s="223"/>
      <c r="H53" s="145"/>
      <c r="I53" s="145"/>
      <c r="J53" s="145"/>
      <c r="K53" s="145"/>
      <c r="L53" s="145"/>
      <c r="M53" s="145"/>
      <c r="N53" s="145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</row>
    <row r="54" spans="1:25" customFormat="1" ht="15.75" customHeight="1" x14ac:dyDescent="0.3">
      <c r="A54" s="145"/>
      <c r="B54" s="145"/>
      <c r="C54" s="145"/>
      <c r="D54" s="145"/>
      <c r="E54" s="145"/>
      <c r="F54" s="145"/>
      <c r="G54" s="223"/>
      <c r="H54" s="145"/>
      <c r="I54" s="145"/>
      <c r="J54" s="145"/>
      <c r="K54" s="145"/>
      <c r="L54" s="145"/>
      <c r="M54" s="145"/>
      <c r="N54" s="145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</row>
    <row r="55" spans="1:25" customFormat="1" ht="15.75" customHeight="1" x14ac:dyDescent="0.3">
      <c r="A55" s="79" t="s">
        <v>1144</v>
      </c>
      <c r="B55" s="79"/>
      <c r="C55" s="79"/>
      <c r="D55" s="79"/>
      <c r="E55" s="131" t="s">
        <v>1846</v>
      </c>
      <c r="F55" s="79"/>
      <c r="G55" s="79"/>
      <c r="H55" s="145"/>
      <c r="I55" s="145"/>
      <c r="J55" s="145"/>
      <c r="K55" s="145"/>
      <c r="L55" s="145"/>
      <c r="M55" s="145"/>
      <c r="N55" s="145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</row>
    <row r="56" spans="1:25" customFormat="1" ht="15.75" customHeight="1" x14ac:dyDescent="0.3">
      <c r="A56" s="79" t="s">
        <v>1847</v>
      </c>
      <c r="B56" s="79"/>
      <c r="C56" s="79"/>
      <c r="D56" s="79"/>
      <c r="E56" s="79"/>
      <c r="F56" s="79"/>
      <c r="G56" s="80"/>
      <c r="H56" s="145"/>
      <c r="I56" s="145"/>
      <c r="J56" s="145"/>
      <c r="K56" s="145"/>
      <c r="L56" s="145"/>
      <c r="M56" s="145"/>
      <c r="N56" s="145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</row>
    <row r="57" spans="1:25" customFormat="1" ht="15.75" customHeight="1" x14ac:dyDescent="0.3">
      <c r="A57" s="145"/>
      <c r="B57" s="145"/>
      <c r="C57" s="145"/>
      <c r="D57" s="145"/>
      <c r="E57" s="145"/>
      <c r="F57" s="145"/>
      <c r="G57" s="223"/>
      <c r="H57" s="145"/>
      <c r="I57" s="145"/>
      <c r="J57" s="145"/>
      <c r="K57" s="145"/>
      <c r="L57" s="145"/>
      <c r="M57" s="145"/>
      <c r="N57" s="145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</row>
    <row r="58" spans="1:25" customFormat="1" ht="15.75" customHeight="1" x14ac:dyDescent="0.3">
      <c r="A58" s="145"/>
      <c r="B58" s="145"/>
      <c r="C58" s="145"/>
      <c r="D58" s="145"/>
      <c r="E58" s="145"/>
      <c r="F58" s="145"/>
      <c r="G58" s="223"/>
      <c r="H58" s="145"/>
      <c r="I58" s="145"/>
      <c r="J58" s="145"/>
      <c r="K58" s="145"/>
      <c r="L58" s="145"/>
      <c r="M58" s="145"/>
      <c r="N58" s="145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</row>
    <row r="59" spans="1:25" customFormat="1" ht="15.75" customHeight="1" x14ac:dyDescent="0.3">
      <c r="A59" s="145"/>
      <c r="B59" s="145"/>
      <c r="C59" s="145"/>
      <c r="D59" s="145"/>
      <c r="E59" s="145"/>
      <c r="F59" s="145"/>
      <c r="G59" s="223"/>
      <c r="H59" s="145"/>
      <c r="I59" s="145"/>
      <c r="J59" s="145"/>
      <c r="K59" s="145"/>
      <c r="L59" s="145"/>
      <c r="M59" s="145"/>
      <c r="N59" s="145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</row>
    <row r="60" spans="1:25" customFormat="1" ht="15.75" customHeight="1" x14ac:dyDescent="0.3">
      <c r="A60" s="145"/>
      <c r="B60" s="145"/>
      <c r="C60" s="145"/>
      <c r="D60" s="145"/>
      <c r="E60" s="145"/>
      <c r="F60" s="145"/>
      <c r="G60" s="223"/>
      <c r="H60" s="145"/>
      <c r="I60" s="145"/>
      <c r="J60" s="145"/>
      <c r="K60" s="145"/>
      <c r="L60" s="145"/>
      <c r="M60" s="145"/>
      <c r="N60" s="145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</row>
    <row r="61" spans="1:25" customFormat="1" ht="15.75" customHeight="1" x14ac:dyDescent="0.3">
      <c r="A61" s="145"/>
      <c r="B61" s="145"/>
      <c r="C61" s="145"/>
      <c r="D61" s="145"/>
      <c r="E61" s="145"/>
      <c r="F61" s="145"/>
      <c r="G61" s="223"/>
      <c r="H61" s="145"/>
      <c r="I61" s="145"/>
      <c r="J61" s="145"/>
      <c r="K61" s="145"/>
      <c r="L61" s="145"/>
      <c r="M61" s="145"/>
      <c r="N61" s="145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</row>
    <row r="62" spans="1:25" customFormat="1" ht="15.75" customHeight="1" x14ac:dyDescent="0.3">
      <c r="A62" s="145"/>
      <c r="B62" s="145"/>
      <c r="C62" s="145"/>
      <c r="D62" s="145"/>
      <c r="E62" s="145"/>
      <c r="F62" s="145"/>
      <c r="G62" s="223"/>
      <c r="H62" s="145"/>
      <c r="I62" s="145"/>
      <c r="J62" s="145"/>
      <c r="K62" s="145"/>
      <c r="L62" s="145"/>
      <c r="M62" s="145"/>
      <c r="N62" s="145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</row>
    <row r="63" spans="1:25" customFormat="1" ht="15.75" customHeight="1" x14ac:dyDescent="0.3">
      <c r="A63" s="145"/>
      <c r="B63" s="145"/>
      <c r="C63" s="145"/>
      <c r="D63" s="145"/>
      <c r="E63" s="145"/>
      <c r="F63" s="145"/>
      <c r="G63" s="223"/>
      <c r="H63" s="145"/>
      <c r="I63" s="145"/>
      <c r="J63" s="145"/>
      <c r="K63" s="145"/>
      <c r="L63" s="145"/>
      <c r="M63" s="145"/>
      <c r="N63" s="145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</row>
    <row r="64" spans="1:25" customFormat="1" ht="15.75" customHeight="1" x14ac:dyDescent="0.3">
      <c r="A64" s="145"/>
      <c r="B64" s="145"/>
      <c r="C64" s="145"/>
      <c r="D64" s="145"/>
      <c r="E64" s="145"/>
      <c r="F64" s="145"/>
      <c r="G64" s="223"/>
      <c r="H64" s="145"/>
      <c r="I64" s="145"/>
      <c r="J64" s="145"/>
      <c r="K64" s="145"/>
      <c r="L64" s="145"/>
      <c r="M64" s="145"/>
      <c r="N64" s="145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</row>
    <row r="65" spans="1:25" customFormat="1" ht="15.75" customHeight="1" x14ac:dyDescent="0.3">
      <c r="A65" s="145"/>
      <c r="B65" s="145"/>
      <c r="C65" s="145"/>
      <c r="D65" s="145"/>
      <c r="E65" s="145"/>
      <c r="F65" s="145"/>
      <c r="G65" s="223"/>
      <c r="H65" s="145"/>
      <c r="I65" s="145"/>
      <c r="J65" s="145"/>
      <c r="K65" s="145"/>
      <c r="L65" s="145"/>
      <c r="M65" s="145"/>
      <c r="N65" s="145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</row>
    <row r="66" spans="1:25" customFormat="1" ht="15.75" customHeight="1" x14ac:dyDescent="0.3">
      <c r="A66" s="145"/>
      <c r="B66" s="145"/>
      <c r="C66" s="145"/>
      <c r="D66" s="145"/>
      <c r="E66" s="145"/>
      <c r="F66" s="145"/>
      <c r="G66" s="223"/>
      <c r="H66" s="145"/>
      <c r="I66" s="145"/>
      <c r="J66" s="145"/>
      <c r="K66" s="145"/>
      <c r="L66" s="145"/>
      <c r="M66" s="145"/>
      <c r="N66" s="145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</row>
    <row r="67" spans="1:25" customFormat="1" ht="15.75" customHeight="1" x14ac:dyDescent="0.3">
      <c r="A67" s="145"/>
      <c r="B67" s="145"/>
      <c r="C67" s="145"/>
      <c r="D67" s="145"/>
      <c r="E67" s="145"/>
      <c r="F67" s="145"/>
      <c r="G67" s="223"/>
      <c r="H67" s="145"/>
      <c r="I67" s="145"/>
      <c r="J67" s="145"/>
      <c r="K67" s="145"/>
      <c r="L67" s="145"/>
      <c r="M67" s="145"/>
      <c r="N67" s="145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</row>
    <row r="68" spans="1:25" customFormat="1" ht="15.75" customHeight="1" x14ac:dyDescent="0.3">
      <c r="A68" s="145"/>
      <c r="B68" s="145"/>
      <c r="C68" s="145"/>
      <c r="D68" s="145"/>
      <c r="E68" s="145"/>
      <c r="F68" s="145"/>
      <c r="G68" s="223"/>
      <c r="H68" s="145"/>
      <c r="I68" s="145"/>
      <c r="J68" s="145"/>
      <c r="K68" s="145"/>
      <c r="L68" s="145"/>
      <c r="M68" s="145"/>
      <c r="N68" s="145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</row>
    <row r="69" spans="1:25" customFormat="1" ht="15.75" customHeight="1" x14ac:dyDescent="0.3">
      <c r="A69" s="145"/>
      <c r="B69" s="145"/>
      <c r="C69" s="145"/>
      <c r="D69" s="145"/>
      <c r="E69" s="145"/>
      <c r="F69" s="145"/>
      <c r="G69" s="223"/>
      <c r="H69" s="145"/>
      <c r="I69" s="145"/>
      <c r="J69" s="145"/>
      <c r="K69" s="145"/>
      <c r="L69" s="145"/>
      <c r="M69" s="145"/>
      <c r="N69" s="145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</row>
    <row r="70" spans="1:25" customFormat="1" ht="15.75" customHeight="1" x14ac:dyDescent="0.3">
      <c r="A70" s="145"/>
      <c r="B70" s="145"/>
      <c r="C70" s="145"/>
      <c r="D70" s="145"/>
      <c r="E70" s="145"/>
      <c r="F70" s="145"/>
      <c r="G70" s="223"/>
      <c r="H70" s="145"/>
      <c r="I70" s="145"/>
      <c r="J70" s="145"/>
      <c r="K70" s="145"/>
      <c r="L70" s="145"/>
      <c r="M70" s="145"/>
      <c r="N70" s="145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</row>
    <row r="71" spans="1:25" customFormat="1" ht="15.75" customHeight="1" x14ac:dyDescent="0.3">
      <c r="A71" s="145"/>
      <c r="B71" s="145"/>
      <c r="C71" s="145"/>
      <c r="D71" s="145"/>
      <c r="E71" s="145"/>
      <c r="F71" s="145"/>
      <c r="G71" s="223"/>
      <c r="H71" s="145"/>
      <c r="I71" s="145"/>
      <c r="J71" s="145"/>
      <c r="K71" s="145"/>
      <c r="L71" s="145"/>
      <c r="M71" s="145"/>
      <c r="N71" s="145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</row>
    <row r="72" spans="1:25" customFormat="1" ht="15.75" customHeight="1" x14ac:dyDescent="0.3">
      <c r="A72" s="145"/>
      <c r="B72" s="145"/>
      <c r="C72" s="145"/>
      <c r="D72" s="145"/>
      <c r="E72" s="145"/>
      <c r="F72" s="145"/>
      <c r="G72" s="223"/>
      <c r="H72" s="145"/>
      <c r="I72" s="145"/>
      <c r="J72" s="145"/>
      <c r="K72" s="145"/>
      <c r="L72" s="145"/>
      <c r="M72" s="145"/>
      <c r="N72" s="145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</row>
    <row r="73" spans="1:25" customFormat="1" ht="15.75" customHeight="1" x14ac:dyDescent="0.3">
      <c r="A73" s="145"/>
      <c r="B73" s="145"/>
      <c r="C73" s="145"/>
      <c r="D73" s="145"/>
      <c r="E73" s="145"/>
      <c r="F73" s="145"/>
      <c r="G73" s="223"/>
      <c r="H73" s="145"/>
      <c r="I73" s="145"/>
      <c r="J73" s="145"/>
      <c r="K73" s="145"/>
      <c r="L73" s="145"/>
      <c r="M73" s="145"/>
      <c r="N73" s="145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</row>
    <row r="74" spans="1:25" customFormat="1" ht="15.75" customHeight="1" x14ac:dyDescent="0.3">
      <c r="A74" s="145"/>
      <c r="B74" s="145"/>
      <c r="C74" s="145"/>
      <c r="D74" s="145"/>
      <c r="E74" s="145"/>
      <c r="F74" s="145"/>
      <c r="G74" s="223"/>
      <c r="H74" s="145"/>
      <c r="I74" s="145"/>
      <c r="J74" s="145"/>
      <c r="K74" s="145"/>
      <c r="L74" s="145"/>
      <c r="M74" s="145"/>
      <c r="N74" s="145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</row>
    <row r="75" spans="1:25" customFormat="1" ht="15.75" customHeight="1" x14ac:dyDescent="0.3">
      <c r="A75" s="145"/>
      <c r="B75" s="145"/>
      <c r="C75" s="145"/>
      <c r="D75" s="145"/>
      <c r="E75" s="145"/>
      <c r="F75" s="145"/>
      <c r="G75" s="223"/>
      <c r="H75" s="145"/>
      <c r="I75" s="145"/>
      <c r="J75" s="145"/>
      <c r="K75" s="145"/>
      <c r="L75" s="145"/>
      <c r="M75" s="145"/>
      <c r="N75" s="145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</row>
    <row r="76" spans="1:25" customFormat="1" ht="15.75" customHeight="1" x14ac:dyDescent="0.3">
      <c r="A76" s="145"/>
      <c r="B76" s="145"/>
      <c r="C76" s="145"/>
      <c r="D76" s="145"/>
      <c r="E76" s="145"/>
      <c r="F76" s="145"/>
      <c r="G76" s="223"/>
      <c r="H76" s="145"/>
      <c r="I76" s="145"/>
      <c r="J76" s="145"/>
      <c r="K76" s="145"/>
      <c r="L76" s="145"/>
      <c r="M76" s="145"/>
      <c r="N76" s="145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</row>
    <row r="77" spans="1:25" customFormat="1" ht="15.75" customHeight="1" x14ac:dyDescent="0.3">
      <c r="A77" s="145"/>
      <c r="B77" s="145"/>
      <c r="C77" s="145"/>
      <c r="D77" s="145"/>
      <c r="E77" s="145"/>
      <c r="F77" s="145"/>
      <c r="G77" s="223"/>
      <c r="H77" s="145"/>
      <c r="I77" s="145"/>
      <c r="J77" s="145"/>
      <c r="K77" s="145"/>
      <c r="L77" s="145"/>
      <c r="M77" s="145"/>
      <c r="N77" s="145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</row>
    <row r="78" spans="1:25" customFormat="1" ht="15.75" customHeight="1" x14ac:dyDescent="0.3">
      <c r="A78" s="145"/>
      <c r="B78" s="145"/>
      <c r="C78" s="145"/>
      <c r="D78" s="145"/>
      <c r="E78" s="145"/>
      <c r="F78" s="145"/>
      <c r="G78" s="223"/>
      <c r="H78" s="145"/>
      <c r="I78" s="145"/>
      <c r="J78" s="145"/>
      <c r="K78" s="145"/>
      <c r="L78" s="145"/>
      <c r="M78" s="145"/>
      <c r="N78" s="145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</row>
    <row r="79" spans="1:25" customFormat="1" ht="15.75" customHeight="1" x14ac:dyDescent="0.3">
      <c r="A79" s="145"/>
      <c r="B79" s="145"/>
      <c r="C79" s="145"/>
      <c r="D79" s="145"/>
      <c r="E79" s="145"/>
      <c r="F79" s="145"/>
      <c r="G79" s="223"/>
      <c r="H79" s="145"/>
      <c r="I79" s="145"/>
      <c r="J79" s="145"/>
      <c r="K79" s="145"/>
      <c r="L79" s="145"/>
      <c r="M79" s="145"/>
      <c r="N79" s="145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</row>
    <row r="80" spans="1:25" customFormat="1" ht="15.75" customHeight="1" x14ac:dyDescent="0.3">
      <c r="A80" s="145"/>
      <c r="B80" s="145"/>
      <c r="C80" s="145"/>
      <c r="D80" s="145"/>
      <c r="E80" s="145"/>
      <c r="F80" s="145"/>
      <c r="G80" s="223"/>
      <c r="H80" s="145"/>
      <c r="I80" s="145"/>
      <c r="J80" s="145"/>
      <c r="K80" s="145"/>
      <c r="L80" s="145"/>
      <c r="M80" s="145"/>
      <c r="N80" s="145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</row>
    <row r="81" spans="1:25" customFormat="1" ht="15.75" customHeight="1" x14ac:dyDescent="0.3">
      <c r="A81" s="145"/>
      <c r="B81" s="145"/>
      <c r="C81" s="145"/>
      <c r="D81" s="145"/>
      <c r="E81" s="145"/>
      <c r="F81" s="145"/>
      <c r="G81" s="223"/>
      <c r="H81" s="145"/>
      <c r="I81" s="145"/>
      <c r="J81" s="145"/>
      <c r="K81" s="145"/>
      <c r="L81" s="145"/>
      <c r="M81" s="145"/>
      <c r="N81" s="145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</row>
    <row r="82" spans="1:25" customFormat="1" ht="15.75" customHeight="1" x14ac:dyDescent="0.3">
      <c r="A82" s="145"/>
      <c r="B82" s="145"/>
      <c r="C82" s="145"/>
      <c r="D82" s="145"/>
      <c r="E82" s="145"/>
      <c r="F82" s="145"/>
      <c r="G82" s="223"/>
      <c r="H82" s="145"/>
      <c r="I82" s="145"/>
      <c r="J82" s="145"/>
      <c r="K82" s="145"/>
      <c r="L82" s="145"/>
      <c r="M82" s="145"/>
      <c r="N82" s="145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</row>
    <row r="83" spans="1:25" customFormat="1" ht="15.75" customHeight="1" x14ac:dyDescent="0.3">
      <c r="A83" s="145"/>
      <c r="B83" s="145"/>
      <c r="C83" s="145"/>
      <c r="D83" s="145"/>
      <c r="E83" s="145"/>
      <c r="F83" s="145"/>
      <c r="G83" s="223"/>
      <c r="H83" s="145"/>
      <c r="I83" s="145"/>
      <c r="J83" s="145"/>
      <c r="K83" s="145"/>
      <c r="L83" s="145"/>
      <c r="M83" s="145"/>
      <c r="N83" s="145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</row>
    <row r="84" spans="1:25" customFormat="1" ht="15.75" customHeight="1" x14ac:dyDescent="0.3">
      <c r="A84" s="145"/>
      <c r="B84" s="145"/>
      <c r="C84" s="145"/>
      <c r="D84" s="145"/>
      <c r="E84" s="145"/>
      <c r="F84" s="145"/>
      <c r="G84" s="223"/>
      <c r="H84" s="145"/>
      <c r="I84" s="145"/>
      <c r="J84" s="145"/>
      <c r="K84" s="145"/>
      <c r="L84" s="145"/>
      <c r="M84" s="145"/>
      <c r="N84" s="145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</row>
    <row r="85" spans="1:25" customFormat="1" ht="15.75" customHeight="1" x14ac:dyDescent="0.3">
      <c r="A85" s="145"/>
      <c r="B85" s="145"/>
      <c r="C85" s="145"/>
      <c r="D85" s="145"/>
      <c r="E85" s="145"/>
      <c r="F85" s="145"/>
      <c r="G85" s="223"/>
      <c r="H85" s="145"/>
      <c r="I85" s="145"/>
      <c r="J85" s="145"/>
      <c r="K85" s="145"/>
      <c r="L85" s="145"/>
      <c r="M85" s="145"/>
      <c r="N85" s="145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</row>
    <row r="86" spans="1:25" customFormat="1" ht="15.75" customHeight="1" x14ac:dyDescent="0.3">
      <c r="A86" s="145"/>
      <c r="B86" s="145"/>
      <c r="C86" s="145"/>
      <c r="D86" s="145"/>
      <c r="E86" s="145"/>
      <c r="F86" s="145"/>
      <c r="G86" s="223"/>
      <c r="H86" s="145"/>
      <c r="I86" s="145"/>
      <c r="J86" s="145"/>
      <c r="K86" s="145"/>
      <c r="L86" s="145"/>
      <c r="M86" s="145"/>
      <c r="N86" s="145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</row>
    <row r="87" spans="1:25" customFormat="1" ht="15.75" customHeight="1" x14ac:dyDescent="0.3">
      <c r="A87" s="145"/>
      <c r="B87" s="145"/>
      <c r="C87" s="145"/>
      <c r="D87" s="145"/>
      <c r="E87" s="145"/>
      <c r="F87" s="145"/>
      <c r="G87" s="223"/>
      <c r="H87" s="145"/>
      <c r="I87" s="145"/>
      <c r="J87" s="145"/>
      <c r="K87" s="145"/>
      <c r="L87" s="145"/>
      <c r="M87" s="145"/>
      <c r="N87" s="145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</row>
    <row r="88" spans="1:25" customFormat="1" ht="15.75" customHeight="1" x14ac:dyDescent="0.3">
      <c r="A88" s="145"/>
      <c r="B88" s="145"/>
      <c r="C88" s="145"/>
      <c r="D88" s="145"/>
      <c r="E88" s="145"/>
      <c r="F88" s="145"/>
      <c r="G88" s="223"/>
      <c r="H88" s="145"/>
      <c r="I88" s="145"/>
      <c r="J88" s="145"/>
      <c r="K88" s="145"/>
      <c r="L88" s="145"/>
      <c r="M88" s="145"/>
      <c r="N88" s="145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</row>
    <row r="89" spans="1:25" customFormat="1" ht="15.75" customHeight="1" x14ac:dyDescent="0.3">
      <c r="A89" s="145"/>
      <c r="B89" s="145"/>
      <c r="C89" s="145"/>
      <c r="D89" s="145"/>
      <c r="E89" s="145"/>
      <c r="F89" s="145"/>
      <c r="G89" s="223"/>
      <c r="H89" s="145"/>
      <c r="I89" s="145"/>
      <c r="J89" s="145"/>
      <c r="K89" s="145"/>
      <c r="L89" s="145"/>
      <c r="M89" s="145"/>
      <c r="N89" s="145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</row>
    <row r="90" spans="1:25" customFormat="1" ht="15.75" customHeight="1" x14ac:dyDescent="0.3">
      <c r="A90" s="145"/>
      <c r="B90" s="145"/>
      <c r="C90" s="145"/>
      <c r="D90" s="145"/>
      <c r="E90" s="145"/>
      <c r="F90" s="145"/>
      <c r="G90" s="223"/>
      <c r="H90" s="145"/>
      <c r="I90" s="145"/>
      <c r="J90" s="145"/>
      <c r="K90" s="145"/>
      <c r="L90" s="145"/>
      <c r="M90" s="145"/>
      <c r="N90" s="145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</row>
    <row r="91" spans="1:25" customFormat="1" ht="15.75" customHeight="1" x14ac:dyDescent="0.3">
      <c r="A91" s="145"/>
      <c r="B91" s="145"/>
      <c r="C91" s="145"/>
      <c r="D91" s="145"/>
      <c r="E91" s="145"/>
      <c r="F91" s="145"/>
      <c r="G91" s="223"/>
      <c r="H91" s="145"/>
      <c r="I91" s="145"/>
      <c r="J91" s="145"/>
      <c r="K91" s="145"/>
      <c r="L91" s="145"/>
      <c r="M91" s="145"/>
      <c r="N91" s="145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</row>
    <row r="92" spans="1:25" customFormat="1" ht="15.75" customHeight="1" x14ac:dyDescent="0.3">
      <c r="A92" s="145"/>
      <c r="B92" s="145"/>
      <c r="C92" s="145"/>
      <c r="D92" s="145"/>
      <c r="E92" s="145"/>
      <c r="F92" s="145"/>
      <c r="G92" s="223"/>
      <c r="H92" s="145"/>
      <c r="I92" s="145"/>
      <c r="J92" s="145"/>
      <c r="K92" s="145"/>
      <c r="L92" s="145"/>
      <c r="M92" s="145"/>
      <c r="N92" s="145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</row>
    <row r="93" spans="1:25" customFormat="1" ht="15.75" customHeight="1" x14ac:dyDescent="0.3">
      <c r="A93" s="145"/>
      <c r="B93" s="145"/>
      <c r="C93" s="145"/>
      <c r="D93" s="145"/>
      <c r="E93" s="145"/>
      <c r="F93" s="145"/>
      <c r="G93" s="223"/>
      <c r="H93" s="145"/>
      <c r="I93" s="145"/>
      <c r="J93" s="145"/>
      <c r="K93" s="145"/>
      <c r="L93" s="145"/>
      <c r="M93" s="145"/>
      <c r="N93" s="145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</row>
    <row r="94" spans="1:25" customFormat="1" ht="15.75" customHeight="1" x14ac:dyDescent="0.3">
      <c r="A94" s="145"/>
      <c r="B94" s="145"/>
      <c r="C94" s="145"/>
      <c r="D94" s="145"/>
      <c r="E94" s="145"/>
      <c r="F94" s="145"/>
      <c r="G94" s="223"/>
      <c r="H94" s="145"/>
      <c r="I94" s="145"/>
      <c r="J94" s="145"/>
      <c r="K94" s="145"/>
      <c r="L94" s="145"/>
      <c r="M94" s="145"/>
      <c r="N94" s="145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</row>
    <row r="95" spans="1:25" customFormat="1" ht="15.75" customHeight="1" x14ac:dyDescent="0.3">
      <c r="A95" s="145"/>
      <c r="B95" s="145"/>
      <c r="C95" s="145"/>
      <c r="D95" s="145"/>
      <c r="E95" s="145"/>
      <c r="F95" s="145"/>
      <c r="G95" s="223"/>
      <c r="H95" s="145"/>
      <c r="I95" s="145"/>
      <c r="J95" s="145"/>
      <c r="K95" s="145"/>
      <c r="L95" s="145"/>
      <c r="M95" s="145"/>
      <c r="N95" s="145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</row>
    <row r="96" spans="1:25" customFormat="1" ht="15.75" customHeight="1" x14ac:dyDescent="0.3">
      <c r="A96" s="145"/>
      <c r="B96" s="145"/>
      <c r="C96" s="145"/>
      <c r="D96" s="145"/>
      <c r="E96" s="145"/>
      <c r="F96" s="145"/>
      <c r="G96" s="223"/>
      <c r="H96" s="145"/>
      <c r="I96" s="145"/>
      <c r="J96" s="145"/>
      <c r="K96" s="145"/>
      <c r="L96" s="145"/>
      <c r="M96" s="145"/>
      <c r="N96" s="145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</row>
    <row r="97" spans="1:25" customFormat="1" ht="15.75" customHeight="1" x14ac:dyDescent="0.3">
      <c r="A97" s="145"/>
      <c r="B97" s="145"/>
      <c r="C97" s="145"/>
      <c r="D97" s="145"/>
      <c r="E97" s="145"/>
      <c r="F97" s="145"/>
      <c r="G97" s="223"/>
      <c r="H97" s="145"/>
      <c r="I97" s="145"/>
      <c r="J97" s="145"/>
      <c r="K97" s="145"/>
      <c r="L97" s="145"/>
      <c r="M97" s="145"/>
      <c r="N97" s="145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</row>
    <row r="98" spans="1:25" customFormat="1" ht="15.75" customHeight="1" x14ac:dyDescent="0.3">
      <c r="A98" s="145"/>
      <c r="B98" s="145"/>
      <c r="C98" s="145"/>
      <c r="D98" s="145"/>
      <c r="E98" s="145"/>
      <c r="F98" s="145"/>
      <c r="G98" s="223"/>
      <c r="H98" s="145"/>
      <c r="I98" s="145"/>
      <c r="J98" s="145"/>
      <c r="K98" s="145"/>
      <c r="L98" s="145"/>
      <c r="M98" s="145"/>
      <c r="N98" s="145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</row>
    <row r="99" spans="1:25" customFormat="1" ht="15.75" customHeight="1" x14ac:dyDescent="0.3">
      <c r="A99" s="145"/>
      <c r="B99" s="145"/>
      <c r="C99" s="145"/>
      <c r="D99" s="145"/>
      <c r="E99" s="145"/>
      <c r="F99" s="145"/>
      <c r="G99" s="223"/>
      <c r="H99" s="145"/>
      <c r="I99" s="145"/>
      <c r="J99" s="145"/>
      <c r="K99" s="145"/>
      <c r="L99" s="145"/>
      <c r="M99" s="145"/>
      <c r="N99" s="145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</row>
    <row r="100" spans="1:25" customFormat="1" ht="15.75" customHeight="1" x14ac:dyDescent="0.3">
      <c r="A100" s="145"/>
      <c r="B100" s="145"/>
      <c r="C100" s="145"/>
      <c r="D100" s="145"/>
      <c r="E100" s="145"/>
      <c r="F100" s="145"/>
      <c r="G100" s="223"/>
      <c r="H100" s="145"/>
      <c r="I100" s="145"/>
      <c r="J100" s="145"/>
      <c r="K100" s="145"/>
      <c r="L100" s="145"/>
      <c r="M100" s="145"/>
      <c r="N100" s="145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</row>
    <row r="101" spans="1:25" customFormat="1" ht="15.75" customHeight="1" x14ac:dyDescent="0.3">
      <c r="A101" s="145"/>
      <c r="B101" s="145"/>
      <c r="C101" s="145"/>
      <c r="D101" s="145"/>
      <c r="E101" s="145"/>
      <c r="F101" s="145"/>
      <c r="G101" s="223"/>
      <c r="H101" s="145"/>
      <c r="I101" s="145"/>
      <c r="J101" s="145"/>
      <c r="K101" s="145"/>
      <c r="L101" s="145"/>
      <c r="M101" s="145"/>
      <c r="N101" s="145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</row>
    <row r="102" spans="1:25" customFormat="1" ht="15.75" customHeight="1" x14ac:dyDescent="0.3">
      <c r="A102" s="145"/>
      <c r="B102" s="145"/>
      <c r="C102" s="145"/>
      <c r="D102" s="145"/>
      <c r="E102" s="145"/>
      <c r="F102" s="145"/>
      <c r="G102" s="223"/>
      <c r="H102" s="145"/>
      <c r="I102" s="145"/>
      <c r="J102" s="145"/>
      <c r="K102" s="145"/>
      <c r="L102" s="145"/>
      <c r="M102" s="145"/>
      <c r="N102" s="145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</row>
    <row r="103" spans="1:25" customFormat="1" ht="15.75" customHeight="1" x14ac:dyDescent="0.3">
      <c r="A103" s="145"/>
      <c r="B103" s="145"/>
      <c r="C103" s="145"/>
      <c r="D103" s="145"/>
      <c r="E103" s="145"/>
      <c r="F103" s="145"/>
      <c r="G103" s="223"/>
      <c r="H103" s="145"/>
      <c r="I103" s="145"/>
      <c r="J103" s="145"/>
      <c r="K103" s="145"/>
      <c r="L103" s="145"/>
      <c r="M103" s="145"/>
      <c r="N103" s="145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</row>
    <row r="104" spans="1:25" customFormat="1" ht="15.75" customHeight="1" x14ac:dyDescent="0.3">
      <c r="A104" s="145"/>
      <c r="B104" s="145"/>
      <c r="C104" s="145"/>
      <c r="D104" s="145"/>
      <c r="E104" s="145"/>
      <c r="F104" s="145"/>
      <c r="G104" s="223"/>
      <c r="H104" s="145"/>
      <c r="I104" s="145"/>
      <c r="J104" s="145"/>
      <c r="K104" s="145"/>
      <c r="L104" s="145"/>
      <c r="M104" s="145"/>
      <c r="N104" s="145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</row>
    <row r="105" spans="1:25" customFormat="1" ht="15.75" customHeight="1" x14ac:dyDescent="0.3">
      <c r="A105" s="145"/>
      <c r="B105" s="145"/>
      <c r="C105" s="145"/>
      <c r="D105" s="145"/>
      <c r="E105" s="145"/>
      <c r="F105" s="145"/>
      <c r="G105" s="223"/>
      <c r="H105" s="145"/>
      <c r="I105" s="145"/>
      <c r="J105" s="145"/>
      <c r="K105" s="145"/>
      <c r="L105" s="145"/>
      <c r="M105" s="145"/>
      <c r="N105" s="145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</row>
    <row r="106" spans="1:25" customFormat="1" ht="15.75" customHeight="1" x14ac:dyDescent="0.3">
      <c r="A106" s="145"/>
      <c r="B106" s="145"/>
      <c r="C106" s="145"/>
      <c r="D106" s="145"/>
      <c r="E106" s="145"/>
      <c r="F106" s="145"/>
      <c r="G106" s="223"/>
      <c r="H106" s="145"/>
      <c r="I106" s="145"/>
      <c r="J106" s="145"/>
      <c r="K106" s="145"/>
      <c r="L106" s="145"/>
      <c r="M106" s="145"/>
      <c r="N106" s="145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</row>
    <row r="107" spans="1:25" customFormat="1" ht="15.75" customHeight="1" x14ac:dyDescent="0.3">
      <c r="A107" s="145"/>
      <c r="B107" s="145"/>
      <c r="C107" s="145"/>
      <c r="D107" s="145"/>
      <c r="E107" s="145"/>
      <c r="F107" s="145"/>
      <c r="G107" s="223"/>
      <c r="H107" s="145"/>
      <c r="I107" s="145"/>
      <c r="J107" s="145"/>
      <c r="K107" s="145"/>
      <c r="L107" s="145"/>
      <c r="M107" s="145"/>
      <c r="N107" s="145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</row>
    <row r="108" spans="1:25" customFormat="1" ht="15.75" customHeight="1" x14ac:dyDescent="0.3">
      <c r="A108" s="145"/>
      <c r="B108" s="145"/>
      <c r="C108" s="145"/>
      <c r="D108" s="145"/>
      <c r="E108" s="145"/>
      <c r="F108" s="145"/>
      <c r="G108" s="223"/>
      <c r="H108" s="145"/>
      <c r="I108" s="145"/>
      <c r="J108" s="145"/>
      <c r="K108" s="145"/>
      <c r="L108" s="145"/>
      <c r="M108" s="145"/>
      <c r="N108" s="145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</row>
    <row r="109" spans="1:25" customFormat="1" ht="15.75" customHeight="1" x14ac:dyDescent="0.3">
      <c r="A109" s="145"/>
      <c r="B109" s="145"/>
      <c r="C109" s="145"/>
      <c r="D109" s="145"/>
      <c r="E109" s="145"/>
      <c r="F109" s="145"/>
      <c r="G109" s="223"/>
      <c r="H109" s="145"/>
      <c r="I109" s="145"/>
      <c r="J109" s="145"/>
      <c r="K109" s="145"/>
      <c r="L109" s="145"/>
      <c r="M109" s="145"/>
      <c r="N109" s="145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</row>
    <row r="110" spans="1:25" customFormat="1" ht="15.75" customHeight="1" x14ac:dyDescent="0.3">
      <c r="A110" s="145"/>
      <c r="B110" s="145"/>
      <c r="C110" s="145"/>
      <c r="D110" s="145"/>
      <c r="E110" s="145"/>
      <c r="F110" s="145"/>
      <c r="G110" s="223"/>
      <c r="H110" s="145"/>
      <c r="I110" s="145"/>
      <c r="J110" s="145"/>
      <c r="K110" s="145"/>
      <c r="L110" s="145"/>
      <c r="M110" s="145"/>
      <c r="N110" s="145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</row>
    <row r="111" spans="1:25" customFormat="1" ht="15.75" customHeight="1" x14ac:dyDescent="0.3">
      <c r="A111" s="145"/>
      <c r="B111" s="145"/>
      <c r="C111" s="145"/>
      <c r="D111" s="145"/>
      <c r="E111" s="145"/>
      <c r="F111" s="145"/>
      <c r="G111" s="223"/>
      <c r="H111" s="145"/>
      <c r="I111" s="145"/>
      <c r="J111" s="145"/>
      <c r="K111" s="145"/>
      <c r="L111" s="145"/>
      <c r="M111" s="145"/>
      <c r="N111" s="145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546DAC71-8C81-4943-B97F-571FFA5D75D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6D36F-9352-4D0C-A87D-746DE8AB06DA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9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858</v>
      </c>
      <c r="C1" s="76"/>
      <c r="D1" s="77"/>
      <c r="E1" s="77"/>
      <c r="F1" s="77"/>
      <c r="G1" s="76"/>
      <c r="H1" s="77"/>
      <c r="I1" s="78" t="s">
        <v>1117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3"/>
      <c r="D2" s="83" t="s">
        <v>1845</v>
      </c>
      <c r="E2" s="83"/>
      <c r="F2" s="83"/>
      <c r="G2" s="83"/>
      <c r="H2" s="83"/>
      <c r="I2" s="83"/>
    </row>
    <row r="3" spans="1:25" ht="15.75" customHeight="1" x14ac:dyDescent="0.3">
      <c r="A3" s="85"/>
      <c r="B3" s="86" t="s">
        <v>3</v>
      </c>
      <c r="C3" s="87" t="s">
        <v>1346</v>
      </c>
      <c r="D3" s="87"/>
      <c r="E3" s="87" t="s">
        <v>1625</v>
      </c>
      <c r="F3" s="86"/>
      <c r="G3" s="86"/>
      <c r="H3" s="86"/>
      <c r="I3" s="86"/>
      <c r="J3" s="86"/>
      <c r="K3" s="85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K4" s="79"/>
    </row>
    <row r="5" spans="1:25" ht="15.75" customHeight="1" x14ac:dyDescent="0.3">
      <c r="A5" s="311">
        <v>3</v>
      </c>
      <c r="B5" s="318" t="s">
        <v>904</v>
      </c>
      <c r="C5" s="318" t="s">
        <v>568</v>
      </c>
      <c r="D5" s="320">
        <v>100.005</v>
      </c>
      <c r="E5" s="320">
        <v>100.003</v>
      </c>
      <c r="F5" s="321">
        <f>SUM(D5,E5)</f>
        <v>200.00799999999998</v>
      </c>
      <c r="G5" s="313">
        <v>9</v>
      </c>
      <c r="H5" s="321">
        <v>1797.059</v>
      </c>
      <c r="I5" s="448">
        <v>68</v>
      </c>
      <c r="K5" s="79"/>
    </row>
    <row r="6" spans="1:25" ht="15.75" customHeight="1" x14ac:dyDescent="0.3">
      <c r="A6" s="270">
        <v>7</v>
      </c>
      <c r="B6" s="271" t="s">
        <v>155</v>
      </c>
      <c r="C6" s="271" t="s">
        <v>156</v>
      </c>
      <c r="D6" s="322">
        <v>100.003</v>
      </c>
      <c r="E6" s="322">
        <v>99.001999999999995</v>
      </c>
      <c r="F6" s="323">
        <f>SUM(D6,E6)</f>
        <v>199.005</v>
      </c>
      <c r="G6" s="95">
        <v>7</v>
      </c>
      <c r="H6" s="323">
        <v>1793.0630000000001</v>
      </c>
      <c r="I6" s="258">
        <v>64</v>
      </c>
      <c r="N6" s="232"/>
      <c r="O6" s="232"/>
      <c r="P6" s="232"/>
      <c r="R6" s="232"/>
      <c r="S6" s="233"/>
    </row>
    <row r="7" spans="1:25" ht="15.75" customHeight="1" x14ac:dyDescent="0.3">
      <c r="A7" s="270">
        <v>8</v>
      </c>
      <c r="B7" s="271" t="s">
        <v>65</v>
      </c>
      <c r="C7" s="271" t="s">
        <v>39</v>
      </c>
      <c r="D7" s="322">
        <v>100.004</v>
      </c>
      <c r="E7" s="322">
        <v>99.004000000000005</v>
      </c>
      <c r="F7" s="323">
        <f>SUM(D7,E7)</f>
        <v>199.00800000000001</v>
      </c>
      <c r="G7" s="95">
        <v>8</v>
      </c>
      <c r="H7" s="323">
        <v>1788.0620000000001</v>
      </c>
      <c r="I7" s="258">
        <v>60</v>
      </c>
      <c r="J7" s="131"/>
      <c r="K7" s="79"/>
    </row>
    <row r="8" spans="1:25" ht="15.75" customHeight="1" x14ac:dyDescent="0.3">
      <c r="A8" s="270">
        <v>4</v>
      </c>
      <c r="B8" s="271" t="s">
        <v>1348</v>
      </c>
      <c r="C8" s="271" t="s">
        <v>568</v>
      </c>
      <c r="D8" s="322">
        <v>99.003</v>
      </c>
      <c r="E8" s="322">
        <v>98.001999999999995</v>
      </c>
      <c r="F8" s="323">
        <f>SUM(D8,E8)</f>
        <v>197.005</v>
      </c>
      <c r="G8" s="95">
        <v>5</v>
      </c>
      <c r="H8" s="323">
        <v>1787.0540000000001</v>
      </c>
      <c r="I8" s="258">
        <v>51</v>
      </c>
    </row>
    <row r="9" spans="1:25" ht="15.75" customHeight="1" x14ac:dyDescent="0.3">
      <c r="A9" s="270">
        <v>2</v>
      </c>
      <c r="B9" s="271" t="s">
        <v>1347</v>
      </c>
      <c r="C9" s="271" t="s">
        <v>1054</v>
      </c>
      <c r="D9" s="322">
        <v>99.001000000000005</v>
      </c>
      <c r="E9" s="322">
        <v>98.001999999999995</v>
      </c>
      <c r="F9" s="323">
        <f>SUM(D9,E9)</f>
        <v>197.00299999999999</v>
      </c>
      <c r="G9" s="95">
        <v>4</v>
      </c>
      <c r="H9" s="323">
        <v>1785.0559999999998</v>
      </c>
      <c r="I9" s="274">
        <v>48</v>
      </c>
      <c r="P9" s="84"/>
      <c r="Q9" s="84"/>
      <c r="R9" s="84"/>
      <c r="S9" s="84"/>
    </row>
    <row r="10" spans="1:25" ht="15.75" customHeight="1" x14ac:dyDescent="0.3">
      <c r="A10" s="270">
        <v>6</v>
      </c>
      <c r="B10" s="271" t="s">
        <v>93</v>
      </c>
      <c r="C10" s="271" t="s">
        <v>39</v>
      </c>
      <c r="D10" s="322">
        <v>100.002</v>
      </c>
      <c r="E10" s="322">
        <v>99</v>
      </c>
      <c r="F10" s="323">
        <f>SUM(D10,E10)</f>
        <v>199.00200000000001</v>
      </c>
      <c r="G10" s="95">
        <v>6</v>
      </c>
      <c r="H10" s="323">
        <v>1783.0369999999998</v>
      </c>
      <c r="I10" s="258">
        <v>45</v>
      </c>
    </row>
    <row r="11" spans="1:25" ht="15.75" customHeight="1" x14ac:dyDescent="0.3">
      <c r="A11" s="270">
        <v>9</v>
      </c>
      <c r="B11" s="271" t="s">
        <v>1033</v>
      </c>
      <c r="C11" s="271" t="s">
        <v>217</v>
      </c>
      <c r="D11" s="322">
        <v>98.001000000000005</v>
      </c>
      <c r="E11" s="322">
        <v>96.003</v>
      </c>
      <c r="F11" s="323">
        <f>SUM(D11,E11)</f>
        <v>194.00400000000002</v>
      </c>
      <c r="G11" s="95">
        <v>2</v>
      </c>
      <c r="H11" s="323">
        <v>1762.0369999999998</v>
      </c>
      <c r="I11" s="258">
        <v>31</v>
      </c>
    </row>
    <row r="12" spans="1:25" ht="15.75" customHeight="1" x14ac:dyDescent="0.3">
      <c r="A12" s="270">
        <v>5</v>
      </c>
      <c r="B12" s="271" t="s">
        <v>905</v>
      </c>
      <c r="C12" s="271" t="s">
        <v>60</v>
      </c>
      <c r="D12" s="322">
        <v>99</v>
      </c>
      <c r="E12" s="322">
        <v>97.001999999999995</v>
      </c>
      <c r="F12" s="323">
        <f>SUM(D12,E12)</f>
        <v>196.00200000000001</v>
      </c>
      <c r="G12" s="95">
        <v>3</v>
      </c>
      <c r="H12" s="323">
        <v>1667.029</v>
      </c>
      <c r="I12" s="258">
        <v>31</v>
      </c>
    </row>
    <row r="13" spans="1:25" ht="15.75" customHeight="1" x14ac:dyDescent="0.3">
      <c r="A13" s="292">
        <v>1</v>
      </c>
      <c r="B13" s="293" t="s">
        <v>409</v>
      </c>
      <c r="C13" s="293" t="s">
        <v>67</v>
      </c>
      <c r="D13" s="325" t="s">
        <v>230</v>
      </c>
      <c r="E13" s="325"/>
      <c r="F13" s="326">
        <f>SUM(D13,E13)</f>
        <v>0</v>
      </c>
      <c r="G13" s="295">
        <v>0</v>
      </c>
      <c r="H13" s="416">
        <v>0</v>
      </c>
      <c r="I13" s="453">
        <v>0</v>
      </c>
    </row>
    <row r="14" spans="1:25" ht="15.75" customHeight="1" x14ac:dyDescent="0.3"/>
    <row r="15" spans="1:25" ht="15.75" customHeight="1" x14ac:dyDescent="0.3">
      <c r="A15" s="85"/>
      <c r="B15" s="86" t="s">
        <v>5</v>
      </c>
      <c r="C15" s="87" t="s">
        <v>1349</v>
      </c>
      <c r="D15" s="87"/>
      <c r="E15" s="87" t="s">
        <v>1631</v>
      </c>
      <c r="F15" s="86"/>
      <c r="G15" s="86"/>
      <c r="H15" s="86"/>
      <c r="I15" s="86"/>
    </row>
    <row r="16" spans="1:25" ht="15.75" customHeight="1" x14ac:dyDescent="0.3">
      <c r="A16" s="157">
        <v>2</v>
      </c>
      <c r="B16" s="214" t="s">
        <v>7</v>
      </c>
      <c r="C16" s="215" t="s">
        <v>8</v>
      </c>
      <c r="D16" s="165"/>
      <c r="E16" s="216"/>
      <c r="F16" s="173" t="s">
        <v>9</v>
      </c>
      <c r="G16" s="173" t="s">
        <v>10</v>
      </c>
      <c r="H16" s="173" t="s">
        <v>11</v>
      </c>
      <c r="I16" s="174" t="s">
        <v>12</v>
      </c>
    </row>
    <row r="17" spans="1:9" ht="15.75" customHeight="1" x14ac:dyDescent="0.3">
      <c r="A17" s="311">
        <v>9</v>
      </c>
      <c r="B17" s="318" t="s">
        <v>908</v>
      </c>
      <c r="C17" s="318" t="s">
        <v>909</v>
      </c>
      <c r="D17" s="320">
        <v>100.005</v>
      </c>
      <c r="E17" s="320">
        <v>99.004000000000005</v>
      </c>
      <c r="F17" s="321">
        <f>SUM(D17,E17)</f>
        <v>199.00900000000001</v>
      </c>
      <c r="G17" s="313">
        <v>5</v>
      </c>
      <c r="H17" s="321">
        <v>1797.0650000000001</v>
      </c>
      <c r="I17" s="448">
        <v>65</v>
      </c>
    </row>
    <row r="18" spans="1:9" ht="15.75" customHeight="1" x14ac:dyDescent="0.3">
      <c r="A18" s="270">
        <v>6</v>
      </c>
      <c r="B18" s="271" t="s">
        <v>504</v>
      </c>
      <c r="C18" s="271" t="s">
        <v>368</v>
      </c>
      <c r="D18" s="322">
        <v>100.004</v>
      </c>
      <c r="E18" s="322">
        <v>100.003</v>
      </c>
      <c r="F18" s="323">
        <f>SUM(D18,E18)</f>
        <v>200.00700000000001</v>
      </c>
      <c r="G18" s="95">
        <v>8</v>
      </c>
      <c r="H18" s="323">
        <v>1795.0610000000001</v>
      </c>
      <c r="I18" s="258">
        <v>64</v>
      </c>
    </row>
    <row r="19" spans="1:9" ht="15.75" customHeight="1" x14ac:dyDescent="0.3">
      <c r="A19" s="270">
        <v>8</v>
      </c>
      <c r="B19" s="271" t="s">
        <v>907</v>
      </c>
      <c r="C19" s="271" t="s">
        <v>87</v>
      </c>
      <c r="D19" s="322">
        <v>100.006</v>
      </c>
      <c r="E19" s="322">
        <v>100.005</v>
      </c>
      <c r="F19" s="323">
        <f>SUM(D19,E19)</f>
        <v>200.011</v>
      </c>
      <c r="G19" s="95">
        <v>9</v>
      </c>
      <c r="H19" s="323">
        <v>1793.0549999999998</v>
      </c>
      <c r="I19" s="258">
        <v>60</v>
      </c>
    </row>
    <row r="20" spans="1:9" ht="15.75" customHeight="1" x14ac:dyDescent="0.3">
      <c r="A20" s="270">
        <v>7</v>
      </c>
      <c r="B20" s="271" t="s">
        <v>906</v>
      </c>
      <c r="C20" s="271" t="s">
        <v>292</v>
      </c>
      <c r="D20" s="322">
        <v>100.002</v>
      </c>
      <c r="E20" s="322">
        <v>99.003</v>
      </c>
      <c r="F20" s="323">
        <f>SUM(D20,E20)</f>
        <v>199.005</v>
      </c>
      <c r="G20" s="95">
        <v>2</v>
      </c>
      <c r="H20" s="323">
        <v>1792.0590000000002</v>
      </c>
      <c r="I20" s="258">
        <v>49</v>
      </c>
    </row>
    <row r="21" spans="1:9" ht="15.75" customHeight="1" x14ac:dyDescent="0.3">
      <c r="A21" s="270">
        <v>2</v>
      </c>
      <c r="B21" s="271" t="s">
        <v>446</v>
      </c>
      <c r="C21" s="271" t="s">
        <v>415</v>
      </c>
      <c r="D21" s="322">
        <v>100.002</v>
      </c>
      <c r="E21" s="322">
        <v>99.006</v>
      </c>
      <c r="F21" s="323">
        <f>SUM(D21,E21)</f>
        <v>199.00799999999998</v>
      </c>
      <c r="G21" s="95">
        <v>4</v>
      </c>
      <c r="H21" s="323">
        <v>1787.0420000000001</v>
      </c>
      <c r="I21" s="258">
        <v>45</v>
      </c>
    </row>
    <row r="22" spans="1:9" ht="15.75" customHeight="1" x14ac:dyDescent="0.3">
      <c r="A22" s="270">
        <v>4</v>
      </c>
      <c r="B22" s="271" t="s">
        <v>1141</v>
      </c>
      <c r="C22" s="271" t="s">
        <v>1054</v>
      </c>
      <c r="D22" s="322">
        <v>100.003</v>
      </c>
      <c r="E22" s="322">
        <v>99.003</v>
      </c>
      <c r="F22" s="323">
        <f>SUM(D22,E22)</f>
        <v>199.006</v>
      </c>
      <c r="G22" s="95">
        <v>3</v>
      </c>
      <c r="H22" s="323">
        <v>1786.0480000000002</v>
      </c>
      <c r="I22" s="258">
        <v>45</v>
      </c>
    </row>
    <row r="23" spans="1:9" ht="15.75" customHeight="1" x14ac:dyDescent="0.3">
      <c r="A23" s="270">
        <v>5</v>
      </c>
      <c r="B23" s="271" t="s">
        <v>1350</v>
      </c>
      <c r="C23" s="271" t="s">
        <v>555</v>
      </c>
      <c r="D23" s="322">
        <v>100.002</v>
      </c>
      <c r="E23" s="322">
        <v>100.002</v>
      </c>
      <c r="F23" s="323">
        <f>SUM(D23,E23)</f>
        <v>200.00399999999999</v>
      </c>
      <c r="G23" s="95">
        <v>6</v>
      </c>
      <c r="H23" s="323">
        <v>1784.049</v>
      </c>
      <c r="I23" s="258">
        <v>43</v>
      </c>
    </row>
    <row r="24" spans="1:9" ht="15.75" customHeight="1" x14ac:dyDescent="0.3">
      <c r="A24" s="270">
        <v>3</v>
      </c>
      <c r="B24" s="271" t="s">
        <v>1134</v>
      </c>
      <c r="C24" s="271" t="s">
        <v>1054</v>
      </c>
      <c r="D24" s="322">
        <v>100.004</v>
      </c>
      <c r="E24" s="322">
        <v>100.003</v>
      </c>
      <c r="F24" s="323">
        <f>SUM(D24,E24)</f>
        <v>200.00700000000001</v>
      </c>
      <c r="G24" s="95">
        <v>8</v>
      </c>
      <c r="H24" s="323">
        <v>1781.04</v>
      </c>
      <c r="I24" s="258">
        <v>30</v>
      </c>
    </row>
    <row r="25" spans="1:9" ht="15.75" customHeight="1" x14ac:dyDescent="0.3">
      <c r="A25" s="292">
        <v>1</v>
      </c>
      <c r="B25" s="293" t="s">
        <v>346</v>
      </c>
      <c r="C25" s="293" t="s">
        <v>146</v>
      </c>
      <c r="D25" s="325" t="s">
        <v>40</v>
      </c>
      <c r="E25" s="325"/>
      <c r="F25" s="326">
        <f>SUM(D25,E25)</f>
        <v>0</v>
      </c>
      <c r="G25" s="295">
        <v>0</v>
      </c>
      <c r="H25" s="416">
        <v>976.01299999999992</v>
      </c>
      <c r="I25" s="453">
        <v>7</v>
      </c>
    </row>
    <row r="26" spans="1:9" ht="15.75" customHeight="1" x14ac:dyDescent="0.3"/>
    <row r="27" spans="1:9" ht="15.75" customHeight="1" x14ac:dyDescent="0.3">
      <c r="A27" s="85"/>
      <c r="B27" s="86" t="s">
        <v>47</v>
      </c>
      <c r="C27" s="87" t="s">
        <v>1351</v>
      </c>
      <c r="D27" s="87"/>
      <c r="E27" s="87" t="s">
        <v>1638</v>
      </c>
      <c r="F27" s="86"/>
      <c r="G27" s="86"/>
      <c r="H27" s="86"/>
      <c r="I27" s="86"/>
    </row>
    <row r="28" spans="1:9" ht="15.75" customHeight="1" x14ac:dyDescent="0.3">
      <c r="A28" s="157">
        <v>2</v>
      </c>
      <c r="B28" s="214" t="s">
        <v>7</v>
      </c>
      <c r="C28" s="215" t="s">
        <v>8</v>
      </c>
      <c r="D28" s="165"/>
      <c r="E28" s="216"/>
      <c r="F28" s="173" t="s">
        <v>9</v>
      </c>
      <c r="G28" s="173" t="s">
        <v>10</v>
      </c>
      <c r="H28" s="173" t="s">
        <v>11</v>
      </c>
      <c r="I28" s="174" t="s">
        <v>12</v>
      </c>
    </row>
    <row r="29" spans="1:9" ht="15.75" customHeight="1" x14ac:dyDescent="0.3">
      <c r="A29" s="311">
        <v>5</v>
      </c>
      <c r="B29" s="318" t="s">
        <v>914</v>
      </c>
      <c r="C29" s="318" t="s">
        <v>568</v>
      </c>
      <c r="D29" s="320">
        <v>100.005</v>
      </c>
      <c r="E29" s="320">
        <v>100.003</v>
      </c>
      <c r="F29" s="321">
        <f>SUM(D29,E29)</f>
        <v>200.00799999999998</v>
      </c>
      <c r="G29" s="313">
        <v>9</v>
      </c>
      <c r="H29" s="321">
        <v>1794.0610000000001</v>
      </c>
      <c r="I29" s="448">
        <v>75</v>
      </c>
    </row>
    <row r="30" spans="1:9" ht="15.75" customHeight="1" x14ac:dyDescent="0.3">
      <c r="A30" s="270">
        <v>4</v>
      </c>
      <c r="B30" s="271" t="s">
        <v>1354</v>
      </c>
      <c r="C30" s="271" t="s">
        <v>108</v>
      </c>
      <c r="D30" s="322">
        <v>99.001999999999995</v>
      </c>
      <c r="E30" s="322">
        <v>98.003</v>
      </c>
      <c r="F30" s="323">
        <f>SUM(D30,E30)</f>
        <v>197.005</v>
      </c>
      <c r="G30" s="95">
        <v>5</v>
      </c>
      <c r="H30" s="323">
        <v>1786.0480000000002</v>
      </c>
      <c r="I30" s="258">
        <v>62</v>
      </c>
    </row>
    <row r="31" spans="1:9" ht="15.75" customHeight="1" x14ac:dyDescent="0.3">
      <c r="A31" s="270">
        <v>6</v>
      </c>
      <c r="B31" s="271" t="s">
        <v>1355</v>
      </c>
      <c r="C31" s="271" t="s">
        <v>555</v>
      </c>
      <c r="D31" s="322">
        <v>100.002</v>
      </c>
      <c r="E31" s="322">
        <v>99.004999999999995</v>
      </c>
      <c r="F31" s="323">
        <f>SUM(D31,E31)</f>
        <v>199.00700000000001</v>
      </c>
      <c r="G31" s="95">
        <v>8</v>
      </c>
      <c r="H31" s="323">
        <v>1775.0409999999997</v>
      </c>
      <c r="I31" s="258">
        <v>49</v>
      </c>
    </row>
    <row r="32" spans="1:9" ht="15.75" customHeight="1" x14ac:dyDescent="0.3">
      <c r="A32" s="270">
        <v>2</v>
      </c>
      <c r="B32" s="271" t="s">
        <v>1167</v>
      </c>
      <c r="C32" s="271" t="s">
        <v>44</v>
      </c>
      <c r="D32" s="322">
        <v>97.001000000000005</v>
      </c>
      <c r="E32" s="322">
        <v>96</v>
      </c>
      <c r="F32" s="323">
        <f>SUM(D32,E32)</f>
        <v>193.001</v>
      </c>
      <c r="G32" s="95">
        <v>4</v>
      </c>
      <c r="H32" s="323">
        <v>1773.037</v>
      </c>
      <c r="I32" s="258">
        <v>49</v>
      </c>
    </row>
    <row r="33" spans="1:9" ht="15.75" customHeight="1" x14ac:dyDescent="0.3">
      <c r="A33" s="270">
        <v>9</v>
      </c>
      <c r="B33" s="271" t="s">
        <v>1356</v>
      </c>
      <c r="C33" s="271" t="s">
        <v>292</v>
      </c>
      <c r="D33" s="322">
        <v>100.004</v>
      </c>
      <c r="E33" s="322">
        <v>99.001000000000005</v>
      </c>
      <c r="F33" s="323">
        <f>SUM(D33,E33)</f>
        <v>199.005</v>
      </c>
      <c r="G33" s="95">
        <v>7</v>
      </c>
      <c r="H33" s="323">
        <v>1772.0259999999998</v>
      </c>
      <c r="I33" s="258">
        <v>39</v>
      </c>
    </row>
    <row r="34" spans="1:9" ht="15.75" customHeight="1" x14ac:dyDescent="0.3">
      <c r="A34" s="270">
        <v>7</v>
      </c>
      <c r="B34" s="271" t="s">
        <v>94</v>
      </c>
      <c r="C34" s="271" t="s">
        <v>95</v>
      </c>
      <c r="D34" s="322">
        <v>99.003</v>
      </c>
      <c r="E34" s="322">
        <v>98.003</v>
      </c>
      <c r="F34" s="323">
        <f>SUM(D34,E34)</f>
        <v>197.006</v>
      </c>
      <c r="G34" s="95">
        <v>6</v>
      </c>
      <c r="H34" s="323">
        <v>1766.038</v>
      </c>
      <c r="I34" s="258">
        <v>38</v>
      </c>
    </row>
    <row r="35" spans="1:9" ht="15.75" customHeight="1" x14ac:dyDescent="0.3">
      <c r="A35" s="270">
        <v>8</v>
      </c>
      <c r="B35" s="271" t="s">
        <v>907</v>
      </c>
      <c r="C35" s="271" t="s">
        <v>306</v>
      </c>
      <c r="D35" s="322" t="s">
        <v>40</v>
      </c>
      <c r="E35" s="322"/>
      <c r="F35" s="323">
        <f>SUM(D35,E35)</f>
        <v>0</v>
      </c>
      <c r="G35" s="95">
        <v>0</v>
      </c>
      <c r="H35" s="323">
        <v>1575.0289999999998</v>
      </c>
      <c r="I35" s="258">
        <v>37</v>
      </c>
    </row>
    <row r="36" spans="1:9" ht="15.75" customHeight="1" x14ac:dyDescent="0.3">
      <c r="A36" s="270">
        <v>3</v>
      </c>
      <c r="B36" s="271" t="s">
        <v>1353</v>
      </c>
      <c r="C36" s="271" t="s">
        <v>306</v>
      </c>
      <c r="D36" s="322" t="s">
        <v>40</v>
      </c>
      <c r="E36" s="322"/>
      <c r="F36" s="323">
        <f>SUM(D36,E36)</f>
        <v>0</v>
      </c>
      <c r="G36" s="95">
        <v>0</v>
      </c>
      <c r="H36" s="323">
        <v>1569.0350000000001</v>
      </c>
      <c r="I36" s="258">
        <v>29</v>
      </c>
    </row>
    <row r="37" spans="1:9" ht="15.75" customHeight="1" x14ac:dyDescent="0.3">
      <c r="A37" s="292">
        <v>1</v>
      </c>
      <c r="B37" s="293" t="s">
        <v>1352</v>
      </c>
      <c r="C37" s="293" t="s">
        <v>108</v>
      </c>
      <c r="D37" s="325">
        <v>96</v>
      </c>
      <c r="E37" s="325">
        <v>95</v>
      </c>
      <c r="F37" s="326">
        <f>SUM(D37,E37)</f>
        <v>191</v>
      </c>
      <c r="G37" s="295">
        <v>3</v>
      </c>
      <c r="H37" s="416">
        <v>1558.0169999999998</v>
      </c>
      <c r="I37" s="453">
        <v>25</v>
      </c>
    </row>
    <row r="38" spans="1:9" ht="15.75" customHeight="1" x14ac:dyDescent="0.3"/>
    <row r="39" spans="1:9" ht="15.75" customHeight="1" x14ac:dyDescent="0.3">
      <c r="A39" s="85"/>
      <c r="B39" s="86" t="s">
        <v>49</v>
      </c>
      <c r="C39" s="87" t="s">
        <v>1357</v>
      </c>
      <c r="D39" s="87"/>
      <c r="E39" s="87" t="s">
        <v>1603</v>
      </c>
      <c r="F39" s="86"/>
      <c r="G39" s="86"/>
      <c r="H39" s="86"/>
      <c r="I39" s="86"/>
    </row>
    <row r="40" spans="1:9" ht="15.75" customHeight="1" x14ac:dyDescent="0.3">
      <c r="A40" s="157">
        <v>2</v>
      </c>
      <c r="B40" s="214" t="s">
        <v>7</v>
      </c>
      <c r="C40" s="215" t="s">
        <v>8</v>
      </c>
      <c r="D40" s="165"/>
      <c r="E40" s="216"/>
      <c r="F40" s="173" t="s">
        <v>9</v>
      </c>
      <c r="G40" s="173" t="s">
        <v>10</v>
      </c>
      <c r="H40" s="173" t="s">
        <v>11</v>
      </c>
      <c r="I40" s="174" t="s">
        <v>12</v>
      </c>
    </row>
    <row r="41" spans="1:9" ht="15.75" customHeight="1" x14ac:dyDescent="0.3">
      <c r="A41" s="311">
        <v>8</v>
      </c>
      <c r="B41" s="318" t="s">
        <v>291</v>
      </c>
      <c r="C41" s="318" t="s">
        <v>292</v>
      </c>
      <c r="D41" s="320">
        <v>100.002</v>
      </c>
      <c r="E41" s="320">
        <v>99.003</v>
      </c>
      <c r="F41" s="321">
        <f>SUM(D41,E41)</f>
        <v>199.005</v>
      </c>
      <c r="G41" s="313">
        <v>8</v>
      </c>
      <c r="H41" s="321">
        <v>1795.0529999999999</v>
      </c>
      <c r="I41" s="448">
        <v>60</v>
      </c>
    </row>
    <row r="42" spans="1:9" ht="15.75" customHeight="1" x14ac:dyDescent="0.3">
      <c r="A42" s="270">
        <v>5</v>
      </c>
      <c r="B42" s="271" t="s">
        <v>212</v>
      </c>
      <c r="C42" s="271" t="s">
        <v>95</v>
      </c>
      <c r="D42" s="322">
        <v>100.002</v>
      </c>
      <c r="E42" s="322">
        <v>98.003</v>
      </c>
      <c r="F42" s="323">
        <f>SUM(D42,E42)</f>
        <v>198.005</v>
      </c>
      <c r="G42" s="95">
        <v>5</v>
      </c>
      <c r="H42" s="323">
        <v>1791.0509999999999</v>
      </c>
      <c r="I42" s="258">
        <v>59</v>
      </c>
    </row>
    <row r="43" spans="1:9" ht="15.75" customHeight="1" x14ac:dyDescent="0.3">
      <c r="A43" s="270">
        <v>3</v>
      </c>
      <c r="B43" s="271" t="s">
        <v>912</v>
      </c>
      <c r="C43" s="271" t="s">
        <v>909</v>
      </c>
      <c r="D43" s="322">
        <v>100.003</v>
      </c>
      <c r="E43" s="322">
        <v>99.001999999999995</v>
      </c>
      <c r="F43" s="323">
        <f>SUM(D43,E43)</f>
        <v>199.005</v>
      </c>
      <c r="G43" s="95">
        <v>8</v>
      </c>
      <c r="H43" s="323">
        <v>1791.0430000000001</v>
      </c>
      <c r="I43" s="258">
        <v>59</v>
      </c>
    </row>
    <row r="44" spans="1:9" ht="15.75" customHeight="1" x14ac:dyDescent="0.3">
      <c r="A44" s="270">
        <v>2</v>
      </c>
      <c r="B44" s="271" t="s">
        <v>1128</v>
      </c>
      <c r="C44" s="271" t="s">
        <v>806</v>
      </c>
      <c r="D44" s="322">
        <v>100.006</v>
      </c>
      <c r="E44" s="322">
        <v>98</v>
      </c>
      <c r="F44" s="323">
        <f>SUM(D44,E44)</f>
        <v>198.006</v>
      </c>
      <c r="G44" s="95">
        <v>6</v>
      </c>
      <c r="H44" s="323">
        <v>1787.05</v>
      </c>
      <c r="I44" s="258">
        <v>52</v>
      </c>
    </row>
    <row r="45" spans="1:9" ht="15.75" customHeight="1" x14ac:dyDescent="0.3">
      <c r="A45" s="270">
        <v>7</v>
      </c>
      <c r="B45" s="271" t="s">
        <v>915</v>
      </c>
      <c r="C45" s="271" t="s">
        <v>248</v>
      </c>
      <c r="D45" s="322">
        <v>100.001</v>
      </c>
      <c r="E45" s="322">
        <v>97.001000000000005</v>
      </c>
      <c r="F45" s="323">
        <f>SUM(D45,E45)</f>
        <v>197.00200000000001</v>
      </c>
      <c r="G45" s="95">
        <v>4</v>
      </c>
      <c r="H45" s="323">
        <v>1786.0439999999999</v>
      </c>
      <c r="I45" s="258">
        <v>44</v>
      </c>
    </row>
    <row r="46" spans="1:9" ht="15.75" customHeight="1" x14ac:dyDescent="0.3">
      <c r="A46" s="270">
        <v>4</v>
      </c>
      <c r="B46" s="271" t="s">
        <v>109</v>
      </c>
      <c r="C46" s="271" t="s">
        <v>546</v>
      </c>
      <c r="D46" s="322">
        <v>100.004</v>
      </c>
      <c r="E46" s="322">
        <v>99.004000000000005</v>
      </c>
      <c r="F46" s="323">
        <f>SUM(D46,E46)</f>
        <v>199.00800000000001</v>
      </c>
      <c r="G46" s="95">
        <v>9</v>
      </c>
      <c r="H46" s="323">
        <v>1783.0379999999998</v>
      </c>
      <c r="I46" s="258">
        <v>43</v>
      </c>
    </row>
    <row r="47" spans="1:9" ht="15.75" customHeight="1" x14ac:dyDescent="0.3">
      <c r="A47" s="270">
        <v>6</v>
      </c>
      <c r="B47" s="271" t="s">
        <v>1138</v>
      </c>
      <c r="C47" s="271" t="s">
        <v>1054</v>
      </c>
      <c r="D47" s="322">
        <v>96.001999999999995</v>
      </c>
      <c r="E47" s="322">
        <v>96.001000000000005</v>
      </c>
      <c r="F47" s="323">
        <f>SUM(D47,E47)</f>
        <v>192.00299999999999</v>
      </c>
      <c r="G47" s="95">
        <v>1</v>
      </c>
      <c r="H47" s="323">
        <v>1780.039</v>
      </c>
      <c r="I47" s="258">
        <v>43</v>
      </c>
    </row>
    <row r="48" spans="1:9" ht="15.75" customHeight="1" x14ac:dyDescent="0.3">
      <c r="A48" s="270">
        <v>9</v>
      </c>
      <c r="B48" s="271" t="s">
        <v>1358</v>
      </c>
      <c r="C48" s="271" t="s">
        <v>71</v>
      </c>
      <c r="D48" s="322">
        <v>99.004000000000005</v>
      </c>
      <c r="E48" s="322">
        <v>97.003</v>
      </c>
      <c r="F48" s="323">
        <f>SUM(D48,E48)</f>
        <v>196.00700000000001</v>
      </c>
      <c r="G48" s="95">
        <v>3</v>
      </c>
      <c r="H48" s="323">
        <v>1581.0389999999998</v>
      </c>
      <c r="I48" s="258">
        <v>25</v>
      </c>
    </row>
    <row r="49" spans="1:9" ht="15.75" customHeight="1" x14ac:dyDescent="0.3">
      <c r="A49" s="292">
        <v>1</v>
      </c>
      <c r="B49" s="293" t="s">
        <v>489</v>
      </c>
      <c r="C49" s="293" t="s">
        <v>108</v>
      </c>
      <c r="D49" s="325">
        <v>98.001999999999995</v>
      </c>
      <c r="E49" s="325">
        <v>97</v>
      </c>
      <c r="F49" s="326">
        <f>SUM(D49,E49)</f>
        <v>195.00200000000001</v>
      </c>
      <c r="G49" s="295">
        <v>2</v>
      </c>
      <c r="H49" s="416">
        <v>1757.0199999999998</v>
      </c>
      <c r="I49" s="453">
        <v>23</v>
      </c>
    </row>
    <row r="50" spans="1:9" ht="15.75" customHeight="1" x14ac:dyDescent="0.3"/>
    <row r="51" spans="1:9" ht="15.75" customHeight="1" x14ac:dyDescent="0.3">
      <c r="A51" s="85"/>
      <c r="B51" s="86" t="s">
        <v>72</v>
      </c>
      <c r="C51" s="87" t="s">
        <v>1359</v>
      </c>
      <c r="D51" s="87"/>
      <c r="E51" s="87" t="s">
        <v>1639</v>
      </c>
      <c r="F51" s="86"/>
      <c r="G51" s="86"/>
      <c r="H51" s="86"/>
      <c r="I51" s="86"/>
    </row>
    <row r="52" spans="1:9" ht="15.75" customHeight="1" x14ac:dyDescent="0.3">
      <c r="A52" s="157">
        <v>2</v>
      </c>
      <c r="B52" s="214" t="s">
        <v>7</v>
      </c>
      <c r="C52" s="215" t="s">
        <v>8</v>
      </c>
      <c r="D52" s="165"/>
      <c r="E52" s="216"/>
      <c r="F52" s="173" t="s">
        <v>9</v>
      </c>
      <c r="G52" s="173" t="s">
        <v>10</v>
      </c>
      <c r="H52" s="173" t="s">
        <v>11</v>
      </c>
      <c r="I52" s="174" t="s">
        <v>12</v>
      </c>
    </row>
    <row r="53" spans="1:9" ht="15.75" customHeight="1" x14ac:dyDescent="0.3">
      <c r="A53" s="311">
        <v>3</v>
      </c>
      <c r="B53" s="318" t="s">
        <v>1360</v>
      </c>
      <c r="C53" s="318" t="s">
        <v>16</v>
      </c>
      <c r="D53" s="320">
        <v>100.006</v>
      </c>
      <c r="E53" s="320">
        <v>100.002</v>
      </c>
      <c r="F53" s="321">
        <f>SUM(D53,E53)</f>
        <v>200.00799999999998</v>
      </c>
      <c r="G53" s="313">
        <v>9</v>
      </c>
      <c r="H53" s="321">
        <v>1795.0610000000001</v>
      </c>
      <c r="I53" s="448">
        <v>69</v>
      </c>
    </row>
    <row r="54" spans="1:9" ht="15.75" customHeight="1" x14ac:dyDescent="0.3">
      <c r="A54" s="270">
        <v>9</v>
      </c>
      <c r="B54" s="271" t="s">
        <v>916</v>
      </c>
      <c r="C54" s="271" t="s">
        <v>909</v>
      </c>
      <c r="D54" s="322">
        <v>100.004</v>
      </c>
      <c r="E54" s="322">
        <v>100.003</v>
      </c>
      <c r="F54" s="323">
        <f>SUM(D54,E54)</f>
        <v>200.00700000000001</v>
      </c>
      <c r="G54" s="95">
        <v>8</v>
      </c>
      <c r="H54" s="323">
        <v>1793.0550000000001</v>
      </c>
      <c r="I54" s="258">
        <v>69</v>
      </c>
    </row>
    <row r="55" spans="1:9" ht="15.75" customHeight="1" x14ac:dyDescent="0.3">
      <c r="A55" s="270">
        <v>4</v>
      </c>
      <c r="B55" s="271" t="s">
        <v>138</v>
      </c>
      <c r="C55" s="271" t="s">
        <v>108</v>
      </c>
      <c r="D55" s="322">
        <v>99.003</v>
      </c>
      <c r="E55" s="322">
        <v>98.003</v>
      </c>
      <c r="F55" s="323">
        <f>SUM(D55,E55)</f>
        <v>197.006</v>
      </c>
      <c r="G55" s="95">
        <v>5</v>
      </c>
      <c r="H55" s="323">
        <v>1788.0429999999999</v>
      </c>
      <c r="I55" s="258">
        <v>60</v>
      </c>
    </row>
    <row r="56" spans="1:9" ht="15.75" customHeight="1" x14ac:dyDescent="0.3">
      <c r="A56" s="270">
        <v>8</v>
      </c>
      <c r="B56" s="271" t="s">
        <v>1120</v>
      </c>
      <c r="C56" s="271" t="s">
        <v>546</v>
      </c>
      <c r="D56" s="322">
        <v>100.002</v>
      </c>
      <c r="E56" s="322">
        <v>99.001999999999995</v>
      </c>
      <c r="F56" s="323">
        <f>SUM(D56,E56)</f>
        <v>199.00399999999999</v>
      </c>
      <c r="G56" s="95">
        <v>7</v>
      </c>
      <c r="H56" s="323">
        <v>1786.0569999999998</v>
      </c>
      <c r="I56" s="258">
        <v>57</v>
      </c>
    </row>
    <row r="57" spans="1:9" ht="15.75" customHeight="1" x14ac:dyDescent="0.3">
      <c r="A57" s="270">
        <v>1</v>
      </c>
      <c r="B57" s="271" t="s">
        <v>1282</v>
      </c>
      <c r="C57" s="271" t="s">
        <v>67</v>
      </c>
      <c r="D57" s="322">
        <v>98.001999999999995</v>
      </c>
      <c r="E57" s="322">
        <v>97.001999999999995</v>
      </c>
      <c r="F57" s="323">
        <f>SUM(D57,E57)</f>
        <v>195.00399999999999</v>
      </c>
      <c r="G57" s="95">
        <v>4</v>
      </c>
      <c r="H57" s="323">
        <v>1769.0360000000001</v>
      </c>
      <c r="I57" s="274">
        <v>42</v>
      </c>
    </row>
    <row r="58" spans="1:9" ht="15.75" customHeight="1" x14ac:dyDescent="0.3">
      <c r="A58" s="270">
        <v>2</v>
      </c>
      <c r="B58" s="271" t="s">
        <v>1146</v>
      </c>
      <c r="C58" s="271" t="s">
        <v>806</v>
      </c>
      <c r="D58" s="322" t="s">
        <v>230</v>
      </c>
      <c r="E58" s="322"/>
      <c r="F58" s="323">
        <f>SUM(D58,E58)</f>
        <v>0</v>
      </c>
      <c r="G58" s="95">
        <v>0</v>
      </c>
      <c r="H58" s="323">
        <v>1578.0360000000001</v>
      </c>
      <c r="I58" s="258">
        <v>42</v>
      </c>
    </row>
    <row r="59" spans="1:9" ht="15.75" customHeight="1" x14ac:dyDescent="0.3">
      <c r="A59" s="270">
        <v>7</v>
      </c>
      <c r="B59" s="271" t="s">
        <v>1361</v>
      </c>
      <c r="C59" s="271" t="s">
        <v>71</v>
      </c>
      <c r="D59" s="322">
        <v>99.001999999999995</v>
      </c>
      <c r="E59" s="322">
        <v>99.001000000000005</v>
      </c>
      <c r="F59" s="323">
        <f>SUM(D59,E59)</f>
        <v>198.00299999999999</v>
      </c>
      <c r="G59" s="95">
        <v>6</v>
      </c>
      <c r="H59" s="323">
        <v>983.029</v>
      </c>
      <c r="I59" s="258">
        <v>24</v>
      </c>
    </row>
    <row r="60" spans="1:9" ht="15.75" customHeight="1" x14ac:dyDescent="0.3">
      <c r="A60" s="270">
        <v>5</v>
      </c>
      <c r="B60" s="271" t="s">
        <v>1084</v>
      </c>
      <c r="C60" s="271" t="s">
        <v>315</v>
      </c>
      <c r="D60" s="322" t="s">
        <v>230</v>
      </c>
      <c r="E60" s="322"/>
      <c r="F60" s="323">
        <f>SUM(D60,E60)</f>
        <v>0</v>
      </c>
      <c r="G60" s="95">
        <v>0</v>
      </c>
      <c r="H60" s="323">
        <v>974.01</v>
      </c>
      <c r="I60" s="258">
        <v>17</v>
      </c>
    </row>
    <row r="61" spans="1:9" ht="15.75" customHeight="1" x14ac:dyDescent="0.3">
      <c r="A61" s="292">
        <v>6</v>
      </c>
      <c r="B61" s="293" t="s">
        <v>913</v>
      </c>
      <c r="C61" s="293" t="s">
        <v>560</v>
      </c>
      <c r="D61" s="325" t="s">
        <v>230</v>
      </c>
      <c r="E61" s="325"/>
      <c r="F61" s="326">
        <f>SUM(D61,E61)</f>
        <v>0</v>
      </c>
      <c r="G61" s="295">
        <v>0</v>
      </c>
      <c r="H61" s="416">
        <v>0</v>
      </c>
      <c r="I61" s="263">
        <v>0</v>
      </c>
    </row>
    <row r="62" spans="1:9" ht="15.75" customHeight="1" x14ac:dyDescent="0.3"/>
    <row r="63" spans="1:9" ht="15.75" customHeight="1" x14ac:dyDescent="0.3">
      <c r="B63" s="79" t="s">
        <v>893</v>
      </c>
    </row>
    <row r="64" spans="1:9" ht="15.75" customHeight="1" x14ac:dyDescent="0.3"/>
    <row r="65" spans="2:5" ht="15.75" customHeight="1" x14ac:dyDescent="0.3">
      <c r="B65" s="79" t="s">
        <v>1144</v>
      </c>
      <c r="E65" s="101" t="s">
        <v>1846</v>
      </c>
    </row>
    <row r="66" spans="2:5" ht="15.75" customHeight="1" x14ac:dyDescent="0.3">
      <c r="B66" s="79" t="s">
        <v>1847</v>
      </c>
    </row>
    <row r="67" spans="2:5" ht="15.75" customHeight="1" x14ac:dyDescent="0.3"/>
    <row r="68" spans="2:5" ht="15.75" customHeight="1" x14ac:dyDescent="0.3"/>
    <row r="69" spans="2:5" ht="15.75" customHeight="1" x14ac:dyDescent="0.3"/>
    <row r="70" spans="2:5" ht="15.75" customHeight="1" x14ac:dyDescent="0.3"/>
    <row r="71" spans="2:5" ht="15.75" customHeight="1" x14ac:dyDescent="0.3"/>
    <row r="72" spans="2:5" ht="15.75" customHeight="1" x14ac:dyDescent="0.3"/>
    <row r="73" spans="2:5" ht="15.75" customHeight="1" x14ac:dyDescent="0.3"/>
    <row r="74" spans="2:5" ht="15.75" customHeight="1" x14ac:dyDescent="0.3"/>
    <row r="75" spans="2:5" ht="15.75" customHeight="1" x14ac:dyDescent="0.3"/>
    <row r="76" spans="2:5" ht="15.75" customHeight="1" x14ac:dyDescent="0.3"/>
    <row r="77" spans="2:5" ht="15.75" customHeight="1" x14ac:dyDescent="0.3"/>
    <row r="78" spans="2:5" ht="15.75" customHeight="1" x14ac:dyDescent="0.3"/>
    <row r="79" spans="2:5" ht="15.75" customHeight="1" x14ac:dyDescent="0.3"/>
    <row r="80" spans="2: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76972CC7-723D-43C9-AAED-551296124BA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7EB58-953E-494A-A397-3634CD5EB8E2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9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858</v>
      </c>
      <c r="C1" s="76"/>
      <c r="D1" s="77"/>
      <c r="E1" s="77"/>
      <c r="F1" s="77"/>
      <c r="G1" s="76"/>
      <c r="H1" s="77"/>
      <c r="I1" s="78" t="s">
        <v>1117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74</v>
      </c>
      <c r="C3" s="87" t="s">
        <v>1362</v>
      </c>
      <c r="D3" s="87"/>
      <c r="E3" s="87" t="s">
        <v>1640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311">
        <v>1</v>
      </c>
      <c r="B5" s="318" t="s">
        <v>1363</v>
      </c>
      <c r="C5" s="318" t="s">
        <v>292</v>
      </c>
      <c r="D5" s="320">
        <v>100.005</v>
      </c>
      <c r="E5" s="320">
        <v>100.003</v>
      </c>
      <c r="F5" s="321">
        <f>SUM(D5,E5)</f>
        <v>200.00799999999998</v>
      </c>
      <c r="G5" s="313">
        <v>9</v>
      </c>
      <c r="H5" s="321">
        <v>1775.0339999999999</v>
      </c>
      <c r="I5" s="315">
        <v>63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270">
        <v>5</v>
      </c>
      <c r="B6" s="276" t="s">
        <v>89</v>
      </c>
      <c r="C6" s="276" t="s">
        <v>16</v>
      </c>
      <c r="D6" s="322">
        <v>100.003</v>
      </c>
      <c r="E6" s="322">
        <v>99.001999999999995</v>
      </c>
      <c r="F6" s="323">
        <f>SUM(D6,E6)</f>
        <v>199.005</v>
      </c>
      <c r="G6" s="95">
        <v>8</v>
      </c>
      <c r="H6" s="327">
        <v>1770.04</v>
      </c>
      <c r="I6" s="278">
        <v>62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270">
        <v>7</v>
      </c>
      <c r="B7" s="276" t="s">
        <v>1365</v>
      </c>
      <c r="C7" s="276" t="s">
        <v>806</v>
      </c>
      <c r="D7" s="322">
        <v>98.001999999999995</v>
      </c>
      <c r="E7" s="322">
        <v>97</v>
      </c>
      <c r="F7" s="323">
        <f>SUM(D7,E7)</f>
        <v>195.00200000000001</v>
      </c>
      <c r="G7" s="95">
        <v>5</v>
      </c>
      <c r="H7" s="327">
        <v>1759.0320000000002</v>
      </c>
      <c r="I7" s="278">
        <v>51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270">
        <v>3</v>
      </c>
      <c r="B8" s="276" t="s">
        <v>1364</v>
      </c>
      <c r="C8" s="276" t="s">
        <v>555</v>
      </c>
      <c r="D8" s="322">
        <v>97.001999999999995</v>
      </c>
      <c r="E8" s="322">
        <v>97</v>
      </c>
      <c r="F8" s="323">
        <f>SUM(D8,E8)</f>
        <v>194.00200000000001</v>
      </c>
      <c r="G8" s="95">
        <v>4</v>
      </c>
      <c r="H8" s="327">
        <v>1761.0329999999997</v>
      </c>
      <c r="I8" s="278">
        <v>49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275">
        <v>2</v>
      </c>
      <c r="B9" s="276" t="s">
        <v>911</v>
      </c>
      <c r="C9" s="276" t="s">
        <v>146</v>
      </c>
      <c r="D9" s="322">
        <v>98.001999999999995</v>
      </c>
      <c r="E9" s="322">
        <v>94.001000000000005</v>
      </c>
      <c r="F9" s="323">
        <f>SUM(D9,E9)</f>
        <v>192.00299999999999</v>
      </c>
      <c r="G9" s="95">
        <v>3</v>
      </c>
      <c r="H9" s="327">
        <v>1763.0259999999998</v>
      </c>
      <c r="I9" s="278">
        <v>48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270">
        <v>9</v>
      </c>
      <c r="B10" s="276" t="s">
        <v>442</v>
      </c>
      <c r="C10" s="276" t="s">
        <v>95</v>
      </c>
      <c r="D10" s="322">
        <v>99.003</v>
      </c>
      <c r="E10" s="322">
        <v>98.001999999999995</v>
      </c>
      <c r="F10" s="323">
        <f>SUM(D10,E10)</f>
        <v>197.005</v>
      </c>
      <c r="G10" s="95">
        <v>7</v>
      </c>
      <c r="H10" s="327">
        <v>1758.029</v>
      </c>
      <c r="I10" s="278">
        <v>47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275">
        <v>6</v>
      </c>
      <c r="B11" s="276" t="s">
        <v>921</v>
      </c>
      <c r="C11" s="276" t="s">
        <v>95</v>
      </c>
      <c r="D11" s="322">
        <v>99.001999999999995</v>
      </c>
      <c r="E11" s="322">
        <v>98.003</v>
      </c>
      <c r="F11" s="323">
        <f>SUM(D11,E11)</f>
        <v>197.005</v>
      </c>
      <c r="G11" s="95">
        <v>7</v>
      </c>
      <c r="H11" s="327">
        <v>1755.0249999999996</v>
      </c>
      <c r="I11" s="278">
        <v>42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275">
        <v>8</v>
      </c>
      <c r="B12" s="276" t="s">
        <v>629</v>
      </c>
      <c r="C12" s="276" t="s">
        <v>146</v>
      </c>
      <c r="D12" s="322">
        <v>98.001999999999995</v>
      </c>
      <c r="E12" s="322">
        <v>92</v>
      </c>
      <c r="F12" s="323">
        <f>SUM(D12,E12)</f>
        <v>190.00200000000001</v>
      </c>
      <c r="G12" s="95">
        <v>2</v>
      </c>
      <c r="H12" s="327">
        <v>1750.0249999999996</v>
      </c>
      <c r="I12" s="278">
        <v>42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316">
        <v>4</v>
      </c>
      <c r="B13" s="298" t="s">
        <v>414</v>
      </c>
      <c r="C13" s="298" t="s">
        <v>415</v>
      </c>
      <c r="D13" s="325" t="s">
        <v>230</v>
      </c>
      <c r="E13" s="325"/>
      <c r="F13" s="326">
        <f>SUM(D13,E13)</f>
        <v>0</v>
      </c>
      <c r="G13" s="295">
        <v>0</v>
      </c>
      <c r="H13" s="417">
        <v>0</v>
      </c>
      <c r="I13" s="280">
        <v>0</v>
      </c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85"/>
      <c r="B15" s="86" t="s">
        <v>98</v>
      </c>
      <c r="C15" s="87" t="s">
        <v>1125</v>
      </c>
      <c r="D15" s="87"/>
      <c r="E15" s="87" t="s">
        <v>1630</v>
      </c>
      <c r="F15" s="86"/>
      <c r="G15" s="86"/>
      <c r="H15" s="86"/>
      <c r="I15" s="8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157">
        <v>2</v>
      </c>
      <c r="B16" s="214" t="s">
        <v>7</v>
      </c>
      <c r="C16" s="215" t="s">
        <v>8</v>
      </c>
      <c r="D16" s="165"/>
      <c r="E16" s="216"/>
      <c r="F16" s="173" t="s">
        <v>9</v>
      </c>
      <c r="G16" s="173" t="s">
        <v>10</v>
      </c>
      <c r="H16" s="173" t="s">
        <v>11</v>
      </c>
      <c r="I16" s="174" t="s">
        <v>12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311">
        <v>1</v>
      </c>
      <c r="B17" s="318" t="s">
        <v>325</v>
      </c>
      <c r="C17" s="318" t="s">
        <v>326</v>
      </c>
      <c r="D17" s="320">
        <v>98.001999999999995</v>
      </c>
      <c r="E17" s="320">
        <v>98</v>
      </c>
      <c r="F17" s="321">
        <f>SUM(D17,E17)</f>
        <v>196.00200000000001</v>
      </c>
      <c r="G17" s="313">
        <v>6</v>
      </c>
      <c r="H17" s="321">
        <v>1774.0260000000001</v>
      </c>
      <c r="I17" s="315">
        <v>61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275">
        <v>4</v>
      </c>
      <c r="B18" s="276" t="s">
        <v>1133</v>
      </c>
      <c r="C18" s="276" t="s">
        <v>32</v>
      </c>
      <c r="D18" s="322">
        <v>98.001000000000005</v>
      </c>
      <c r="E18" s="322">
        <v>96.001000000000005</v>
      </c>
      <c r="F18" s="323">
        <f>SUM(D18,E18)</f>
        <v>194.00200000000001</v>
      </c>
      <c r="G18" s="95">
        <v>5</v>
      </c>
      <c r="H18" s="327">
        <v>1768.0319999999997</v>
      </c>
      <c r="I18" s="278">
        <v>61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270">
        <v>5</v>
      </c>
      <c r="B19" s="276" t="s">
        <v>129</v>
      </c>
      <c r="C19" s="276" t="s">
        <v>39</v>
      </c>
      <c r="D19" s="322">
        <v>100.003</v>
      </c>
      <c r="E19" s="322">
        <v>100.003</v>
      </c>
      <c r="F19" s="323">
        <f>SUM(D19,E19)</f>
        <v>200.006</v>
      </c>
      <c r="G19" s="95">
        <v>9</v>
      </c>
      <c r="H19" s="327">
        <v>1771.0450000000003</v>
      </c>
      <c r="I19" s="278">
        <v>60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275">
        <v>2</v>
      </c>
      <c r="B20" s="276" t="s">
        <v>445</v>
      </c>
      <c r="C20" s="276" t="s">
        <v>39</v>
      </c>
      <c r="D20" s="322">
        <v>99.004999999999995</v>
      </c>
      <c r="E20" s="322">
        <v>99.001999999999995</v>
      </c>
      <c r="F20" s="323">
        <f>SUM(D20,E20)</f>
        <v>198.00700000000001</v>
      </c>
      <c r="G20" s="95">
        <v>8</v>
      </c>
      <c r="H20" s="327">
        <v>1772.0360000000001</v>
      </c>
      <c r="I20" s="278">
        <v>59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270">
        <v>7</v>
      </c>
      <c r="B21" s="276" t="s">
        <v>1137</v>
      </c>
      <c r="C21" s="276" t="s">
        <v>32</v>
      </c>
      <c r="D21" s="322">
        <v>99.001000000000005</v>
      </c>
      <c r="E21" s="322">
        <v>98.001999999999995</v>
      </c>
      <c r="F21" s="323">
        <f>SUM(D21,E21)</f>
        <v>197.00299999999999</v>
      </c>
      <c r="G21" s="95">
        <v>7</v>
      </c>
      <c r="H21" s="327">
        <v>1571.0239999999999</v>
      </c>
      <c r="I21" s="278">
        <v>49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275">
        <v>6</v>
      </c>
      <c r="B22" s="276" t="s">
        <v>1167</v>
      </c>
      <c r="C22" s="276" t="s">
        <v>280</v>
      </c>
      <c r="D22" s="322">
        <v>97.001000000000005</v>
      </c>
      <c r="E22" s="322">
        <v>94</v>
      </c>
      <c r="F22" s="323">
        <f>SUM(D22,E22)</f>
        <v>191.001</v>
      </c>
      <c r="G22" s="95">
        <v>4</v>
      </c>
      <c r="H22" s="327">
        <v>1750.0210000000002</v>
      </c>
      <c r="I22" s="278">
        <v>45</v>
      </c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270">
        <v>3</v>
      </c>
      <c r="B23" s="276" t="s">
        <v>1366</v>
      </c>
      <c r="C23" s="276" t="s">
        <v>292</v>
      </c>
      <c r="D23" s="322">
        <v>93.001000000000005</v>
      </c>
      <c r="E23" s="322">
        <v>91</v>
      </c>
      <c r="F23" s="323">
        <f>SUM(D23,E23)</f>
        <v>184.001</v>
      </c>
      <c r="G23" s="95">
        <v>3</v>
      </c>
      <c r="H23" s="327">
        <v>1712.0199999999998</v>
      </c>
      <c r="I23" s="278">
        <v>32</v>
      </c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275">
        <v>8</v>
      </c>
      <c r="B24" s="276" t="s">
        <v>1367</v>
      </c>
      <c r="C24" s="276" t="s">
        <v>28</v>
      </c>
      <c r="D24" s="322" t="s">
        <v>40</v>
      </c>
      <c r="E24" s="322"/>
      <c r="F24" s="323">
        <f>SUM(D24,E24)</f>
        <v>0</v>
      </c>
      <c r="G24" s="95">
        <v>0</v>
      </c>
      <c r="H24" s="327">
        <v>395.00699999999995</v>
      </c>
      <c r="I24" s="278">
        <v>16</v>
      </c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292">
        <v>9</v>
      </c>
      <c r="B25" s="298" t="s">
        <v>922</v>
      </c>
      <c r="C25" s="298" t="s">
        <v>60</v>
      </c>
      <c r="D25" s="325" t="s">
        <v>230</v>
      </c>
      <c r="E25" s="325"/>
      <c r="F25" s="326">
        <f>SUM(D25,E25)</f>
        <v>0</v>
      </c>
      <c r="G25" s="295">
        <v>0</v>
      </c>
      <c r="H25" s="417">
        <v>181.001</v>
      </c>
      <c r="I25" s="280">
        <v>2</v>
      </c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85"/>
      <c r="B27" s="86" t="s">
        <v>100</v>
      </c>
      <c r="C27" s="87" t="s">
        <v>1368</v>
      </c>
      <c r="D27" s="87"/>
      <c r="E27" s="87" t="s">
        <v>1605</v>
      </c>
      <c r="F27" s="86"/>
      <c r="G27" s="86"/>
      <c r="H27" s="86"/>
      <c r="I27" s="8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57">
        <v>2</v>
      </c>
      <c r="B28" s="214" t="s">
        <v>7</v>
      </c>
      <c r="C28" s="215" t="s">
        <v>8</v>
      </c>
      <c r="D28" s="165"/>
      <c r="E28" s="216"/>
      <c r="F28" s="173" t="s">
        <v>9</v>
      </c>
      <c r="G28" s="173" t="s">
        <v>10</v>
      </c>
      <c r="H28" s="173" t="s">
        <v>11</v>
      </c>
      <c r="I28" s="174" t="s">
        <v>12</v>
      </c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460">
        <v>2</v>
      </c>
      <c r="B29" s="461" t="s">
        <v>1369</v>
      </c>
      <c r="C29" s="461" t="s">
        <v>292</v>
      </c>
      <c r="D29" s="320">
        <v>100.002</v>
      </c>
      <c r="E29" s="320">
        <v>99.001000000000005</v>
      </c>
      <c r="F29" s="321">
        <f>SUM(D29,E29)</f>
        <v>199.00299999999999</v>
      </c>
      <c r="G29" s="313">
        <v>9</v>
      </c>
      <c r="H29" s="462">
        <v>1784.0360000000001</v>
      </c>
      <c r="I29" s="450">
        <v>68</v>
      </c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275">
        <v>8</v>
      </c>
      <c r="B30" s="276" t="s">
        <v>923</v>
      </c>
      <c r="C30" s="276" t="s">
        <v>415</v>
      </c>
      <c r="D30" s="322">
        <v>100.001</v>
      </c>
      <c r="E30" s="322">
        <v>99</v>
      </c>
      <c r="F30" s="323">
        <f>SUM(D30,E30)</f>
        <v>199.001</v>
      </c>
      <c r="G30" s="95">
        <v>8</v>
      </c>
      <c r="H30" s="327">
        <v>1784.039</v>
      </c>
      <c r="I30" s="278">
        <v>65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270">
        <v>3</v>
      </c>
      <c r="B31" s="276" t="s">
        <v>1135</v>
      </c>
      <c r="C31" s="276" t="s">
        <v>1054</v>
      </c>
      <c r="D31" s="322">
        <v>100.001</v>
      </c>
      <c r="E31" s="322">
        <v>97.001999999999995</v>
      </c>
      <c r="F31" s="323">
        <f>SUM(D31,E31)</f>
        <v>197.00299999999999</v>
      </c>
      <c r="G31" s="95">
        <v>6</v>
      </c>
      <c r="H31" s="327">
        <v>1781.0410000000002</v>
      </c>
      <c r="I31" s="278">
        <v>60</v>
      </c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270">
        <v>5</v>
      </c>
      <c r="B32" s="276" t="s">
        <v>641</v>
      </c>
      <c r="C32" s="276" t="s">
        <v>555</v>
      </c>
      <c r="D32" s="322">
        <v>99</v>
      </c>
      <c r="E32" s="322">
        <v>98.001000000000005</v>
      </c>
      <c r="F32" s="323">
        <f>SUM(D32,E32)</f>
        <v>197.001</v>
      </c>
      <c r="G32" s="95">
        <v>5</v>
      </c>
      <c r="H32" s="327">
        <v>1770.0309999999999</v>
      </c>
      <c r="I32" s="278">
        <v>48</v>
      </c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275">
        <v>6</v>
      </c>
      <c r="B33" s="276" t="s">
        <v>663</v>
      </c>
      <c r="C33" s="276" t="s">
        <v>111</v>
      </c>
      <c r="D33" s="322">
        <v>93</v>
      </c>
      <c r="E33" s="322">
        <v>91</v>
      </c>
      <c r="F33" s="323">
        <f>SUM(D33,E33)</f>
        <v>184</v>
      </c>
      <c r="G33" s="95">
        <v>1</v>
      </c>
      <c r="H33" s="327">
        <v>1759.0159999999998</v>
      </c>
      <c r="I33" s="278">
        <v>45</v>
      </c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270">
        <v>1</v>
      </c>
      <c r="B34" s="271" t="s">
        <v>224</v>
      </c>
      <c r="C34" s="271" t="s">
        <v>225</v>
      </c>
      <c r="D34" s="322">
        <v>98.003</v>
      </c>
      <c r="E34" s="322">
        <v>98</v>
      </c>
      <c r="F34" s="323">
        <f>SUM(D34,E34)</f>
        <v>196.00299999999999</v>
      </c>
      <c r="G34" s="95">
        <v>4</v>
      </c>
      <c r="H34" s="323">
        <v>1765.0269999999998</v>
      </c>
      <c r="I34" s="274">
        <v>37</v>
      </c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275">
        <v>4</v>
      </c>
      <c r="B35" s="276" t="s">
        <v>1370</v>
      </c>
      <c r="C35" s="276" t="s">
        <v>555</v>
      </c>
      <c r="D35" s="322">
        <v>99.004000000000005</v>
      </c>
      <c r="E35" s="322">
        <v>99</v>
      </c>
      <c r="F35" s="323">
        <f>SUM(D35,E35)</f>
        <v>198.00400000000002</v>
      </c>
      <c r="G35" s="95">
        <v>7</v>
      </c>
      <c r="H35" s="327">
        <v>1756.0299999999997</v>
      </c>
      <c r="I35" s="278">
        <v>37</v>
      </c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270">
        <v>9</v>
      </c>
      <c r="B36" s="276" t="s">
        <v>769</v>
      </c>
      <c r="C36" s="276" t="s">
        <v>87</v>
      </c>
      <c r="D36" s="322">
        <v>95</v>
      </c>
      <c r="E36" s="322">
        <v>94</v>
      </c>
      <c r="F36" s="323">
        <f>SUM(D36,E36)</f>
        <v>189</v>
      </c>
      <c r="G36" s="95">
        <v>3</v>
      </c>
      <c r="H36" s="327">
        <v>1742.0190000000002</v>
      </c>
      <c r="I36" s="278">
        <v>26</v>
      </c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292">
        <v>7</v>
      </c>
      <c r="B37" s="298" t="s">
        <v>1371</v>
      </c>
      <c r="C37" s="298" t="s">
        <v>108</v>
      </c>
      <c r="D37" s="325">
        <v>94.001999999999995</v>
      </c>
      <c r="E37" s="325">
        <v>93.001000000000005</v>
      </c>
      <c r="F37" s="326">
        <f>SUM(D37,E37)</f>
        <v>187.00299999999999</v>
      </c>
      <c r="G37" s="295">
        <v>2</v>
      </c>
      <c r="H37" s="417">
        <v>1743.0179999999998</v>
      </c>
      <c r="I37" s="280">
        <v>25</v>
      </c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85"/>
      <c r="B39" s="86" t="s">
        <v>122</v>
      </c>
      <c r="C39" s="87" t="s">
        <v>1372</v>
      </c>
      <c r="D39" s="87"/>
      <c r="E39" s="87" t="s">
        <v>1603</v>
      </c>
      <c r="F39" s="86"/>
      <c r="G39" s="86"/>
      <c r="H39" s="86"/>
      <c r="I39" s="8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57">
        <v>2</v>
      </c>
      <c r="B40" s="214" t="s">
        <v>7</v>
      </c>
      <c r="C40" s="215" t="s">
        <v>8</v>
      </c>
      <c r="D40" s="165"/>
      <c r="E40" s="216"/>
      <c r="F40" s="173" t="s">
        <v>9</v>
      </c>
      <c r="G40" s="173" t="s">
        <v>10</v>
      </c>
      <c r="H40" s="173" t="s">
        <v>11</v>
      </c>
      <c r="I40" s="174" t="s">
        <v>12</v>
      </c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460">
        <v>6</v>
      </c>
      <c r="B41" s="461" t="s">
        <v>1149</v>
      </c>
      <c r="C41" s="461" t="s">
        <v>1054</v>
      </c>
      <c r="D41" s="320">
        <v>100.003</v>
      </c>
      <c r="E41" s="320">
        <v>98.003</v>
      </c>
      <c r="F41" s="321">
        <f>SUM(D41,E41)</f>
        <v>198.006</v>
      </c>
      <c r="G41" s="313">
        <v>8</v>
      </c>
      <c r="H41" s="462">
        <v>1789.0500000000002</v>
      </c>
      <c r="I41" s="450">
        <v>73</v>
      </c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270">
        <v>7</v>
      </c>
      <c r="B42" s="276" t="s">
        <v>1119</v>
      </c>
      <c r="C42" s="276" t="s">
        <v>39</v>
      </c>
      <c r="D42" s="322">
        <v>99.001999999999995</v>
      </c>
      <c r="E42" s="322">
        <v>96.003</v>
      </c>
      <c r="F42" s="323">
        <f>SUM(D42,E42)</f>
        <v>195.005</v>
      </c>
      <c r="G42" s="95">
        <v>3</v>
      </c>
      <c r="H42" s="327">
        <v>1783.0419999999999</v>
      </c>
      <c r="I42" s="278">
        <v>62</v>
      </c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275">
        <v>4</v>
      </c>
      <c r="B43" s="276" t="s">
        <v>1029</v>
      </c>
      <c r="C43" s="276" t="s">
        <v>292</v>
      </c>
      <c r="D43" s="322">
        <v>100.002</v>
      </c>
      <c r="E43" s="322">
        <v>100.002</v>
      </c>
      <c r="F43" s="323">
        <f>SUM(D43,E43)</f>
        <v>200.00399999999999</v>
      </c>
      <c r="G43" s="95">
        <v>9</v>
      </c>
      <c r="H43" s="327">
        <v>1785.0320000000002</v>
      </c>
      <c r="I43" s="278">
        <v>60</v>
      </c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275">
        <v>8</v>
      </c>
      <c r="B44" s="276" t="s">
        <v>1374</v>
      </c>
      <c r="C44" s="276" t="s">
        <v>1054</v>
      </c>
      <c r="D44" s="322">
        <v>100.001</v>
      </c>
      <c r="E44" s="322">
        <v>98.001000000000005</v>
      </c>
      <c r="F44" s="323">
        <f>SUM(D44,E44)</f>
        <v>198.00200000000001</v>
      </c>
      <c r="G44" s="95">
        <v>5</v>
      </c>
      <c r="H44" s="327">
        <v>1776.0239999999999</v>
      </c>
      <c r="I44" s="278">
        <v>52</v>
      </c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270">
        <v>9</v>
      </c>
      <c r="B45" s="276" t="s">
        <v>1131</v>
      </c>
      <c r="C45" s="276" t="s">
        <v>32</v>
      </c>
      <c r="D45" s="322">
        <v>99.004000000000005</v>
      </c>
      <c r="E45" s="322">
        <v>99</v>
      </c>
      <c r="F45" s="323">
        <f>SUM(D45,E45)</f>
        <v>198.00400000000002</v>
      </c>
      <c r="G45" s="95">
        <v>6</v>
      </c>
      <c r="H45" s="327">
        <v>1774.027</v>
      </c>
      <c r="I45" s="278">
        <v>44</v>
      </c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275">
        <v>2</v>
      </c>
      <c r="B46" s="276" t="s">
        <v>283</v>
      </c>
      <c r="C46" s="276" t="s">
        <v>225</v>
      </c>
      <c r="D46" s="322">
        <v>99.001000000000005</v>
      </c>
      <c r="E46" s="322">
        <v>98.001000000000005</v>
      </c>
      <c r="F46" s="323">
        <f>SUM(D46,E46)</f>
        <v>197.00200000000001</v>
      </c>
      <c r="G46" s="95">
        <v>4</v>
      </c>
      <c r="H46" s="327">
        <v>1769.0279999999996</v>
      </c>
      <c r="I46" s="278">
        <v>38</v>
      </c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270">
        <v>1</v>
      </c>
      <c r="B47" s="271" t="s">
        <v>1373</v>
      </c>
      <c r="C47" s="271" t="s">
        <v>306</v>
      </c>
      <c r="D47" s="322" t="s">
        <v>40</v>
      </c>
      <c r="E47" s="322"/>
      <c r="F47" s="323">
        <f>SUM(D47,E47)</f>
        <v>0</v>
      </c>
      <c r="G47" s="95">
        <v>0</v>
      </c>
      <c r="H47" s="323">
        <v>1574.0309999999999</v>
      </c>
      <c r="I47" s="274">
        <v>38</v>
      </c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270">
        <v>5</v>
      </c>
      <c r="B48" s="276" t="s">
        <v>641</v>
      </c>
      <c r="C48" s="276" t="s">
        <v>280</v>
      </c>
      <c r="D48" s="322">
        <v>100.004</v>
      </c>
      <c r="E48" s="322">
        <v>98.001000000000005</v>
      </c>
      <c r="F48" s="323">
        <f>SUM(D48,E48)</f>
        <v>198.005</v>
      </c>
      <c r="G48" s="95">
        <v>7</v>
      </c>
      <c r="H48" s="327">
        <v>1759.0330000000004</v>
      </c>
      <c r="I48" s="278">
        <v>29</v>
      </c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292">
        <v>3</v>
      </c>
      <c r="B49" s="298" t="s">
        <v>918</v>
      </c>
      <c r="C49" s="298" t="s">
        <v>146</v>
      </c>
      <c r="D49" s="325">
        <v>97.001000000000005</v>
      </c>
      <c r="E49" s="325">
        <v>95.001000000000005</v>
      </c>
      <c r="F49" s="326">
        <f>SUM(D49,E49)</f>
        <v>192.00200000000001</v>
      </c>
      <c r="G49" s="295">
        <v>2</v>
      </c>
      <c r="H49" s="417">
        <v>1743.0319999999997</v>
      </c>
      <c r="I49" s="280">
        <v>18</v>
      </c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85"/>
      <c r="B51" s="86" t="s">
        <v>124</v>
      </c>
      <c r="C51" s="87" t="s">
        <v>1262</v>
      </c>
      <c r="D51" s="87"/>
      <c r="E51" s="87" t="s">
        <v>1626</v>
      </c>
      <c r="F51" s="86"/>
      <c r="G51" s="86"/>
      <c r="H51" s="86"/>
      <c r="I51" s="8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157">
        <v>2</v>
      </c>
      <c r="B52" s="214" t="s">
        <v>7</v>
      </c>
      <c r="C52" s="215" t="s">
        <v>8</v>
      </c>
      <c r="D52" s="165"/>
      <c r="E52" s="216"/>
      <c r="F52" s="173" t="s">
        <v>9</v>
      </c>
      <c r="G52" s="173" t="s">
        <v>10</v>
      </c>
      <c r="H52" s="173" t="s">
        <v>11</v>
      </c>
      <c r="I52" s="174" t="s">
        <v>12</v>
      </c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5.75" customHeight="1" x14ac:dyDescent="0.3">
      <c r="A53" s="460">
        <v>6</v>
      </c>
      <c r="B53" s="461" t="s">
        <v>924</v>
      </c>
      <c r="C53" s="461" t="s">
        <v>909</v>
      </c>
      <c r="D53" s="320">
        <v>99.001999999999995</v>
      </c>
      <c r="E53" s="320">
        <v>99.001000000000005</v>
      </c>
      <c r="F53" s="321">
        <f>SUM(D53,E53)</f>
        <v>198.00299999999999</v>
      </c>
      <c r="G53" s="313">
        <v>8</v>
      </c>
      <c r="H53" s="462">
        <v>1782.0429999999997</v>
      </c>
      <c r="I53" s="450">
        <v>68</v>
      </c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ht="15.75" customHeight="1" x14ac:dyDescent="0.3">
      <c r="A54" s="275">
        <v>8</v>
      </c>
      <c r="B54" s="276" t="s">
        <v>1045</v>
      </c>
      <c r="C54" s="276" t="s">
        <v>306</v>
      </c>
      <c r="D54" s="322">
        <v>100.002</v>
      </c>
      <c r="E54" s="322">
        <v>100</v>
      </c>
      <c r="F54" s="323">
        <f>SUM(D54,E54)</f>
        <v>200.00200000000001</v>
      </c>
      <c r="G54" s="95">
        <v>9</v>
      </c>
      <c r="H54" s="327">
        <v>1772.0239999999999</v>
      </c>
      <c r="I54" s="278">
        <v>62</v>
      </c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ht="15.75" customHeight="1" x14ac:dyDescent="0.3">
      <c r="A55" s="270">
        <v>5</v>
      </c>
      <c r="B55" s="276" t="s">
        <v>926</v>
      </c>
      <c r="C55" s="276" t="s">
        <v>95</v>
      </c>
      <c r="D55" s="322">
        <v>100.001</v>
      </c>
      <c r="E55" s="322">
        <v>97.001999999999995</v>
      </c>
      <c r="F55" s="323">
        <f>SUM(D55,E55)</f>
        <v>197.00299999999999</v>
      </c>
      <c r="G55" s="95">
        <v>4</v>
      </c>
      <c r="H55" s="327">
        <v>1772.028</v>
      </c>
      <c r="I55" s="278">
        <v>55</v>
      </c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ht="15.75" customHeight="1" x14ac:dyDescent="0.3">
      <c r="A56" s="270">
        <v>3</v>
      </c>
      <c r="B56" s="276" t="s">
        <v>1160</v>
      </c>
      <c r="C56" s="276" t="s">
        <v>546</v>
      </c>
      <c r="D56" s="322">
        <v>99.003</v>
      </c>
      <c r="E56" s="322">
        <v>98.001000000000005</v>
      </c>
      <c r="F56" s="323">
        <f>SUM(D56,E56)</f>
        <v>197.00400000000002</v>
      </c>
      <c r="G56" s="95">
        <v>5</v>
      </c>
      <c r="H56" s="327">
        <v>1569.0309999999999</v>
      </c>
      <c r="I56" s="278">
        <v>49</v>
      </c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ht="15.75" customHeight="1" x14ac:dyDescent="0.3">
      <c r="A57" s="270">
        <v>9</v>
      </c>
      <c r="B57" s="276" t="s">
        <v>896</v>
      </c>
      <c r="C57" s="276" t="s">
        <v>95</v>
      </c>
      <c r="D57" s="322">
        <v>100.002</v>
      </c>
      <c r="E57" s="322">
        <v>98.001000000000005</v>
      </c>
      <c r="F57" s="323">
        <f>SUM(D57,E57)</f>
        <v>198.00299999999999</v>
      </c>
      <c r="G57" s="95">
        <v>8</v>
      </c>
      <c r="H57" s="327">
        <v>1764.0269999999998</v>
      </c>
      <c r="I57" s="278">
        <v>47</v>
      </c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ht="15.75" customHeight="1" x14ac:dyDescent="0.3">
      <c r="A58" s="275">
        <v>4</v>
      </c>
      <c r="B58" s="276" t="s">
        <v>920</v>
      </c>
      <c r="C58" s="276" t="s">
        <v>555</v>
      </c>
      <c r="D58" s="322">
        <v>98</v>
      </c>
      <c r="E58" s="322">
        <v>98.004000000000005</v>
      </c>
      <c r="F58" s="323">
        <f>SUM(D58,E58)</f>
        <v>196.00400000000002</v>
      </c>
      <c r="G58" s="95">
        <v>3</v>
      </c>
      <c r="H58" s="327">
        <v>1755.0319999999997</v>
      </c>
      <c r="I58" s="278">
        <v>47</v>
      </c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ht="15.75" customHeight="1" x14ac:dyDescent="0.3">
      <c r="A59" s="270">
        <v>1</v>
      </c>
      <c r="B59" s="271" t="s">
        <v>516</v>
      </c>
      <c r="C59" s="271" t="s">
        <v>87</v>
      </c>
      <c r="D59" s="322">
        <v>97.001000000000005</v>
      </c>
      <c r="E59" s="322">
        <v>94</v>
      </c>
      <c r="F59" s="323">
        <f>SUM(D59,E59)</f>
        <v>191.001</v>
      </c>
      <c r="G59" s="95">
        <v>2</v>
      </c>
      <c r="H59" s="323">
        <v>1750.0149999999999</v>
      </c>
      <c r="I59" s="274">
        <v>39</v>
      </c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ht="15.75" customHeight="1" x14ac:dyDescent="0.3">
      <c r="A60" s="270">
        <v>7</v>
      </c>
      <c r="B60" s="276" t="s">
        <v>1032</v>
      </c>
      <c r="C60" s="276" t="s">
        <v>217</v>
      </c>
      <c r="D60" s="322">
        <v>99.001999999999995</v>
      </c>
      <c r="E60" s="322">
        <v>99.001000000000005</v>
      </c>
      <c r="F60" s="323">
        <f>SUM(D60,E60)</f>
        <v>198.00299999999999</v>
      </c>
      <c r="G60" s="95">
        <v>8</v>
      </c>
      <c r="H60" s="327">
        <v>1351.0119999999999</v>
      </c>
      <c r="I60" s="278">
        <v>23</v>
      </c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ht="15.75" customHeight="1" x14ac:dyDescent="0.3">
      <c r="A61" s="316">
        <v>2</v>
      </c>
      <c r="B61" s="298" t="s">
        <v>919</v>
      </c>
      <c r="C61" s="298" t="s">
        <v>16</v>
      </c>
      <c r="D61" s="325">
        <v>96.001000000000005</v>
      </c>
      <c r="E61" s="325">
        <v>90</v>
      </c>
      <c r="F61" s="326">
        <f>SUM(D61,E61)</f>
        <v>186.001</v>
      </c>
      <c r="G61" s="295">
        <v>1</v>
      </c>
      <c r="H61" s="417">
        <v>1718.021</v>
      </c>
      <c r="I61" s="280">
        <v>22</v>
      </c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ht="15.75" customHeight="1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ht="15.75" customHeight="1" x14ac:dyDescent="0.3">
      <c r="A63" s="106"/>
      <c r="B63" s="106" t="s">
        <v>893</v>
      </c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ht="15.75" customHeight="1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ht="15.75" customHeight="1" x14ac:dyDescent="0.3">
      <c r="A65" s="106"/>
      <c r="B65" s="79" t="s">
        <v>1144</v>
      </c>
      <c r="E65" s="101" t="s">
        <v>1846</v>
      </c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ht="15.75" customHeight="1" x14ac:dyDescent="0.3">
      <c r="A66" s="106"/>
      <c r="B66" s="79" t="s">
        <v>1847</v>
      </c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ht="15.75" customHeight="1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ht="15.75" customHeight="1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ht="15.75" customHeight="1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ht="15.75" customHeight="1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ht="15.75" customHeight="1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41:I49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4552080B-5B30-4DAE-9A79-5E8889EEAC1C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52C2E-C674-4505-9596-FB8D660265A2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9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858</v>
      </c>
      <c r="C1" s="76"/>
      <c r="D1" s="77"/>
      <c r="E1" s="77"/>
      <c r="F1" s="77"/>
      <c r="G1" s="76"/>
      <c r="H1" s="77"/>
      <c r="I1" s="78" t="s">
        <v>859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633</v>
      </c>
      <c r="C3" s="87" t="s">
        <v>860</v>
      </c>
      <c r="D3" s="87"/>
      <c r="E3" s="87" t="s">
        <v>1627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460">
        <v>2</v>
      </c>
      <c r="B5" s="461" t="s">
        <v>752</v>
      </c>
      <c r="C5" s="461" t="s">
        <v>16</v>
      </c>
      <c r="D5" s="320">
        <v>100.004</v>
      </c>
      <c r="E5" s="320">
        <v>98.004000000000005</v>
      </c>
      <c r="F5" s="321">
        <f>SUM(D5,E5)</f>
        <v>198.00800000000001</v>
      </c>
      <c r="G5" s="313">
        <v>9</v>
      </c>
      <c r="H5" s="462">
        <v>1787.048</v>
      </c>
      <c r="I5" s="450">
        <v>73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270">
        <v>5</v>
      </c>
      <c r="B6" s="276" t="s">
        <v>864</v>
      </c>
      <c r="C6" s="276" t="s">
        <v>292</v>
      </c>
      <c r="D6" s="322">
        <v>100.002</v>
      </c>
      <c r="E6" s="322">
        <v>98.001000000000005</v>
      </c>
      <c r="F6" s="323">
        <f>SUM(D6,E6)</f>
        <v>198.00299999999999</v>
      </c>
      <c r="G6" s="95">
        <v>6</v>
      </c>
      <c r="H6" s="327">
        <v>1684.0349999999999</v>
      </c>
      <c r="I6" s="278">
        <v>57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270">
        <v>7</v>
      </c>
      <c r="B7" s="276" t="s">
        <v>612</v>
      </c>
      <c r="C7" s="276" t="s">
        <v>95</v>
      </c>
      <c r="D7" s="322">
        <v>99.003</v>
      </c>
      <c r="E7" s="322">
        <v>98.001000000000005</v>
      </c>
      <c r="F7" s="323">
        <f>SUM(D7,E7)</f>
        <v>197.00400000000002</v>
      </c>
      <c r="G7" s="95">
        <v>4</v>
      </c>
      <c r="H7" s="327">
        <v>1774.0369999999998</v>
      </c>
      <c r="I7" s="278">
        <v>56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270">
        <v>9</v>
      </c>
      <c r="B8" s="276" t="s">
        <v>867</v>
      </c>
      <c r="C8" s="276" t="s">
        <v>292</v>
      </c>
      <c r="D8" s="322">
        <v>99.001999999999995</v>
      </c>
      <c r="E8" s="322">
        <v>99.001000000000005</v>
      </c>
      <c r="F8" s="323">
        <f>SUM(D8,E8)</f>
        <v>198.00299999999999</v>
      </c>
      <c r="G8" s="95">
        <v>6</v>
      </c>
      <c r="H8" s="327">
        <v>1766.0319999999997</v>
      </c>
      <c r="I8" s="278">
        <v>49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270">
        <v>1</v>
      </c>
      <c r="B9" s="271" t="s">
        <v>861</v>
      </c>
      <c r="C9" s="271" t="s">
        <v>108</v>
      </c>
      <c r="D9" s="322">
        <v>99.001999999999995</v>
      </c>
      <c r="E9" s="322">
        <v>99.001999999999995</v>
      </c>
      <c r="F9" s="323">
        <f>SUM(D9,E9)</f>
        <v>198.00399999999999</v>
      </c>
      <c r="G9" s="95">
        <v>8</v>
      </c>
      <c r="H9" s="323">
        <v>1764.039</v>
      </c>
      <c r="I9" s="274">
        <v>47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270">
        <v>3</v>
      </c>
      <c r="B10" s="276" t="s">
        <v>862</v>
      </c>
      <c r="C10" s="276" t="s">
        <v>292</v>
      </c>
      <c r="D10" s="322">
        <v>97.001999999999995</v>
      </c>
      <c r="E10" s="322">
        <v>98.001999999999995</v>
      </c>
      <c r="F10" s="323">
        <f>SUM(D10,E10)</f>
        <v>195.00399999999999</v>
      </c>
      <c r="G10" s="95">
        <v>3</v>
      </c>
      <c r="H10" s="327">
        <v>1763.0329999999999</v>
      </c>
      <c r="I10" s="278">
        <v>46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275">
        <v>8</v>
      </c>
      <c r="B11" s="276" t="s">
        <v>866</v>
      </c>
      <c r="C11" s="276" t="s">
        <v>292</v>
      </c>
      <c r="D11" s="322">
        <v>99.001999999999995</v>
      </c>
      <c r="E11" s="322">
        <v>99.001999999999995</v>
      </c>
      <c r="F11" s="323">
        <f>SUM(D11,E11)</f>
        <v>198.00399999999999</v>
      </c>
      <c r="G11" s="95">
        <v>8</v>
      </c>
      <c r="H11" s="327">
        <v>1762.0239999999997</v>
      </c>
      <c r="I11" s="278">
        <v>41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275">
        <v>4</v>
      </c>
      <c r="B12" s="276" t="s">
        <v>863</v>
      </c>
      <c r="C12" s="276" t="s">
        <v>16</v>
      </c>
      <c r="D12" s="322">
        <v>95.001000000000005</v>
      </c>
      <c r="E12" s="322">
        <v>99.001000000000005</v>
      </c>
      <c r="F12" s="323">
        <f>SUM(D12,E12)</f>
        <v>194.00200000000001</v>
      </c>
      <c r="G12" s="95">
        <v>2</v>
      </c>
      <c r="H12" s="327">
        <v>1746.0179999999998</v>
      </c>
      <c r="I12" s="278">
        <v>28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316">
        <v>6</v>
      </c>
      <c r="B13" s="298" t="s">
        <v>865</v>
      </c>
      <c r="C13" s="298" t="s">
        <v>803</v>
      </c>
      <c r="D13" s="325">
        <v>98</v>
      </c>
      <c r="E13" s="325">
        <v>96.001999999999995</v>
      </c>
      <c r="F13" s="326">
        <f>SUM(D13,E13)</f>
        <v>194.00200000000001</v>
      </c>
      <c r="G13" s="295">
        <v>2</v>
      </c>
      <c r="H13" s="417">
        <v>1733.0189999999998</v>
      </c>
      <c r="I13" s="280">
        <v>15</v>
      </c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85"/>
      <c r="B15" s="86" t="s">
        <v>635</v>
      </c>
      <c r="C15" s="87" t="s">
        <v>868</v>
      </c>
      <c r="D15" s="87"/>
      <c r="E15" s="87" t="s">
        <v>1628</v>
      </c>
      <c r="F15" s="86"/>
      <c r="G15" s="86"/>
      <c r="H15" s="86"/>
      <c r="I15" s="8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157">
        <v>2</v>
      </c>
      <c r="B16" s="214" t="s">
        <v>7</v>
      </c>
      <c r="C16" s="215" t="s">
        <v>8</v>
      </c>
      <c r="D16" s="165"/>
      <c r="E16" s="216"/>
      <c r="F16" s="173" t="s">
        <v>9</v>
      </c>
      <c r="G16" s="173" t="s">
        <v>10</v>
      </c>
      <c r="H16" s="173" t="s">
        <v>11</v>
      </c>
      <c r="I16" s="174" t="s">
        <v>12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311">
        <v>5</v>
      </c>
      <c r="B17" s="461" t="s">
        <v>871</v>
      </c>
      <c r="C17" s="461" t="s">
        <v>16</v>
      </c>
      <c r="D17" s="320">
        <v>99.004000000000005</v>
      </c>
      <c r="E17" s="320">
        <v>99.001999999999995</v>
      </c>
      <c r="F17" s="321">
        <f>SUM(D17,E17)</f>
        <v>198.006</v>
      </c>
      <c r="G17" s="313">
        <v>8</v>
      </c>
      <c r="H17" s="462">
        <v>1790.0520000000001</v>
      </c>
      <c r="I17" s="450">
        <v>75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270">
        <v>1</v>
      </c>
      <c r="B18" s="271" t="s">
        <v>323</v>
      </c>
      <c r="C18" s="271" t="s">
        <v>292</v>
      </c>
      <c r="D18" s="322">
        <v>99.001999999999995</v>
      </c>
      <c r="E18" s="322">
        <v>100.003</v>
      </c>
      <c r="F18" s="323">
        <f>SUM(D18,E18)</f>
        <v>199.005</v>
      </c>
      <c r="G18" s="95">
        <v>9</v>
      </c>
      <c r="H18" s="323">
        <v>1762.0309999999999</v>
      </c>
      <c r="I18" s="274">
        <v>60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275">
        <v>4</v>
      </c>
      <c r="B19" s="276" t="s">
        <v>870</v>
      </c>
      <c r="C19" s="276" t="s">
        <v>108</v>
      </c>
      <c r="D19" s="322">
        <v>98.001999999999995</v>
      </c>
      <c r="E19" s="322">
        <v>97.001000000000005</v>
      </c>
      <c r="F19" s="323">
        <f>SUM(D19,E19)</f>
        <v>195.00299999999999</v>
      </c>
      <c r="G19" s="95">
        <v>6</v>
      </c>
      <c r="H19" s="327">
        <v>1768.0299999999997</v>
      </c>
      <c r="I19" s="278">
        <v>59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275">
        <v>6</v>
      </c>
      <c r="B20" s="276" t="s">
        <v>434</v>
      </c>
      <c r="C20" s="276" t="s">
        <v>176</v>
      </c>
      <c r="D20" s="322">
        <v>100.002</v>
      </c>
      <c r="E20" s="322">
        <v>95.001000000000005</v>
      </c>
      <c r="F20" s="323">
        <f>SUM(D20,E20)</f>
        <v>195.00299999999999</v>
      </c>
      <c r="G20" s="95">
        <v>6</v>
      </c>
      <c r="H20" s="327">
        <v>1758.0229999999999</v>
      </c>
      <c r="I20" s="278">
        <v>52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270">
        <v>7</v>
      </c>
      <c r="B21" s="276" t="s">
        <v>872</v>
      </c>
      <c r="C21" s="276" t="s">
        <v>546</v>
      </c>
      <c r="D21" s="322">
        <v>99.004000000000005</v>
      </c>
      <c r="E21" s="322">
        <v>99.001000000000005</v>
      </c>
      <c r="F21" s="323">
        <f>SUM(D21,E21)</f>
        <v>198.005</v>
      </c>
      <c r="G21" s="95">
        <v>7</v>
      </c>
      <c r="H21" s="327">
        <v>1749.0309999999999</v>
      </c>
      <c r="I21" s="278">
        <v>47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275">
        <v>2</v>
      </c>
      <c r="B22" s="276" t="s">
        <v>15</v>
      </c>
      <c r="C22" s="276" t="s">
        <v>16</v>
      </c>
      <c r="D22" s="322">
        <v>99.001000000000005</v>
      </c>
      <c r="E22" s="322">
        <v>93</v>
      </c>
      <c r="F22" s="323">
        <f>SUM(D22,E22)</f>
        <v>192.001</v>
      </c>
      <c r="G22" s="95">
        <v>3</v>
      </c>
      <c r="H22" s="327">
        <v>1534.0129999999999</v>
      </c>
      <c r="I22" s="278">
        <v>31</v>
      </c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275">
        <v>8</v>
      </c>
      <c r="B23" s="276" t="s">
        <v>873</v>
      </c>
      <c r="C23" s="276" t="s">
        <v>16</v>
      </c>
      <c r="D23" s="322">
        <v>0</v>
      </c>
      <c r="E23" s="322">
        <v>0</v>
      </c>
      <c r="F23" s="323">
        <f>SUM(D23,E23)</f>
        <v>0</v>
      </c>
      <c r="G23" s="95">
        <v>0</v>
      </c>
      <c r="H23" s="327">
        <v>975.0139999999999</v>
      </c>
      <c r="I23" s="278">
        <v>29</v>
      </c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270">
        <v>3</v>
      </c>
      <c r="B24" s="276" t="s">
        <v>869</v>
      </c>
      <c r="C24" s="276" t="s">
        <v>60</v>
      </c>
      <c r="D24" s="322">
        <v>98</v>
      </c>
      <c r="E24" s="322">
        <v>97.001999999999995</v>
      </c>
      <c r="F24" s="323">
        <f>SUM(D24,E24)</f>
        <v>195.00200000000001</v>
      </c>
      <c r="G24" s="95">
        <v>4</v>
      </c>
      <c r="H24" s="327">
        <v>1330.011</v>
      </c>
      <c r="I24" s="278">
        <v>25</v>
      </c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292">
        <v>9</v>
      </c>
      <c r="B25" s="298" t="s">
        <v>769</v>
      </c>
      <c r="C25" s="298" t="s">
        <v>95</v>
      </c>
      <c r="D25" s="325" t="s">
        <v>230</v>
      </c>
      <c r="E25" s="325"/>
      <c r="F25" s="326">
        <f>SUM(D25,E25)</f>
        <v>0</v>
      </c>
      <c r="G25" s="295">
        <v>0</v>
      </c>
      <c r="H25" s="417">
        <v>946.00800000000004</v>
      </c>
      <c r="I25" s="280">
        <v>14</v>
      </c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85"/>
      <c r="B27" s="86" t="s">
        <v>652</v>
      </c>
      <c r="C27" s="87" t="s">
        <v>874</v>
      </c>
      <c r="D27" s="87"/>
      <c r="E27" s="87" t="s">
        <v>1629</v>
      </c>
      <c r="F27" s="86"/>
      <c r="G27" s="86"/>
      <c r="H27" s="86"/>
      <c r="I27" s="8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57">
        <v>2</v>
      </c>
      <c r="B28" s="214" t="s">
        <v>7</v>
      </c>
      <c r="C28" s="215" t="s">
        <v>8</v>
      </c>
      <c r="D28" s="165"/>
      <c r="E28" s="216"/>
      <c r="F28" s="173" t="s">
        <v>9</v>
      </c>
      <c r="G28" s="173" t="s">
        <v>10</v>
      </c>
      <c r="H28" s="173" t="s">
        <v>11</v>
      </c>
      <c r="I28" s="174" t="s">
        <v>12</v>
      </c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311">
        <v>7</v>
      </c>
      <c r="B29" s="461" t="s">
        <v>880</v>
      </c>
      <c r="C29" s="461" t="s">
        <v>108</v>
      </c>
      <c r="D29" s="320">
        <v>95</v>
      </c>
      <c r="E29" s="320">
        <v>94</v>
      </c>
      <c r="F29" s="321">
        <f>SUM(D29,E29)</f>
        <v>189</v>
      </c>
      <c r="G29" s="313">
        <v>4</v>
      </c>
      <c r="H29" s="462">
        <v>1760.019</v>
      </c>
      <c r="I29" s="450">
        <v>64</v>
      </c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270">
        <v>5</v>
      </c>
      <c r="B30" s="276" t="s">
        <v>878</v>
      </c>
      <c r="C30" s="276" t="s">
        <v>280</v>
      </c>
      <c r="D30" s="322">
        <v>99.003</v>
      </c>
      <c r="E30" s="322">
        <v>100.002</v>
      </c>
      <c r="F30" s="323">
        <f>SUM(D30,E30)</f>
        <v>199.005</v>
      </c>
      <c r="G30" s="95">
        <v>9</v>
      </c>
      <c r="H30" s="327">
        <v>1753.0390000000002</v>
      </c>
      <c r="I30" s="278">
        <v>62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275">
        <v>8</v>
      </c>
      <c r="B31" s="276" t="s">
        <v>422</v>
      </c>
      <c r="C31" s="276" t="s">
        <v>67</v>
      </c>
      <c r="D31" s="322">
        <v>96.001000000000005</v>
      </c>
      <c r="E31" s="322">
        <v>99.001999999999995</v>
      </c>
      <c r="F31" s="323">
        <f>SUM(D31,E31)</f>
        <v>195.00299999999999</v>
      </c>
      <c r="G31" s="95">
        <v>8</v>
      </c>
      <c r="H31" s="327">
        <v>1570.019</v>
      </c>
      <c r="I31" s="278">
        <v>57</v>
      </c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270">
        <v>9</v>
      </c>
      <c r="B32" s="276" t="s">
        <v>166</v>
      </c>
      <c r="C32" s="276" t="s">
        <v>32</v>
      </c>
      <c r="D32" s="322">
        <v>99.001000000000005</v>
      </c>
      <c r="E32" s="322">
        <v>95</v>
      </c>
      <c r="F32" s="323">
        <f>SUM(D32,E32)</f>
        <v>194.001</v>
      </c>
      <c r="G32" s="95">
        <v>6</v>
      </c>
      <c r="H32" s="327">
        <v>1754.0209999999997</v>
      </c>
      <c r="I32" s="278">
        <v>53</v>
      </c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275">
        <v>2</v>
      </c>
      <c r="B33" s="276" t="s">
        <v>413</v>
      </c>
      <c r="C33" s="276" t="s">
        <v>28</v>
      </c>
      <c r="D33" s="322">
        <v>97</v>
      </c>
      <c r="E33" s="322">
        <v>97</v>
      </c>
      <c r="F33" s="323">
        <f>SUM(D33,E33)</f>
        <v>194</v>
      </c>
      <c r="G33" s="95">
        <v>5</v>
      </c>
      <c r="H33" s="327">
        <v>1742.0329999999999</v>
      </c>
      <c r="I33" s="278">
        <v>53</v>
      </c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270">
        <v>1</v>
      </c>
      <c r="B34" s="271" t="s">
        <v>875</v>
      </c>
      <c r="C34" s="271" t="s">
        <v>108</v>
      </c>
      <c r="D34" s="322">
        <v>96.001000000000005</v>
      </c>
      <c r="E34" s="322">
        <v>98.001000000000005</v>
      </c>
      <c r="F34" s="323">
        <f>SUM(D34,E34)</f>
        <v>194.00200000000001</v>
      </c>
      <c r="G34" s="95">
        <v>7</v>
      </c>
      <c r="H34" s="323">
        <v>1720.0250000000001</v>
      </c>
      <c r="I34" s="274">
        <v>51</v>
      </c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275">
        <v>4</v>
      </c>
      <c r="B35" s="276" t="s">
        <v>877</v>
      </c>
      <c r="C35" s="276" t="s">
        <v>20</v>
      </c>
      <c r="D35" s="322" t="s">
        <v>230</v>
      </c>
      <c r="E35" s="322"/>
      <c r="F35" s="323">
        <f>SUM(D35,E35)</f>
        <v>0</v>
      </c>
      <c r="G35" s="95">
        <v>0</v>
      </c>
      <c r="H35" s="327">
        <v>586.00900000000001</v>
      </c>
      <c r="I35" s="278">
        <v>17</v>
      </c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275">
        <v>6</v>
      </c>
      <c r="B36" s="276" t="s">
        <v>879</v>
      </c>
      <c r="C36" s="276" t="s">
        <v>555</v>
      </c>
      <c r="D36" s="322" t="s">
        <v>40</v>
      </c>
      <c r="E36" s="322"/>
      <c r="F36" s="323">
        <f>SUM(D36,E36)</f>
        <v>0</v>
      </c>
      <c r="G36" s="95">
        <v>0</v>
      </c>
      <c r="H36" s="327">
        <v>550.00400000000002</v>
      </c>
      <c r="I36" s="278">
        <v>8</v>
      </c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292">
        <v>3</v>
      </c>
      <c r="B37" s="298" t="s">
        <v>876</v>
      </c>
      <c r="C37" s="298" t="s">
        <v>415</v>
      </c>
      <c r="D37" s="325" t="s">
        <v>40</v>
      </c>
      <c r="E37" s="325"/>
      <c r="F37" s="326">
        <f>SUM(D37,E37)</f>
        <v>0</v>
      </c>
      <c r="G37" s="295">
        <v>0</v>
      </c>
      <c r="H37" s="417">
        <v>0</v>
      </c>
      <c r="I37" s="280">
        <v>0</v>
      </c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85"/>
      <c r="B39" s="86" t="s">
        <v>654</v>
      </c>
      <c r="C39" s="87" t="s">
        <v>881</v>
      </c>
      <c r="D39" s="87"/>
      <c r="E39" s="87" t="s">
        <v>1604</v>
      </c>
      <c r="F39" s="86"/>
      <c r="G39" s="86"/>
      <c r="H39" s="86"/>
      <c r="I39" s="8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57">
        <v>2</v>
      </c>
      <c r="B40" s="214" t="s">
        <v>7</v>
      </c>
      <c r="C40" s="215" t="s">
        <v>8</v>
      </c>
      <c r="D40" s="165"/>
      <c r="E40" s="216"/>
      <c r="F40" s="173" t="s">
        <v>9</v>
      </c>
      <c r="G40" s="173" t="s">
        <v>10</v>
      </c>
      <c r="H40" s="173" t="s">
        <v>11</v>
      </c>
      <c r="I40" s="174" t="s">
        <v>12</v>
      </c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460">
        <v>4</v>
      </c>
      <c r="B41" s="461" t="s">
        <v>107</v>
      </c>
      <c r="C41" s="461" t="s">
        <v>108</v>
      </c>
      <c r="D41" s="320">
        <v>99.003</v>
      </c>
      <c r="E41" s="320">
        <v>100.00700000000001</v>
      </c>
      <c r="F41" s="321">
        <f>SUM(D41,E41)</f>
        <v>199.01</v>
      </c>
      <c r="G41" s="313">
        <v>8</v>
      </c>
      <c r="H41" s="462">
        <v>1785.0520000000001</v>
      </c>
      <c r="I41" s="450">
        <v>76</v>
      </c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270">
        <v>1</v>
      </c>
      <c r="B42" s="271" t="s">
        <v>882</v>
      </c>
      <c r="C42" s="271" t="s">
        <v>20</v>
      </c>
      <c r="D42" s="322">
        <v>100.002</v>
      </c>
      <c r="E42" s="322">
        <v>100.002</v>
      </c>
      <c r="F42" s="323">
        <f>SUM(D42,E42)</f>
        <v>200.00399999999999</v>
      </c>
      <c r="G42" s="95">
        <v>9</v>
      </c>
      <c r="H42" s="323">
        <v>1775.038</v>
      </c>
      <c r="I42" s="274">
        <v>68</v>
      </c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270">
        <v>7</v>
      </c>
      <c r="B43" s="276" t="s">
        <v>885</v>
      </c>
      <c r="C43" s="276" t="s">
        <v>108</v>
      </c>
      <c r="D43" s="322">
        <v>96.001000000000005</v>
      </c>
      <c r="E43" s="322">
        <v>95.001000000000005</v>
      </c>
      <c r="F43" s="323">
        <f>SUM(D43,E43)</f>
        <v>191.00200000000001</v>
      </c>
      <c r="G43" s="95">
        <v>4</v>
      </c>
      <c r="H43" s="327">
        <v>1754.0279999999998</v>
      </c>
      <c r="I43" s="278">
        <v>49</v>
      </c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275">
        <v>6</v>
      </c>
      <c r="B44" s="276" t="s">
        <v>884</v>
      </c>
      <c r="C44" s="276" t="s">
        <v>248</v>
      </c>
      <c r="D44" s="322">
        <v>93</v>
      </c>
      <c r="E44" s="322">
        <v>97.001000000000005</v>
      </c>
      <c r="F44" s="323">
        <f>SUM(D44,E44)</f>
        <v>190.001</v>
      </c>
      <c r="G44" s="95">
        <v>3</v>
      </c>
      <c r="H44" s="327">
        <v>1749.0260000000001</v>
      </c>
      <c r="I44" s="278">
        <v>48</v>
      </c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270">
        <v>5</v>
      </c>
      <c r="B45" s="276" t="s">
        <v>152</v>
      </c>
      <c r="C45" s="276" t="s">
        <v>16</v>
      </c>
      <c r="D45" s="322">
        <v>99.001000000000005</v>
      </c>
      <c r="E45" s="322">
        <v>96</v>
      </c>
      <c r="F45" s="323">
        <f>SUM(D45,E45)</f>
        <v>195.001</v>
      </c>
      <c r="G45" s="95">
        <v>6</v>
      </c>
      <c r="H45" s="327">
        <v>1755.0250000000001</v>
      </c>
      <c r="I45" s="278">
        <v>47</v>
      </c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275">
        <v>8</v>
      </c>
      <c r="B46" s="276" t="s">
        <v>886</v>
      </c>
      <c r="C46" s="276" t="s">
        <v>280</v>
      </c>
      <c r="D46" s="322">
        <v>98.001999999999995</v>
      </c>
      <c r="E46" s="322">
        <v>98</v>
      </c>
      <c r="F46" s="323">
        <f>SUM(D46,E46)</f>
        <v>196.00200000000001</v>
      </c>
      <c r="G46" s="95">
        <v>7</v>
      </c>
      <c r="H46" s="327">
        <v>1743.0209999999997</v>
      </c>
      <c r="I46" s="278">
        <v>37</v>
      </c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275">
        <v>2</v>
      </c>
      <c r="B47" s="276" t="s">
        <v>261</v>
      </c>
      <c r="C47" s="276" t="s">
        <v>225</v>
      </c>
      <c r="D47" s="322">
        <v>95.001000000000005</v>
      </c>
      <c r="E47" s="322">
        <v>96.001999999999995</v>
      </c>
      <c r="F47" s="323">
        <f>SUM(D47,E47)</f>
        <v>191.00299999999999</v>
      </c>
      <c r="G47" s="95">
        <v>5</v>
      </c>
      <c r="H47" s="327">
        <v>1736.0159999999998</v>
      </c>
      <c r="I47" s="278">
        <v>36</v>
      </c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270">
        <v>3</v>
      </c>
      <c r="B48" s="276" t="s">
        <v>883</v>
      </c>
      <c r="C48" s="276" t="s">
        <v>315</v>
      </c>
      <c r="D48" s="322" t="s">
        <v>40</v>
      </c>
      <c r="E48" s="322"/>
      <c r="F48" s="323">
        <f>SUM(D48,E48)</f>
        <v>0</v>
      </c>
      <c r="G48" s="95">
        <v>0</v>
      </c>
      <c r="H48" s="327">
        <v>979.01099999999997</v>
      </c>
      <c r="I48" s="278">
        <v>30</v>
      </c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292">
        <v>9</v>
      </c>
      <c r="B49" s="298" t="s">
        <v>66</v>
      </c>
      <c r="C49" s="298" t="s">
        <v>67</v>
      </c>
      <c r="D49" s="325" t="s">
        <v>230</v>
      </c>
      <c r="E49" s="325"/>
      <c r="F49" s="326">
        <f>SUM(D49,E49)</f>
        <v>0</v>
      </c>
      <c r="G49" s="295">
        <v>0</v>
      </c>
      <c r="H49" s="417">
        <v>0</v>
      </c>
      <c r="I49" s="280">
        <v>0</v>
      </c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85"/>
      <c r="B51" s="86" t="s">
        <v>668</v>
      </c>
      <c r="C51" s="87" t="s">
        <v>887</v>
      </c>
      <c r="D51" s="87"/>
      <c r="E51" s="87" t="s">
        <v>1630</v>
      </c>
      <c r="F51" s="86"/>
      <c r="G51" s="86"/>
      <c r="H51" s="86"/>
      <c r="I51" s="8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157">
        <v>2</v>
      </c>
      <c r="B52" s="214" t="s">
        <v>7</v>
      </c>
      <c r="C52" s="215" t="s">
        <v>8</v>
      </c>
      <c r="D52" s="165"/>
      <c r="E52" s="216"/>
      <c r="F52" s="173" t="s">
        <v>9</v>
      </c>
      <c r="G52" s="173" t="s">
        <v>10</v>
      </c>
      <c r="H52" s="173" t="s">
        <v>11</v>
      </c>
      <c r="I52" s="174" t="s">
        <v>12</v>
      </c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5.75" customHeight="1" x14ac:dyDescent="0.3">
      <c r="A53" s="311">
        <v>5</v>
      </c>
      <c r="B53" s="461" t="s">
        <v>334</v>
      </c>
      <c r="C53" s="461" t="s">
        <v>292</v>
      </c>
      <c r="D53" s="320">
        <v>99.001999999999995</v>
      </c>
      <c r="E53" s="320">
        <v>98</v>
      </c>
      <c r="F53" s="321">
        <f>SUM(D53,E53)</f>
        <v>197.00200000000001</v>
      </c>
      <c r="G53" s="313">
        <v>7</v>
      </c>
      <c r="H53" s="462">
        <v>1758.0260000000001</v>
      </c>
      <c r="I53" s="450">
        <v>61</v>
      </c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ht="15.75" customHeight="1" x14ac:dyDescent="0.3">
      <c r="A54" s="270">
        <v>9</v>
      </c>
      <c r="B54" s="276" t="s">
        <v>769</v>
      </c>
      <c r="C54" s="276" t="s">
        <v>42</v>
      </c>
      <c r="D54" s="322">
        <v>98.003</v>
      </c>
      <c r="E54" s="322">
        <v>95</v>
      </c>
      <c r="F54" s="323">
        <f>SUM(D54,E54)</f>
        <v>193.00299999999999</v>
      </c>
      <c r="G54" s="95">
        <v>5</v>
      </c>
      <c r="H54" s="327">
        <v>1758.027</v>
      </c>
      <c r="I54" s="278">
        <v>60</v>
      </c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ht="15.75" customHeight="1" x14ac:dyDescent="0.3">
      <c r="A55" s="270">
        <v>3</v>
      </c>
      <c r="B55" s="276" t="s">
        <v>889</v>
      </c>
      <c r="C55" s="276" t="s">
        <v>39</v>
      </c>
      <c r="D55" s="322">
        <v>97.001000000000005</v>
      </c>
      <c r="E55" s="322">
        <v>95.001000000000005</v>
      </c>
      <c r="F55" s="323">
        <f>SUM(D55,E55)</f>
        <v>192.00200000000001</v>
      </c>
      <c r="G55" s="95">
        <v>3</v>
      </c>
      <c r="H55" s="327">
        <v>1746.0249999999999</v>
      </c>
      <c r="I55" s="278">
        <v>53</v>
      </c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ht="15.75" customHeight="1" x14ac:dyDescent="0.3">
      <c r="A56" s="270">
        <v>1</v>
      </c>
      <c r="B56" s="271" t="s">
        <v>888</v>
      </c>
      <c r="C56" s="271" t="s">
        <v>16</v>
      </c>
      <c r="D56" s="322">
        <v>99.001000000000005</v>
      </c>
      <c r="E56" s="322">
        <v>98.001000000000005</v>
      </c>
      <c r="F56" s="323">
        <f>SUM(D56,E56)</f>
        <v>197.00200000000001</v>
      </c>
      <c r="G56" s="95">
        <v>7</v>
      </c>
      <c r="H56" s="323">
        <v>1561.019</v>
      </c>
      <c r="I56" s="274">
        <v>51</v>
      </c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ht="15.75" customHeight="1" x14ac:dyDescent="0.3">
      <c r="A57" s="275">
        <v>6</v>
      </c>
      <c r="B57" s="276" t="s">
        <v>891</v>
      </c>
      <c r="C57" s="276" t="s">
        <v>292</v>
      </c>
      <c r="D57" s="322">
        <v>98.001999999999995</v>
      </c>
      <c r="E57" s="322">
        <v>100.002</v>
      </c>
      <c r="F57" s="323">
        <f>SUM(D57,E57)</f>
        <v>198.00399999999999</v>
      </c>
      <c r="G57" s="95">
        <v>9</v>
      </c>
      <c r="H57" s="327">
        <v>1737.0209999999997</v>
      </c>
      <c r="I57" s="278">
        <v>43</v>
      </c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ht="15.75" customHeight="1" x14ac:dyDescent="0.3">
      <c r="A58" s="275">
        <v>2</v>
      </c>
      <c r="B58" s="276" t="s">
        <v>754</v>
      </c>
      <c r="C58" s="276" t="s">
        <v>79</v>
      </c>
      <c r="D58" s="322">
        <v>96.001000000000005</v>
      </c>
      <c r="E58" s="322">
        <v>97</v>
      </c>
      <c r="F58" s="323">
        <f>SUM(D58,E58)</f>
        <v>193.001</v>
      </c>
      <c r="G58" s="95">
        <v>4</v>
      </c>
      <c r="H58" s="327">
        <v>1550.0209999999997</v>
      </c>
      <c r="I58" s="278">
        <v>43</v>
      </c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ht="15.75" customHeight="1" x14ac:dyDescent="0.3">
      <c r="A59" s="270">
        <v>7</v>
      </c>
      <c r="B59" s="276" t="s">
        <v>437</v>
      </c>
      <c r="C59" s="276" t="s">
        <v>39</v>
      </c>
      <c r="D59" s="322">
        <v>99.001000000000005</v>
      </c>
      <c r="E59" s="322">
        <v>98.001999999999995</v>
      </c>
      <c r="F59" s="323">
        <f>SUM(D59,E59)</f>
        <v>197.00299999999999</v>
      </c>
      <c r="G59" s="95">
        <v>8</v>
      </c>
      <c r="H59" s="327">
        <v>1735.0240000000001</v>
      </c>
      <c r="I59" s="278">
        <v>39</v>
      </c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ht="15.75" customHeight="1" x14ac:dyDescent="0.3">
      <c r="A60" s="275">
        <v>8</v>
      </c>
      <c r="B60" s="276" t="s">
        <v>892</v>
      </c>
      <c r="C60" s="276" t="s">
        <v>20</v>
      </c>
      <c r="D60" s="322">
        <v>98</v>
      </c>
      <c r="E60" s="322">
        <v>94.001000000000005</v>
      </c>
      <c r="F60" s="323">
        <f>SUM(D60,E60)</f>
        <v>192.001</v>
      </c>
      <c r="G60" s="95">
        <v>2</v>
      </c>
      <c r="H60" s="327">
        <v>1538.02</v>
      </c>
      <c r="I60" s="278">
        <v>36</v>
      </c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ht="15.75" customHeight="1" x14ac:dyDescent="0.3">
      <c r="A61" s="316">
        <v>4</v>
      </c>
      <c r="B61" s="298" t="s">
        <v>890</v>
      </c>
      <c r="C61" s="298" t="s">
        <v>79</v>
      </c>
      <c r="D61" s="325">
        <v>95.001000000000005</v>
      </c>
      <c r="E61" s="325">
        <v>95.001000000000005</v>
      </c>
      <c r="F61" s="326">
        <f>SUM(D61,E61)</f>
        <v>190.00200000000001</v>
      </c>
      <c r="G61" s="295">
        <v>1</v>
      </c>
      <c r="H61" s="417">
        <v>1518.009</v>
      </c>
      <c r="I61" s="280">
        <v>19</v>
      </c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ht="15.75" customHeight="1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ht="15.75" customHeight="1" x14ac:dyDescent="0.3">
      <c r="A63" s="106"/>
      <c r="B63" s="106" t="s">
        <v>893</v>
      </c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ht="15.75" customHeight="1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ht="15.75" customHeight="1" x14ac:dyDescent="0.3">
      <c r="A65" s="106"/>
      <c r="B65" s="79" t="s">
        <v>894</v>
      </c>
      <c r="E65" s="101" t="s">
        <v>1846</v>
      </c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ht="15.75" customHeight="1" x14ac:dyDescent="0.3">
      <c r="A66" s="106"/>
      <c r="B66" s="79" t="s">
        <v>1847</v>
      </c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ht="15.75" customHeight="1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ht="15.75" customHeight="1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ht="15.75" customHeight="1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ht="15.75" customHeight="1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ht="15.75" customHeight="1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503037D5-4A02-46C8-9D85-44496EE09F9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0507-BF7E-496E-890F-A2F464F11D0A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9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858</v>
      </c>
      <c r="C1" s="76"/>
      <c r="D1" s="77"/>
      <c r="E1" s="77"/>
      <c r="F1" s="77"/>
      <c r="G1" s="76"/>
      <c r="H1" s="77"/>
      <c r="I1" s="78" t="s">
        <v>859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670</v>
      </c>
      <c r="C3" s="87" t="s">
        <v>950</v>
      </c>
      <c r="D3" s="87"/>
      <c r="E3" s="87" t="s">
        <v>1630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460">
        <v>2</v>
      </c>
      <c r="B5" s="461" t="s">
        <v>928</v>
      </c>
      <c r="C5" s="461" t="s">
        <v>32</v>
      </c>
      <c r="D5" s="320">
        <v>98.001000000000005</v>
      </c>
      <c r="E5" s="320">
        <v>99.001000000000005</v>
      </c>
      <c r="F5" s="321">
        <f>SUM(D5,E5)</f>
        <v>197.00200000000001</v>
      </c>
      <c r="G5" s="313">
        <v>7</v>
      </c>
      <c r="H5" s="462">
        <v>1777.0399999999997</v>
      </c>
      <c r="I5" s="450">
        <v>74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270">
        <v>7</v>
      </c>
      <c r="B6" s="276" t="s">
        <v>929</v>
      </c>
      <c r="C6" s="276" t="s">
        <v>248</v>
      </c>
      <c r="D6" s="322">
        <v>94.001000000000005</v>
      </c>
      <c r="E6" s="322">
        <v>98.001000000000005</v>
      </c>
      <c r="F6" s="323">
        <f>SUM(D6,E6)</f>
        <v>192.00200000000001</v>
      </c>
      <c r="G6" s="95">
        <v>5</v>
      </c>
      <c r="H6" s="327">
        <v>1749.0250000000001</v>
      </c>
      <c r="I6" s="278">
        <v>58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275">
        <v>8</v>
      </c>
      <c r="B7" s="276" t="s">
        <v>901</v>
      </c>
      <c r="C7" s="276" t="s">
        <v>292</v>
      </c>
      <c r="D7" s="322">
        <v>97.003</v>
      </c>
      <c r="E7" s="322">
        <v>98</v>
      </c>
      <c r="F7" s="323">
        <f>SUM(D7,E7)</f>
        <v>195.00299999999999</v>
      </c>
      <c r="G7" s="95">
        <v>6</v>
      </c>
      <c r="H7" s="327">
        <v>1742.021</v>
      </c>
      <c r="I7" s="278">
        <v>57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270">
        <v>3</v>
      </c>
      <c r="B8" s="276" t="s">
        <v>951</v>
      </c>
      <c r="C8" s="276" t="s">
        <v>71</v>
      </c>
      <c r="D8" s="322">
        <v>99.004000000000005</v>
      </c>
      <c r="E8" s="322">
        <v>99</v>
      </c>
      <c r="F8" s="323">
        <f>SUM(D8,E8)</f>
        <v>198.00400000000002</v>
      </c>
      <c r="G8" s="95">
        <v>8</v>
      </c>
      <c r="H8" s="327">
        <v>1749.0209999999997</v>
      </c>
      <c r="I8" s="278">
        <v>55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275">
        <v>4</v>
      </c>
      <c r="B9" s="276" t="s">
        <v>952</v>
      </c>
      <c r="C9" s="276" t="s">
        <v>18</v>
      </c>
      <c r="D9" s="322">
        <v>99.003</v>
      </c>
      <c r="E9" s="322">
        <v>100.001</v>
      </c>
      <c r="F9" s="323">
        <f>SUM(D9,E9)</f>
        <v>199.00400000000002</v>
      </c>
      <c r="G9" s="95">
        <v>9</v>
      </c>
      <c r="H9" s="327">
        <v>1730.0209999999997</v>
      </c>
      <c r="I9" s="278">
        <v>46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270">
        <v>9</v>
      </c>
      <c r="B10" s="276" t="s">
        <v>955</v>
      </c>
      <c r="C10" s="276" t="s">
        <v>39</v>
      </c>
      <c r="D10" s="322">
        <v>97.001000000000005</v>
      </c>
      <c r="E10" s="322">
        <v>95.001000000000005</v>
      </c>
      <c r="F10" s="323">
        <f>SUM(D10,E10)</f>
        <v>192.00200000000001</v>
      </c>
      <c r="G10" s="95">
        <v>5</v>
      </c>
      <c r="H10" s="327">
        <v>1716.0129999999999</v>
      </c>
      <c r="I10" s="278">
        <v>40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270">
        <v>1</v>
      </c>
      <c r="B11" s="271" t="s">
        <v>927</v>
      </c>
      <c r="C11" s="271" t="s">
        <v>16</v>
      </c>
      <c r="D11" s="322">
        <v>95.001000000000005</v>
      </c>
      <c r="E11" s="322">
        <v>92</v>
      </c>
      <c r="F11" s="323">
        <f>SUM(D11,E11)</f>
        <v>187.001</v>
      </c>
      <c r="G11" s="95">
        <v>3</v>
      </c>
      <c r="H11" s="323">
        <v>1713.0139999999999</v>
      </c>
      <c r="I11" s="274">
        <v>34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275">
        <v>6</v>
      </c>
      <c r="B12" s="276" t="s">
        <v>954</v>
      </c>
      <c r="C12" s="276" t="s">
        <v>306</v>
      </c>
      <c r="D12" s="322" t="s">
        <v>40</v>
      </c>
      <c r="E12" s="322"/>
      <c r="F12" s="323">
        <f>SUM(D12,E12)</f>
        <v>0</v>
      </c>
      <c r="G12" s="95">
        <v>0</v>
      </c>
      <c r="H12" s="327">
        <v>1339.0129999999999</v>
      </c>
      <c r="I12" s="278">
        <v>32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292">
        <v>5</v>
      </c>
      <c r="B13" s="298" t="s">
        <v>953</v>
      </c>
      <c r="C13" s="298" t="s">
        <v>67</v>
      </c>
      <c r="D13" s="325" t="s">
        <v>230</v>
      </c>
      <c r="E13" s="325"/>
      <c r="F13" s="326">
        <f>SUM(D13,E13)</f>
        <v>0</v>
      </c>
      <c r="G13" s="295">
        <v>0</v>
      </c>
      <c r="H13" s="417">
        <v>0</v>
      </c>
      <c r="I13" s="280">
        <v>0</v>
      </c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85"/>
      <c r="B15" s="86" t="s">
        <v>687</v>
      </c>
      <c r="C15" s="87" t="s">
        <v>956</v>
      </c>
      <c r="D15" s="87"/>
      <c r="E15" s="87" t="s">
        <v>1598</v>
      </c>
      <c r="F15" s="86"/>
      <c r="G15" s="86"/>
      <c r="H15" s="86"/>
      <c r="I15" s="8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157">
        <v>2</v>
      </c>
      <c r="B16" s="214" t="s">
        <v>7</v>
      </c>
      <c r="C16" s="215" t="s">
        <v>8</v>
      </c>
      <c r="D16" s="165"/>
      <c r="E16" s="216"/>
      <c r="F16" s="173" t="s">
        <v>9</v>
      </c>
      <c r="G16" s="173" t="s">
        <v>10</v>
      </c>
      <c r="H16" s="173" t="s">
        <v>11</v>
      </c>
      <c r="I16" s="174" t="s">
        <v>12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460">
        <v>4</v>
      </c>
      <c r="B17" s="461" t="s">
        <v>933</v>
      </c>
      <c r="C17" s="461" t="s">
        <v>909</v>
      </c>
      <c r="D17" s="320">
        <v>99.004000000000005</v>
      </c>
      <c r="E17" s="320">
        <v>99.001999999999995</v>
      </c>
      <c r="F17" s="321">
        <f>SUM(D17,E17)</f>
        <v>198.006</v>
      </c>
      <c r="G17" s="313">
        <v>9</v>
      </c>
      <c r="H17" s="462">
        <v>1781.0370000000003</v>
      </c>
      <c r="I17" s="450">
        <v>77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270">
        <v>5</v>
      </c>
      <c r="B18" s="276" t="s">
        <v>733</v>
      </c>
      <c r="C18" s="276" t="s">
        <v>108</v>
      </c>
      <c r="D18" s="322">
        <v>99</v>
      </c>
      <c r="E18" s="322">
        <v>99.001999999999995</v>
      </c>
      <c r="F18" s="323">
        <f>SUM(D18,E18)</f>
        <v>198.00200000000001</v>
      </c>
      <c r="G18" s="95">
        <v>8</v>
      </c>
      <c r="H18" s="327">
        <v>1767.0299999999997</v>
      </c>
      <c r="I18" s="278">
        <v>61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270">
        <v>7</v>
      </c>
      <c r="B19" s="276" t="s">
        <v>959</v>
      </c>
      <c r="C19" s="276" t="s">
        <v>555</v>
      </c>
      <c r="D19" s="322">
        <v>99.001999999999995</v>
      </c>
      <c r="E19" s="322">
        <v>98</v>
      </c>
      <c r="F19" s="323">
        <f>SUM(D19,E19)</f>
        <v>197.00200000000001</v>
      </c>
      <c r="G19" s="95">
        <v>7</v>
      </c>
      <c r="H19" s="327">
        <v>1754.0249999999999</v>
      </c>
      <c r="I19" s="278">
        <v>56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270">
        <v>9</v>
      </c>
      <c r="B20" s="276" t="s">
        <v>935</v>
      </c>
      <c r="C20" s="276" t="s">
        <v>292</v>
      </c>
      <c r="D20" s="322">
        <v>96</v>
      </c>
      <c r="E20" s="322">
        <v>97.003</v>
      </c>
      <c r="F20" s="323">
        <f>SUM(D20,E20)</f>
        <v>193.00299999999999</v>
      </c>
      <c r="G20" s="95">
        <v>5</v>
      </c>
      <c r="H20" s="327">
        <v>1743.0249999999999</v>
      </c>
      <c r="I20" s="278">
        <v>48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270">
        <v>1</v>
      </c>
      <c r="B21" s="271" t="s">
        <v>930</v>
      </c>
      <c r="C21" s="271" t="s">
        <v>44</v>
      </c>
      <c r="D21" s="322">
        <v>97</v>
      </c>
      <c r="E21" s="322">
        <v>95</v>
      </c>
      <c r="F21" s="323">
        <f>SUM(D21,E21)</f>
        <v>192</v>
      </c>
      <c r="G21" s="95">
        <v>4</v>
      </c>
      <c r="H21" s="323">
        <v>1743.0149999999999</v>
      </c>
      <c r="I21" s="274">
        <v>42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275">
        <v>2</v>
      </c>
      <c r="B22" s="276" t="s">
        <v>957</v>
      </c>
      <c r="C22" s="276" t="s">
        <v>111</v>
      </c>
      <c r="D22" s="322">
        <v>90.001000000000005</v>
      </c>
      <c r="E22" s="322">
        <v>96.003</v>
      </c>
      <c r="F22" s="323">
        <f>SUM(D22,E22)</f>
        <v>186.00400000000002</v>
      </c>
      <c r="G22" s="95">
        <v>2</v>
      </c>
      <c r="H22" s="327">
        <v>1717.0209999999997</v>
      </c>
      <c r="I22" s="278">
        <v>38</v>
      </c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275">
        <v>8</v>
      </c>
      <c r="B23" s="276" t="s">
        <v>960</v>
      </c>
      <c r="C23" s="276" t="s">
        <v>961</v>
      </c>
      <c r="D23" s="322">
        <v>96</v>
      </c>
      <c r="E23" s="322">
        <v>98.001999999999995</v>
      </c>
      <c r="F23" s="323">
        <f>SUM(D23,E23)</f>
        <v>194.00200000000001</v>
      </c>
      <c r="G23" s="95">
        <v>6</v>
      </c>
      <c r="H23" s="327">
        <v>1639.0250000000001</v>
      </c>
      <c r="I23" s="278">
        <v>36</v>
      </c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270">
        <v>3</v>
      </c>
      <c r="B24" s="276" t="s">
        <v>499</v>
      </c>
      <c r="C24" s="276" t="s">
        <v>111</v>
      </c>
      <c r="D24" s="322">
        <v>95</v>
      </c>
      <c r="E24" s="322">
        <v>93.001000000000005</v>
      </c>
      <c r="F24" s="323">
        <f>SUM(D24,E24)</f>
        <v>188.001</v>
      </c>
      <c r="G24" s="95">
        <v>3</v>
      </c>
      <c r="H24" s="327">
        <v>1708.0129999999999</v>
      </c>
      <c r="I24" s="278">
        <v>26</v>
      </c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316">
        <v>6</v>
      </c>
      <c r="B25" s="298" t="s">
        <v>958</v>
      </c>
      <c r="C25" s="298" t="s">
        <v>225</v>
      </c>
      <c r="D25" s="325">
        <v>83</v>
      </c>
      <c r="E25" s="325">
        <v>94</v>
      </c>
      <c r="F25" s="326">
        <f>SUM(D25,E25)</f>
        <v>177</v>
      </c>
      <c r="G25" s="295">
        <v>1</v>
      </c>
      <c r="H25" s="417">
        <v>1711.0169999999998</v>
      </c>
      <c r="I25" s="280">
        <v>25</v>
      </c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85"/>
      <c r="B27" s="86" t="s">
        <v>761</v>
      </c>
      <c r="C27" s="87" t="s">
        <v>962</v>
      </c>
      <c r="D27" s="87"/>
      <c r="E27" s="87" t="s">
        <v>1609</v>
      </c>
      <c r="F27" s="86"/>
      <c r="G27" s="86"/>
      <c r="H27" s="86"/>
      <c r="I27" s="8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57">
        <v>2</v>
      </c>
      <c r="B28" s="214" t="s">
        <v>7</v>
      </c>
      <c r="C28" s="215" t="s">
        <v>8</v>
      </c>
      <c r="D28" s="165"/>
      <c r="E28" s="216"/>
      <c r="F28" s="173" t="s">
        <v>9</v>
      </c>
      <c r="G28" s="173" t="s">
        <v>10</v>
      </c>
      <c r="H28" s="173" t="s">
        <v>11</v>
      </c>
      <c r="I28" s="174" t="s">
        <v>12</v>
      </c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311">
        <v>9</v>
      </c>
      <c r="B29" s="461" t="s">
        <v>966</v>
      </c>
      <c r="C29" s="461" t="s">
        <v>248</v>
      </c>
      <c r="D29" s="320">
        <v>100.002</v>
      </c>
      <c r="E29" s="320">
        <v>98.001999999999995</v>
      </c>
      <c r="F29" s="321">
        <f>SUM(D29,E29)</f>
        <v>198.00399999999999</v>
      </c>
      <c r="G29" s="313">
        <v>9</v>
      </c>
      <c r="H29" s="462">
        <v>1767.0299999999997</v>
      </c>
      <c r="I29" s="450">
        <v>75</v>
      </c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270">
        <v>1</v>
      </c>
      <c r="B30" s="271" t="s">
        <v>931</v>
      </c>
      <c r="C30" s="271" t="s">
        <v>87</v>
      </c>
      <c r="D30" s="322">
        <v>96</v>
      </c>
      <c r="E30" s="322">
        <v>97.001999999999995</v>
      </c>
      <c r="F30" s="323">
        <f>SUM(D30,E30)</f>
        <v>193.00200000000001</v>
      </c>
      <c r="G30" s="95">
        <v>7</v>
      </c>
      <c r="H30" s="323">
        <v>1566.0219999999999</v>
      </c>
      <c r="I30" s="274">
        <v>61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275">
        <v>2</v>
      </c>
      <c r="B31" s="276" t="s">
        <v>624</v>
      </c>
      <c r="C31" s="276" t="s">
        <v>108</v>
      </c>
      <c r="D31" s="322" t="s">
        <v>40</v>
      </c>
      <c r="E31" s="322"/>
      <c r="F31" s="323">
        <f>SUM(D31,E31)</f>
        <v>0</v>
      </c>
      <c r="G31" s="95">
        <v>0</v>
      </c>
      <c r="H31" s="327">
        <v>1570.0230000000001</v>
      </c>
      <c r="I31" s="278">
        <v>59</v>
      </c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275">
        <v>8</v>
      </c>
      <c r="B32" s="276" t="s">
        <v>965</v>
      </c>
      <c r="C32" s="276" t="s">
        <v>961</v>
      </c>
      <c r="D32" s="322">
        <v>95.001999999999995</v>
      </c>
      <c r="E32" s="322">
        <v>96.001000000000005</v>
      </c>
      <c r="F32" s="323">
        <f>SUM(D32,E32)</f>
        <v>191.00299999999999</v>
      </c>
      <c r="G32" s="95">
        <v>6</v>
      </c>
      <c r="H32" s="327">
        <v>1728.0199999999998</v>
      </c>
      <c r="I32" s="278">
        <v>49</v>
      </c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270">
        <v>3</v>
      </c>
      <c r="B33" s="276" t="s">
        <v>82</v>
      </c>
      <c r="C33" s="276" t="s">
        <v>71</v>
      </c>
      <c r="D33" s="322">
        <v>96.001000000000005</v>
      </c>
      <c r="E33" s="322">
        <v>93</v>
      </c>
      <c r="F33" s="323">
        <f>SUM(D33,E33)</f>
        <v>189.001</v>
      </c>
      <c r="G33" s="95">
        <v>5</v>
      </c>
      <c r="H33" s="327">
        <v>1719.0159999999998</v>
      </c>
      <c r="I33" s="278">
        <v>48</v>
      </c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270">
        <v>5</v>
      </c>
      <c r="B34" s="276" t="s">
        <v>112</v>
      </c>
      <c r="C34" s="276" t="s">
        <v>217</v>
      </c>
      <c r="D34" s="322">
        <v>96</v>
      </c>
      <c r="E34" s="322">
        <v>97.003</v>
      </c>
      <c r="F34" s="323">
        <f>SUM(D34,E34)</f>
        <v>193.00299999999999</v>
      </c>
      <c r="G34" s="95">
        <v>8</v>
      </c>
      <c r="H34" s="327">
        <v>1694.0159999999998</v>
      </c>
      <c r="I34" s="278">
        <v>45</v>
      </c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275">
        <v>6</v>
      </c>
      <c r="B35" s="276" t="s">
        <v>247</v>
      </c>
      <c r="C35" s="276" t="s">
        <v>248</v>
      </c>
      <c r="D35" s="322" t="s">
        <v>230</v>
      </c>
      <c r="E35" s="322"/>
      <c r="F35" s="323">
        <f>SUM(D35,E35)</f>
        <v>0</v>
      </c>
      <c r="G35" s="95">
        <v>0</v>
      </c>
      <c r="H35" s="327">
        <v>1510.01</v>
      </c>
      <c r="I35" s="278">
        <v>37</v>
      </c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275">
        <v>4</v>
      </c>
      <c r="B36" s="276" t="s">
        <v>963</v>
      </c>
      <c r="C36" s="276" t="s">
        <v>415</v>
      </c>
      <c r="D36" s="322" t="s">
        <v>40</v>
      </c>
      <c r="E36" s="322"/>
      <c r="F36" s="323">
        <f>SUM(D36,E36)</f>
        <v>0</v>
      </c>
      <c r="G36" s="95">
        <v>0</v>
      </c>
      <c r="H36" s="327">
        <v>0</v>
      </c>
      <c r="I36" s="278">
        <v>0</v>
      </c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292">
        <v>7</v>
      </c>
      <c r="B37" s="298" t="s">
        <v>964</v>
      </c>
      <c r="C37" s="298" t="s">
        <v>28</v>
      </c>
      <c r="D37" s="325" t="s">
        <v>40</v>
      </c>
      <c r="E37" s="325"/>
      <c r="F37" s="326">
        <f>SUM(D37,E37)</f>
        <v>0</v>
      </c>
      <c r="G37" s="295">
        <v>0</v>
      </c>
      <c r="H37" s="417">
        <v>0</v>
      </c>
      <c r="I37" s="280">
        <v>0</v>
      </c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85"/>
      <c r="B39" s="86" t="s">
        <v>770</v>
      </c>
      <c r="C39" s="87" t="s">
        <v>967</v>
      </c>
      <c r="D39" s="87"/>
      <c r="E39" s="87" t="s">
        <v>1619</v>
      </c>
      <c r="F39" s="86"/>
      <c r="G39" s="86"/>
      <c r="H39" s="86"/>
      <c r="I39" s="8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57">
        <v>2</v>
      </c>
      <c r="B40" s="214" t="s">
        <v>7</v>
      </c>
      <c r="C40" s="215" t="s">
        <v>8</v>
      </c>
      <c r="D40" s="165"/>
      <c r="E40" s="216"/>
      <c r="F40" s="173" t="s">
        <v>9</v>
      </c>
      <c r="G40" s="173" t="s">
        <v>10</v>
      </c>
      <c r="H40" s="173" t="s">
        <v>11</v>
      </c>
      <c r="I40" s="174" t="s">
        <v>12</v>
      </c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460">
        <v>4</v>
      </c>
      <c r="B41" s="461" t="s">
        <v>969</v>
      </c>
      <c r="C41" s="461" t="s">
        <v>555</v>
      </c>
      <c r="D41" s="320">
        <v>99.004999999999995</v>
      </c>
      <c r="E41" s="320">
        <v>100.002</v>
      </c>
      <c r="F41" s="321">
        <f>SUM(D41,E41)</f>
        <v>199.00700000000001</v>
      </c>
      <c r="G41" s="313">
        <v>8</v>
      </c>
      <c r="H41" s="462">
        <v>1771.0320000000002</v>
      </c>
      <c r="I41" s="450">
        <v>63</v>
      </c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270">
        <v>5</v>
      </c>
      <c r="B42" s="276" t="s">
        <v>970</v>
      </c>
      <c r="C42" s="276" t="s">
        <v>217</v>
      </c>
      <c r="D42" s="322">
        <v>100.002</v>
      </c>
      <c r="E42" s="322">
        <v>100.003</v>
      </c>
      <c r="F42" s="323">
        <f>SUM(D42,E42)</f>
        <v>200.005</v>
      </c>
      <c r="G42" s="95">
        <v>9</v>
      </c>
      <c r="H42" s="327">
        <v>1759.0299999999997</v>
      </c>
      <c r="I42" s="278">
        <v>62</v>
      </c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270">
        <v>7</v>
      </c>
      <c r="B43" s="276" t="s">
        <v>934</v>
      </c>
      <c r="C43" s="276" t="s">
        <v>292</v>
      </c>
      <c r="D43" s="322">
        <v>99.001999999999995</v>
      </c>
      <c r="E43" s="322">
        <v>100.003</v>
      </c>
      <c r="F43" s="323">
        <f>SUM(D43,E43)</f>
        <v>199.005</v>
      </c>
      <c r="G43" s="95">
        <v>7</v>
      </c>
      <c r="H43" s="327">
        <v>1758.0279999999998</v>
      </c>
      <c r="I43" s="278">
        <v>57</v>
      </c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275">
        <v>6</v>
      </c>
      <c r="B44" s="276" t="s">
        <v>971</v>
      </c>
      <c r="C44" s="276" t="s">
        <v>176</v>
      </c>
      <c r="D44" s="322">
        <v>99.001999999999995</v>
      </c>
      <c r="E44" s="322">
        <v>98.004999999999995</v>
      </c>
      <c r="F44" s="323">
        <f>SUM(D44,E44)</f>
        <v>197.00700000000001</v>
      </c>
      <c r="G44" s="95">
        <v>5</v>
      </c>
      <c r="H44" s="327">
        <v>1755.0309999999999</v>
      </c>
      <c r="I44" s="278">
        <v>52</v>
      </c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275">
        <v>8</v>
      </c>
      <c r="B45" s="276" t="s">
        <v>472</v>
      </c>
      <c r="C45" s="276" t="s">
        <v>108</v>
      </c>
      <c r="D45" s="322">
        <v>96.001000000000005</v>
      </c>
      <c r="E45" s="322">
        <v>98.001999999999995</v>
      </c>
      <c r="F45" s="323">
        <f>SUM(D45,E45)</f>
        <v>194.00299999999999</v>
      </c>
      <c r="G45" s="95">
        <v>4</v>
      </c>
      <c r="H45" s="327">
        <v>1754.0189999999998</v>
      </c>
      <c r="I45" s="278">
        <v>52</v>
      </c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270">
        <v>9</v>
      </c>
      <c r="B46" s="276" t="s">
        <v>972</v>
      </c>
      <c r="C46" s="276" t="s">
        <v>16</v>
      </c>
      <c r="D46" s="322">
        <v>99</v>
      </c>
      <c r="E46" s="322">
        <v>94</v>
      </c>
      <c r="F46" s="323">
        <f>SUM(D46,E46)</f>
        <v>193</v>
      </c>
      <c r="G46" s="95">
        <v>3</v>
      </c>
      <c r="H46" s="327">
        <v>1728.011</v>
      </c>
      <c r="I46" s="278">
        <v>36</v>
      </c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270">
        <v>3</v>
      </c>
      <c r="B47" s="276" t="s">
        <v>939</v>
      </c>
      <c r="C47" s="276" t="s">
        <v>292</v>
      </c>
      <c r="D47" s="322">
        <v>94</v>
      </c>
      <c r="E47" s="322">
        <v>95</v>
      </c>
      <c r="F47" s="323">
        <f>SUM(D47,E47)</f>
        <v>189</v>
      </c>
      <c r="G47" s="95">
        <v>2</v>
      </c>
      <c r="H47" s="327">
        <v>1729.0149999999999</v>
      </c>
      <c r="I47" s="278">
        <v>34</v>
      </c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270">
        <v>1</v>
      </c>
      <c r="B48" s="271" t="s">
        <v>968</v>
      </c>
      <c r="C48" s="271" t="s">
        <v>39</v>
      </c>
      <c r="D48" s="322">
        <v>100.003</v>
      </c>
      <c r="E48" s="322">
        <v>98.001999999999995</v>
      </c>
      <c r="F48" s="323">
        <f>SUM(D48,E48)</f>
        <v>198.005</v>
      </c>
      <c r="G48" s="95">
        <v>6</v>
      </c>
      <c r="H48" s="323">
        <v>1726.0209999999997</v>
      </c>
      <c r="I48" s="274">
        <v>33</v>
      </c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316">
        <v>2</v>
      </c>
      <c r="B49" s="298" t="s">
        <v>932</v>
      </c>
      <c r="C49" s="298" t="s">
        <v>248</v>
      </c>
      <c r="D49" s="325">
        <v>92</v>
      </c>
      <c r="E49" s="325">
        <v>91</v>
      </c>
      <c r="F49" s="326">
        <f>SUM(D49,E49)</f>
        <v>183</v>
      </c>
      <c r="G49" s="295">
        <v>1</v>
      </c>
      <c r="H49" s="417">
        <v>1707.0129999999999</v>
      </c>
      <c r="I49" s="280">
        <v>21</v>
      </c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85"/>
      <c r="B51" s="86" t="s">
        <v>772</v>
      </c>
      <c r="C51" s="87" t="s">
        <v>973</v>
      </c>
      <c r="D51" s="87"/>
      <c r="E51" s="87" t="s">
        <v>1587</v>
      </c>
      <c r="F51" s="86"/>
      <c r="G51" s="86"/>
      <c r="H51" s="86"/>
      <c r="I51" s="8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157">
        <v>2</v>
      </c>
      <c r="B52" s="214" t="s">
        <v>7</v>
      </c>
      <c r="C52" s="215" t="s">
        <v>8</v>
      </c>
      <c r="D52" s="165"/>
      <c r="E52" s="216"/>
      <c r="F52" s="173" t="s">
        <v>9</v>
      </c>
      <c r="G52" s="173" t="s">
        <v>10</v>
      </c>
      <c r="H52" s="173" t="s">
        <v>11</v>
      </c>
      <c r="I52" s="174" t="s">
        <v>12</v>
      </c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5.75" customHeight="1" x14ac:dyDescent="0.3">
      <c r="A53" s="311">
        <v>7</v>
      </c>
      <c r="B53" s="461" t="s">
        <v>457</v>
      </c>
      <c r="C53" s="461" t="s">
        <v>39</v>
      </c>
      <c r="D53" s="320">
        <v>98.001000000000005</v>
      </c>
      <c r="E53" s="320">
        <v>97.001000000000005</v>
      </c>
      <c r="F53" s="321">
        <f>SUM(D53,E53)</f>
        <v>195.00200000000001</v>
      </c>
      <c r="G53" s="313">
        <v>7</v>
      </c>
      <c r="H53" s="462">
        <v>1775.0379999999998</v>
      </c>
      <c r="I53" s="450">
        <v>78</v>
      </c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ht="15.75" customHeight="1" x14ac:dyDescent="0.3">
      <c r="A54" s="275">
        <v>2</v>
      </c>
      <c r="B54" s="276" t="s">
        <v>941</v>
      </c>
      <c r="C54" s="276" t="s">
        <v>60</v>
      </c>
      <c r="D54" s="322">
        <v>100.003</v>
      </c>
      <c r="E54" s="322">
        <v>98.001000000000005</v>
      </c>
      <c r="F54" s="323">
        <f>SUM(D54,E54)</f>
        <v>198.00400000000002</v>
      </c>
      <c r="G54" s="95">
        <v>9</v>
      </c>
      <c r="H54" s="327">
        <v>1751.0230000000001</v>
      </c>
      <c r="I54" s="278">
        <v>66</v>
      </c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ht="15.75" customHeight="1" x14ac:dyDescent="0.3">
      <c r="A55" s="270">
        <v>9</v>
      </c>
      <c r="B55" s="276" t="s">
        <v>167</v>
      </c>
      <c r="C55" s="276" t="s">
        <v>16</v>
      </c>
      <c r="D55" s="322">
        <v>97.001000000000005</v>
      </c>
      <c r="E55" s="322">
        <v>97.001999999999995</v>
      </c>
      <c r="F55" s="323">
        <f>SUM(D55,E55)</f>
        <v>194.00299999999999</v>
      </c>
      <c r="G55" s="95">
        <v>6</v>
      </c>
      <c r="H55" s="327">
        <v>1737.0229999999997</v>
      </c>
      <c r="I55" s="278">
        <v>51</v>
      </c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ht="15.75" customHeight="1" x14ac:dyDescent="0.3">
      <c r="A56" s="275">
        <v>8</v>
      </c>
      <c r="B56" s="276" t="s">
        <v>902</v>
      </c>
      <c r="C56" s="276" t="s">
        <v>292</v>
      </c>
      <c r="D56" s="322">
        <v>98.003</v>
      </c>
      <c r="E56" s="322">
        <v>97.001999999999995</v>
      </c>
      <c r="F56" s="323">
        <f>SUM(D56,E56)</f>
        <v>195.005</v>
      </c>
      <c r="G56" s="95">
        <v>8</v>
      </c>
      <c r="H56" s="327">
        <v>1730.0160000000001</v>
      </c>
      <c r="I56" s="278">
        <v>49</v>
      </c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ht="15.75" customHeight="1" x14ac:dyDescent="0.3">
      <c r="A57" s="270">
        <v>5</v>
      </c>
      <c r="B57" s="276" t="s">
        <v>975</v>
      </c>
      <c r="C57" s="276" t="s">
        <v>28</v>
      </c>
      <c r="D57" s="322">
        <v>95</v>
      </c>
      <c r="E57" s="322">
        <v>94.001000000000005</v>
      </c>
      <c r="F57" s="323">
        <f>SUM(D57,E57)</f>
        <v>189.001</v>
      </c>
      <c r="G57" s="95">
        <v>5</v>
      </c>
      <c r="H57" s="327">
        <v>1712.0179999999998</v>
      </c>
      <c r="I57" s="278">
        <v>43</v>
      </c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ht="15.75" customHeight="1" x14ac:dyDescent="0.3">
      <c r="A58" s="270">
        <v>3</v>
      </c>
      <c r="B58" s="276" t="s">
        <v>679</v>
      </c>
      <c r="C58" s="276" t="s">
        <v>208</v>
      </c>
      <c r="D58" s="322">
        <v>95</v>
      </c>
      <c r="E58" s="322">
        <v>94</v>
      </c>
      <c r="F58" s="323">
        <f>SUM(D58,E58)</f>
        <v>189</v>
      </c>
      <c r="G58" s="95">
        <v>4</v>
      </c>
      <c r="H58" s="327">
        <v>1712.019</v>
      </c>
      <c r="I58" s="278">
        <v>39</v>
      </c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ht="15.75" customHeight="1" x14ac:dyDescent="0.3">
      <c r="A59" s="275">
        <v>6</v>
      </c>
      <c r="B59" s="276" t="s">
        <v>458</v>
      </c>
      <c r="C59" s="276" t="s">
        <v>79</v>
      </c>
      <c r="D59" s="322">
        <v>92.001000000000005</v>
      </c>
      <c r="E59" s="322">
        <v>93</v>
      </c>
      <c r="F59" s="323">
        <f>SUM(D59,E59)</f>
        <v>185.001</v>
      </c>
      <c r="G59" s="95">
        <v>2</v>
      </c>
      <c r="H59" s="327">
        <v>1522.011</v>
      </c>
      <c r="I59" s="278">
        <v>35</v>
      </c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ht="15.75" customHeight="1" x14ac:dyDescent="0.3">
      <c r="A60" s="270">
        <v>1</v>
      </c>
      <c r="B60" s="271" t="s">
        <v>542</v>
      </c>
      <c r="C60" s="271" t="s">
        <v>79</v>
      </c>
      <c r="D60" s="322">
        <v>93</v>
      </c>
      <c r="E60" s="322">
        <v>95.001000000000005</v>
      </c>
      <c r="F60" s="323">
        <f>SUM(D60,E60)</f>
        <v>188.001</v>
      </c>
      <c r="G60" s="95">
        <v>3</v>
      </c>
      <c r="H60" s="323">
        <v>1500.009</v>
      </c>
      <c r="I60" s="274">
        <v>21</v>
      </c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ht="15.75" customHeight="1" x14ac:dyDescent="0.3">
      <c r="A61" s="316">
        <v>4</v>
      </c>
      <c r="B61" s="298" t="s">
        <v>974</v>
      </c>
      <c r="C61" s="298" t="s">
        <v>555</v>
      </c>
      <c r="D61" s="325" t="s">
        <v>40</v>
      </c>
      <c r="E61" s="325"/>
      <c r="F61" s="326">
        <f>SUM(D61,E61)</f>
        <v>0</v>
      </c>
      <c r="G61" s="295">
        <v>0</v>
      </c>
      <c r="H61" s="417">
        <v>384.00400000000002</v>
      </c>
      <c r="I61" s="280">
        <v>12</v>
      </c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ht="15.75" customHeight="1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ht="15.75" customHeight="1" x14ac:dyDescent="0.3">
      <c r="A63" s="106"/>
      <c r="B63" s="106" t="s">
        <v>893</v>
      </c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ht="15.75" customHeight="1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ht="15.75" customHeight="1" x14ac:dyDescent="0.3">
      <c r="A65" s="106"/>
      <c r="B65" s="79" t="s">
        <v>894</v>
      </c>
      <c r="E65" s="101" t="s">
        <v>1846</v>
      </c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ht="15.75" customHeight="1" x14ac:dyDescent="0.3">
      <c r="A66" s="106"/>
      <c r="B66" s="79" t="s">
        <v>1847</v>
      </c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ht="15.75" customHeight="1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ht="15.75" customHeight="1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ht="15.75" customHeight="1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ht="15.75" customHeight="1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ht="15.75" customHeight="1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6E61AAA6-6B2D-419F-B696-36B3E895D9F9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9C8F3-A289-4EF2-A367-E1AD816204FF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9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858</v>
      </c>
      <c r="C1" s="76"/>
      <c r="D1" s="77"/>
      <c r="E1" s="77"/>
      <c r="F1" s="77"/>
      <c r="G1" s="76"/>
      <c r="H1" s="77"/>
      <c r="I1" s="78" t="s">
        <v>859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976</v>
      </c>
      <c r="C3" s="87" t="s">
        <v>977</v>
      </c>
      <c r="D3" s="87"/>
      <c r="E3" s="87" t="s">
        <v>1632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311">
        <v>3</v>
      </c>
      <c r="B5" s="461" t="s">
        <v>978</v>
      </c>
      <c r="C5" s="461" t="s">
        <v>39</v>
      </c>
      <c r="D5" s="320">
        <v>96.001000000000005</v>
      </c>
      <c r="E5" s="320">
        <v>94</v>
      </c>
      <c r="F5" s="321">
        <f>SUM(D5,E5)</f>
        <v>190.001</v>
      </c>
      <c r="G5" s="313">
        <v>5</v>
      </c>
      <c r="H5" s="462">
        <v>1537.01</v>
      </c>
      <c r="I5" s="450">
        <v>61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275">
        <v>8</v>
      </c>
      <c r="B6" s="276" t="s">
        <v>980</v>
      </c>
      <c r="C6" s="276" t="s">
        <v>20</v>
      </c>
      <c r="D6" s="322">
        <v>96</v>
      </c>
      <c r="E6" s="322">
        <v>95.001999999999995</v>
      </c>
      <c r="F6" s="323">
        <f>SUM(D6,E6)</f>
        <v>191.00200000000001</v>
      </c>
      <c r="G6" s="95">
        <v>7</v>
      </c>
      <c r="H6" s="327">
        <v>1713.0129999999999</v>
      </c>
      <c r="I6" s="278">
        <v>58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275">
        <v>4</v>
      </c>
      <c r="B7" s="276" t="s">
        <v>940</v>
      </c>
      <c r="C7" s="276" t="s">
        <v>79</v>
      </c>
      <c r="D7" s="322">
        <v>97.001000000000005</v>
      </c>
      <c r="E7" s="322">
        <v>96</v>
      </c>
      <c r="F7" s="323">
        <f>SUM(D7,E7)</f>
        <v>193.001</v>
      </c>
      <c r="G7" s="95">
        <v>8</v>
      </c>
      <c r="H7" s="327">
        <v>1534.0119999999999</v>
      </c>
      <c r="I7" s="278">
        <v>58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270">
        <v>9</v>
      </c>
      <c r="B8" s="276" t="s">
        <v>981</v>
      </c>
      <c r="C8" s="276" t="s">
        <v>39</v>
      </c>
      <c r="D8" s="322">
        <v>94.001000000000005</v>
      </c>
      <c r="E8" s="322">
        <v>93</v>
      </c>
      <c r="F8" s="323">
        <f>SUM(D8,E8)</f>
        <v>187.001</v>
      </c>
      <c r="G8" s="95">
        <v>4</v>
      </c>
      <c r="H8" s="327">
        <v>1696.008</v>
      </c>
      <c r="I8" s="278">
        <v>50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275">
        <v>2</v>
      </c>
      <c r="B9" s="276" t="s">
        <v>937</v>
      </c>
      <c r="C9" s="276" t="s">
        <v>79</v>
      </c>
      <c r="D9" s="322">
        <v>97</v>
      </c>
      <c r="E9" s="322">
        <v>98.001999999999995</v>
      </c>
      <c r="F9" s="323">
        <f>SUM(D9,E9)</f>
        <v>195.00200000000001</v>
      </c>
      <c r="G9" s="95">
        <v>9</v>
      </c>
      <c r="H9" s="327">
        <v>1519.0069999999998</v>
      </c>
      <c r="I9" s="278">
        <v>49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270">
        <v>1</v>
      </c>
      <c r="B10" s="271" t="s">
        <v>363</v>
      </c>
      <c r="C10" s="271" t="s">
        <v>280</v>
      </c>
      <c r="D10" s="322">
        <v>95.001999999999995</v>
      </c>
      <c r="E10" s="322">
        <v>95</v>
      </c>
      <c r="F10" s="323">
        <f>SUM(D10,E10)</f>
        <v>190.00200000000001</v>
      </c>
      <c r="G10" s="95">
        <v>6</v>
      </c>
      <c r="H10" s="323">
        <v>1687.01</v>
      </c>
      <c r="I10" s="274">
        <v>46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270">
        <v>7</v>
      </c>
      <c r="B11" s="276" t="s">
        <v>900</v>
      </c>
      <c r="C11" s="276" t="s">
        <v>306</v>
      </c>
      <c r="D11" s="322">
        <v>88</v>
      </c>
      <c r="E11" s="322">
        <v>90</v>
      </c>
      <c r="F11" s="323">
        <f>SUM(D11,E11)</f>
        <v>178</v>
      </c>
      <c r="G11" s="95">
        <v>3</v>
      </c>
      <c r="H11" s="327">
        <v>1503.0129999999999</v>
      </c>
      <c r="I11" s="278">
        <v>44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270">
        <v>5</v>
      </c>
      <c r="B12" s="276" t="s">
        <v>979</v>
      </c>
      <c r="C12" s="276" t="s">
        <v>71</v>
      </c>
      <c r="D12" s="322" t="s">
        <v>40</v>
      </c>
      <c r="E12" s="322"/>
      <c r="F12" s="323">
        <f>SUM(D12,E12)</f>
        <v>0</v>
      </c>
      <c r="G12" s="95">
        <v>0</v>
      </c>
      <c r="H12" s="327">
        <v>0</v>
      </c>
      <c r="I12" s="278">
        <v>0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316">
        <v>6</v>
      </c>
      <c r="B13" s="298" t="s">
        <v>897</v>
      </c>
      <c r="C13" s="298" t="s">
        <v>208</v>
      </c>
      <c r="D13" s="325" t="s">
        <v>40</v>
      </c>
      <c r="E13" s="325"/>
      <c r="F13" s="326">
        <f>SUM(D13,E13)</f>
        <v>0</v>
      </c>
      <c r="G13" s="295">
        <v>0</v>
      </c>
      <c r="H13" s="417">
        <v>0</v>
      </c>
      <c r="I13" s="280">
        <v>0</v>
      </c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85"/>
      <c r="B15" s="86" t="s">
        <v>982</v>
      </c>
      <c r="C15" s="87" t="s">
        <v>983</v>
      </c>
      <c r="D15" s="87"/>
      <c r="E15" s="87" t="s">
        <v>1613</v>
      </c>
      <c r="F15" s="86"/>
      <c r="G15" s="86"/>
      <c r="H15" s="86"/>
      <c r="I15" s="8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157">
        <v>2</v>
      </c>
      <c r="B16" s="214" t="s">
        <v>7</v>
      </c>
      <c r="C16" s="215" t="s">
        <v>8</v>
      </c>
      <c r="D16" s="165"/>
      <c r="E16" s="216"/>
      <c r="F16" s="173" t="s">
        <v>9</v>
      </c>
      <c r="G16" s="173" t="s">
        <v>10</v>
      </c>
      <c r="H16" s="173" t="s">
        <v>11</v>
      </c>
      <c r="I16" s="174" t="s">
        <v>12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311">
        <v>1</v>
      </c>
      <c r="B17" s="318" t="s">
        <v>984</v>
      </c>
      <c r="C17" s="318" t="s">
        <v>16</v>
      </c>
      <c r="D17" s="320">
        <v>98.001999999999995</v>
      </c>
      <c r="E17" s="320">
        <v>98.001000000000005</v>
      </c>
      <c r="F17" s="321">
        <f>SUM(D17,E17)</f>
        <v>196.00299999999999</v>
      </c>
      <c r="G17" s="313">
        <v>9</v>
      </c>
      <c r="H17" s="321">
        <v>1726.0239999999999</v>
      </c>
      <c r="I17" s="315">
        <v>66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270">
        <v>7</v>
      </c>
      <c r="B18" s="276" t="s">
        <v>987</v>
      </c>
      <c r="C18" s="276" t="s">
        <v>803</v>
      </c>
      <c r="D18" s="322">
        <v>96</v>
      </c>
      <c r="E18" s="322">
        <v>95</v>
      </c>
      <c r="F18" s="323">
        <f>SUM(D18,E18)</f>
        <v>191</v>
      </c>
      <c r="G18" s="95">
        <v>8</v>
      </c>
      <c r="H18" s="327">
        <v>1548.0149999999999</v>
      </c>
      <c r="I18" s="278">
        <v>66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275">
        <v>8</v>
      </c>
      <c r="B19" s="276" t="s">
        <v>988</v>
      </c>
      <c r="C19" s="276" t="s">
        <v>306</v>
      </c>
      <c r="D19" s="322">
        <v>91</v>
      </c>
      <c r="E19" s="322">
        <v>84</v>
      </c>
      <c r="F19" s="323">
        <f>SUM(D19,E19)</f>
        <v>175</v>
      </c>
      <c r="G19" s="95">
        <v>3</v>
      </c>
      <c r="H19" s="327">
        <v>1685.0160000000001</v>
      </c>
      <c r="I19" s="278">
        <v>58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270">
        <v>3</v>
      </c>
      <c r="B20" s="276" t="s">
        <v>938</v>
      </c>
      <c r="C20" s="276" t="s">
        <v>248</v>
      </c>
      <c r="D20" s="322">
        <v>92</v>
      </c>
      <c r="E20" s="322">
        <v>94.001000000000005</v>
      </c>
      <c r="F20" s="323">
        <f>SUM(D20,E20)</f>
        <v>186.001</v>
      </c>
      <c r="G20" s="95">
        <v>7</v>
      </c>
      <c r="H20" s="327">
        <v>1691.0179999999998</v>
      </c>
      <c r="I20" s="278">
        <v>57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270">
        <v>9</v>
      </c>
      <c r="B21" s="276" t="s">
        <v>177</v>
      </c>
      <c r="C21" s="276" t="s">
        <v>32</v>
      </c>
      <c r="D21" s="322">
        <v>91</v>
      </c>
      <c r="E21" s="322">
        <v>92</v>
      </c>
      <c r="F21" s="323">
        <f>SUM(D21,E21)</f>
        <v>183</v>
      </c>
      <c r="G21" s="95">
        <v>5</v>
      </c>
      <c r="H21" s="327">
        <v>1653.0079999999998</v>
      </c>
      <c r="I21" s="278">
        <v>44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270">
        <v>5</v>
      </c>
      <c r="B22" s="276" t="s">
        <v>945</v>
      </c>
      <c r="C22" s="276" t="s">
        <v>176</v>
      </c>
      <c r="D22" s="322">
        <v>92.001000000000005</v>
      </c>
      <c r="E22" s="322">
        <v>91</v>
      </c>
      <c r="F22" s="323">
        <f>SUM(D22,E22)</f>
        <v>183.001</v>
      </c>
      <c r="G22" s="95">
        <v>6</v>
      </c>
      <c r="H22" s="327">
        <v>1635.011</v>
      </c>
      <c r="I22" s="278">
        <v>41</v>
      </c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275">
        <v>6</v>
      </c>
      <c r="B23" s="276" t="s">
        <v>986</v>
      </c>
      <c r="C23" s="276" t="s">
        <v>568</v>
      </c>
      <c r="D23" s="322" t="s">
        <v>40</v>
      </c>
      <c r="E23" s="322"/>
      <c r="F23" s="323">
        <f>SUM(D23,E23)</f>
        <v>0</v>
      </c>
      <c r="G23" s="95">
        <v>0</v>
      </c>
      <c r="H23" s="327">
        <v>1071.002</v>
      </c>
      <c r="I23" s="278">
        <v>26</v>
      </c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275">
        <v>2</v>
      </c>
      <c r="B24" s="276" t="s">
        <v>161</v>
      </c>
      <c r="C24" s="276" t="s">
        <v>32</v>
      </c>
      <c r="D24" s="322">
        <v>89</v>
      </c>
      <c r="E24" s="322">
        <v>90</v>
      </c>
      <c r="F24" s="323">
        <f>SUM(D24,E24)</f>
        <v>179</v>
      </c>
      <c r="G24" s="95">
        <v>4</v>
      </c>
      <c r="H24" s="327">
        <v>900.00099999999998</v>
      </c>
      <c r="I24" s="278">
        <v>23</v>
      </c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316">
        <v>4</v>
      </c>
      <c r="B25" s="298" t="s">
        <v>985</v>
      </c>
      <c r="C25" s="298" t="s">
        <v>71</v>
      </c>
      <c r="D25" s="325" t="s">
        <v>40</v>
      </c>
      <c r="E25" s="325"/>
      <c r="F25" s="326">
        <f>SUM(D25,E25)</f>
        <v>0</v>
      </c>
      <c r="G25" s="295">
        <v>0</v>
      </c>
      <c r="H25" s="417">
        <v>0</v>
      </c>
      <c r="I25" s="280">
        <v>0</v>
      </c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85"/>
      <c r="B27" s="86" t="s">
        <v>989</v>
      </c>
      <c r="C27" s="87" t="s">
        <v>990</v>
      </c>
      <c r="D27" s="87"/>
      <c r="E27" s="87" t="s">
        <v>1633</v>
      </c>
      <c r="F27" s="86"/>
      <c r="G27" s="86"/>
      <c r="H27" s="86"/>
      <c r="I27" s="8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57">
        <v>2</v>
      </c>
      <c r="B28" s="214" t="s">
        <v>7</v>
      </c>
      <c r="C28" s="215" t="s">
        <v>8</v>
      </c>
      <c r="D28" s="165"/>
      <c r="E28" s="216"/>
      <c r="F28" s="173" t="s">
        <v>9</v>
      </c>
      <c r="G28" s="173" t="s">
        <v>10</v>
      </c>
      <c r="H28" s="173" t="s">
        <v>11</v>
      </c>
      <c r="I28" s="174" t="s">
        <v>12</v>
      </c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460">
        <v>8</v>
      </c>
      <c r="B29" s="461" t="s">
        <v>994</v>
      </c>
      <c r="C29" s="461" t="s">
        <v>67</v>
      </c>
      <c r="D29" s="320">
        <v>99.001000000000005</v>
      </c>
      <c r="E29" s="320">
        <v>96.001000000000005</v>
      </c>
      <c r="F29" s="321">
        <f>SUM(D29,E29)</f>
        <v>195.00200000000001</v>
      </c>
      <c r="G29" s="313">
        <v>9</v>
      </c>
      <c r="H29" s="462">
        <v>1760.0359999999998</v>
      </c>
      <c r="I29" s="450">
        <v>81</v>
      </c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270">
        <v>7</v>
      </c>
      <c r="B30" s="276" t="s">
        <v>993</v>
      </c>
      <c r="C30" s="276" t="s">
        <v>71</v>
      </c>
      <c r="D30" s="322">
        <v>95.001000000000005</v>
      </c>
      <c r="E30" s="322">
        <v>92</v>
      </c>
      <c r="F30" s="323">
        <f>SUM(D30,E30)</f>
        <v>187.001</v>
      </c>
      <c r="G30" s="95">
        <v>8</v>
      </c>
      <c r="H30" s="327">
        <v>1480.0070000000001</v>
      </c>
      <c r="I30" s="278">
        <v>58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275">
        <v>4</v>
      </c>
      <c r="B31" s="276" t="s">
        <v>946</v>
      </c>
      <c r="C31" s="276" t="s">
        <v>16</v>
      </c>
      <c r="D31" s="322">
        <v>90</v>
      </c>
      <c r="E31" s="322">
        <v>93</v>
      </c>
      <c r="F31" s="323">
        <f>SUM(D31,E31)</f>
        <v>183</v>
      </c>
      <c r="G31" s="95">
        <v>7</v>
      </c>
      <c r="H31" s="327">
        <v>1643.0050000000001</v>
      </c>
      <c r="I31" s="278">
        <v>57</v>
      </c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270">
        <v>3</v>
      </c>
      <c r="B32" s="276" t="s">
        <v>944</v>
      </c>
      <c r="C32" s="276" t="s">
        <v>176</v>
      </c>
      <c r="D32" s="322">
        <v>86</v>
      </c>
      <c r="E32" s="322">
        <v>87</v>
      </c>
      <c r="F32" s="323">
        <f>SUM(D32,E32)</f>
        <v>173</v>
      </c>
      <c r="G32" s="95">
        <v>5</v>
      </c>
      <c r="H32" s="327">
        <v>1634.0069999999998</v>
      </c>
      <c r="I32" s="278">
        <v>55</v>
      </c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275">
        <v>2</v>
      </c>
      <c r="B33" s="276" t="s">
        <v>466</v>
      </c>
      <c r="C33" s="276" t="s">
        <v>39</v>
      </c>
      <c r="D33" s="322">
        <v>87.001000000000005</v>
      </c>
      <c r="E33" s="322">
        <v>87</v>
      </c>
      <c r="F33" s="323">
        <f>SUM(D33,E33)</f>
        <v>174.001</v>
      </c>
      <c r="G33" s="95">
        <v>6</v>
      </c>
      <c r="H33" s="327">
        <v>1454.0070000000001</v>
      </c>
      <c r="I33" s="278">
        <v>42</v>
      </c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275">
        <v>6</v>
      </c>
      <c r="B34" s="276" t="s">
        <v>992</v>
      </c>
      <c r="C34" s="276" t="s">
        <v>306</v>
      </c>
      <c r="D34" s="322" t="s">
        <v>230</v>
      </c>
      <c r="E34" s="322"/>
      <c r="F34" s="323">
        <f>SUM(D34,E34)</f>
        <v>0</v>
      </c>
      <c r="G34" s="95">
        <v>0</v>
      </c>
      <c r="H34" s="327">
        <v>1362.001</v>
      </c>
      <c r="I34" s="278">
        <v>28</v>
      </c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270">
        <v>5</v>
      </c>
      <c r="B35" s="276" t="s">
        <v>991</v>
      </c>
      <c r="C35" s="276" t="s">
        <v>306</v>
      </c>
      <c r="D35" s="322" t="s">
        <v>40</v>
      </c>
      <c r="E35" s="322"/>
      <c r="F35" s="323">
        <f>SUM(D35,E35)</f>
        <v>0</v>
      </c>
      <c r="G35" s="95">
        <v>0</v>
      </c>
      <c r="H35" s="327">
        <v>846.01199999999994</v>
      </c>
      <c r="I35" s="278">
        <v>27</v>
      </c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270">
        <v>1</v>
      </c>
      <c r="B36" s="271" t="s">
        <v>513</v>
      </c>
      <c r="C36" s="271" t="s">
        <v>514</v>
      </c>
      <c r="D36" s="322" t="s">
        <v>40</v>
      </c>
      <c r="E36" s="322"/>
      <c r="F36" s="323">
        <f>SUM(D36,E36)</f>
        <v>0</v>
      </c>
      <c r="G36" s="95">
        <v>0</v>
      </c>
      <c r="H36" s="323">
        <v>696.00099999999998</v>
      </c>
      <c r="I36" s="274">
        <v>15</v>
      </c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292">
        <v>9</v>
      </c>
      <c r="B37" s="298" t="s">
        <v>995</v>
      </c>
      <c r="C37" s="298" t="s">
        <v>306</v>
      </c>
      <c r="D37" s="325" t="s">
        <v>40</v>
      </c>
      <c r="E37" s="325"/>
      <c r="F37" s="326">
        <f>SUM(D37,E37)</f>
        <v>0</v>
      </c>
      <c r="G37" s="295">
        <v>0</v>
      </c>
      <c r="H37" s="417">
        <v>0</v>
      </c>
      <c r="I37" s="280">
        <v>0</v>
      </c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85"/>
      <c r="B39" s="86" t="s">
        <v>996</v>
      </c>
      <c r="C39" s="87" t="s">
        <v>997</v>
      </c>
      <c r="D39" s="87"/>
      <c r="E39" s="87" t="s">
        <v>1634</v>
      </c>
      <c r="F39" s="86"/>
      <c r="G39" s="86"/>
      <c r="H39" s="86"/>
      <c r="I39" s="8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57">
        <v>2</v>
      </c>
      <c r="B40" s="214" t="s">
        <v>7</v>
      </c>
      <c r="C40" s="215" t="s">
        <v>8</v>
      </c>
      <c r="D40" s="165"/>
      <c r="E40" s="216"/>
      <c r="F40" s="173" t="s">
        <v>9</v>
      </c>
      <c r="G40" s="173" t="s">
        <v>10</v>
      </c>
      <c r="H40" s="173" t="s">
        <v>11</v>
      </c>
      <c r="I40" s="174" t="s">
        <v>12</v>
      </c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311">
        <v>7</v>
      </c>
      <c r="B41" s="461" t="s">
        <v>1000</v>
      </c>
      <c r="C41" s="461" t="s">
        <v>225</v>
      </c>
      <c r="D41" s="320">
        <v>96.001000000000005</v>
      </c>
      <c r="E41" s="320">
        <v>97</v>
      </c>
      <c r="F41" s="321">
        <f>SUM(D41,E41)</f>
        <v>193.001</v>
      </c>
      <c r="G41" s="313">
        <v>9</v>
      </c>
      <c r="H41" s="462">
        <v>1742.0199999999998</v>
      </c>
      <c r="I41" s="450">
        <v>73</v>
      </c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275">
        <v>6</v>
      </c>
      <c r="B42" s="276" t="s">
        <v>999</v>
      </c>
      <c r="C42" s="276" t="s">
        <v>39</v>
      </c>
      <c r="D42" s="322">
        <v>97</v>
      </c>
      <c r="E42" s="322">
        <v>94.001000000000005</v>
      </c>
      <c r="F42" s="323">
        <f>SUM(D42,E42)</f>
        <v>191.001</v>
      </c>
      <c r="G42" s="95">
        <v>7</v>
      </c>
      <c r="H42" s="327">
        <v>1724.0169999999998</v>
      </c>
      <c r="I42" s="278">
        <v>65</v>
      </c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275">
        <v>4</v>
      </c>
      <c r="B43" s="276" t="s">
        <v>943</v>
      </c>
      <c r="C43" s="276" t="s">
        <v>20</v>
      </c>
      <c r="D43" s="322">
        <v>95</v>
      </c>
      <c r="E43" s="322">
        <v>92</v>
      </c>
      <c r="F43" s="323">
        <f>SUM(D43,E43)</f>
        <v>187</v>
      </c>
      <c r="G43" s="95">
        <v>4</v>
      </c>
      <c r="H43" s="327">
        <v>1688.0139999999999</v>
      </c>
      <c r="I43" s="278">
        <v>59</v>
      </c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270">
        <v>3</v>
      </c>
      <c r="B44" s="276" t="s">
        <v>207</v>
      </c>
      <c r="C44" s="276" t="s">
        <v>208</v>
      </c>
      <c r="D44" s="322">
        <v>93.001000000000005</v>
      </c>
      <c r="E44" s="322">
        <v>95</v>
      </c>
      <c r="F44" s="323">
        <f>SUM(D44,E44)</f>
        <v>188.001</v>
      </c>
      <c r="G44" s="95">
        <v>5</v>
      </c>
      <c r="H44" s="327">
        <v>1685.01</v>
      </c>
      <c r="I44" s="278">
        <v>50</v>
      </c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275">
        <v>2</v>
      </c>
      <c r="B45" s="276" t="s">
        <v>126</v>
      </c>
      <c r="C45" s="276" t="s">
        <v>46</v>
      </c>
      <c r="D45" s="322">
        <v>96</v>
      </c>
      <c r="E45" s="322">
        <v>96</v>
      </c>
      <c r="F45" s="323">
        <f>SUM(D45,E45)</f>
        <v>192</v>
      </c>
      <c r="G45" s="95">
        <v>8</v>
      </c>
      <c r="H45" s="327">
        <v>1504.0099999999998</v>
      </c>
      <c r="I45" s="278">
        <v>48</v>
      </c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270">
        <v>5</v>
      </c>
      <c r="B46" s="276" t="s">
        <v>739</v>
      </c>
      <c r="C46" s="276" t="s">
        <v>42</v>
      </c>
      <c r="D46" s="322">
        <v>90</v>
      </c>
      <c r="E46" s="322">
        <v>85</v>
      </c>
      <c r="F46" s="323">
        <f>SUM(D46,E46)</f>
        <v>175</v>
      </c>
      <c r="G46" s="95">
        <v>3</v>
      </c>
      <c r="H46" s="327">
        <v>1658.009</v>
      </c>
      <c r="I46" s="278">
        <v>41</v>
      </c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270">
        <v>9</v>
      </c>
      <c r="B47" s="276" t="s">
        <v>1002</v>
      </c>
      <c r="C47" s="276" t="s">
        <v>306</v>
      </c>
      <c r="D47" s="322">
        <v>96</v>
      </c>
      <c r="E47" s="322">
        <v>94.001999999999995</v>
      </c>
      <c r="F47" s="323">
        <f>SUM(D47,E47)</f>
        <v>190.00200000000001</v>
      </c>
      <c r="G47" s="95">
        <v>6</v>
      </c>
      <c r="H47" s="327">
        <v>1436.0059999999999</v>
      </c>
      <c r="I47" s="278">
        <v>32</v>
      </c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270">
        <v>1</v>
      </c>
      <c r="B48" s="271" t="s">
        <v>998</v>
      </c>
      <c r="C48" s="271" t="s">
        <v>415</v>
      </c>
      <c r="D48" s="322" t="s">
        <v>40</v>
      </c>
      <c r="E48" s="322"/>
      <c r="F48" s="323">
        <f>SUM(D48,E48)</f>
        <v>0</v>
      </c>
      <c r="G48" s="95">
        <v>0</v>
      </c>
      <c r="H48" s="323">
        <v>193.00200000000001</v>
      </c>
      <c r="I48" s="274">
        <v>9</v>
      </c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316">
        <v>8</v>
      </c>
      <c r="B49" s="298" t="s">
        <v>1001</v>
      </c>
      <c r="C49" s="298" t="s">
        <v>95</v>
      </c>
      <c r="D49" s="325" t="s">
        <v>40</v>
      </c>
      <c r="E49" s="325"/>
      <c r="F49" s="326">
        <f>SUM(D49,E49)</f>
        <v>0</v>
      </c>
      <c r="G49" s="295">
        <v>0</v>
      </c>
      <c r="H49" s="417">
        <v>0</v>
      </c>
      <c r="I49" s="280">
        <v>0</v>
      </c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85"/>
      <c r="B51" s="86" t="s">
        <v>1003</v>
      </c>
      <c r="C51" s="87" t="s">
        <v>833</v>
      </c>
      <c r="D51" s="87"/>
      <c r="E51" s="87" t="s">
        <v>1635</v>
      </c>
      <c r="F51" s="86"/>
      <c r="G51" s="86"/>
      <c r="H51" s="86"/>
      <c r="I51" s="8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157">
        <v>2</v>
      </c>
      <c r="B52" s="214" t="s">
        <v>7</v>
      </c>
      <c r="C52" s="215" t="s">
        <v>8</v>
      </c>
      <c r="D52" s="165"/>
      <c r="E52" s="216"/>
      <c r="F52" s="173" t="s">
        <v>9</v>
      </c>
      <c r="G52" s="173" t="s">
        <v>10</v>
      </c>
      <c r="H52" s="173" t="s">
        <v>11</v>
      </c>
      <c r="I52" s="174" t="s">
        <v>12</v>
      </c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5.75" customHeight="1" x14ac:dyDescent="0.3">
      <c r="A53" s="311">
        <v>7</v>
      </c>
      <c r="B53" s="461" t="s">
        <v>27</v>
      </c>
      <c r="C53" s="461" t="s">
        <v>28</v>
      </c>
      <c r="D53" s="320">
        <v>96</v>
      </c>
      <c r="E53" s="320">
        <v>99.001000000000005</v>
      </c>
      <c r="F53" s="321">
        <f>SUM(D53,E53)</f>
        <v>195.001</v>
      </c>
      <c r="G53" s="313">
        <v>9</v>
      </c>
      <c r="H53" s="462">
        <v>1706.0089999999998</v>
      </c>
      <c r="I53" s="450">
        <v>74</v>
      </c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ht="15.75" customHeight="1" x14ac:dyDescent="0.3">
      <c r="A54" s="270">
        <v>3</v>
      </c>
      <c r="B54" s="276" t="s">
        <v>1006</v>
      </c>
      <c r="C54" s="276" t="s">
        <v>306</v>
      </c>
      <c r="D54" s="334">
        <v>96.003</v>
      </c>
      <c r="E54" s="322">
        <v>94.001000000000005</v>
      </c>
      <c r="F54" s="323">
        <f>SUM(D54,E54)</f>
        <v>190.00400000000002</v>
      </c>
      <c r="G54" s="95">
        <v>8</v>
      </c>
      <c r="H54" s="327">
        <v>1667.011</v>
      </c>
      <c r="I54" s="278">
        <v>60</v>
      </c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ht="15.75" customHeight="1" x14ac:dyDescent="0.3">
      <c r="A55" s="275">
        <v>2</v>
      </c>
      <c r="B55" s="276" t="s">
        <v>1005</v>
      </c>
      <c r="C55" s="276" t="s">
        <v>18</v>
      </c>
      <c r="D55" s="322">
        <v>94</v>
      </c>
      <c r="E55" s="322">
        <v>92</v>
      </c>
      <c r="F55" s="323">
        <f>SUM(D55,E55)</f>
        <v>186</v>
      </c>
      <c r="G55" s="95">
        <v>6</v>
      </c>
      <c r="H55" s="327">
        <v>1665.0059999999999</v>
      </c>
      <c r="I55" s="278">
        <v>58</v>
      </c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ht="15.75" customHeight="1" x14ac:dyDescent="0.3">
      <c r="A56" s="275">
        <v>8</v>
      </c>
      <c r="B56" s="276" t="s">
        <v>1009</v>
      </c>
      <c r="C56" s="276" t="s">
        <v>16</v>
      </c>
      <c r="D56" s="322">
        <v>91.001000000000005</v>
      </c>
      <c r="E56" s="322">
        <v>90.001000000000005</v>
      </c>
      <c r="F56" s="323">
        <f>SUM(D56,E56)</f>
        <v>181.00200000000001</v>
      </c>
      <c r="G56" s="95">
        <v>5</v>
      </c>
      <c r="H56" s="327">
        <v>1634.0069999999998</v>
      </c>
      <c r="I56" s="278">
        <v>55</v>
      </c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ht="15.75" customHeight="1" x14ac:dyDescent="0.3">
      <c r="A57" s="270">
        <v>9</v>
      </c>
      <c r="B57" s="276" t="s">
        <v>947</v>
      </c>
      <c r="C57" s="276" t="s">
        <v>16</v>
      </c>
      <c r="D57" s="322">
        <v>91</v>
      </c>
      <c r="E57" s="322">
        <v>96.001000000000005</v>
      </c>
      <c r="F57" s="323">
        <f>SUM(D57,E57)</f>
        <v>187.001</v>
      </c>
      <c r="G57" s="95">
        <v>7</v>
      </c>
      <c r="H57" s="327">
        <v>1648.0059999999999</v>
      </c>
      <c r="I57" s="278">
        <v>54</v>
      </c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ht="15.75" customHeight="1" x14ac:dyDescent="0.3">
      <c r="A58" s="270">
        <v>1</v>
      </c>
      <c r="B58" s="271" t="s">
        <v>1004</v>
      </c>
      <c r="C58" s="271" t="s">
        <v>42</v>
      </c>
      <c r="D58" s="322">
        <v>92.001000000000005</v>
      </c>
      <c r="E58" s="322">
        <v>89</v>
      </c>
      <c r="F58" s="323">
        <f>SUM(D58,E58)</f>
        <v>181.001</v>
      </c>
      <c r="G58" s="95">
        <v>4</v>
      </c>
      <c r="H58" s="323">
        <v>1574.0059999999999</v>
      </c>
      <c r="I58" s="274">
        <v>36</v>
      </c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ht="15.75" customHeight="1" x14ac:dyDescent="0.3">
      <c r="A59" s="275">
        <v>6</v>
      </c>
      <c r="B59" s="276" t="s">
        <v>1008</v>
      </c>
      <c r="C59" s="276" t="s">
        <v>326</v>
      </c>
      <c r="D59" s="322">
        <v>84</v>
      </c>
      <c r="E59" s="322">
        <v>93</v>
      </c>
      <c r="F59" s="323">
        <f>SUM(D59,E59)</f>
        <v>177</v>
      </c>
      <c r="G59" s="95">
        <v>3</v>
      </c>
      <c r="H59" s="327">
        <v>1596.0039999999999</v>
      </c>
      <c r="I59" s="278">
        <v>33</v>
      </c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ht="15.75" customHeight="1" x14ac:dyDescent="0.3">
      <c r="A60" s="275">
        <v>4</v>
      </c>
      <c r="B60" s="276" t="s">
        <v>899</v>
      </c>
      <c r="C60" s="276" t="s">
        <v>44</v>
      </c>
      <c r="D60" s="322">
        <v>90</v>
      </c>
      <c r="E60" s="322">
        <v>80</v>
      </c>
      <c r="F60" s="323">
        <f>SUM(D60,E60)</f>
        <v>170</v>
      </c>
      <c r="G60" s="95">
        <v>2</v>
      </c>
      <c r="H60" s="327">
        <v>1558.0029999999999</v>
      </c>
      <c r="I60" s="278">
        <v>27</v>
      </c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ht="15.75" customHeight="1" x14ac:dyDescent="0.3">
      <c r="A61" s="292">
        <v>5</v>
      </c>
      <c r="B61" s="298" t="s">
        <v>1007</v>
      </c>
      <c r="C61" s="298" t="s">
        <v>42</v>
      </c>
      <c r="D61" s="325" t="s">
        <v>40</v>
      </c>
      <c r="E61" s="325"/>
      <c r="F61" s="326">
        <f>SUM(D61,E61)</f>
        <v>0</v>
      </c>
      <c r="G61" s="295">
        <v>0</v>
      </c>
      <c r="H61" s="417">
        <v>167</v>
      </c>
      <c r="I61" s="280">
        <v>1</v>
      </c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ht="15.75" customHeight="1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ht="15.75" customHeight="1" x14ac:dyDescent="0.3">
      <c r="A63" s="106"/>
      <c r="B63" s="106" t="s">
        <v>893</v>
      </c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ht="15.75" customHeight="1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ht="15.75" customHeight="1" x14ac:dyDescent="0.3">
      <c r="A65" s="106"/>
      <c r="B65" s="79" t="s">
        <v>894</v>
      </c>
      <c r="E65" s="101" t="s">
        <v>1846</v>
      </c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ht="15.75" customHeight="1" x14ac:dyDescent="0.3">
      <c r="A66" s="106"/>
      <c r="B66" s="79" t="s">
        <v>1847</v>
      </c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ht="15.75" customHeight="1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ht="15.75" customHeight="1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ht="15.75" customHeight="1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ht="15.75" customHeight="1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ht="15.75" customHeight="1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23E09FC5-5368-41ED-A7B4-13CA558D7D2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DD3B7-6C9E-4930-B74F-5A2A1A5F9B6E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9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858</v>
      </c>
      <c r="C1" s="76"/>
      <c r="D1" s="77"/>
      <c r="E1" s="77"/>
      <c r="F1" s="77"/>
      <c r="G1" s="76"/>
      <c r="H1" s="77"/>
      <c r="I1" s="78" t="s">
        <v>859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1010</v>
      </c>
      <c r="C3" s="87" t="s">
        <v>1011</v>
      </c>
      <c r="D3" s="87"/>
      <c r="E3" s="87" t="s">
        <v>1636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311">
        <v>1</v>
      </c>
      <c r="B5" s="318" t="s">
        <v>1012</v>
      </c>
      <c r="C5" s="318" t="s">
        <v>42</v>
      </c>
      <c r="D5" s="320">
        <v>93.001000000000005</v>
      </c>
      <c r="E5" s="320">
        <v>95</v>
      </c>
      <c r="F5" s="321">
        <f>SUM(D5,E5)</f>
        <v>188.001</v>
      </c>
      <c r="G5" s="313">
        <v>8</v>
      </c>
      <c r="H5" s="321">
        <v>1705.0130000000001</v>
      </c>
      <c r="I5" s="315">
        <v>69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270">
        <v>3</v>
      </c>
      <c r="B6" s="276" t="s">
        <v>1014</v>
      </c>
      <c r="C6" s="276" t="s">
        <v>208</v>
      </c>
      <c r="D6" s="322">
        <v>95</v>
      </c>
      <c r="E6" s="322">
        <v>93.001000000000005</v>
      </c>
      <c r="F6" s="323">
        <f>SUM(D6,E6)</f>
        <v>188.001</v>
      </c>
      <c r="G6" s="95">
        <v>8</v>
      </c>
      <c r="H6" s="327">
        <v>1709.009</v>
      </c>
      <c r="I6" s="278">
        <v>67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275">
        <v>8</v>
      </c>
      <c r="B7" s="276" t="s">
        <v>1019</v>
      </c>
      <c r="C7" s="276" t="s">
        <v>39</v>
      </c>
      <c r="D7" s="322">
        <v>90</v>
      </c>
      <c r="E7" s="322">
        <v>81</v>
      </c>
      <c r="F7" s="323">
        <f>SUM(D7,E7)</f>
        <v>171</v>
      </c>
      <c r="G7" s="95">
        <v>3</v>
      </c>
      <c r="H7" s="327">
        <v>1598.0029999999999</v>
      </c>
      <c r="I7" s="278">
        <v>42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270">
        <v>7</v>
      </c>
      <c r="B8" s="276" t="s">
        <v>1018</v>
      </c>
      <c r="C8" s="276" t="s">
        <v>108</v>
      </c>
      <c r="D8" s="322">
        <v>98.001000000000005</v>
      </c>
      <c r="E8" s="322">
        <v>99</v>
      </c>
      <c r="F8" s="323">
        <f>SUM(D8,E8)-20</f>
        <v>177.001</v>
      </c>
      <c r="G8" s="95">
        <v>5</v>
      </c>
      <c r="H8" s="327">
        <v>1564.0260000000001</v>
      </c>
      <c r="I8" s="278">
        <v>38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275">
        <v>2</v>
      </c>
      <c r="B9" s="276" t="s">
        <v>1013</v>
      </c>
      <c r="C9" s="276" t="s">
        <v>208</v>
      </c>
      <c r="D9" s="322">
        <v>88</v>
      </c>
      <c r="E9" s="322">
        <v>90</v>
      </c>
      <c r="F9" s="323">
        <f>SUM(D9,E9)</f>
        <v>178</v>
      </c>
      <c r="G9" s="95">
        <v>6</v>
      </c>
      <c r="H9" s="327">
        <v>1569.0049999999999</v>
      </c>
      <c r="I9" s="278">
        <v>36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275">
        <v>6</v>
      </c>
      <c r="B10" s="276" t="s">
        <v>1017</v>
      </c>
      <c r="C10" s="276" t="s">
        <v>79</v>
      </c>
      <c r="D10" s="322">
        <v>87</v>
      </c>
      <c r="E10" s="322">
        <v>85</v>
      </c>
      <c r="F10" s="323">
        <f>SUM(D10,E10)</f>
        <v>172</v>
      </c>
      <c r="G10" s="95">
        <v>4</v>
      </c>
      <c r="H10" s="327">
        <v>1416.0029999999999</v>
      </c>
      <c r="I10" s="278">
        <v>36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270">
        <v>5</v>
      </c>
      <c r="B11" s="276" t="s">
        <v>1016</v>
      </c>
      <c r="C11" s="276" t="s">
        <v>42</v>
      </c>
      <c r="D11" s="322" t="s">
        <v>40</v>
      </c>
      <c r="E11" s="322"/>
      <c r="F11" s="323">
        <f>SUM(D11,E11)</f>
        <v>0</v>
      </c>
      <c r="G11" s="95">
        <v>0</v>
      </c>
      <c r="H11" s="327">
        <v>355.00099999999998</v>
      </c>
      <c r="I11" s="278">
        <v>7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316">
        <v>4</v>
      </c>
      <c r="B12" s="298" t="s">
        <v>1015</v>
      </c>
      <c r="C12" s="298" t="s">
        <v>20</v>
      </c>
      <c r="D12" s="325" t="s">
        <v>230</v>
      </c>
      <c r="E12" s="325"/>
      <c r="F12" s="326">
        <f>SUM(D12,E12)</f>
        <v>0</v>
      </c>
      <c r="G12" s="295">
        <v>0</v>
      </c>
      <c r="H12" s="417">
        <v>350.00099999999998</v>
      </c>
      <c r="I12" s="280">
        <v>6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85"/>
      <c r="B14" s="86" t="s">
        <v>1020</v>
      </c>
      <c r="C14" s="87" t="s">
        <v>1021</v>
      </c>
      <c r="D14" s="87"/>
      <c r="E14" s="87" t="s">
        <v>1637</v>
      </c>
      <c r="F14" s="86"/>
      <c r="G14" s="86"/>
      <c r="H14" s="86"/>
      <c r="I14" s="8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157">
        <v>2</v>
      </c>
      <c r="B15" s="214" t="s">
        <v>7</v>
      </c>
      <c r="C15" s="215" t="s">
        <v>8</v>
      </c>
      <c r="D15" s="165"/>
      <c r="E15" s="216"/>
      <c r="F15" s="173" t="s">
        <v>9</v>
      </c>
      <c r="G15" s="173" t="s">
        <v>10</v>
      </c>
      <c r="H15" s="173" t="s">
        <v>11</v>
      </c>
      <c r="I15" s="174" t="s">
        <v>12</v>
      </c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460">
        <v>6</v>
      </c>
      <c r="B16" s="461" t="s">
        <v>782</v>
      </c>
      <c r="C16" s="461" t="s">
        <v>95</v>
      </c>
      <c r="D16" s="320">
        <v>89</v>
      </c>
      <c r="E16" s="320">
        <v>97</v>
      </c>
      <c r="F16" s="321">
        <f>SUM(D16,E16)</f>
        <v>186</v>
      </c>
      <c r="G16" s="313">
        <v>8</v>
      </c>
      <c r="H16" s="462">
        <v>1686.011</v>
      </c>
      <c r="I16" s="450">
        <v>68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270">
        <v>7</v>
      </c>
      <c r="B17" s="276" t="s">
        <v>949</v>
      </c>
      <c r="C17" s="276" t="s">
        <v>208</v>
      </c>
      <c r="D17" s="322">
        <v>82</v>
      </c>
      <c r="E17" s="322">
        <v>85</v>
      </c>
      <c r="F17" s="323">
        <f>SUM(D17,E17)</f>
        <v>167</v>
      </c>
      <c r="G17" s="95">
        <v>5</v>
      </c>
      <c r="H17" s="327">
        <v>1492.0049999999999</v>
      </c>
      <c r="I17" s="278">
        <v>45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275">
        <v>8</v>
      </c>
      <c r="B18" s="276" t="s">
        <v>1025</v>
      </c>
      <c r="C18" s="276" t="s">
        <v>217</v>
      </c>
      <c r="D18" s="322">
        <v>82.001000000000005</v>
      </c>
      <c r="E18" s="322">
        <v>86.001000000000005</v>
      </c>
      <c r="F18" s="323">
        <f>SUM(D18,E18)</f>
        <v>168.00200000000001</v>
      </c>
      <c r="G18" s="95">
        <v>6</v>
      </c>
      <c r="H18" s="327">
        <v>1414.0059999999999</v>
      </c>
      <c r="I18" s="278">
        <v>44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275">
        <v>2</v>
      </c>
      <c r="B19" s="276" t="s">
        <v>1022</v>
      </c>
      <c r="C19" s="276" t="s">
        <v>42</v>
      </c>
      <c r="D19" s="322">
        <v>90</v>
      </c>
      <c r="E19" s="322">
        <v>85</v>
      </c>
      <c r="F19" s="323">
        <f>SUM(D19,E19)</f>
        <v>175</v>
      </c>
      <c r="G19" s="95">
        <v>7</v>
      </c>
      <c r="H19" s="327">
        <v>1348.0060000000001</v>
      </c>
      <c r="I19" s="278">
        <v>43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270">
        <v>1</v>
      </c>
      <c r="B20" s="271" t="s">
        <v>898</v>
      </c>
      <c r="C20" s="271" t="s">
        <v>18</v>
      </c>
      <c r="D20" s="322">
        <v>72</v>
      </c>
      <c r="E20" s="322">
        <v>86</v>
      </c>
      <c r="F20" s="323">
        <f>SUM(D20,E20)</f>
        <v>158</v>
      </c>
      <c r="G20" s="95">
        <v>3</v>
      </c>
      <c r="H20" s="323">
        <v>1443.0029999999999</v>
      </c>
      <c r="I20" s="274">
        <v>40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275">
        <v>4</v>
      </c>
      <c r="B21" s="276" t="s">
        <v>948</v>
      </c>
      <c r="C21" s="276" t="s">
        <v>87</v>
      </c>
      <c r="D21" s="322" t="s">
        <v>40</v>
      </c>
      <c r="E21" s="322"/>
      <c r="F21" s="323">
        <f>SUM(D21,E21)</f>
        <v>0</v>
      </c>
      <c r="G21" s="95">
        <v>0</v>
      </c>
      <c r="H21" s="327">
        <v>780.01199999999994</v>
      </c>
      <c r="I21" s="278">
        <v>32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270">
        <v>3</v>
      </c>
      <c r="B22" s="276" t="s">
        <v>1023</v>
      </c>
      <c r="C22" s="276" t="s">
        <v>42</v>
      </c>
      <c r="D22" s="322">
        <v>84</v>
      </c>
      <c r="E22" s="334">
        <v>79</v>
      </c>
      <c r="F22" s="323">
        <f>SUM(D22,E22)</f>
        <v>163</v>
      </c>
      <c r="G22" s="95">
        <v>4</v>
      </c>
      <c r="H22" s="327">
        <v>511.00099999999998</v>
      </c>
      <c r="I22" s="278">
        <v>15</v>
      </c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292">
        <v>5</v>
      </c>
      <c r="B23" s="298" t="s">
        <v>1024</v>
      </c>
      <c r="C23" s="298" t="s">
        <v>18</v>
      </c>
      <c r="D23" s="325" t="s">
        <v>40</v>
      </c>
      <c r="E23" s="325"/>
      <c r="F23" s="326">
        <f>SUM(D23,E23)</f>
        <v>0</v>
      </c>
      <c r="G23" s="295">
        <v>0</v>
      </c>
      <c r="H23" s="417">
        <v>0</v>
      </c>
      <c r="I23" s="280">
        <v>0</v>
      </c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106"/>
      <c r="B25" s="106" t="s">
        <v>893</v>
      </c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106"/>
      <c r="B27" s="79" t="s">
        <v>894</v>
      </c>
      <c r="E27" s="101" t="s">
        <v>1846</v>
      </c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06"/>
      <c r="B28" s="79" t="s">
        <v>1847</v>
      </c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106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106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106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106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106"/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5.75" customHeight="1" x14ac:dyDescent="0.3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ht="15.75" customHeight="1" x14ac:dyDescent="0.3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ht="15.75" customHeight="1" x14ac:dyDescent="0.3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ht="15.75" customHeight="1" x14ac:dyDescent="0.3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ht="15.75" customHeight="1" x14ac:dyDescent="0.3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ht="15.75" customHeight="1" x14ac:dyDescent="0.3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ht="15.75" customHeight="1" x14ac:dyDescent="0.3">
      <c r="A59" s="106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ht="15.75" customHeight="1" x14ac:dyDescent="0.3">
      <c r="A60" s="106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ht="15.75" customHeight="1" x14ac:dyDescent="0.3">
      <c r="A61" s="106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ht="15.75" customHeight="1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ht="15.75" customHeight="1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ht="15.75" customHeight="1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ht="15.75" customHeight="1" x14ac:dyDescent="0.3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ht="15.75" customHeight="1" x14ac:dyDescent="0.3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ht="15.75" customHeight="1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ht="15.75" customHeight="1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ht="15.75" customHeight="1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ht="15.75" customHeight="1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ht="15.75" customHeight="1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16:I23">
    <sortCondition descending="1" ref="I16"/>
    <sortCondition descending="1" ref="H16"/>
  </sortState>
  <mergeCells count="1">
    <mergeCell ref="D2:I2"/>
  </mergeCells>
  <hyperlinks>
    <hyperlink ref="B2" location="'Index'!A3" tooltip="Go to the Index sheet" display="á" xr:uid="{B15C2C9B-52B9-499A-8A7D-1EF4E0C1E984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17F48-B21E-4937-9D0E-091A136A589E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9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858</v>
      </c>
      <c r="C1" s="76"/>
      <c r="D1" s="77"/>
      <c r="E1" s="77"/>
      <c r="F1" s="77"/>
      <c r="G1" s="76" t="s">
        <v>697</v>
      </c>
      <c r="H1" s="77"/>
      <c r="I1" s="78" t="s">
        <v>859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3</v>
      </c>
      <c r="C3" s="87" t="s">
        <v>895</v>
      </c>
      <c r="D3" s="87"/>
      <c r="E3" s="87" t="s">
        <v>1641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457">
        <v>6</v>
      </c>
      <c r="B5" s="454" t="s">
        <v>896</v>
      </c>
      <c r="C5" s="454" t="s">
        <v>95</v>
      </c>
      <c r="D5" s="463">
        <v>100.002</v>
      </c>
      <c r="E5" s="463">
        <v>98.001000000000005</v>
      </c>
      <c r="F5" s="328">
        <v>198.00299999999999</v>
      </c>
      <c r="G5" s="301">
        <v>5</v>
      </c>
      <c r="H5" s="462">
        <v>1764.0269999999998</v>
      </c>
      <c r="I5" s="450">
        <v>44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06">
        <v>3</v>
      </c>
      <c r="B6" s="303" t="s">
        <v>334</v>
      </c>
      <c r="C6" s="303" t="s">
        <v>292</v>
      </c>
      <c r="D6" s="329">
        <v>99.001999999999995</v>
      </c>
      <c r="E6" s="329">
        <v>98</v>
      </c>
      <c r="F6" s="330">
        <v>197.00200000000001</v>
      </c>
      <c r="G6" s="305">
        <v>4</v>
      </c>
      <c r="H6" s="327">
        <v>1758.0260000000001</v>
      </c>
      <c r="I6" s="278">
        <v>41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06">
        <v>1</v>
      </c>
      <c r="B7" s="459" t="s">
        <v>861</v>
      </c>
      <c r="C7" s="459" t="s">
        <v>108</v>
      </c>
      <c r="D7" s="330">
        <v>99.001999999999995</v>
      </c>
      <c r="E7" s="330">
        <v>99.001999999999995</v>
      </c>
      <c r="F7" s="330">
        <v>198.00399999999999</v>
      </c>
      <c r="G7" s="305">
        <v>6</v>
      </c>
      <c r="H7" s="323">
        <v>1764.039</v>
      </c>
      <c r="I7" s="274">
        <v>39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2">
        <v>2</v>
      </c>
      <c r="B8" s="303" t="s">
        <v>863</v>
      </c>
      <c r="C8" s="303" t="s">
        <v>16</v>
      </c>
      <c r="D8" s="329">
        <v>95.001000000000005</v>
      </c>
      <c r="E8" s="329">
        <v>99.001000000000005</v>
      </c>
      <c r="F8" s="330">
        <v>194.00200000000001</v>
      </c>
      <c r="G8" s="305">
        <v>3</v>
      </c>
      <c r="H8" s="327">
        <v>1746.0179999999998</v>
      </c>
      <c r="I8" s="278">
        <v>33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02">
        <v>4</v>
      </c>
      <c r="B9" s="303" t="s">
        <v>865</v>
      </c>
      <c r="C9" s="303" t="s">
        <v>803</v>
      </c>
      <c r="D9" s="329">
        <v>98</v>
      </c>
      <c r="E9" s="329">
        <v>96.001999999999995</v>
      </c>
      <c r="F9" s="330">
        <v>194.00200000000001</v>
      </c>
      <c r="G9" s="305">
        <v>3</v>
      </c>
      <c r="H9" s="327">
        <v>1733.0189999999998</v>
      </c>
      <c r="I9" s="278">
        <v>23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307">
        <v>5</v>
      </c>
      <c r="B10" s="308" t="s">
        <v>769</v>
      </c>
      <c r="C10" s="308" t="s">
        <v>95</v>
      </c>
      <c r="D10" s="331" t="s">
        <v>230</v>
      </c>
      <c r="E10" s="331" t="s">
        <v>271</v>
      </c>
      <c r="F10" s="332">
        <v>0</v>
      </c>
      <c r="G10" s="310">
        <v>0</v>
      </c>
      <c r="H10" s="417">
        <v>946.00800000000004</v>
      </c>
      <c r="I10" s="280">
        <v>7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106"/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85"/>
      <c r="B12" s="86" t="s">
        <v>5</v>
      </c>
      <c r="C12" s="87" t="s">
        <v>493</v>
      </c>
      <c r="D12" s="87"/>
      <c r="E12" s="87" t="s">
        <v>1642</v>
      </c>
      <c r="F12" s="86"/>
      <c r="G12" s="86"/>
      <c r="H12" s="86"/>
      <c r="I12" s="8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157">
        <v>2</v>
      </c>
      <c r="B13" s="214" t="s">
        <v>7</v>
      </c>
      <c r="C13" s="215" t="s">
        <v>8</v>
      </c>
      <c r="D13" s="165"/>
      <c r="E13" s="216"/>
      <c r="F13" s="173" t="s">
        <v>9</v>
      </c>
      <c r="G13" s="173" t="s">
        <v>10</v>
      </c>
      <c r="H13" s="173" t="s">
        <v>11</v>
      </c>
      <c r="I13" s="174" t="s">
        <v>12</v>
      </c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299">
        <v>5</v>
      </c>
      <c r="B14" s="454" t="s">
        <v>901</v>
      </c>
      <c r="C14" s="454" t="s">
        <v>292</v>
      </c>
      <c r="D14" s="463">
        <v>97.003</v>
      </c>
      <c r="E14" s="463">
        <v>98</v>
      </c>
      <c r="F14" s="328">
        <v>195.00299999999999</v>
      </c>
      <c r="G14" s="301">
        <v>5</v>
      </c>
      <c r="H14" s="462">
        <v>1742.021</v>
      </c>
      <c r="I14" s="450">
        <v>48</v>
      </c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302">
        <v>6</v>
      </c>
      <c r="B15" s="303" t="s">
        <v>902</v>
      </c>
      <c r="C15" s="303" t="s">
        <v>292</v>
      </c>
      <c r="D15" s="329">
        <v>98.003</v>
      </c>
      <c r="E15" s="329">
        <v>97.001999999999995</v>
      </c>
      <c r="F15" s="330">
        <v>195.005</v>
      </c>
      <c r="G15" s="305">
        <v>6</v>
      </c>
      <c r="H15" s="327">
        <v>1730.0160000000001</v>
      </c>
      <c r="I15" s="278">
        <v>45</v>
      </c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302">
        <v>4</v>
      </c>
      <c r="B16" s="303" t="s">
        <v>900</v>
      </c>
      <c r="C16" s="303" t="s">
        <v>306</v>
      </c>
      <c r="D16" s="329">
        <v>88</v>
      </c>
      <c r="E16" s="329">
        <v>90</v>
      </c>
      <c r="F16" s="330">
        <v>178</v>
      </c>
      <c r="G16" s="305">
        <v>4</v>
      </c>
      <c r="H16" s="327">
        <v>1503.0129999999999</v>
      </c>
      <c r="I16" s="278">
        <v>37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306">
        <v>3</v>
      </c>
      <c r="B17" s="303" t="s">
        <v>899</v>
      </c>
      <c r="C17" s="303" t="s">
        <v>44</v>
      </c>
      <c r="D17" s="329">
        <v>90</v>
      </c>
      <c r="E17" s="329">
        <v>80</v>
      </c>
      <c r="F17" s="330">
        <v>170</v>
      </c>
      <c r="G17" s="305">
        <v>3</v>
      </c>
      <c r="H17" s="327">
        <v>1558.0029999999999</v>
      </c>
      <c r="I17" s="278">
        <v>27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302">
        <v>2</v>
      </c>
      <c r="B18" s="303" t="s">
        <v>898</v>
      </c>
      <c r="C18" s="303" t="s">
        <v>18</v>
      </c>
      <c r="D18" s="329">
        <v>72</v>
      </c>
      <c r="E18" s="329">
        <v>86</v>
      </c>
      <c r="F18" s="330">
        <v>158</v>
      </c>
      <c r="G18" s="305">
        <v>2</v>
      </c>
      <c r="H18" s="327">
        <v>1443.0029999999999</v>
      </c>
      <c r="I18" s="278">
        <v>21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307">
        <v>1</v>
      </c>
      <c r="B19" s="464" t="s">
        <v>897</v>
      </c>
      <c r="C19" s="464" t="s">
        <v>208</v>
      </c>
      <c r="D19" s="332" t="s">
        <v>40</v>
      </c>
      <c r="E19" s="332" t="s">
        <v>271</v>
      </c>
      <c r="F19" s="332">
        <v>0</v>
      </c>
      <c r="G19" s="310">
        <v>0</v>
      </c>
      <c r="H19" s="416">
        <v>0</v>
      </c>
      <c r="I19" s="453">
        <v>0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106"/>
      <c r="B21" s="106" t="s">
        <v>893</v>
      </c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106"/>
      <c r="B23" s="79" t="s">
        <v>180</v>
      </c>
      <c r="E23" s="101" t="s">
        <v>1846</v>
      </c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106"/>
      <c r="B24" s="79" t="s">
        <v>1847</v>
      </c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06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106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106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106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106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106"/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5.75" customHeight="1" x14ac:dyDescent="0.3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ht="15.75" customHeight="1" x14ac:dyDescent="0.3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ht="15.75" customHeight="1" x14ac:dyDescent="0.3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ht="15.75" customHeight="1" x14ac:dyDescent="0.3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ht="15.75" customHeight="1" x14ac:dyDescent="0.3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ht="15.75" customHeight="1" x14ac:dyDescent="0.3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ht="15.75" customHeight="1" x14ac:dyDescent="0.3">
      <c r="A59" s="106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ht="15.75" customHeight="1" x14ac:dyDescent="0.3">
      <c r="A60" s="106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ht="15.75" customHeight="1" x14ac:dyDescent="0.3">
      <c r="A61" s="106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ht="15.75" customHeight="1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ht="15.75" customHeight="1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ht="15.75" customHeight="1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ht="15.75" customHeight="1" x14ac:dyDescent="0.3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ht="15.75" customHeight="1" x14ac:dyDescent="0.3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ht="15.75" customHeight="1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ht="15.75" customHeight="1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ht="15.75" customHeight="1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ht="15.75" customHeight="1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ht="15.75" customHeight="1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heetProtection selectLockedCells="1" selectUnlockedCells="1"/>
  <sortState xmlns:xlrd2="http://schemas.microsoft.com/office/spreadsheetml/2017/richdata2" ref="A14:I19">
    <sortCondition descending="1" ref="I14"/>
    <sortCondition descending="1" ref="H14"/>
  </sortState>
  <mergeCells count="1">
    <mergeCell ref="D2:I2"/>
  </mergeCells>
  <hyperlinks>
    <hyperlink ref="B2" location="'Index'!A3" tooltip="Go to the Index sheet" display="á" xr:uid="{40FF8D82-2670-41E8-B383-7F14D0BAB0C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29E4C-8CFB-4B6B-B942-AD9917B081AD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9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858</v>
      </c>
      <c r="C1" s="76"/>
      <c r="D1" s="77"/>
      <c r="E1" s="77"/>
      <c r="F1" s="77"/>
      <c r="G1" s="76" t="s">
        <v>148</v>
      </c>
      <c r="H1" s="77"/>
      <c r="I1" s="78" t="s">
        <v>859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3</v>
      </c>
      <c r="C3" s="87" t="s">
        <v>903</v>
      </c>
      <c r="D3" s="87"/>
      <c r="E3" s="87" t="s">
        <v>1643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457">
        <v>8</v>
      </c>
      <c r="B5" s="454" t="s">
        <v>908</v>
      </c>
      <c r="C5" s="454" t="s">
        <v>909</v>
      </c>
      <c r="D5" s="463">
        <v>100.005</v>
      </c>
      <c r="E5" s="463">
        <v>99.004000000000005</v>
      </c>
      <c r="F5" s="328">
        <v>199.00900000000001</v>
      </c>
      <c r="G5" s="301">
        <v>6</v>
      </c>
      <c r="H5" s="462">
        <v>1797.0650000000001</v>
      </c>
      <c r="I5" s="450">
        <v>56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06">
        <v>3</v>
      </c>
      <c r="B6" s="303" t="s">
        <v>904</v>
      </c>
      <c r="C6" s="303" t="s">
        <v>568</v>
      </c>
      <c r="D6" s="329">
        <v>100.005</v>
      </c>
      <c r="E6" s="329">
        <v>100.003</v>
      </c>
      <c r="F6" s="330">
        <v>200.00799999999998</v>
      </c>
      <c r="G6" s="305">
        <v>7</v>
      </c>
      <c r="H6" s="327">
        <v>1797.059</v>
      </c>
      <c r="I6" s="278">
        <v>52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06">
        <v>5</v>
      </c>
      <c r="B7" s="303" t="s">
        <v>155</v>
      </c>
      <c r="C7" s="303" t="s">
        <v>156</v>
      </c>
      <c r="D7" s="329">
        <v>100.003</v>
      </c>
      <c r="E7" s="329">
        <v>99.001999999999995</v>
      </c>
      <c r="F7" s="330">
        <v>199.005</v>
      </c>
      <c r="G7" s="305">
        <v>4</v>
      </c>
      <c r="H7" s="327">
        <v>1793.0630000000001</v>
      </c>
      <c r="I7" s="278">
        <v>52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6">
        <v>7</v>
      </c>
      <c r="B8" s="303" t="s">
        <v>907</v>
      </c>
      <c r="C8" s="303" t="s">
        <v>87</v>
      </c>
      <c r="D8" s="329">
        <v>100.006</v>
      </c>
      <c r="E8" s="329">
        <v>100.005</v>
      </c>
      <c r="F8" s="330">
        <v>200.011</v>
      </c>
      <c r="G8" s="305">
        <v>8</v>
      </c>
      <c r="H8" s="327">
        <v>1793.0549999999998</v>
      </c>
      <c r="I8" s="278">
        <v>52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02">
        <v>6</v>
      </c>
      <c r="B9" s="303" t="s">
        <v>906</v>
      </c>
      <c r="C9" s="303" t="s">
        <v>292</v>
      </c>
      <c r="D9" s="329">
        <v>100.002</v>
      </c>
      <c r="E9" s="329">
        <v>99.003</v>
      </c>
      <c r="F9" s="330">
        <v>199.005</v>
      </c>
      <c r="G9" s="305">
        <v>4</v>
      </c>
      <c r="H9" s="327">
        <v>1792.0590000000002</v>
      </c>
      <c r="I9" s="278">
        <v>45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302">
        <v>2</v>
      </c>
      <c r="B10" s="303" t="s">
        <v>446</v>
      </c>
      <c r="C10" s="303" t="s">
        <v>415</v>
      </c>
      <c r="D10" s="329">
        <v>100.002</v>
      </c>
      <c r="E10" s="329">
        <v>99.006</v>
      </c>
      <c r="F10" s="330">
        <v>199.00799999999998</v>
      </c>
      <c r="G10" s="305">
        <v>5</v>
      </c>
      <c r="H10" s="327">
        <v>1787.0420000000001</v>
      </c>
      <c r="I10" s="278">
        <v>40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302">
        <v>4</v>
      </c>
      <c r="B11" s="303" t="s">
        <v>905</v>
      </c>
      <c r="C11" s="303" t="s">
        <v>60</v>
      </c>
      <c r="D11" s="329">
        <v>99</v>
      </c>
      <c r="E11" s="329">
        <v>97.001999999999995</v>
      </c>
      <c r="F11" s="330">
        <v>196.00200000000001</v>
      </c>
      <c r="G11" s="305">
        <v>2</v>
      </c>
      <c r="H11" s="327">
        <v>1667.029</v>
      </c>
      <c r="I11" s="278">
        <v>24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307">
        <v>1</v>
      </c>
      <c r="B12" s="464" t="s">
        <v>346</v>
      </c>
      <c r="C12" s="464" t="s">
        <v>146</v>
      </c>
      <c r="D12" s="332" t="s">
        <v>40</v>
      </c>
      <c r="E12" s="332"/>
      <c r="F12" s="332">
        <v>0</v>
      </c>
      <c r="G12" s="310">
        <v>0</v>
      </c>
      <c r="H12" s="416">
        <v>976.01299999999992</v>
      </c>
      <c r="I12" s="453">
        <v>7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85"/>
      <c r="B14" s="86" t="s">
        <v>5</v>
      </c>
      <c r="C14" s="87" t="s">
        <v>910</v>
      </c>
      <c r="D14" s="87"/>
      <c r="E14" s="87" t="s">
        <v>1638</v>
      </c>
      <c r="F14" s="86"/>
      <c r="G14" s="86"/>
      <c r="H14" s="86"/>
      <c r="I14" s="8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157">
        <v>2</v>
      </c>
      <c r="B15" s="214" t="s">
        <v>7</v>
      </c>
      <c r="C15" s="215" t="s">
        <v>8</v>
      </c>
      <c r="D15" s="165"/>
      <c r="E15" s="216"/>
      <c r="F15" s="173" t="s">
        <v>9</v>
      </c>
      <c r="G15" s="173" t="s">
        <v>10</v>
      </c>
      <c r="H15" s="173" t="s">
        <v>11</v>
      </c>
      <c r="I15" s="174" t="s">
        <v>12</v>
      </c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457">
        <v>8</v>
      </c>
      <c r="B16" s="454" t="s">
        <v>916</v>
      </c>
      <c r="C16" s="454" t="s">
        <v>909</v>
      </c>
      <c r="D16" s="463">
        <v>100.004</v>
      </c>
      <c r="E16" s="463">
        <v>100.003</v>
      </c>
      <c r="F16" s="328">
        <v>200.00700000000001</v>
      </c>
      <c r="G16" s="301">
        <v>7</v>
      </c>
      <c r="H16" s="462">
        <v>1793.0550000000001</v>
      </c>
      <c r="I16" s="450">
        <v>59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302">
        <v>4</v>
      </c>
      <c r="B17" s="303" t="s">
        <v>914</v>
      </c>
      <c r="C17" s="303" t="s">
        <v>568</v>
      </c>
      <c r="D17" s="329">
        <v>100.005</v>
      </c>
      <c r="E17" s="329">
        <v>100.003</v>
      </c>
      <c r="F17" s="330">
        <v>200.00799999999998</v>
      </c>
      <c r="G17" s="305">
        <v>8</v>
      </c>
      <c r="H17" s="327">
        <v>1794.0610000000001</v>
      </c>
      <c r="I17" s="278">
        <v>58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306">
        <v>5</v>
      </c>
      <c r="B18" s="303" t="s">
        <v>212</v>
      </c>
      <c r="C18" s="303" t="s">
        <v>95</v>
      </c>
      <c r="D18" s="329">
        <v>100.002</v>
      </c>
      <c r="E18" s="329">
        <v>98.003</v>
      </c>
      <c r="F18" s="330">
        <v>198.005</v>
      </c>
      <c r="G18" s="305">
        <v>5</v>
      </c>
      <c r="H18" s="327">
        <v>1791.0509999999999</v>
      </c>
      <c r="I18" s="278">
        <v>55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302">
        <v>2</v>
      </c>
      <c r="B19" s="303" t="s">
        <v>912</v>
      </c>
      <c r="C19" s="303" t="s">
        <v>909</v>
      </c>
      <c r="D19" s="329">
        <v>100.003</v>
      </c>
      <c r="E19" s="329">
        <v>99.001999999999995</v>
      </c>
      <c r="F19" s="330">
        <v>199.005</v>
      </c>
      <c r="G19" s="305">
        <v>6</v>
      </c>
      <c r="H19" s="327">
        <v>1791.0430000000001</v>
      </c>
      <c r="I19" s="278">
        <v>50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302">
        <v>6</v>
      </c>
      <c r="B20" s="303" t="s">
        <v>915</v>
      </c>
      <c r="C20" s="303" t="s">
        <v>248</v>
      </c>
      <c r="D20" s="329">
        <v>100.001</v>
      </c>
      <c r="E20" s="329">
        <v>97.001000000000005</v>
      </c>
      <c r="F20" s="330">
        <v>197.00200000000001</v>
      </c>
      <c r="G20" s="305">
        <v>4</v>
      </c>
      <c r="H20" s="327">
        <v>1786.0439999999999</v>
      </c>
      <c r="I20" s="278">
        <v>45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306">
        <v>1</v>
      </c>
      <c r="B21" s="459" t="s">
        <v>911</v>
      </c>
      <c r="C21" s="459" t="s">
        <v>146</v>
      </c>
      <c r="D21" s="330">
        <v>98.001999999999995</v>
      </c>
      <c r="E21" s="330">
        <v>94.001000000000005</v>
      </c>
      <c r="F21" s="330">
        <v>192.00299999999999</v>
      </c>
      <c r="G21" s="305">
        <v>3</v>
      </c>
      <c r="H21" s="323">
        <v>1763.0259999999998</v>
      </c>
      <c r="I21" s="274">
        <v>27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306">
        <v>7</v>
      </c>
      <c r="B22" s="303" t="s">
        <v>629</v>
      </c>
      <c r="C22" s="303" t="s">
        <v>146</v>
      </c>
      <c r="D22" s="329">
        <v>98.001999999999995</v>
      </c>
      <c r="E22" s="329">
        <v>92</v>
      </c>
      <c r="F22" s="330">
        <v>190.00200000000001</v>
      </c>
      <c r="G22" s="305">
        <v>2</v>
      </c>
      <c r="H22" s="327">
        <v>1750.0249999999996</v>
      </c>
      <c r="I22" s="278">
        <v>25</v>
      </c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307">
        <v>3</v>
      </c>
      <c r="B23" s="308" t="s">
        <v>913</v>
      </c>
      <c r="C23" s="308" t="s">
        <v>560</v>
      </c>
      <c r="D23" s="331" t="s">
        <v>230</v>
      </c>
      <c r="E23" s="331"/>
      <c r="F23" s="332">
        <v>0</v>
      </c>
      <c r="G23" s="310">
        <v>0</v>
      </c>
      <c r="H23" s="417">
        <v>0</v>
      </c>
      <c r="I23" s="280">
        <v>0</v>
      </c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85"/>
      <c r="B25" s="86" t="s">
        <v>47</v>
      </c>
      <c r="C25" s="87" t="s">
        <v>917</v>
      </c>
      <c r="D25" s="87"/>
      <c r="E25" s="87" t="s">
        <v>1644</v>
      </c>
      <c r="F25" s="86"/>
      <c r="G25" s="86"/>
      <c r="H25" s="86"/>
      <c r="I25" s="8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57">
        <v>2</v>
      </c>
      <c r="B26" s="214" t="s">
        <v>7</v>
      </c>
      <c r="C26" s="215" t="s">
        <v>8</v>
      </c>
      <c r="D26" s="165"/>
      <c r="E26" s="216"/>
      <c r="F26" s="173" t="s">
        <v>9</v>
      </c>
      <c r="G26" s="173" t="s">
        <v>10</v>
      </c>
      <c r="H26" s="173" t="s">
        <v>11</v>
      </c>
      <c r="I26" s="174" t="s">
        <v>12</v>
      </c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457">
        <v>6</v>
      </c>
      <c r="B27" s="454" t="s">
        <v>923</v>
      </c>
      <c r="C27" s="454" t="s">
        <v>415</v>
      </c>
      <c r="D27" s="463">
        <v>100.001</v>
      </c>
      <c r="E27" s="463">
        <v>99</v>
      </c>
      <c r="F27" s="328">
        <v>199.001</v>
      </c>
      <c r="G27" s="301">
        <v>8</v>
      </c>
      <c r="H27" s="462">
        <v>1784.039</v>
      </c>
      <c r="I27" s="450">
        <v>67</v>
      </c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306">
        <v>7</v>
      </c>
      <c r="B28" s="303" t="s">
        <v>924</v>
      </c>
      <c r="C28" s="303" t="s">
        <v>909</v>
      </c>
      <c r="D28" s="329">
        <v>99.001999999999995</v>
      </c>
      <c r="E28" s="329">
        <v>99.001000000000005</v>
      </c>
      <c r="F28" s="330">
        <v>198.00299999999999</v>
      </c>
      <c r="G28" s="305">
        <v>7</v>
      </c>
      <c r="H28" s="327">
        <v>1782.0429999999997</v>
      </c>
      <c r="I28" s="278">
        <v>63</v>
      </c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306">
        <v>3</v>
      </c>
      <c r="B29" s="303" t="s">
        <v>920</v>
      </c>
      <c r="C29" s="303" t="s">
        <v>555</v>
      </c>
      <c r="D29" s="329">
        <v>98</v>
      </c>
      <c r="E29" s="329">
        <v>98.004000000000005</v>
      </c>
      <c r="F29" s="330">
        <v>196.00400000000002</v>
      </c>
      <c r="G29" s="305">
        <v>5</v>
      </c>
      <c r="H29" s="327">
        <v>1755.0319999999997</v>
      </c>
      <c r="I29" s="278">
        <v>48</v>
      </c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302">
        <v>4</v>
      </c>
      <c r="B30" s="303" t="s">
        <v>921</v>
      </c>
      <c r="C30" s="303" t="s">
        <v>95</v>
      </c>
      <c r="D30" s="329">
        <v>99.001999999999995</v>
      </c>
      <c r="E30" s="329">
        <v>98.003</v>
      </c>
      <c r="F30" s="330">
        <v>197.005</v>
      </c>
      <c r="G30" s="305">
        <v>6</v>
      </c>
      <c r="H30" s="327">
        <v>1755.0249999999996</v>
      </c>
      <c r="I30" s="278">
        <v>43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306">
        <v>1</v>
      </c>
      <c r="B31" s="459" t="s">
        <v>918</v>
      </c>
      <c r="C31" s="459" t="s">
        <v>146</v>
      </c>
      <c r="D31" s="330">
        <v>97.001000000000005</v>
      </c>
      <c r="E31" s="330">
        <v>95.001000000000005</v>
      </c>
      <c r="F31" s="330">
        <v>192.00200000000001</v>
      </c>
      <c r="G31" s="305">
        <v>4</v>
      </c>
      <c r="H31" s="323">
        <v>1743.0319999999997</v>
      </c>
      <c r="I31" s="274">
        <v>38</v>
      </c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302">
        <v>8</v>
      </c>
      <c r="B32" s="303" t="s">
        <v>769</v>
      </c>
      <c r="C32" s="303" t="s">
        <v>87</v>
      </c>
      <c r="D32" s="329">
        <v>95</v>
      </c>
      <c r="E32" s="329">
        <v>94</v>
      </c>
      <c r="F32" s="330">
        <v>189</v>
      </c>
      <c r="G32" s="305">
        <v>3</v>
      </c>
      <c r="H32" s="327">
        <v>1742.0190000000002</v>
      </c>
      <c r="I32" s="278">
        <v>34</v>
      </c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302">
        <v>2</v>
      </c>
      <c r="B33" s="303" t="s">
        <v>919</v>
      </c>
      <c r="C33" s="303" t="s">
        <v>16</v>
      </c>
      <c r="D33" s="329">
        <v>96.001000000000005</v>
      </c>
      <c r="E33" s="329">
        <v>90</v>
      </c>
      <c r="F33" s="330">
        <v>186.001</v>
      </c>
      <c r="G33" s="305">
        <v>2</v>
      </c>
      <c r="H33" s="327">
        <v>1718.021</v>
      </c>
      <c r="I33" s="278">
        <v>24</v>
      </c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307">
        <v>5</v>
      </c>
      <c r="B34" s="308" t="s">
        <v>922</v>
      </c>
      <c r="C34" s="308" t="s">
        <v>60</v>
      </c>
      <c r="D34" s="331" t="s">
        <v>230</v>
      </c>
      <c r="E34" s="331"/>
      <c r="F34" s="332">
        <v>0</v>
      </c>
      <c r="G34" s="310">
        <v>0</v>
      </c>
      <c r="H34" s="417">
        <v>181.001</v>
      </c>
      <c r="I34" s="280">
        <v>1</v>
      </c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85"/>
      <c r="B36" s="86" t="s">
        <v>49</v>
      </c>
      <c r="C36" s="87" t="s">
        <v>925</v>
      </c>
      <c r="D36" s="87"/>
      <c r="E36" s="87" t="s">
        <v>1645</v>
      </c>
      <c r="F36" s="86"/>
      <c r="G36" s="86"/>
      <c r="H36" s="86"/>
      <c r="I36" s="8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157">
        <v>2</v>
      </c>
      <c r="B37" s="214" t="s">
        <v>7</v>
      </c>
      <c r="C37" s="215" t="s">
        <v>8</v>
      </c>
      <c r="D37" s="165"/>
      <c r="E37" s="216"/>
      <c r="F37" s="173" t="s">
        <v>9</v>
      </c>
      <c r="G37" s="173" t="s">
        <v>10</v>
      </c>
      <c r="H37" s="173" t="s">
        <v>11</v>
      </c>
      <c r="I37" s="174" t="s">
        <v>12</v>
      </c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299">
        <v>3</v>
      </c>
      <c r="B38" s="454" t="s">
        <v>612</v>
      </c>
      <c r="C38" s="454" t="s">
        <v>95</v>
      </c>
      <c r="D38" s="463">
        <v>99.003</v>
      </c>
      <c r="E38" s="463">
        <v>98.001000000000005</v>
      </c>
      <c r="F38" s="328">
        <v>197.00400000000002</v>
      </c>
      <c r="G38" s="301">
        <v>6</v>
      </c>
      <c r="H38" s="462">
        <v>1774.0369999999998</v>
      </c>
      <c r="I38" s="450">
        <v>54</v>
      </c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302">
        <v>6</v>
      </c>
      <c r="B39" s="303" t="s">
        <v>926</v>
      </c>
      <c r="C39" s="303" t="s">
        <v>95</v>
      </c>
      <c r="D39" s="329">
        <v>100.001</v>
      </c>
      <c r="E39" s="329">
        <v>97.001999999999995</v>
      </c>
      <c r="F39" s="330">
        <v>197.00299999999999</v>
      </c>
      <c r="G39" s="305">
        <v>5</v>
      </c>
      <c r="H39" s="327">
        <v>1772.028</v>
      </c>
      <c r="I39" s="278">
        <v>50</v>
      </c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302">
        <v>4</v>
      </c>
      <c r="B40" s="303" t="s">
        <v>867</v>
      </c>
      <c r="C40" s="303" t="s">
        <v>292</v>
      </c>
      <c r="D40" s="329">
        <v>99.001999999999995</v>
      </c>
      <c r="E40" s="329">
        <v>99.001000000000005</v>
      </c>
      <c r="F40" s="330">
        <v>198.00299999999999</v>
      </c>
      <c r="G40" s="305">
        <v>7</v>
      </c>
      <c r="H40" s="327">
        <v>1766.0319999999997</v>
      </c>
      <c r="I40" s="278">
        <v>48</v>
      </c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306">
        <v>1</v>
      </c>
      <c r="B41" s="459" t="s">
        <v>323</v>
      </c>
      <c r="C41" s="459" t="s">
        <v>292</v>
      </c>
      <c r="D41" s="330">
        <v>99.001999999999995</v>
      </c>
      <c r="E41" s="330">
        <v>100.003</v>
      </c>
      <c r="F41" s="330">
        <v>199.005</v>
      </c>
      <c r="G41" s="305">
        <v>8</v>
      </c>
      <c r="H41" s="323">
        <v>1762.0309999999999</v>
      </c>
      <c r="I41" s="274">
        <v>47</v>
      </c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306">
        <v>7</v>
      </c>
      <c r="B42" s="303" t="s">
        <v>166</v>
      </c>
      <c r="C42" s="303" t="s">
        <v>32</v>
      </c>
      <c r="D42" s="329">
        <v>99.001000000000005</v>
      </c>
      <c r="E42" s="329">
        <v>95</v>
      </c>
      <c r="F42" s="330">
        <v>194.001</v>
      </c>
      <c r="G42" s="305">
        <v>3</v>
      </c>
      <c r="H42" s="327">
        <v>1754.0209999999997</v>
      </c>
      <c r="I42" s="278">
        <v>36</v>
      </c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302">
        <v>2</v>
      </c>
      <c r="B43" s="303" t="s">
        <v>516</v>
      </c>
      <c r="C43" s="303" t="s">
        <v>87</v>
      </c>
      <c r="D43" s="329">
        <v>97.001000000000005</v>
      </c>
      <c r="E43" s="329">
        <v>94</v>
      </c>
      <c r="F43" s="330">
        <v>191.001</v>
      </c>
      <c r="G43" s="305">
        <v>2</v>
      </c>
      <c r="H43" s="327">
        <v>1750.0149999999999</v>
      </c>
      <c r="I43" s="278">
        <v>35</v>
      </c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306">
        <v>5</v>
      </c>
      <c r="B44" s="303" t="s">
        <v>434</v>
      </c>
      <c r="C44" s="303" t="s">
        <v>176</v>
      </c>
      <c r="D44" s="329">
        <v>100.002</v>
      </c>
      <c r="E44" s="329">
        <v>95.001000000000005</v>
      </c>
      <c r="F44" s="330">
        <v>195.00299999999999</v>
      </c>
      <c r="G44" s="305">
        <v>4</v>
      </c>
      <c r="H44" s="327">
        <v>1758.0229999999999</v>
      </c>
      <c r="I44" s="278">
        <v>32</v>
      </c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317">
        <v>8</v>
      </c>
      <c r="B45" s="308" t="s">
        <v>873</v>
      </c>
      <c r="C45" s="308" t="s">
        <v>16</v>
      </c>
      <c r="D45" s="331">
        <v>0</v>
      </c>
      <c r="E45" s="331">
        <v>0</v>
      </c>
      <c r="F45" s="332">
        <v>0</v>
      </c>
      <c r="G45" s="310">
        <v>0</v>
      </c>
      <c r="H45" s="417">
        <v>975.0139999999999</v>
      </c>
      <c r="I45" s="280">
        <v>22</v>
      </c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85"/>
      <c r="B47" s="86" t="s">
        <v>72</v>
      </c>
      <c r="C47" s="87" t="s">
        <v>887</v>
      </c>
      <c r="D47" s="87"/>
      <c r="E47" s="87" t="s">
        <v>1606</v>
      </c>
      <c r="F47" s="86"/>
      <c r="G47" s="86"/>
      <c r="H47" s="86"/>
      <c r="I47" s="8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157">
        <v>2</v>
      </c>
      <c r="B48" s="214" t="s">
        <v>7</v>
      </c>
      <c r="C48" s="215" t="s">
        <v>8</v>
      </c>
      <c r="D48" s="165"/>
      <c r="E48" s="216"/>
      <c r="F48" s="173" t="s">
        <v>9</v>
      </c>
      <c r="G48" s="173" t="s">
        <v>10</v>
      </c>
      <c r="H48" s="173" t="s">
        <v>11</v>
      </c>
      <c r="I48" s="174" t="s">
        <v>12</v>
      </c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457">
        <v>2</v>
      </c>
      <c r="B49" s="454" t="s">
        <v>928</v>
      </c>
      <c r="C49" s="454" t="s">
        <v>32</v>
      </c>
      <c r="D49" s="463">
        <v>98.001000000000005</v>
      </c>
      <c r="E49" s="463">
        <v>99.001000000000005</v>
      </c>
      <c r="F49" s="328">
        <v>197.00200000000001</v>
      </c>
      <c r="G49" s="301">
        <v>7</v>
      </c>
      <c r="H49" s="462">
        <v>1777.0399999999997</v>
      </c>
      <c r="I49" s="450">
        <v>63</v>
      </c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302">
        <v>4</v>
      </c>
      <c r="B50" s="303" t="s">
        <v>152</v>
      </c>
      <c r="C50" s="303" t="s">
        <v>16</v>
      </c>
      <c r="D50" s="329">
        <v>99.001000000000005</v>
      </c>
      <c r="E50" s="329">
        <v>96</v>
      </c>
      <c r="F50" s="330">
        <v>195.001</v>
      </c>
      <c r="G50" s="305">
        <v>6</v>
      </c>
      <c r="H50" s="327">
        <v>1755.0250000000001</v>
      </c>
      <c r="I50" s="278">
        <v>47</v>
      </c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302">
        <v>6</v>
      </c>
      <c r="B51" s="303" t="s">
        <v>884</v>
      </c>
      <c r="C51" s="303" t="s">
        <v>248</v>
      </c>
      <c r="D51" s="329">
        <v>93</v>
      </c>
      <c r="E51" s="329">
        <v>97.001000000000005</v>
      </c>
      <c r="F51" s="330">
        <v>190.001</v>
      </c>
      <c r="G51" s="305">
        <v>3</v>
      </c>
      <c r="H51" s="327">
        <v>1749.0260000000001</v>
      </c>
      <c r="I51" s="278">
        <v>45</v>
      </c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302">
        <v>8</v>
      </c>
      <c r="B52" s="303" t="s">
        <v>929</v>
      </c>
      <c r="C52" s="303" t="s">
        <v>248</v>
      </c>
      <c r="D52" s="329">
        <v>94.001000000000005</v>
      </c>
      <c r="E52" s="329">
        <v>98.001000000000005</v>
      </c>
      <c r="F52" s="330">
        <v>192.00200000000001</v>
      </c>
      <c r="G52" s="305">
        <v>5</v>
      </c>
      <c r="H52" s="327">
        <v>1749.0250000000001</v>
      </c>
      <c r="I52" s="278">
        <v>44</v>
      </c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5.75" customHeight="1" x14ac:dyDescent="0.3">
      <c r="A53" s="306">
        <v>5</v>
      </c>
      <c r="B53" s="303" t="s">
        <v>891</v>
      </c>
      <c r="C53" s="303" t="s">
        <v>292</v>
      </c>
      <c r="D53" s="329">
        <v>98.001999999999995</v>
      </c>
      <c r="E53" s="329">
        <v>100.002</v>
      </c>
      <c r="F53" s="330">
        <v>198.00399999999999</v>
      </c>
      <c r="G53" s="305">
        <v>8</v>
      </c>
      <c r="H53" s="327">
        <v>1737.0209999999997</v>
      </c>
      <c r="I53" s="278">
        <v>38</v>
      </c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ht="15.75" customHeight="1" x14ac:dyDescent="0.3">
      <c r="A54" s="306">
        <v>7</v>
      </c>
      <c r="B54" s="303" t="s">
        <v>892</v>
      </c>
      <c r="C54" s="303" t="s">
        <v>20</v>
      </c>
      <c r="D54" s="329">
        <v>98</v>
      </c>
      <c r="E54" s="329">
        <v>94.001000000000005</v>
      </c>
      <c r="F54" s="330">
        <v>192.001</v>
      </c>
      <c r="G54" s="305">
        <v>4</v>
      </c>
      <c r="H54" s="327">
        <v>1538.02</v>
      </c>
      <c r="I54" s="278">
        <v>28</v>
      </c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ht="15.75" customHeight="1" x14ac:dyDescent="0.3">
      <c r="A55" s="306">
        <v>3</v>
      </c>
      <c r="B55" s="303" t="s">
        <v>883</v>
      </c>
      <c r="C55" s="303" t="s">
        <v>315</v>
      </c>
      <c r="D55" s="329" t="s">
        <v>40</v>
      </c>
      <c r="E55" s="329" t="s">
        <v>271</v>
      </c>
      <c r="F55" s="330">
        <v>0</v>
      </c>
      <c r="G55" s="305">
        <v>0</v>
      </c>
      <c r="H55" s="327">
        <v>979.01099999999997</v>
      </c>
      <c r="I55" s="278">
        <v>28</v>
      </c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ht="15.75" customHeight="1" x14ac:dyDescent="0.3">
      <c r="A56" s="307">
        <v>1</v>
      </c>
      <c r="B56" s="464" t="s">
        <v>927</v>
      </c>
      <c r="C56" s="464" t="s">
        <v>16</v>
      </c>
      <c r="D56" s="332">
        <v>95.001000000000005</v>
      </c>
      <c r="E56" s="332">
        <v>92</v>
      </c>
      <c r="F56" s="332">
        <v>187.001</v>
      </c>
      <c r="G56" s="310">
        <v>2</v>
      </c>
      <c r="H56" s="416">
        <v>1713.0139999999999</v>
      </c>
      <c r="I56" s="453">
        <v>27</v>
      </c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ht="15.75" customHeight="1" x14ac:dyDescent="0.3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ht="15.75" customHeight="1" x14ac:dyDescent="0.3">
      <c r="A58" s="106"/>
      <c r="B58" s="106" t="s">
        <v>893</v>
      </c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ht="15.75" customHeight="1" x14ac:dyDescent="0.3">
      <c r="A59" s="106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ht="15.75" customHeight="1" x14ac:dyDescent="0.3">
      <c r="A60" s="106"/>
      <c r="B60" s="79" t="s">
        <v>180</v>
      </c>
      <c r="E60" s="101" t="s">
        <v>1846</v>
      </c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ht="15.75" customHeight="1" x14ac:dyDescent="0.3">
      <c r="A61" s="106"/>
      <c r="B61" s="79" t="s">
        <v>1847</v>
      </c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ht="15.75" customHeight="1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ht="15.75" customHeight="1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ht="15.75" customHeight="1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ht="15.75" customHeight="1" x14ac:dyDescent="0.3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ht="15.75" customHeight="1" x14ac:dyDescent="0.3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ht="15.75" customHeight="1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ht="15.75" customHeight="1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ht="15.75" customHeight="1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ht="15.75" customHeight="1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ht="15.75" customHeight="1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heetProtection selectLockedCells="1" selectUnlockedCells="1"/>
  <sortState xmlns:xlrd2="http://schemas.microsoft.com/office/spreadsheetml/2017/richdata2" ref="A49:I56">
    <sortCondition descending="1" ref="I49"/>
    <sortCondition descending="1" ref="H49"/>
  </sortState>
  <mergeCells count="1">
    <mergeCell ref="D2:I2"/>
  </mergeCells>
  <hyperlinks>
    <hyperlink ref="B2" location="'Index'!A3" tooltip="Go to the Index sheet" display="á" xr:uid="{A231960A-496A-47EF-999B-1078755F496E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716CD-6AF8-491C-8786-A394955DE9A2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6" width="8.7109375" style="79" customWidth="1"/>
    <col min="7" max="7" width="5" style="79" customWidth="1"/>
    <col min="8" max="8" width="9.7109375" style="79" customWidth="1"/>
    <col min="9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6" width="7.7109375" style="79" customWidth="1"/>
    <col min="17" max="17" width="5" style="79" customWidth="1"/>
    <col min="18" max="18" width="8.7109375" style="79" customWidth="1"/>
    <col min="19" max="21" width="5" style="79" customWidth="1"/>
    <col min="22" max="22" width="3.7109375" style="79" customWidth="1"/>
    <col min="23" max="23" width="5" style="79" customWidth="1"/>
    <col min="24" max="25" width="10.28515625" style="79"/>
  </cols>
  <sheetData>
    <row r="1" spans="1:25" ht="18" x14ac:dyDescent="0.35">
      <c r="A1" s="75"/>
      <c r="B1" s="76" t="s">
        <v>858</v>
      </c>
      <c r="C1" s="76"/>
      <c r="D1" s="77"/>
      <c r="E1" s="77"/>
      <c r="F1" s="77"/>
      <c r="G1" s="76" t="s">
        <v>148</v>
      </c>
      <c r="H1" s="77"/>
      <c r="I1" s="78" t="s">
        <v>859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74</v>
      </c>
      <c r="C3" s="87" t="s">
        <v>408</v>
      </c>
      <c r="D3" s="87"/>
      <c r="E3" s="87" t="s">
        <v>1606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299">
        <v>5</v>
      </c>
      <c r="B5" s="454" t="s">
        <v>933</v>
      </c>
      <c r="C5" s="454" t="s">
        <v>909</v>
      </c>
      <c r="D5" s="463">
        <v>99.004000000000005</v>
      </c>
      <c r="E5" s="463">
        <v>99.001999999999995</v>
      </c>
      <c r="F5" s="328">
        <v>198.006</v>
      </c>
      <c r="G5" s="301">
        <v>7</v>
      </c>
      <c r="H5" s="462">
        <v>1781.0370000000003</v>
      </c>
      <c r="I5" s="450">
        <v>66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02">
        <v>4</v>
      </c>
      <c r="B6" s="303" t="s">
        <v>624</v>
      </c>
      <c r="C6" s="303" t="s">
        <v>108</v>
      </c>
      <c r="D6" s="329" t="s">
        <v>40</v>
      </c>
      <c r="E6" s="329" t="s">
        <v>271</v>
      </c>
      <c r="F6" s="330">
        <v>0</v>
      </c>
      <c r="G6" s="305">
        <v>0</v>
      </c>
      <c r="H6" s="327">
        <v>1570.0230000000001</v>
      </c>
      <c r="I6" s="278">
        <v>49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02">
        <v>2</v>
      </c>
      <c r="B7" s="303" t="s">
        <v>931</v>
      </c>
      <c r="C7" s="303" t="s">
        <v>87</v>
      </c>
      <c r="D7" s="329">
        <v>96</v>
      </c>
      <c r="E7" s="329">
        <v>97.001999999999995</v>
      </c>
      <c r="F7" s="330">
        <v>193.00200000000001</v>
      </c>
      <c r="G7" s="305">
        <v>5</v>
      </c>
      <c r="H7" s="327">
        <v>1566.0219999999999</v>
      </c>
      <c r="I7" s="278">
        <v>46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2">
        <v>6</v>
      </c>
      <c r="B8" s="303" t="s">
        <v>934</v>
      </c>
      <c r="C8" s="303" t="s">
        <v>292</v>
      </c>
      <c r="D8" s="329">
        <v>99.001999999999995</v>
      </c>
      <c r="E8" s="329">
        <v>100.003</v>
      </c>
      <c r="F8" s="330">
        <v>199.005</v>
      </c>
      <c r="G8" s="305">
        <v>8</v>
      </c>
      <c r="H8" s="327">
        <v>1758.0279999999998</v>
      </c>
      <c r="I8" s="278">
        <v>45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02">
        <v>8</v>
      </c>
      <c r="B9" s="303" t="s">
        <v>935</v>
      </c>
      <c r="C9" s="303" t="s">
        <v>292</v>
      </c>
      <c r="D9" s="329">
        <v>96</v>
      </c>
      <c r="E9" s="329">
        <v>97.003</v>
      </c>
      <c r="F9" s="330">
        <v>193.00299999999999</v>
      </c>
      <c r="G9" s="305">
        <v>6</v>
      </c>
      <c r="H9" s="327">
        <v>1743.0249999999999</v>
      </c>
      <c r="I9" s="278">
        <v>41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306">
        <v>1</v>
      </c>
      <c r="B10" s="459" t="s">
        <v>930</v>
      </c>
      <c r="C10" s="459" t="s">
        <v>44</v>
      </c>
      <c r="D10" s="330">
        <v>97</v>
      </c>
      <c r="E10" s="330">
        <v>95</v>
      </c>
      <c r="F10" s="330">
        <v>192</v>
      </c>
      <c r="G10" s="305">
        <v>4</v>
      </c>
      <c r="H10" s="323">
        <v>1743.0149999999999</v>
      </c>
      <c r="I10" s="274">
        <v>37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306">
        <v>3</v>
      </c>
      <c r="B11" s="303" t="s">
        <v>932</v>
      </c>
      <c r="C11" s="303" t="s">
        <v>248</v>
      </c>
      <c r="D11" s="329">
        <v>92</v>
      </c>
      <c r="E11" s="329">
        <v>91</v>
      </c>
      <c r="F11" s="330">
        <v>183</v>
      </c>
      <c r="G11" s="305">
        <v>3</v>
      </c>
      <c r="H11" s="327">
        <v>1707.0129999999999</v>
      </c>
      <c r="I11" s="278">
        <v>20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307">
        <v>7</v>
      </c>
      <c r="B12" s="308" t="s">
        <v>247</v>
      </c>
      <c r="C12" s="308" t="s">
        <v>248</v>
      </c>
      <c r="D12" s="331" t="s">
        <v>230</v>
      </c>
      <c r="E12" s="331" t="s">
        <v>271</v>
      </c>
      <c r="F12" s="332">
        <v>0</v>
      </c>
      <c r="G12" s="310">
        <v>0</v>
      </c>
      <c r="H12" s="417">
        <v>1510.01</v>
      </c>
      <c r="I12" s="280">
        <v>17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85"/>
      <c r="B14" s="86" t="s">
        <v>98</v>
      </c>
      <c r="C14" s="87" t="s">
        <v>936</v>
      </c>
      <c r="D14" s="87"/>
      <c r="E14" s="87" t="s">
        <v>1646</v>
      </c>
      <c r="F14" s="86"/>
      <c r="G14" s="86"/>
      <c r="H14" s="86"/>
      <c r="I14" s="8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157">
        <v>2</v>
      </c>
      <c r="B15" s="214" t="s">
        <v>7</v>
      </c>
      <c r="C15" s="215" t="s">
        <v>8</v>
      </c>
      <c r="D15" s="165"/>
      <c r="E15" s="216"/>
      <c r="F15" s="173" t="s">
        <v>9</v>
      </c>
      <c r="G15" s="173" t="s">
        <v>10</v>
      </c>
      <c r="H15" s="173" t="s">
        <v>11</v>
      </c>
      <c r="I15" s="174" t="s">
        <v>12</v>
      </c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299">
        <v>5</v>
      </c>
      <c r="B16" s="454" t="s">
        <v>941</v>
      </c>
      <c r="C16" s="454" t="s">
        <v>60</v>
      </c>
      <c r="D16" s="463">
        <v>100.003</v>
      </c>
      <c r="E16" s="463">
        <v>98.001000000000005</v>
      </c>
      <c r="F16" s="328">
        <v>198.00400000000002</v>
      </c>
      <c r="G16" s="301">
        <v>8</v>
      </c>
      <c r="H16" s="462">
        <v>1751.0230000000001</v>
      </c>
      <c r="I16" s="450">
        <v>63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302">
        <v>8</v>
      </c>
      <c r="B17" s="303" t="s">
        <v>167</v>
      </c>
      <c r="C17" s="303" t="s">
        <v>16</v>
      </c>
      <c r="D17" s="329">
        <v>97.001000000000005</v>
      </c>
      <c r="E17" s="329">
        <v>97.001999999999995</v>
      </c>
      <c r="F17" s="330">
        <v>194.00299999999999</v>
      </c>
      <c r="G17" s="305">
        <v>6</v>
      </c>
      <c r="H17" s="327">
        <v>1737.0229999999997</v>
      </c>
      <c r="I17" s="278">
        <v>50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306">
        <v>3</v>
      </c>
      <c r="B18" s="303" t="s">
        <v>939</v>
      </c>
      <c r="C18" s="303" t="s">
        <v>292</v>
      </c>
      <c r="D18" s="329">
        <v>94</v>
      </c>
      <c r="E18" s="329">
        <v>95</v>
      </c>
      <c r="F18" s="330">
        <v>189</v>
      </c>
      <c r="G18" s="305">
        <v>4</v>
      </c>
      <c r="H18" s="327">
        <v>1729.0149999999999</v>
      </c>
      <c r="I18" s="278">
        <v>49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302">
        <v>4</v>
      </c>
      <c r="B19" s="303" t="s">
        <v>940</v>
      </c>
      <c r="C19" s="303" t="s">
        <v>79</v>
      </c>
      <c r="D19" s="329">
        <v>97.001000000000005</v>
      </c>
      <c r="E19" s="329">
        <v>96</v>
      </c>
      <c r="F19" s="330">
        <v>193.001</v>
      </c>
      <c r="G19" s="305">
        <v>5</v>
      </c>
      <c r="H19" s="327">
        <v>1534.0119999999999</v>
      </c>
      <c r="I19" s="278">
        <v>39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302">
        <v>6</v>
      </c>
      <c r="B20" s="303" t="s">
        <v>679</v>
      </c>
      <c r="C20" s="303" t="s">
        <v>208</v>
      </c>
      <c r="D20" s="329">
        <v>95</v>
      </c>
      <c r="E20" s="329">
        <v>94</v>
      </c>
      <c r="F20" s="330">
        <v>189</v>
      </c>
      <c r="G20" s="305">
        <v>4</v>
      </c>
      <c r="H20" s="327">
        <v>1712.019</v>
      </c>
      <c r="I20" s="278">
        <v>36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306">
        <v>7</v>
      </c>
      <c r="B21" s="303" t="s">
        <v>458</v>
      </c>
      <c r="C21" s="303" t="s">
        <v>79</v>
      </c>
      <c r="D21" s="329">
        <v>92.001000000000005</v>
      </c>
      <c r="E21" s="329">
        <v>93</v>
      </c>
      <c r="F21" s="330">
        <v>185.001</v>
      </c>
      <c r="G21" s="305">
        <v>1</v>
      </c>
      <c r="H21" s="327">
        <v>1522.011</v>
      </c>
      <c r="I21" s="278">
        <v>29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306">
        <v>1</v>
      </c>
      <c r="B22" s="459" t="s">
        <v>937</v>
      </c>
      <c r="C22" s="459" t="s">
        <v>79</v>
      </c>
      <c r="D22" s="330">
        <v>97</v>
      </c>
      <c r="E22" s="330">
        <v>98.001999999999995</v>
      </c>
      <c r="F22" s="330">
        <v>195.00200000000001</v>
      </c>
      <c r="G22" s="305">
        <v>7</v>
      </c>
      <c r="H22" s="323">
        <v>1519.0069999999998</v>
      </c>
      <c r="I22" s="274">
        <v>29</v>
      </c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317">
        <v>2</v>
      </c>
      <c r="B23" s="308" t="s">
        <v>938</v>
      </c>
      <c r="C23" s="308" t="s">
        <v>248</v>
      </c>
      <c r="D23" s="331">
        <v>92</v>
      </c>
      <c r="E23" s="331">
        <v>94.001000000000005</v>
      </c>
      <c r="F23" s="332">
        <v>186.001</v>
      </c>
      <c r="G23" s="310">
        <v>2</v>
      </c>
      <c r="H23" s="417">
        <v>1691.0179999999998</v>
      </c>
      <c r="I23" s="280">
        <v>27</v>
      </c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85"/>
      <c r="B25" s="86" t="s">
        <v>100</v>
      </c>
      <c r="C25" s="87" t="s">
        <v>942</v>
      </c>
      <c r="D25" s="87"/>
      <c r="E25" s="87" t="s">
        <v>1647</v>
      </c>
      <c r="F25" s="86"/>
      <c r="G25" s="86"/>
      <c r="H25" s="86"/>
      <c r="I25" s="8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57">
        <v>2</v>
      </c>
      <c r="B26" s="214" t="s">
        <v>7</v>
      </c>
      <c r="C26" s="215" t="s">
        <v>8</v>
      </c>
      <c r="D26" s="165"/>
      <c r="E26" s="216"/>
      <c r="F26" s="173" t="s">
        <v>9</v>
      </c>
      <c r="G26" s="173" t="s">
        <v>10</v>
      </c>
      <c r="H26" s="173" t="s">
        <v>11</v>
      </c>
      <c r="I26" s="174" t="s">
        <v>12</v>
      </c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457">
        <v>2</v>
      </c>
      <c r="B27" s="454" t="s">
        <v>943</v>
      </c>
      <c r="C27" s="454" t="s">
        <v>20</v>
      </c>
      <c r="D27" s="463">
        <v>95</v>
      </c>
      <c r="E27" s="463">
        <v>92</v>
      </c>
      <c r="F27" s="328">
        <v>187</v>
      </c>
      <c r="G27" s="301">
        <v>8</v>
      </c>
      <c r="H27" s="462">
        <v>1688.0139999999999</v>
      </c>
      <c r="I27" s="450">
        <v>66</v>
      </c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302">
        <v>8</v>
      </c>
      <c r="B28" s="303" t="s">
        <v>177</v>
      </c>
      <c r="C28" s="303" t="s">
        <v>32</v>
      </c>
      <c r="D28" s="329">
        <v>91</v>
      </c>
      <c r="E28" s="329">
        <v>92</v>
      </c>
      <c r="F28" s="330">
        <v>183</v>
      </c>
      <c r="G28" s="305">
        <v>6</v>
      </c>
      <c r="H28" s="327">
        <v>1653.0079999999998</v>
      </c>
      <c r="I28" s="278">
        <v>53</v>
      </c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302">
        <v>6</v>
      </c>
      <c r="B29" s="303" t="s">
        <v>947</v>
      </c>
      <c r="C29" s="303" t="s">
        <v>16</v>
      </c>
      <c r="D29" s="329">
        <v>91</v>
      </c>
      <c r="E29" s="329">
        <v>96.001000000000005</v>
      </c>
      <c r="F29" s="330">
        <v>187.001</v>
      </c>
      <c r="G29" s="305">
        <v>9</v>
      </c>
      <c r="H29" s="327">
        <v>1648.0059999999999</v>
      </c>
      <c r="I29" s="278">
        <v>51</v>
      </c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306">
        <v>5</v>
      </c>
      <c r="B30" s="303" t="s">
        <v>946</v>
      </c>
      <c r="C30" s="303" t="s">
        <v>16</v>
      </c>
      <c r="D30" s="329">
        <v>90</v>
      </c>
      <c r="E30" s="329">
        <v>93</v>
      </c>
      <c r="F30" s="330">
        <v>183</v>
      </c>
      <c r="G30" s="305">
        <v>6</v>
      </c>
      <c r="H30" s="327">
        <v>1643.0050000000001</v>
      </c>
      <c r="I30" s="278">
        <v>49</v>
      </c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302">
        <v>4</v>
      </c>
      <c r="B31" s="303" t="s">
        <v>945</v>
      </c>
      <c r="C31" s="303" t="s">
        <v>176</v>
      </c>
      <c r="D31" s="329">
        <v>92.001000000000005</v>
      </c>
      <c r="E31" s="329">
        <v>91</v>
      </c>
      <c r="F31" s="330">
        <v>183.001</v>
      </c>
      <c r="G31" s="305">
        <v>7</v>
      </c>
      <c r="H31" s="327">
        <v>1635.011</v>
      </c>
      <c r="I31" s="278">
        <v>48</v>
      </c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306">
        <v>3</v>
      </c>
      <c r="B32" s="303" t="s">
        <v>944</v>
      </c>
      <c r="C32" s="303" t="s">
        <v>176</v>
      </c>
      <c r="D32" s="329">
        <v>86</v>
      </c>
      <c r="E32" s="329">
        <v>87</v>
      </c>
      <c r="F32" s="330">
        <v>173</v>
      </c>
      <c r="G32" s="305">
        <v>3</v>
      </c>
      <c r="H32" s="327">
        <v>1634.0069999999998</v>
      </c>
      <c r="I32" s="278">
        <v>46</v>
      </c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306">
        <v>7</v>
      </c>
      <c r="B33" s="303" t="s">
        <v>948</v>
      </c>
      <c r="C33" s="303" t="s">
        <v>87</v>
      </c>
      <c r="D33" s="329" t="s">
        <v>40</v>
      </c>
      <c r="E33" s="329" t="s">
        <v>271</v>
      </c>
      <c r="F33" s="330">
        <v>0</v>
      </c>
      <c r="G33" s="305">
        <v>0</v>
      </c>
      <c r="H33" s="327">
        <v>780.01199999999994</v>
      </c>
      <c r="I33" s="278">
        <v>36</v>
      </c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306">
        <v>1</v>
      </c>
      <c r="B34" s="459" t="s">
        <v>161</v>
      </c>
      <c r="C34" s="459" t="s">
        <v>32</v>
      </c>
      <c r="D34" s="330">
        <v>89</v>
      </c>
      <c r="E34" s="330">
        <v>90</v>
      </c>
      <c r="F34" s="330">
        <v>179</v>
      </c>
      <c r="G34" s="305">
        <v>4</v>
      </c>
      <c r="H34" s="323">
        <v>900.00099999999998</v>
      </c>
      <c r="I34" s="274">
        <v>25</v>
      </c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307">
        <v>9</v>
      </c>
      <c r="B35" s="308" t="s">
        <v>949</v>
      </c>
      <c r="C35" s="308" t="s">
        <v>208</v>
      </c>
      <c r="D35" s="331">
        <v>82</v>
      </c>
      <c r="E35" s="331">
        <v>85</v>
      </c>
      <c r="F35" s="332">
        <v>167</v>
      </c>
      <c r="G35" s="310">
        <v>2</v>
      </c>
      <c r="H35" s="417">
        <v>1492.0049999999999</v>
      </c>
      <c r="I35" s="280">
        <v>22</v>
      </c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106"/>
      <c r="B37" s="106" t="s">
        <v>893</v>
      </c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106"/>
      <c r="B39" s="79" t="s">
        <v>180</v>
      </c>
      <c r="E39" s="101" t="s">
        <v>1846</v>
      </c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06"/>
      <c r="B40" s="79" t="s">
        <v>1847</v>
      </c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106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106"/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5.75" customHeight="1" x14ac:dyDescent="0.3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ht="15.75" customHeight="1" x14ac:dyDescent="0.3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ht="15.75" customHeight="1" x14ac:dyDescent="0.3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ht="15.75" customHeight="1" x14ac:dyDescent="0.3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ht="15.75" customHeight="1" x14ac:dyDescent="0.3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ht="15.75" customHeight="1" x14ac:dyDescent="0.3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ht="15.75" customHeight="1" x14ac:dyDescent="0.3">
      <c r="A59" s="106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ht="15.75" customHeight="1" x14ac:dyDescent="0.3">
      <c r="A60" s="106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ht="15.75" customHeight="1" x14ac:dyDescent="0.3">
      <c r="A61" s="106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ht="15.75" customHeight="1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ht="15.75" customHeight="1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ht="15.75" customHeight="1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ht="15.75" customHeight="1" x14ac:dyDescent="0.3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ht="15.75" customHeight="1" x14ac:dyDescent="0.3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ht="15.75" customHeight="1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ht="15.75" customHeight="1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ht="15.75" customHeight="1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ht="15.75" customHeight="1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ht="15.75" customHeight="1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heetProtection selectLockedCells="1" selectUnlockedCells="1"/>
  <sortState xmlns:xlrd2="http://schemas.microsoft.com/office/spreadsheetml/2017/richdata2" ref="A27:I35">
    <sortCondition descending="1" ref="I27"/>
    <sortCondition descending="1" ref="H27"/>
  </sortState>
  <mergeCells count="1">
    <mergeCell ref="D2:I2"/>
  </mergeCells>
  <hyperlinks>
    <hyperlink ref="B2" location="'Index'!A3" tooltip="Go to the Index sheet" display="á" xr:uid="{727D5A44-5302-40A6-8E48-DAD7D29A3AFE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71C46-C333-4972-88E9-A5320B31E9F2}">
  <sheetPr>
    <tabColor theme="5" tint="-0.249977111117893"/>
    <pageSetUpPr fitToPage="1"/>
  </sheetPr>
  <dimension ref="A1:Y111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79" customWidth="1"/>
    <col min="2" max="3" width="5" style="79" customWidth="1"/>
    <col min="4" max="4" width="8.7109375" style="79" customWidth="1"/>
    <col min="5" max="5" width="8.7109375" style="80" customWidth="1"/>
    <col min="6" max="6" width="8.7109375" style="79" customWidth="1"/>
    <col min="7" max="7" width="4.7109375" style="80" customWidth="1"/>
    <col min="8" max="8" width="20.7109375" style="79" customWidth="1"/>
    <col min="9" max="10" width="5" style="79" customWidth="1"/>
    <col min="11" max="12" width="7.7109375" style="79" customWidth="1"/>
    <col min="13" max="13" width="9.7109375" style="79" customWidth="1"/>
    <col min="14" max="14" width="5" style="79" customWidth="1"/>
    <col min="15" max="20" width="4.140625" style="79" customWidth="1"/>
    <col min="21" max="25" width="10.28515625" style="79" customWidth="1"/>
    <col min="26" max="254" width="10.28515625" customWidth="1"/>
    <col min="255" max="255" width="17.85546875" customWidth="1"/>
  </cols>
  <sheetData>
    <row r="1" spans="1:25" customFormat="1" ht="18" x14ac:dyDescent="0.35">
      <c r="A1" s="76" t="s">
        <v>1026</v>
      </c>
      <c r="B1" s="76"/>
      <c r="C1" s="76"/>
      <c r="D1" s="77"/>
      <c r="E1" s="77"/>
      <c r="F1" s="77"/>
      <c r="G1" s="109"/>
      <c r="H1" s="77"/>
      <c r="I1" s="78" t="s">
        <v>1117</v>
      </c>
      <c r="J1" s="110">
        <v>2</v>
      </c>
      <c r="K1" s="76"/>
      <c r="L1" s="78">
        <v>1331390</v>
      </c>
      <c r="M1" s="77"/>
      <c r="N1" s="76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customFormat="1" ht="20.100000000000001" customHeight="1" x14ac:dyDescent="0.35">
      <c r="A2" s="81" t="s">
        <v>2</v>
      </c>
      <c r="B2" s="79"/>
      <c r="C2" s="82"/>
      <c r="D2" s="79"/>
      <c r="E2" s="80"/>
      <c r="F2" s="79"/>
      <c r="G2" s="80"/>
      <c r="H2" s="79"/>
      <c r="I2" s="83" t="s">
        <v>1845</v>
      </c>
      <c r="J2" s="83"/>
      <c r="K2" s="83"/>
      <c r="L2" s="83"/>
      <c r="M2" s="83"/>
      <c r="N2" s="83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</row>
    <row r="3" spans="1:25" customFormat="1" ht="15.75" customHeight="1" x14ac:dyDescent="0.3">
      <c r="A3" s="86" t="s">
        <v>3</v>
      </c>
      <c r="B3" s="86"/>
      <c r="C3" s="86"/>
      <c r="D3" s="86"/>
      <c r="E3" s="85"/>
      <c r="F3" s="86"/>
      <c r="G3" s="85"/>
      <c r="H3" s="86"/>
      <c r="I3" s="86"/>
      <c r="J3" s="86"/>
      <c r="K3" s="86"/>
      <c r="L3" s="86"/>
      <c r="M3" s="86"/>
      <c r="N3" s="111">
        <v>1</v>
      </c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customFormat="1" ht="15.75" customHeight="1" x14ac:dyDescent="0.3">
      <c r="A4" s="164" t="s">
        <v>1271</v>
      </c>
      <c r="B4" s="165"/>
      <c r="C4" s="166">
        <v>592</v>
      </c>
      <c r="D4" s="165"/>
      <c r="E4" s="167" t="s">
        <v>12</v>
      </c>
      <c r="F4" s="219">
        <f>SUM(F5:F7)</f>
        <v>393.00800000000004</v>
      </c>
      <c r="G4" s="116" t="s">
        <v>183</v>
      </c>
      <c r="H4" s="164" t="s">
        <v>1375</v>
      </c>
      <c r="I4" s="165"/>
      <c r="J4" s="166">
        <v>593</v>
      </c>
      <c r="K4" s="165"/>
      <c r="L4" s="167" t="s">
        <v>12</v>
      </c>
      <c r="M4" s="219">
        <f>SUM(M5:M7)</f>
        <v>0</v>
      </c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</row>
    <row r="5" spans="1:25" customFormat="1" ht="15.75" customHeight="1" x14ac:dyDescent="0.3">
      <c r="A5" s="117" t="s">
        <v>1146</v>
      </c>
      <c r="B5" s="169"/>
      <c r="C5" s="170"/>
      <c r="D5" s="217" t="s">
        <v>230</v>
      </c>
      <c r="E5" s="217"/>
      <c r="F5" s="220">
        <f>SUM(D5:E5)</f>
        <v>0</v>
      </c>
      <c r="H5" s="117" t="s">
        <v>1373</v>
      </c>
      <c r="I5" s="169"/>
      <c r="J5" s="170"/>
      <c r="K5" s="217" t="s">
        <v>40</v>
      </c>
      <c r="L5" s="217"/>
      <c r="M5" s="220">
        <f>SUM(K5:L5)</f>
        <v>0</v>
      </c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</row>
    <row r="6" spans="1:25" customFormat="1" ht="15.75" customHeight="1" x14ac:dyDescent="0.3">
      <c r="A6" s="121" t="s">
        <v>1128</v>
      </c>
      <c r="B6" s="122"/>
      <c r="C6" s="123"/>
      <c r="D6" s="217">
        <v>100.006</v>
      </c>
      <c r="E6" s="217">
        <v>98</v>
      </c>
      <c r="F6" s="221">
        <f>SUM(D6:E6)</f>
        <v>198.006</v>
      </c>
      <c r="H6" s="121" t="s">
        <v>1353</v>
      </c>
      <c r="I6" s="122"/>
      <c r="J6" s="123"/>
      <c r="K6" s="217" t="s">
        <v>40</v>
      </c>
      <c r="L6" s="217"/>
      <c r="M6" s="221">
        <f>SUM(K6:L6)</f>
        <v>0</v>
      </c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</row>
    <row r="7" spans="1:25" customFormat="1" ht="15.75" customHeight="1" x14ac:dyDescent="0.3">
      <c r="A7" s="124" t="s">
        <v>1365</v>
      </c>
      <c r="B7" s="125"/>
      <c r="C7" s="126"/>
      <c r="D7" s="218">
        <v>98.001999999999995</v>
      </c>
      <c r="E7" s="218">
        <v>97</v>
      </c>
      <c r="F7" s="222">
        <f>SUM(D7:E7)</f>
        <v>195.00200000000001</v>
      </c>
      <c r="H7" s="124" t="s">
        <v>907</v>
      </c>
      <c r="I7" s="125"/>
      <c r="J7" s="126"/>
      <c r="K7" s="218" t="s">
        <v>40</v>
      </c>
      <c r="L7" s="218"/>
      <c r="M7" s="222">
        <f>SUM(K7:L7)</f>
        <v>0</v>
      </c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</row>
    <row r="8" spans="1:25" customFormat="1" ht="15.75" customHeight="1" x14ac:dyDescent="0.3">
      <c r="O8" s="145"/>
      <c r="P8" s="79"/>
      <c r="Q8" s="79"/>
      <c r="R8" s="79"/>
      <c r="S8" s="79"/>
      <c r="T8" s="79"/>
      <c r="U8" s="79"/>
      <c r="V8" s="79"/>
      <c r="W8" s="79"/>
      <c r="X8" s="79"/>
      <c r="Y8" s="79"/>
    </row>
    <row r="9" spans="1:25" customFormat="1" ht="15.75" customHeight="1" x14ac:dyDescent="0.3">
      <c r="A9" s="164" t="s">
        <v>1376</v>
      </c>
      <c r="B9" s="165"/>
      <c r="C9" s="166">
        <v>593</v>
      </c>
      <c r="D9" s="165"/>
      <c r="E9" s="167" t="s">
        <v>12</v>
      </c>
      <c r="F9" s="219">
        <f>SUM(F10:F12)</f>
        <v>382.005</v>
      </c>
      <c r="G9" s="116" t="s">
        <v>183</v>
      </c>
      <c r="H9" s="164" t="s">
        <v>1377</v>
      </c>
      <c r="I9" s="165"/>
      <c r="J9" s="166">
        <v>597</v>
      </c>
      <c r="K9" s="165"/>
      <c r="L9" s="167" t="s">
        <v>12</v>
      </c>
      <c r="M9" s="219">
        <f>SUM(M10:M12)</f>
        <v>597.02099999999996</v>
      </c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</row>
    <row r="10" spans="1:25" customFormat="1" ht="15.75" customHeight="1" x14ac:dyDescent="0.3">
      <c r="A10" s="117" t="s">
        <v>346</v>
      </c>
      <c r="B10" s="169"/>
      <c r="C10" s="170"/>
      <c r="D10" s="217" t="s">
        <v>40</v>
      </c>
      <c r="E10" s="217"/>
      <c r="F10" s="220">
        <f>SUM(D10:E10)</f>
        <v>0</v>
      </c>
      <c r="H10" s="117" t="s">
        <v>904</v>
      </c>
      <c r="I10" s="169"/>
      <c r="J10" s="170"/>
      <c r="K10" s="217">
        <v>100.005</v>
      </c>
      <c r="L10" s="217">
        <v>100.003</v>
      </c>
      <c r="M10" s="220">
        <f>SUM(K10:L10)</f>
        <v>200.00799999999998</v>
      </c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</row>
    <row r="11" spans="1:25" customFormat="1" ht="15.75" customHeight="1" x14ac:dyDescent="0.3">
      <c r="A11" s="121" t="s">
        <v>911</v>
      </c>
      <c r="B11" s="122"/>
      <c r="C11" s="123"/>
      <c r="D11" s="217">
        <v>98.001999999999995</v>
      </c>
      <c r="E11" s="217">
        <v>94.001000000000005</v>
      </c>
      <c r="F11" s="221">
        <f>SUM(D11:E11)</f>
        <v>192.00299999999999</v>
      </c>
      <c r="H11" s="121" t="s">
        <v>1348</v>
      </c>
      <c r="I11" s="122"/>
      <c r="J11" s="123"/>
      <c r="K11" s="217">
        <v>99.003</v>
      </c>
      <c r="L11" s="217">
        <v>98.001999999999995</v>
      </c>
      <c r="M11" s="221">
        <f>SUM(K11:L11)</f>
        <v>197.005</v>
      </c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</row>
    <row r="12" spans="1:25" customFormat="1" ht="15.75" customHeight="1" x14ac:dyDescent="0.3">
      <c r="A12" s="124" t="s">
        <v>629</v>
      </c>
      <c r="B12" s="125"/>
      <c r="C12" s="126"/>
      <c r="D12" s="218">
        <v>98.001999999999995</v>
      </c>
      <c r="E12" s="218">
        <v>92</v>
      </c>
      <c r="F12" s="222">
        <f>SUM(D12:E12)</f>
        <v>190.00200000000001</v>
      </c>
      <c r="H12" s="124" t="s">
        <v>914</v>
      </c>
      <c r="I12" s="125"/>
      <c r="J12" s="126"/>
      <c r="K12" s="218">
        <v>100.005</v>
      </c>
      <c r="L12" s="218">
        <v>100.003</v>
      </c>
      <c r="M12" s="222">
        <f>SUM(K12:L12)</f>
        <v>200.00799999999998</v>
      </c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</row>
    <row r="13" spans="1:25" customFormat="1" ht="15.75" customHeight="1" x14ac:dyDescent="0.3"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</row>
    <row r="14" spans="1:25" customFormat="1" ht="15.75" customHeight="1" x14ac:dyDescent="0.3">
      <c r="A14" s="164" t="s">
        <v>1378</v>
      </c>
      <c r="B14" s="165"/>
      <c r="C14" s="166">
        <v>597</v>
      </c>
      <c r="D14" s="165"/>
      <c r="E14" s="167" t="s">
        <v>12</v>
      </c>
      <c r="F14" s="219">
        <f>SUM(F15:F17)</f>
        <v>596.01599999999996</v>
      </c>
      <c r="G14" s="116" t="s">
        <v>183</v>
      </c>
      <c r="H14" s="164" t="s">
        <v>1379</v>
      </c>
      <c r="I14" s="165"/>
      <c r="J14" s="166">
        <v>595</v>
      </c>
      <c r="K14" s="165"/>
      <c r="L14" s="167" t="s">
        <v>12</v>
      </c>
      <c r="M14" s="219">
        <f>SUM(M15:M17)</f>
        <v>597.01700000000005</v>
      </c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</row>
    <row r="15" spans="1:25" customFormat="1" ht="15.75" customHeight="1" x14ac:dyDescent="0.3">
      <c r="A15" s="117" t="s">
        <v>1347</v>
      </c>
      <c r="B15" s="169"/>
      <c r="C15" s="170"/>
      <c r="D15" s="217">
        <v>99.001000000000005</v>
      </c>
      <c r="E15" s="217">
        <v>98.001999999999995</v>
      </c>
      <c r="F15" s="220">
        <f>SUM(D15:E15)</f>
        <v>197.00299999999999</v>
      </c>
      <c r="H15" s="117" t="s">
        <v>906</v>
      </c>
      <c r="I15" s="169"/>
      <c r="J15" s="170"/>
      <c r="K15" s="217">
        <v>100.003</v>
      </c>
      <c r="L15" s="217">
        <v>100.002</v>
      </c>
      <c r="M15" s="220">
        <f>SUM(K15:L15)</f>
        <v>200.005</v>
      </c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</row>
    <row r="16" spans="1:25" customFormat="1" ht="15.75" customHeight="1" x14ac:dyDescent="0.3">
      <c r="A16" s="121" t="s">
        <v>1134</v>
      </c>
      <c r="B16" s="122"/>
      <c r="C16" s="123"/>
      <c r="D16" s="217">
        <v>100.004</v>
      </c>
      <c r="E16" s="217">
        <v>100.003</v>
      </c>
      <c r="F16" s="221">
        <f>SUM(D16:E16)</f>
        <v>200.00700000000001</v>
      </c>
      <c r="H16" s="121" t="s">
        <v>291</v>
      </c>
      <c r="I16" s="122"/>
      <c r="J16" s="123"/>
      <c r="K16" s="217">
        <v>99.004999999999995</v>
      </c>
      <c r="L16" s="217">
        <v>99.001999999999995</v>
      </c>
      <c r="M16" s="221">
        <f>SUM(K16:L16)</f>
        <v>198.00700000000001</v>
      </c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</row>
    <row r="17" spans="1:25" customFormat="1" ht="15.75" customHeight="1" x14ac:dyDescent="0.3">
      <c r="A17" s="124" t="s">
        <v>1141</v>
      </c>
      <c r="B17" s="125"/>
      <c r="C17" s="126"/>
      <c r="D17" s="218">
        <v>100.003</v>
      </c>
      <c r="E17" s="218">
        <v>99.003</v>
      </c>
      <c r="F17" s="222">
        <f>SUM(D17:E17)</f>
        <v>199.006</v>
      </c>
      <c r="H17" s="124" t="s">
        <v>1356</v>
      </c>
      <c r="I17" s="125"/>
      <c r="J17" s="126"/>
      <c r="K17" s="218">
        <v>100.004</v>
      </c>
      <c r="L17" s="218">
        <v>99.001000000000005</v>
      </c>
      <c r="M17" s="222">
        <f>SUM(K17:L17)</f>
        <v>199.005</v>
      </c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</row>
    <row r="18" spans="1:25" customFormat="1" ht="15.75" customHeight="1" x14ac:dyDescent="0.3"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</row>
    <row r="19" spans="1:25" customFormat="1" ht="15.75" customHeight="1" x14ac:dyDescent="0.3">
      <c r="A19" s="79"/>
      <c r="B19" s="79"/>
      <c r="C19" s="79"/>
      <c r="D19" s="79"/>
      <c r="E19" s="79"/>
      <c r="F19" s="79"/>
      <c r="G19" s="80"/>
      <c r="H19" s="172" t="s">
        <v>3</v>
      </c>
      <c r="I19" s="173" t="s">
        <v>190</v>
      </c>
      <c r="J19" s="173" t="s">
        <v>191</v>
      </c>
      <c r="K19" s="173" t="s">
        <v>192</v>
      </c>
      <c r="L19" s="173" t="s">
        <v>193</v>
      </c>
      <c r="M19" s="173" t="s">
        <v>11</v>
      </c>
      <c r="N19" s="174" t="s">
        <v>194</v>
      </c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</row>
    <row r="20" spans="1:25" customFormat="1" ht="15.75" customHeight="1" x14ac:dyDescent="0.3">
      <c r="A20" s="79"/>
      <c r="B20" s="79" t="s">
        <v>1380</v>
      </c>
      <c r="C20" s="79"/>
      <c r="D20" s="79"/>
      <c r="E20" s="79"/>
      <c r="F20" s="79"/>
      <c r="G20" s="80"/>
      <c r="H20" s="489" t="s">
        <v>1377</v>
      </c>
      <c r="I20" s="95">
        <v>9</v>
      </c>
      <c r="J20" s="95">
        <v>9</v>
      </c>
      <c r="K20" s="95"/>
      <c r="L20" s="95"/>
      <c r="M20" s="491">
        <v>5378.174</v>
      </c>
      <c r="N20" s="120">
        <v>18</v>
      </c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</row>
    <row r="21" spans="1:25" customFormat="1" ht="15.75" customHeight="1" x14ac:dyDescent="0.3">
      <c r="A21" s="79"/>
      <c r="B21" s="285" t="s">
        <v>1742</v>
      </c>
      <c r="C21" s="79"/>
      <c r="D21" s="79"/>
      <c r="E21" s="79"/>
      <c r="F21" s="79"/>
      <c r="G21" s="80"/>
      <c r="H21" s="432" t="s">
        <v>1379</v>
      </c>
      <c r="I21" s="257">
        <v>9</v>
      </c>
      <c r="J21" s="257">
        <v>7</v>
      </c>
      <c r="K21" s="257"/>
      <c r="L21" s="257">
        <v>2</v>
      </c>
      <c r="M21" s="433">
        <v>5358.1260000000002</v>
      </c>
      <c r="N21" s="258">
        <v>14</v>
      </c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</row>
    <row r="22" spans="1:25" customFormat="1" ht="15.75" customHeight="1" x14ac:dyDescent="0.3">
      <c r="A22" s="79"/>
      <c r="B22" s="87" t="s">
        <v>1730</v>
      </c>
      <c r="C22" s="79"/>
      <c r="D22" s="79"/>
      <c r="E22" s="79"/>
      <c r="F22" s="79"/>
      <c r="G22" s="80"/>
      <c r="H22" s="432" t="s">
        <v>1378</v>
      </c>
      <c r="I22" s="257">
        <v>9</v>
      </c>
      <c r="J22" s="257">
        <v>6</v>
      </c>
      <c r="K22" s="257"/>
      <c r="L22" s="257">
        <v>3</v>
      </c>
      <c r="M22" s="433">
        <v>5352.1439999999993</v>
      </c>
      <c r="N22" s="258">
        <v>12</v>
      </c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</row>
    <row r="23" spans="1:25" customFormat="1" ht="15.75" customHeight="1" x14ac:dyDescent="0.3">
      <c r="A23" s="79"/>
      <c r="B23" s="79"/>
      <c r="C23" s="79"/>
      <c r="D23" s="79"/>
      <c r="E23" s="80"/>
      <c r="F23" s="79"/>
      <c r="G23" s="80"/>
      <c r="H23" s="266" t="s">
        <v>1375</v>
      </c>
      <c r="I23" s="257">
        <v>9</v>
      </c>
      <c r="J23" s="257">
        <v>3</v>
      </c>
      <c r="K23" s="257"/>
      <c r="L23" s="257">
        <v>6</v>
      </c>
      <c r="M23" s="433">
        <v>4718.0950000000003</v>
      </c>
      <c r="N23" s="258">
        <v>6</v>
      </c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</row>
    <row r="24" spans="1:25" customFormat="1" ht="15.75" customHeight="1" x14ac:dyDescent="0.3">
      <c r="A24" s="79"/>
      <c r="B24" s="79"/>
      <c r="C24" s="79"/>
      <c r="D24" s="79"/>
      <c r="E24" s="80"/>
      <c r="F24" s="79"/>
      <c r="G24" s="80"/>
      <c r="H24" s="266" t="s">
        <v>1271</v>
      </c>
      <c r="I24" s="273">
        <v>9</v>
      </c>
      <c r="J24" s="273">
        <v>2</v>
      </c>
      <c r="K24" s="273"/>
      <c r="L24" s="273">
        <v>7</v>
      </c>
      <c r="M24" s="492">
        <v>5124.1140000000005</v>
      </c>
      <c r="N24" s="274">
        <v>4</v>
      </c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</row>
    <row r="25" spans="1:25" customFormat="1" ht="15.75" customHeight="1" x14ac:dyDescent="0.3">
      <c r="A25" s="79"/>
      <c r="B25" s="79"/>
      <c r="C25" s="79"/>
      <c r="D25" s="79"/>
      <c r="E25" s="80"/>
      <c r="F25" s="79"/>
      <c r="G25" s="80"/>
      <c r="H25" s="267" t="s">
        <v>1376</v>
      </c>
      <c r="I25" s="262">
        <v>9</v>
      </c>
      <c r="J25" s="262"/>
      <c r="K25" s="262"/>
      <c r="L25" s="262">
        <v>9</v>
      </c>
      <c r="M25" s="434">
        <v>4489.0640000000003</v>
      </c>
      <c r="N25" s="263">
        <v>0</v>
      </c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</row>
    <row r="26" spans="1:25" customFormat="1" ht="15.75" customHeight="1" x14ac:dyDescent="0.3">
      <c r="A26" s="79"/>
      <c r="B26" s="79"/>
      <c r="C26" s="79"/>
      <c r="D26" s="79"/>
      <c r="E26" s="80"/>
      <c r="F26" s="79"/>
      <c r="G26" s="80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</row>
    <row r="27" spans="1:25" customFormat="1" ht="15.75" customHeight="1" x14ac:dyDescent="0.3">
      <c r="A27" s="134"/>
      <c r="B27" s="134"/>
      <c r="C27" s="134"/>
      <c r="D27" s="134"/>
      <c r="E27" s="135"/>
      <c r="F27" s="134"/>
      <c r="G27" s="135"/>
      <c r="H27" s="134"/>
      <c r="I27" s="134"/>
      <c r="J27" s="134"/>
      <c r="K27" s="134"/>
      <c r="L27" s="134"/>
      <c r="M27" s="134"/>
      <c r="N27" s="134"/>
      <c r="O27" s="79"/>
      <c r="P27" s="133"/>
      <c r="Q27" s="79"/>
      <c r="R27" s="79"/>
      <c r="S27" s="79"/>
      <c r="T27" s="79"/>
      <c r="U27" s="79"/>
      <c r="V27" s="79"/>
      <c r="W27" s="79"/>
      <c r="X27" s="79"/>
      <c r="Y27" s="79"/>
    </row>
    <row r="28" spans="1:25" customFormat="1" ht="15.75" customHeight="1" x14ac:dyDescent="0.3">
      <c r="A28" s="79"/>
      <c r="B28" s="79"/>
      <c r="C28" s="79"/>
      <c r="D28" s="79"/>
      <c r="E28" s="80"/>
      <c r="F28" s="79"/>
      <c r="G28" s="80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</row>
    <row r="29" spans="1:25" customFormat="1" ht="15.75" customHeight="1" x14ac:dyDescent="0.3">
      <c r="A29" s="86" t="s">
        <v>5</v>
      </c>
      <c r="B29" s="86"/>
      <c r="C29" s="86"/>
      <c r="D29" s="86"/>
      <c r="E29" s="85"/>
      <c r="F29" s="86"/>
      <c r="G29" s="85"/>
      <c r="H29" s="86"/>
      <c r="I29" s="86"/>
      <c r="J29" s="86"/>
      <c r="K29" s="86"/>
      <c r="L29" s="86"/>
      <c r="M29" s="86"/>
      <c r="N29" s="86"/>
      <c r="O29" s="86"/>
      <c r="P29" s="79"/>
      <c r="Q29" s="79"/>
      <c r="R29" s="79"/>
      <c r="S29" s="79"/>
      <c r="T29" s="79"/>
      <c r="U29" s="79"/>
      <c r="V29" s="79"/>
      <c r="W29" s="79"/>
      <c r="X29" s="79"/>
      <c r="Y29" s="79"/>
    </row>
    <row r="30" spans="1:25" customFormat="1" ht="15.75" customHeight="1" x14ac:dyDescent="0.3">
      <c r="A30" s="164" t="s">
        <v>1381</v>
      </c>
      <c r="B30" s="165"/>
      <c r="C30" s="166">
        <v>591</v>
      </c>
      <c r="D30" s="165"/>
      <c r="E30" s="167" t="s">
        <v>12</v>
      </c>
      <c r="F30" s="219">
        <f>SUM(F31:F33)</f>
        <v>580.01199999999994</v>
      </c>
      <c r="G30" s="116" t="s">
        <v>183</v>
      </c>
      <c r="H30" s="164" t="s">
        <v>1382</v>
      </c>
      <c r="I30" s="165"/>
      <c r="J30" s="166">
        <v>591</v>
      </c>
      <c r="K30" s="165"/>
      <c r="L30" s="167" t="s">
        <v>12</v>
      </c>
      <c r="M30" s="219">
        <f>SUM(M31:M33)</f>
        <v>580.01099999999997</v>
      </c>
      <c r="O30" s="106"/>
      <c r="P30" s="106"/>
      <c r="Q30" s="106"/>
      <c r="R30" s="106"/>
      <c r="S30" s="106"/>
      <c r="T30" s="106"/>
      <c r="U30" s="79"/>
      <c r="V30" s="79"/>
      <c r="W30" s="79"/>
      <c r="X30" s="79"/>
      <c r="Y30" s="79"/>
    </row>
    <row r="31" spans="1:25" customFormat="1" ht="15.75" customHeight="1" x14ac:dyDescent="0.3">
      <c r="A31" s="117" t="s">
        <v>516</v>
      </c>
      <c r="B31" s="169"/>
      <c r="C31" s="170"/>
      <c r="D31" s="217">
        <v>97.001000000000005</v>
      </c>
      <c r="E31" s="217">
        <v>94</v>
      </c>
      <c r="F31" s="220">
        <f>SUM(D31:E31)</f>
        <v>191.001</v>
      </c>
      <c r="H31" s="117" t="s">
        <v>1366</v>
      </c>
      <c r="I31" s="169"/>
      <c r="J31" s="170"/>
      <c r="K31" s="217">
        <v>93.001000000000005</v>
      </c>
      <c r="L31" s="217">
        <v>91</v>
      </c>
      <c r="M31" s="220">
        <f>SUM(K31:L31)</f>
        <v>184.001</v>
      </c>
      <c r="O31" s="106"/>
      <c r="P31" s="106"/>
      <c r="Q31" s="106"/>
      <c r="R31" s="106"/>
      <c r="S31" s="106"/>
      <c r="T31" s="106"/>
      <c r="U31" s="79"/>
      <c r="V31" s="79"/>
      <c r="W31" s="79"/>
      <c r="X31" s="79"/>
      <c r="Y31" s="79"/>
    </row>
    <row r="32" spans="1:25" customFormat="1" ht="15.75" customHeight="1" x14ac:dyDescent="0.3">
      <c r="A32" s="121" t="s">
        <v>907</v>
      </c>
      <c r="B32" s="122"/>
      <c r="C32" s="123"/>
      <c r="D32" s="217">
        <v>100.006</v>
      </c>
      <c r="E32" s="217">
        <v>100.005</v>
      </c>
      <c r="F32" s="221">
        <f>SUM(D32:E32)</f>
        <v>200.011</v>
      </c>
      <c r="H32" s="121" t="s">
        <v>1363</v>
      </c>
      <c r="I32" s="122"/>
      <c r="J32" s="123"/>
      <c r="K32" s="217">
        <v>100.004</v>
      </c>
      <c r="L32" s="217">
        <v>97.003</v>
      </c>
      <c r="M32" s="221">
        <f>SUM(K32:L32)</f>
        <v>197.00700000000001</v>
      </c>
      <c r="O32" s="106"/>
      <c r="P32" s="106"/>
      <c r="Q32" s="106"/>
      <c r="R32" s="106"/>
      <c r="S32" s="106"/>
      <c r="T32" s="106"/>
      <c r="U32" s="79"/>
      <c r="V32" s="79"/>
      <c r="W32" s="79"/>
      <c r="X32" s="79"/>
      <c r="Y32" s="79"/>
    </row>
    <row r="33" spans="1:25" customFormat="1" ht="15.75" customHeight="1" x14ac:dyDescent="0.3">
      <c r="A33" s="124" t="s">
        <v>769</v>
      </c>
      <c r="B33" s="125"/>
      <c r="C33" s="126"/>
      <c r="D33" s="218">
        <v>95</v>
      </c>
      <c r="E33" s="218">
        <v>94</v>
      </c>
      <c r="F33" s="222">
        <f>SUM(D33:E33)</f>
        <v>189</v>
      </c>
      <c r="H33" s="124" t="s">
        <v>1369</v>
      </c>
      <c r="I33" s="125"/>
      <c r="J33" s="126"/>
      <c r="K33" s="218">
        <v>100.002</v>
      </c>
      <c r="L33" s="218">
        <v>99.001000000000005</v>
      </c>
      <c r="M33" s="222">
        <f>SUM(K33:L33)</f>
        <v>199.00299999999999</v>
      </c>
      <c r="O33" s="106"/>
      <c r="P33" s="106"/>
      <c r="Q33" s="106"/>
      <c r="R33" s="106"/>
      <c r="S33" s="106"/>
      <c r="T33" s="106"/>
      <c r="U33" s="79"/>
      <c r="V33" s="79"/>
      <c r="W33" s="79"/>
      <c r="X33" s="79"/>
      <c r="Y33" s="79"/>
    </row>
    <row r="34" spans="1:25" customFormat="1" ht="15.75" customHeight="1" x14ac:dyDescent="0.3">
      <c r="O34" s="106"/>
      <c r="P34" s="106"/>
      <c r="Q34" s="106"/>
      <c r="R34" s="106"/>
      <c r="S34" s="106"/>
      <c r="T34" s="106"/>
      <c r="U34" s="79"/>
      <c r="V34" s="79"/>
      <c r="W34" s="79"/>
      <c r="X34" s="79"/>
      <c r="Y34" s="79"/>
    </row>
    <row r="35" spans="1:25" customFormat="1" ht="15.75" customHeight="1" x14ac:dyDescent="0.3">
      <c r="A35" s="164" t="s">
        <v>1383</v>
      </c>
      <c r="B35" s="165"/>
      <c r="C35" s="166">
        <v>591</v>
      </c>
      <c r="D35" s="165"/>
      <c r="E35" s="167" t="s">
        <v>12</v>
      </c>
      <c r="F35" s="219">
        <f>SUM(F36:F38)</f>
        <v>587.01199999999994</v>
      </c>
      <c r="G35" s="116" t="s">
        <v>183</v>
      </c>
      <c r="H35" s="164" t="s">
        <v>1384</v>
      </c>
      <c r="I35" s="165"/>
      <c r="J35" s="166">
        <v>590</v>
      </c>
      <c r="K35" s="165"/>
      <c r="L35" s="167" t="s">
        <v>12</v>
      </c>
      <c r="M35" s="219">
        <f>SUM(M36:M38)</f>
        <v>589.00900000000001</v>
      </c>
      <c r="O35" s="106"/>
      <c r="P35" s="106"/>
      <c r="Q35" s="106"/>
      <c r="R35" s="106"/>
      <c r="S35" s="106"/>
      <c r="T35" s="106"/>
      <c r="U35" s="79"/>
      <c r="V35" s="79"/>
      <c r="W35" s="79"/>
      <c r="X35" s="79"/>
      <c r="Y35" s="79"/>
    </row>
    <row r="36" spans="1:25" customFormat="1" ht="15.75" customHeight="1" x14ac:dyDescent="0.3">
      <c r="A36" s="117" t="s">
        <v>1135</v>
      </c>
      <c r="B36" s="169"/>
      <c r="C36" s="170"/>
      <c r="D36" s="217">
        <v>100.001</v>
      </c>
      <c r="E36" s="217">
        <v>97.001999999999995</v>
      </c>
      <c r="F36" s="220">
        <f>SUM(D36:E36)</f>
        <v>197.00299999999999</v>
      </c>
      <c r="H36" s="117" t="s">
        <v>1133</v>
      </c>
      <c r="I36" s="169"/>
      <c r="J36" s="170"/>
      <c r="K36" s="217">
        <v>98.001000000000005</v>
      </c>
      <c r="L36" s="217">
        <v>96.001000000000005</v>
      </c>
      <c r="M36" s="220">
        <f>SUM(K36:L36)</f>
        <v>194.00200000000001</v>
      </c>
      <c r="O36" s="106"/>
      <c r="P36" s="106"/>
      <c r="Q36" s="106"/>
      <c r="R36" s="106"/>
      <c r="S36" s="106"/>
      <c r="T36" s="106"/>
      <c r="U36" s="79"/>
      <c r="V36" s="79"/>
      <c r="W36" s="79"/>
      <c r="X36" s="79"/>
      <c r="Y36" s="79"/>
    </row>
    <row r="37" spans="1:25" customFormat="1" ht="15.75" customHeight="1" x14ac:dyDescent="0.3">
      <c r="A37" s="121" t="s">
        <v>1149</v>
      </c>
      <c r="B37" s="122"/>
      <c r="C37" s="123"/>
      <c r="D37" s="217">
        <v>100.003</v>
      </c>
      <c r="E37" s="217">
        <v>98.003</v>
      </c>
      <c r="F37" s="221">
        <f>SUM(D37:E37)</f>
        <v>198.006</v>
      </c>
      <c r="H37" s="121" t="s">
        <v>1137</v>
      </c>
      <c r="I37" s="122"/>
      <c r="J37" s="123"/>
      <c r="K37" s="217">
        <v>99.001000000000005</v>
      </c>
      <c r="L37" s="217">
        <v>98.001999999999995</v>
      </c>
      <c r="M37" s="221">
        <f>SUM(K37:L37)</f>
        <v>197.00299999999999</v>
      </c>
      <c r="O37" s="106"/>
      <c r="P37" s="106"/>
      <c r="Q37" s="106"/>
      <c r="R37" s="106"/>
      <c r="S37" s="106"/>
      <c r="T37" s="106"/>
      <c r="U37" s="79"/>
      <c r="V37" s="79"/>
      <c r="W37" s="79"/>
      <c r="X37" s="79"/>
      <c r="Y37" s="79"/>
    </row>
    <row r="38" spans="1:25" customFormat="1" ht="15.75" customHeight="1" x14ac:dyDescent="0.3">
      <c r="A38" s="124" t="s">
        <v>1138</v>
      </c>
      <c r="B38" s="125"/>
      <c r="C38" s="126"/>
      <c r="D38" s="218">
        <v>96.001999999999995</v>
      </c>
      <c r="E38" s="218">
        <v>96.001000000000005</v>
      </c>
      <c r="F38" s="222">
        <f>SUM(D38:E38)</f>
        <v>192.00299999999999</v>
      </c>
      <c r="H38" s="124" t="s">
        <v>1131</v>
      </c>
      <c r="I38" s="125"/>
      <c r="J38" s="126"/>
      <c r="K38" s="218">
        <v>99.004000000000005</v>
      </c>
      <c r="L38" s="218">
        <v>99</v>
      </c>
      <c r="M38" s="222">
        <f>SUM(K38:L38)</f>
        <v>198.00400000000002</v>
      </c>
      <c r="O38" s="106"/>
      <c r="P38" s="106"/>
      <c r="Q38" s="106"/>
      <c r="R38" s="106"/>
      <c r="S38" s="106"/>
      <c r="T38" s="106"/>
      <c r="U38" s="79"/>
      <c r="V38" s="79"/>
      <c r="W38" s="79"/>
      <c r="X38" s="79"/>
      <c r="Y38" s="79"/>
    </row>
    <row r="39" spans="1:25" customFormat="1" ht="15.75" customHeight="1" x14ac:dyDescent="0.3">
      <c r="O39" s="106"/>
      <c r="P39" s="106"/>
      <c r="Q39" s="106"/>
      <c r="R39" s="106"/>
      <c r="S39" s="106"/>
      <c r="T39" s="106"/>
      <c r="U39" s="79"/>
      <c r="V39" s="79"/>
      <c r="W39" s="79"/>
      <c r="X39" s="79"/>
      <c r="Y39" s="79"/>
    </row>
    <row r="40" spans="1:25" customFormat="1" ht="15.75" customHeight="1" x14ac:dyDescent="0.3">
      <c r="A40" s="164" t="s">
        <v>1385</v>
      </c>
      <c r="B40" s="165"/>
      <c r="C40" s="166">
        <v>591</v>
      </c>
      <c r="D40" s="165"/>
      <c r="E40" s="167" t="s">
        <v>12</v>
      </c>
      <c r="F40" s="219">
        <f>SUM(F41:F43)</f>
        <v>597.01499999999999</v>
      </c>
      <c r="G40" s="116" t="s">
        <v>183</v>
      </c>
      <c r="H40" s="164" t="s">
        <v>1386</v>
      </c>
      <c r="I40" s="165"/>
      <c r="J40" s="166">
        <v>590</v>
      </c>
      <c r="K40" s="165"/>
      <c r="L40" s="167" t="s">
        <v>12</v>
      </c>
      <c r="M40" s="219">
        <f>SUM(M41:M43)</f>
        <v>585.01400000000001</v>
      </c>
      <c r="O40" s="106"/>
      <c r="P40" s="106"/>
      <c r="Q40" s="106"/>
      <c r="R40" s="106"/>
      <c r="S40" s="106"/>
      <c r="T40" s="106"/>
      <c r="U40" s="79"/>
      <c r="V40" s="79"/>
      <c r="W40" s="79"/>
      <c r="X40" s="79"/>
      <c r="Y40" s="79"/>
    </row>
    <row r="41" spans="1:25" customFormat="1" ht="15.75" customHeight="1" x14ac:dyDescent="0.3">
      <c r="A41" s="117" t="s">
        <v>912</v>
      </c>
      <c r="B41" s="169"/>
      <c r="C41" s="170"/>
      <c r="D41" s="217">
        <v>100.003</v>
      </c>
      <c r="E41" s="217">
        <v>99.001999999999995</v>
      </c>
      <c r="F41" s="220">
        <f>SUM(D41:E41)</f>
        <v>199.005</v>
      </c>
      <c r="H41" s="117" t="s">
        <v>1360</v>
      </c>
      <c r="I41" s="169"/>
      <c r="J41" s="170"/>
      <c r="K41" s="217">
        <v>100.006</v>
      </c>
      <c r="L41" s="217">
        <v>100.002</v>
      </c>
      <c r="M41" s="220">
        <f>SUM(K41:L41)</f>
        <v>200.00799999999998</v>
      </c>
      <c r="O41" s="106"/>
      <c r="P41" s="106"/>
      <c r="Q41" s="106"/>
      <c r="R41" s="106"/>
      <c r="S41" s="106"/>
      <c r="T41" s="106"/>
      <c r="U41" s="79"/>
      <c r="V41" s="79"/>
      <c r="W41" s="79"/>
      <c r="X41" s="79"/>
      <c r="Y41" s="79"/>
    </row>
    <row r="42" spans="1:25" customFormat="1" ht="15.75" customHeight="1" x14ac:dyDescent="0.3">
      <c r="A42" s="121" t="s">
        <v>916</v>
      </c>
      <c r="B42" s="122"/>
      <c r="C42" s="123"/>
      <c r="D42" s="217">
        <v>100.004</v>
      </c>
      <c r="E42" s="217">
        <v>100.003</v>
      </c>
      <c r="F42" s="221">
        <f>SUM(D42:E42)</f>
        <v>200.00700000000001</v>
      </c>
      <c r="H42" s="121" t="s">
        <v>919</v>
      </c>
      <c r="I42" s="122"/>
      <c r="J42" s="123"/>
      <c r="K42" s="217">
        <v>96.001000000000005</v>
      </c>
      <c r="L42" s="217">
        <v>90</v>
      </c>
      <c r="M42" s="221">
        <f>SUM(K42:L42)</f>
        <v>186.001</v>
      </c>
      <c r="O42" s="106"/>
      <c r="P42" s="106"/>
      <c r="Q42" s="106"/>
      <c r="R42" s="106"/>
      <c r="S42" s="106"/>
      <c r="T42" s="106"/>
      <c r="U42" s="79"/>
      <c r="V42" s="79"/>
      <c r="W42" s="79"/>
      <c r="X42" s="79"/>
      <c r="Y42" s="79"/>
    </row>
    <row r="43" spans="1:25" customFormat="1" ht="15.75" customHeight="1" x14ac:dyDescent="0.3">
      <c r="A43" s="124" t="s">
        <v>924</v>
      </c>
      <c r="B43" s="125"/>
      <c r="C43" s="126"/>
      <c r="D43" s="218">
        <v>99.001999999999995</v>
      </c>
      <c r="E43" s="218">
        <v>99.001000000000005</v>
      </c>
      <c r="F43" s="222">
        <f>SUM(D43:E43)</f>
        <v>198.00299999999999</v>
      </c>
      <c r="H43" s="124" t="s">
        <v>89</v>
      </c>
      <c r="I43" s="125"/>
      <c r="J43" s="126"/>
      <c r="K43" s="218">
        <v>100.003</v>
      </c>
      <c r="L43" s="218">
        <v>99.001999999999995</v>
      </c>
      <c r="M43" s="222">
        <f>SUM(K43:L43)</f>
        <v>199.005</v>
      </c>
      <c r="O43" s="106"/>
      <c r="P43" s="106"/>
      <c r="Q43" s="106"/>
      <c r="R43" s="106"/>
      <c r="S43" s="106"/>
      <c r="T43" s="106"/>
      <c r="U43" s="79"/>
      <c r="V43" s="79"/>
      <c r="W43" s="79"/>
      <c r="X43" s="79"/>
      <c r="Y43" s="79"/>
    </row>
    <row r="44" spans="1:25" customFormat="1" ht="15.75" customHeight="1" x14ac:dyDescent="0.3">
      <c r="O44" s="106"/>
      <c r="P44" s="106"/>
      <c r="Q44" s="106"/>
      <c r="R44" s="106"/>
      <c r="S44" s="106"/>
      <c r="T44" s="106"/>
      <c r="U44" s="79"/>
      <c r="V44" s="79"/>
      <c r="W44" s="79"/>
      <c r="X44" s="79"/>
      <c r="Y44" s="79"/>
    </row>
    <row r="45" spans="1:25" customFormat="1" ht="15.75" customHeight="1" x14ac:dyDescent="0.3">
      <c r="A45" s="79"/>
      <c r="B45" s="79"/>
      <c r="C45" s="79"/>
      <c r="D45" s="79"/>
      <c r="E45" s="79"/>
      <c r="F45" s="79"/>
      <c r="G45" s="80"/>
      <c r="H45" s="172" t="s">
        <v>5</v>
      </c>
      <c r="I45" s="173" t="s">
        <v>190</v>
      </c>
      <c r="J45" s="173" t="s">
        <v>191</v>
      </c>
      <c r="K45" s="173" t="s">
        <v>192</v>
      </c>
      <c r="L45" s="173" t="s">
        <v>193</v>
      </c>
      <c r="M45" s="173" t="s">
        <v>11</v>
      </c>
      <c r="N45" s="174" t="s">
        <v>194</v>
      </c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</row>
    <row r="46" spans="1:25" customFormat="1" ht="15.75" customHeight="1" x14ac:dyDescent="0.3">
      <c r="A46" s="79"/>
      <c r="B46" s="87" t="s">
        <v>1387</v>
      </c>
      <c r="C46" s="79"/>
      <c r="D46" s="79"/>
      <c r="E46" s="79"/>
      <c r="F46" s="79"/>
      <c r="G46" s="80"/>
      <c r="H46" s="136" t="s">
        <v>1385</v>
      </c>
      <c r="I46" s="137">
        <v>9</v>
      </c>
      <c r="J46" s="137">
        <v>8</v>
      </c>
      <c r="K46" s="137"/>
      <c r="L46" s="137">
        <v>1</v>
      </c>
      <c r="M46" s="412">
        <v>5365.1410000000005</v>
      </c>
      <c r="N46" s="138">
        <v>16</v>
      </c>
      <c r="O46" s="106"/>
      <c r="P46" s="106"/>
      <c r="Q46" s="79"/>
      <c r="R46" s="79"/>
      <c r="S46" s="79"/>
      <c r="T46" s="79"/>
      <c r="U46" s="79"/>
      <c r="V46" s="79"/>
      <c r="W46" s="79"/>
      <c r="X46" s="79"/>
      <c r="Y46" s="79"/>
    </row>
    <row r="47" spans="1:25" customFormat="1" ht="15.75" customHeight="1" x14ac:dyDescent="0.3">
      <c r="A47" s="79"/>
      <c r="B47" s="286" t="s">
        <v>1743</v>
      </c>
      <c r="C47" s="79"/>
      <c r="D47" s="79"/>
      <c r="E47" s="79"/>
      <c r="F47" s="79"/>
      <c r="G47" s="80"/>
      <c r="H47" s="430" t="s">
        <v>1383</v>
      </c>
      <c r="I47" s="277">
        <v>9</v>
      </c>
      <c r="J47" s="277">
        <v>7</v>
      </c>
      <c r="K47" s="277"/>
      <c r="L47" s="277">
        <v>2</v>
      </c>
      <c r="M47" s="435">
        <v>5350.1279999999997</v>
      </c>
      <c r="N47" s="278">
        <v>14</v>
      </c>
      <c r="O47" s="106"/>
      <c r="P47" s="106"/>
      <c r="Q47" s="79"/>
      <c r="R47" s="79"/>
      <c r="S47" s="79"/>
      <c r="T47" s="79"/>
      <c r="U47" s="79"/>
      <c r="V47" s="79"/>
      <c r="W47" s="79"/>
      <c r="X47" s="79"/>
      <c r="Y47" s="79"/>
    </row>
    <row r="48" spans="1:25" customFormat="1" ht="15.75" customHeight="1" x14ac:dyDescent="0.3">
      <c r="A48" s="79"/>
      <c r="B48" s="87" t="s">
        <v>1730</v>
      </c>
      <c r="C48" s="79"/>
      <c r="D48" s="79"/>
      <c r="E48" s="79"/>
      <c r="F48" s="79"/>
      <c r="G48" s="80"/>
      <c r="H48" s="430" t="s">
        <v>1381</v>
      </c>
      <c r="I48" s="277">
        <v>9</v>
      </c>
      <c r="J48" s="277">
        <v>4</v>
      </c>
      <c r="K48" s="277"/>
      <c r="L48" s="277">
        <v>5</v>
      </c>
      <c r="M48" s="435">
        <v>5285.088999999999</v>
      </c>
      <c r="N48" s="278">
        <v>8</v>
      </c>
      <c r="O48" s="106"/>
      <c r="P48" s="106"/>
      <c r="Q48" s="79"/>
      <c r="R48" s="79"/>
      <c r="S48" s="79"/>
      <c r="T48" s="79"/>
      <c r="U48" s="79"/>
      <c r="V48" s="79"/>
      <c r="W48" s="79"/>
      <c r="X48" s="79"/>
      <c r="Y48" s="79"/>
    </row>
    <row r="49" spans="1:25" customFormat="1" ht="15.75" customHeight="1" x14ac:dyDescent="0.3">
      <c r="A49" s="79"/>
      <c r="B49" s="79"/>
      <c r="C49" s="79"/>
      <c r="D49" s="79"/>
      <c r="E49" s="80"/>
      <c r="F49" s="79"/>
      <c r="G49" s="80"/>
      <c r="H49" s="430" t="s">
        <v>1384</v>
      </c>
      <c r="I49" s="277">
        <v>9</v>
      </c>
      <c r="J49" s="277">
        <v>4</v>
      </c>
      <c r="K49" s="277"/>
      <c r="L49" s="277">
        <v>5</v>
      </c>
      <c r="M49" s="435">
        <v>5113.0830000000005</v>
      </c>
      <c r="N49" s="278">
        <v>8</v>
      </c>
      <c r="O49" s="106"/>
      <c r="P49" s="106"/>
      <c r="Q49" s="79"/>
      <c r="R49" s="79"/>
      <c r="S49" s="79"/>
      <c r="T49" s="79"/>
      <c r="U49" s="79"/>
      <c r="V49" s="79"/>
      <c r="W49" s="79"/>
      <c r="X49" s="79"/>
      <c r="Y49" s="79"/>
    </row>
    <row r="50" spans="1:25" customFormat="1" ht="15.75" customHeight="1" x14ac:dyDescent="0.3">
      <c r="A50" s="79"/>
      <c r="B50" s="79"/>
      <c r="C50" s="79"/>
      <c r="D50" s="79"/>
      <c r="E50" s="80"/>
      <c r="F50" s="79"/>
      <c r="G50" s="80"/>
      <c r="H50" s="430" t="s">
        <v>1386</v>
      </c>
      <c r="I50" s="277">
        <v>9</v>
      </c>
      <c r="J50" s="277">
        <v>2</v>
      </c>
      <c r="K50" s="277"/>
      <c r="L50" s="277">
        <v>7</v>
      </c>
      <c r="M50" s="435">
        <v>5282.1230000000005</v>
      </c>
      <c r="N50" s="278">
        <v>4</v>
      </c>
      <c r="O50" s="106"/>
      <c r="P50" s="106"/>
      <c r="Q50" s="79"/>
      <c r="R50" s="79"/>
      <c r="S50" s="79"/>
      <c r="T50" s="79"/>
      <c r="U50" s="79"/>
      <c r="V50" s="79"/>
      <c r="W50" s="79"/>
      <c r="X50" s="79"/>
      <c r="Y50" s="79"/>
    </row>
    <row r="51" spans="1:25" customFormat="1" ht="15.75" customHeight="1" x14ac:dyDescent="0.3">
      <c r="A51" s="79"/>
      <c r="B51" s="79"/>
      <c r="C51" s="79"/>
      <c r="D51" s="79"/>
      <c r="E51" s="80"/>
      <c r="F51" s="79"/>
      <c r="G51" s="80"/>
      <c r="H51" s="431" t="s">
        <v>1382</v>
      </c>
      <c r="I51" s="279">
        <v>9</v>
      </c>
      <c r="J51" s="279">
        <v>2</v>
      </c>
      <c r="K51" s="279"/>
      <c r="L51" s="279">
        <v>7</v>
      </c>
      <c r="M51" s="436">
        <v>5266.0910000000003</v>
      </c>
      <c r="N51" s="280">
        <v>4</v>
      </c>
      <c r="O51" s="106"/>
      <c r="P51" s="106"/>
      <c r="Q51" s="79"/>
      <c r="R51" s="79"/>
      <c r="S51" s="79"/>
      <c r="T51" s="79"/>
      <c r="U51" s="79"/>
      <c r="V51" s="79"/>
      <c r="W51" s="79"/>
      <c r="X51" s="79"/>
      <c r="Y51" s="79"/>
    </row>
    <row r="52" spans="1:25" customFormat="1" ht="15.75" customHeight="1" x14ac:dyDescent="0.3">
      <c r="A52" s="145"/>
      <c r="B52" s="145"/>
      <c r="C52" s="145"/>
      <c r="D52" s="145"/>
      <c r="E52" s="145"/>
      <c r="F52" s="145"/>
      <c r="G52" s="223"/>
      <c r="H52" s="145"/>
      <c r="I52" s="145"/>
      <c r="J52" s="145"/>
      <c r="K52" s="145"/>
      <c r="L52" s="145"/>
      <c r="M52" s="145"/>
      <c r="N52" s="145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</row>
    <row r="53" spans="1:25" customFormat="1" ht="15.75" customHeight="1" x14ac:dyDescent="0.3">
      <c r="A53" s="145" t="s">
        <v>893</v>
      </c>
      <c r="B53" s="145"/>
      <c r="C53" s="145"/>
      <c r="D53" s="145"/>
      <c r="E53" s="145"/>
      <c r="F53" s="145"/>
      <c r="G53" s="223"/>
      <c r="H53" s="145"/>
      <c r="I53" s="145"/>
      <c r="J53" s="145"/>
      <c r="K53" s="145"/>
      <c r="L53" s="145"/>
      <c r="M53" s="145"/>
      <c r="N53" s="145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</row>
    <row r="54" spans="1:25" customFormat="1" ht="15.75" customHeight="1" x14ac:dyDescent="0.3">
      <c r="A54" s="145"/>
      <c r="B54" s="145"/>
      <c r="C54" s="145"/>
      <c r="D54" s="145"/>
      <c r="E54" s="145"/>
      <c r="F54" s="145"/>
      <c r="G54" s="223"/>
      <c r="H54" s="145"/>
      <c r="I54" s="145"/>
      <c r="J54" s="145"/>
      <c r="K54" s="145"/>
      <c r="L54" s="145"/>
      <c r="M54" s="145"/>
      <c r="N54" s="145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</row>
    <row r="55" spans="1:25" customFormat="1" ht="15.75" customHeight="1" x14ac:dyDescent="0.3">
      <c r="A55" s="79" t="s">
        <v>1144</v>
      </c>
      <c r="B55" s="79"/>
      <c r="C55" s="79"/>
      <c r="D55" s="79"/>
      <c r="E55" s="131" t="s">
        <v>1846</v>
      </c>
      <c r="F55" s="79"/>
      <c r="G55" s="79"/>
      <c r="H55" s="145"/>
      <c r="I55" s="145"/>
      <c r="J55" s="145"/>
      <c r="K55" s="145"/>
      <c r="L55" s="145"/>
      <c r="M55" s="145"/>
      <c r="N55" s="145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</row>
    <row r="56" spans="1:25" customFormat="1" ht="15.75" customHeight="1" x14ac:dyDescent="0.3">
      <c r="A56" s="79" t="s">
        <v>1847</v>
      </c>
      <c r="B56" s="79"/>
      <c r="C56" s="79"/>
      <c r="D56" s="79"/>
      <c r="E56" s="79"/>
      <c r="F56" s="79"/>
      <c r="G56" s="80"/>
      <c r="H56" s="145"/>
      <c r="I56" s="145"/>
      <c r="J56" s="145"/>
      <c r="K56" s="145"/>
      <c r="L56" s="145"/>
      <c r="M56" s="145"/>
      <c r="N56" s="145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</row>
    <row r="57" spans="1:25" customFormat="1" ht="15.75" customHeight="1" x14ac:dyDescent="0.3">
      <c r="A57" s="145"/>
      <c r="B57" s="145"/>
      <c r="C57" s="145"/>
      <c r="D57" s="145"/>
      <c r="E57" s="145"/>
      <c r="F57" s="145"/>
      <c r="G57" s="223"/>
      <c r="H57" s="145"/>
      <c r="I57" s="145"/>
      <c r="J57" s="145"/>
      <c r="K57" s="145"/>
      <c r="L57" s="145"/>
      <c r="M57" s="145"/>
      <c r="N57" s="145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</row>
    <row r="58" spans="1:25" customFormat="1" ht="15.75" customHeight="1" x14ac:dyDescent="0.3">
      <c r="A58" s="145"/>
      <c r="B58" s="145"/>
      <c r="C58" s="145"/>
      <c r="D58" s="145"/>
      <c r="E58" s="145"/>
      <c r="F58" s="145"/>
      <c r="G58" s="223"/>
      <c r="H58" s="145"/>
      <c r="I58" s="145"/>
      <c r="J58" s="145"/>
      <c r="K58" s="145"/>
      <c r="L58" s="145"/>
      <c r="M58" s="145"/>
      <c r="N58" s="145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</row>
    <row r="59" spans="1:25" customFormat="1" ht="15.75" customHeight="1" x14ac:dyDescent="0.3">
      <c r="A59" s="145"/>
      <c r="B59" s="145"/>
      <c r="C59" s="145"/>
      <c r="D59" s="145"/>
      <c r="E59" s="145"/>
      <c r="F59" s="145"/>
      <c r="G59" s="223"/>
      <c r="H59" s="145"/>
      <c r="I59" s="145"/>
      <c r="J59" s="145"/>
      <c r="K59" s="145"/>
      <c r="L59" s="145"/>
      <c r="M59" s="145"/>
      <c r="N59" s="145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</row>
    <row r="60" spans="1:25" customFormat="1" ht="15.75" customHeight="1" x14ac:dyDescent="0.3">
      <c r="A60" s="145"/>
      <c r="B60" s="145"/>
      <c r="C60" s="145"/>
      <c r="D60" s="145"/>
      <c r="E60" s="145"/>
      <c r="F60" s="145"/>
      <c r="G60" s="223"/>
      <c r="H60" s="145"/>
      <c r="I60" s="145"/>
      <c r="J60" s="145"/>
      <c r="K60" s="145"/>
      <c r="L60" s="145"/>
      <c r="M60" s="145"/>
      <c r="N60" s="145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</row>
    <row r="61" spans="1:25" customFormat="1" ht="15.75" customHeight="1" x14ac:dyDescent="0.3">
      <c r="A61" s="145"/>
      <c r="B61" s="145"/>
      <c r="C61" s="145"/>
      <c r="D61" s="145"/>
      <c r="E61" s="145"/>
      <c r="F61" s="145"/>
      <c r="G61" s="223"/>
      <c r="H61" s="145"/>
      <c r="I61" s="145"/>
      <c r="J61" s="145"/>
      <c r="K61" s="145"/>
      <c r="L61" s="145"/>
      <c r="M61" s="145"/>
      <c r="N61" s="145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</row>
    <row r="62" spans="1:25" customFormat="1" ht="15.75" customHeight="1" x14ac:dyDescent="0.3">
      <c r="A62" s="145"/>
      <c r="B62" s="145"/>
      <c r="C62" s="145"/>
      <c r="D62" s="145"/>
      <c r="E62" s="145"/>
      <c r="F62" s="145"/>
      <c r="G62" s="223"/>
      <c r="H62" s="145"/>
      <c r="I62" s="145"/>
      <c r="J62" s="145"/>
      <c r="K62" s="145"/>
      <c r="L62" s="145"/>
      <c r="M62" s="145"/>
      <c r="N62" s="145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</row>
    <row r="63" spans="1:25" customFormat="1" ht="15.75" customHeight="1" x14ac:dyDescent="0.3">
      <c r="A63" s="145"/>
      <c r="B63" s="145"/>
      <c r="C63" s="145"/>
      <c r="D63" s="145"/>
      <c r="E63" s="145"/>
      <c r="F63" s="145"/>
      <c r="G63" s="223"/>
      <c r="H63" s="145"/>
      <c r="I63" s="145"/>
      <c r="J63" s="145"/>
      <c r="K63" s="145"/>
      <c r="L63" s="145"/>
      <c r="M63" s="145"/>
      <c r="N63" s="145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</row>
    <row r="64" spans="1:25" customFormat="1" ht="15.75" customHeight="1" x14ac:dyDescent="0.3">
      <c r="A64" s="145"/>
      <c r="B64" s="145"/>
      <c r="C64" s="145"/>
      <c r="D64" s="145"/>
      <c r="E64" s="145"/>
      <c r="F64" s="145"/>
      <c r="G64" s="223"/>
      <c r="H64" s="145"/>
      <c r="I64" s="145"/>
      <c r="J64" s="145"/>
      <c r="K64" s="145"/>
      <c r="L64" s="145"/>
      <c r="M64" s="145"/>
      <c r="N64" s="145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</row>
    <row r="65" spans="1:25" customFormat="1" ht="15.75" customHeight="1" x14ac:dyDescent="0.3">
      <c r="A65" s="145"/>
      <c r="B65" s="145"/>
      <c r="C65" s="145"/>
      <c r="D65" s="145"/>
      <c r="E65" s="145"/>
      <c r="F65" s="145"/>
      <c r="G65" s="223"/>
      <c r="H65" s="145"/>
      <c r="I65" s="145"/>
      <c r="J65" s="145"/>
      <c r="K65" s="145"/>
      <c r="L65" s="145"/>
      <c r="M65" s="145"/>
      <c r="N65" s="145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</row>
    <row r="66" spans="1:25" customFormat="1" ht="15.75" customHeight="1" x14ac:dyDescent="0.3">
      <c r="A66" s="145"/>
      <c r="B66" s="145"/>
      <c r="C66" s="145"/>
      <c r="D66" s="145"/>
      <c r="E66" s="145"/>
      <c r="F66" s="145"/>
      <c r="G66" s="223"/>
      <c r="H66" s="145"/>
      <c r="I66" s="145"/>
      <c r="J66" s="145"/>
      <c r="K66" s="145"/>
      <c r="L66" s="145"/>
      <c r="M66" s="145"/>
      <c r="N66" s="145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</row>
    <row r="67" spans="1:25" customFormat="1" ht="15.75" customHeight="1" x14ac:dyDescent="0.3">
      <c r="A67" s="145"/>
      <c r="B67" s="145"/>
      <c r="C67" s="145"/>
      <c r="D67" s="145"/>
      <c r="E67" s="145"/>
      <c r="F67" s="145"/>
      <c r="G67" s="223"/>
      <c r="H67" s="145"/>
      <c r="I67" s="145"/>
      <c r="J67" s="145"/>
      <c r="K67" s="145"/>
      <c r="L67" s="145"/>
      <c r="M67" s="145"/>
      <c r="N67" s="145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</row>
    <row r="68" spans="1:25" customFormat="1" ht="15.75" customHeight="1" x14ac:dyDescent="0.3">
      <c r="A68" s="145"/>
      <c r="B68" s="145"/>
      <c r="C68" s="145"/>
      <c r="D68" s="145"/>
      <c r="E68" s="145"/>
      <c r="F68" s="145"/>
      <c r="G68" s="223"/>
      <c r="H68" s="145"/>
      <c r="I68" s="145"/>
      <c r="J68" s="145"/>
      <c r="K68" s="145"/>
      <c r="L68" s="145"/>
      <c r="M68" s="145"/>
      <c r="N68" s="145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</row>
    <row r="69" spans="1:25" customFormat="1" ht="15.75" customHeight="1" x14ac:dyDescent="0.3">
      <c r="A69" s="145"/>
      <c r="B69" s="145"/>
      <c r="C69" s="145"/>
      <c r="D69" s="145"/>
      <c r="E69" s="145"/>
      <c r="F69" s="145"/>
      <c r="G69" s="223"/>
      <c r="H69" s="145"/>
      <c r="I69" s="145"/>
      <c r="J69" s="145"/>
      <c r="K69" s="145"/>
      <c r="L69" s="145"/>
      <c r="M69" s="145"/>
      <c r="N69" s="145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</row>
    <row r="70" spans="1:25" customFormat="1" ht="15.75" customHeight="1" x14ac:dyDescent="0.3">
      <c r="A70" s="145"/>
      <c r="B70" s="145"/>
      <c r="C70" s="145"/>
      <c r="D70" s="145"/>
      <c r="E70" s="145"/>
      <c r="F70" s="145"/>
      <c r="G70" s="223"/>
      <c r="H70" s="145"/>
      <c r="I70" s="145"/>
      <c r="J70" s="145"/>
      <c r="K70" s="145"/>
      <c r="L70" s="145"/>
      <c r="M70" s="145"/>
      <c r="N70" s="145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</row>
    <row r="71" spans="1:25" customFormat="1" ht="15.75" customHeight="1" x14ac:dyDescent="0.3">
      <c r="A71" s="145"/>
      <c r="B71" s="145"/>
      <c r="C71" s="145"/>
      <c r="D71" s="145"/>
      <c r="E71" s="145"/>
      <c r="F71" s="145"/>
      <c r="G71" s="223"/>
      <c r="H71" s="145"/>
      <c r="I71" s="145"/>
      <c r="J71" s="145"/>
      <c r="K71" s="145"/>
      <c r="L71" s="145"/>
      <c r="M71" s="145"/>
      <c r="N71" s="145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</row>
    <row r="72" spans="1:25" customFormat="1" ht="15.75" customHeight="1" x14ac:dyDescent="0.3">
      <c r="A72" s="145"/>
      <c r="B72" s="145"/>
      <c r="C72" s="145"/>
      <c r="D72" s="145"/>
      <c r="E72" s="145"/>
      <c r="F72" s="145"/>
      <c r="G72" s="223"/>
      <c r="H72" s="145"/>
      <c r="I72" s="145"/>
      <c r="J72" s="145"/>
      <c r="K72" s="145"/>
      <c r="L72" s="145"/>
      <c r="M72" s="145"/>
      <c r="N72" s="145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</row>
    <row r="73" spans="1:25" customFormat="1" ht="15.75" customHeight="1" x14ac:dyDescent="0.3">
      <c r="A73" s="145"/>
      <c r="B73" s="145"/>
      <c r="C73" s="145"/>
      <c r="D73" s="145"/>
      <c r="E73" s="145"/>
      <c r="F73" s="145"/>
      <c r="G73" s="223"/>
      <c r="H73" s="145"/>
      <c r="I73" s="145"/>
      <c r="J73" s="145"/>
      <c r="K73" s="145"/>
      <c r="L73" s="145"/>
      <c r="M73" s="145"/>
      <c r="N73" s="145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</row>
    <row r="74" spans="1:25" customFormat="1" ht="15.75" customHeight="1" x14ac:dyDescent="0.3">
      <c r="A74" s="145"/>
      <c r="B74" s="145"/>
      <c r="C74" s="145"/>
      <c r="D74" s="145"/>
      <c r="E74" s="145"/>
      <c r="F74" s="145"/>
      <c r="G74" s="223"/>
      <c r="H74" s="145"/>
      <c r="I74" s="145"/>
      <c r="J74" s="145"/>
      <c r="K74" s="145"/>
      <c r="L74" s="145"/>
      <c r="M74" s="145"/>
      <c r="N74" s="145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</row>
    <row r="75" spans="1:25" customFormat="1" ht="15.75" customHeight="1" x14ac:dyDescent="0.3">
      <c r="A75" s="145"/>
      <c r="B75" s="145"/>
      <c r="C75" s="145"/>
      <c r="D75" s="145"/>
      <c r="E75" s="145"/>
      <c r="F75" s="145"/>
      <c r="G75" s="223"/>
      <c r="H75" s="145"/>
      <c r="I75" s="145"/>
      <c r="J75" s="145"/>
      <c r="K75" s="145"/>
      <c r="L75" s="145"/>
      <c r="M75" s="145"/>
      <c r="N75" s="145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</row>
    <row r="76" spans="1:25" customFormat="1" ht="15.75" customHeight="1" x14ac:dyDescent="0.3">
      <c r="A76" s="145"/>
      <c r="B76" s="145"/>
      <c r="C76" s="145"/>
      <c r="D76" s="145"/>
      <c r="E76" s="145"/>
      <c r="F76" s="145"/>
      <c r="G76" s="223"/>
      <c r="H76" s="145"/>
      <c r="I76" s="145"/>
      <c r="J76" s="145"/>
      <c r="K76" s="145"/>
      <c r="L76" s="145"/>
      <c r="M76" s="145"/>
      <c r="N76" s="145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</row>
    <row r="77" spans="1:25" customFormat="1" ht="15.75" customHeight="1" x14ac:dyDescent="0.3">
      <c r="A77" s="145"/>
      <c r="B77" s="145"/>
      <c r="C77" s="145"/>
      <c r="D77" s="145"/>
      <c r="E77" s="145"/>
      <c r="F77" s="145"/>
      <c r="G77" s="223"/>
      <c r="H77" s="145"/>
      <c r="I77" s="145"/>
      <c r="J77" s="145"/>
      <c r="K77" s="145"/>
      <c r="L77" s="145"/>
      <c r="M77" s="145"/>
      <c r="N77" s="145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</row>
    <row r="78" spans="1:25" customFormat="1" ht="15.75" customHeight="1" x14ac:dyDescent="0.3">
      <c r="A78" s="145"/>
      <c r="B78" s="145"/>
      <c r="C78" s="145"/>
      <c r="D78" s="145"/>
      <c r="E78" s="145"/>
      <c r="F78" s="145"/>
      <c r="G78" s="223"/>
      <c r="H78" s="145"/>
      <c r="I78" s="145"/>
      <c r="J78" s="145"/>
      <c r="K78" s="145"/>
      <c r="L78" s="145"/>
      <c r="M78" s="145"/>
      <c r="N78" s="145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</row>
    <row r="79" spans="1:25" customFormat="1" ht="15.75" customHeight="1" x14ac:dyDescent="0.3">
      <c r="A79" s="145"/>
      <c r="B79" s="145"/>
      <c r="C79" s="145"/>
      <c r="D79" s="145"/>
      <c r="E79" s="145"/>
      <c r="F79" s="145"/>
      <c r="G79" s="223"/>
      <c r="H79" s="145"/>
      <c r="I79" s="145"/>
      <c r="J79" s="145"/>
      <c r="K79" s="145"/>
      <c r="L79" s="145"/>
      <c r="M79" s="145"/>
      <c r="N79" s="145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</row>
    <row r="80" spans="1:25" customFormat="1" ht="15.75" customHeight="1" x14ac:dyDescent="0.3">
      <c r="A80" s="145"/>
      <c r="B80" s="145"/>
      <c r="C80" s="145"/>
      <c r="D80" s="145"/>
      <c r="E80" s="145"/>
      <c r="F80" s="145"/>
      <c r="G80" s="223"/>
      <c r="H80" s="145"/>
      <c r="I80" s="145"/>
      <c r="J80" s="145"/>
      <c r="K80" s="145"/>
      <c r="L80" s="145"/>
      <c r="M80" s="145"/>
      <c r="N80" s="145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</row>
    <row r="81" spans="1:25" customFormat="1" ht="15.75" customHeight="1" x14ac:dyDescent="0.3">
      <c r="A81" s="145"/>
      <c r="B81" s="145"/>
      <c r="C81" s="145"/>
      <c r="D81" s="145"/>
      <c r="E81" s="145"/>
      <c r="F81" s="145"/>
      <c r="G81" s="223"/>
      <c r="H81" s="145"/>
      <c r="I81" s="145"/>
      <c r="J81" s="145"/>
      <c r="K81" s="145"/>
      <c r="L81" s="145"/>
      <c r="M81" s="145"/>
      <c r="N81" s="145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</row>
    <row r="82" spans="1:25" customFormat="1" ht="15.75" customHeight="1" x14ac:dyDescent="0.3">
      <c r="A82" s="145"/>
      <c r="B82" s="145"/>
      <c r="C82" s="145"/>
      <c r="D82" s="145"/>
      <c r="E82" s="145"/>
      <c r="F82" s="145"/>
      <c r="G82" s="223"/>
      <c r="H82" s="145"/>
      <c r="I82" s="145"/>
      <c r="J82" s="145"/>
      <c r="K82" s="145"/>
      <c r="L82" s="145"/>
      <c r="M82" s="145"/>
      <c r="N82" s="145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</row>
    <row r="83" spans="1:25" customFormat="1" ht="15.75" customHeight="1" x14ac:dyDescent="0.3">
      <c r="A83" s="145"/>
      <c r="B83" s="145"/>
      <c r="C83" s="145"/>
      <c r="D83" s="145"/>
      <c r="E83" s="145"/>
      <c r="F83" s="145"/>
      <c r="G83" s="223"/>
      <c r="H83" s="145"/>
      <c r="I83" s="145"/>
      <c r="J83" s="145"/>
      <c r="K83" s="145"/>
      <c r="L83" s="145"/>
      <c r="M83" s="145"/>
      <c r="N83" s="145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</row>
    <row r="84" spans="1:25" customFormat="1" ht="15.75" customHeight="1" x14ac:dyDescent="0.3">
      <c r="A84" s="145"/>
      <c r="B84" s="145"/>
      <c r="C84" s="145"/>
      <c r="D84" s="145"/>
      <c r="E84" s="145"/>
      <c r="F84" s="145"/>
      <c r="G84" s="223"/>
      <c r="H84" s="145"/>
      <c r="I84" s="145"/>
      <c r="J84" s="145"/>
      <c r="K84" s="145"/>
      <c r="L84" s="145"/>
      <c r="M84" s="145"/>
      <c r="N84" s="145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</row>
    <row r="85" spans="1:25" customFormat="1" ht="15.75" customHeight="1" x14ac:dyDescent="0.3">
      <c r="A85" s="145"/>
      <c r="B85" s="145"/>
      <c r="C85" s="145"/>
      <c r="D85" s="145"/>
      <c r="E85" s="145"/>
      <c r="F85" s="145"/>
      <c r="G85" s="223"/>
      <c r="H85" s="145"/>
      <c r="I85" s="145"/>
      <c r="J85" s="145"/>
      <c r="K85" s="145"/>
      <c r="L85" s="145"/>
      <c r="M85" s="145"/>
      <c r="N85" s="145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</row>
    <row r="86" spans="1:25" customFormat="1" ht="15.75" customHeight="1" x14ac:dyDescent="0.3">
      <c r="A86" s="145"/>
      <c r="B86" s="145"/>
      <c r="C86" s="145"/>
      <c r="D86" s="145"/>
      <c r="E86" s="145"/>
      <c r="F86" s="145"/>
      <c r="G86" s="223"/>
      <c r="H86" s="145"/>
      <c r="I86" s="145"/>
      <c r="J86" s="145"/>
      <c r="K86" s="145"/>
      <c r="L86" s="145"/>
      <c r="M86" s="145"/>
      <c r="N86" s="145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</row>
    <row r="87" spans="1:25" customFormat="1" ht="15.75" customHeight="1" x14ac:dyDescent="0.3">
      <c r="A87" s="145"/>
      <c r="B87" s="145"/>
      <c r="C87" s="145"/>
      <c r="D87" s="145"/>
      <c r="E87" s="145"/>
      <c r="F87" s="145"/>
      <c r="G87" s="223"/>
      <c r="H87" s="145"/>
      <c r="I87" s="145"/>
      <c r="J87" s="145"/>
      <c r="K87" s="145"/>
      <c r="L87" s="145"/>
      <c r="M87" s="145"/>
      <c r="N87" s="145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</row>
    <row r="88" spans="1:25" customFormat="1" ht="15.75" customHeight="1" x14ac:dyDescent="0.3">
      <c r="A88" s="145"/>
      <c r="B88" s="145"/>
      <c r="C88" s="145"/>
      <c r="D88" s="145"/>
      <c r="E88" s="145"/>
      <c r="F88" s="145"/>
      <c r="G88" s="223"/>
      <c r="H88" s="145"/>
      <c r="I88" s="145"/>
      <c r="J88" s="145"/>
      <c r="K88" s="145"/>
      <c r="L88" s="145"/>
      <c r="M88" s="145"/>
      <c r="N88" s="145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</row>
    <row r="89" spans="1:25" customFormat="1" ht="15.75" customHeight="1" x14ac:dyDescent="0.3">
      <c r="A89" s="145"/>
      <c r="B89" s="145"/>
      <c r="C89" s="145"/>
      <c r="D89" s="145"/>
      <c r="E89" s="145"/>
      <c r="F89" s="145"/>
      <c r="G89" s="223"/>
      <c r="H89" s="145"/>
      <c r="I89" s="145"/>
      <c r="J89" s="145"/>
      <c r="K89" s="145"/>
      <c r="L89" s="145"/>
      <c r="M89" s="145"/>
      <c r="N89" s="145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</row>
    <row r="90" spans="1:25" customFormat="1" ht="15.75" customHeight="1" x14ac:dyDescent="0.3">
      <c r="A90" s="145"/>
      <c r="B90" s="145"/>
      <c r="C90" s="145"/>
      <c r="D90" s="145"/>
      <c r="E90" s="145"/>
      <c r="F90" s="145"/>
      <c r="G90" s="223"/>
      <c r="H90" s="145"/>
      <c r="I90" s="145"/>
      <c r="J90" s="145"/>
      <c r="K90" s="145"/>
      <c r="L90" s="145"/>
      <c r="M90" s="145"/>
      <c r="N90" s="145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</row>
    <row r="91" spans="1:25" customFormat="1" ht="15.75" customHeight="1" x14ac:dyDescent="0.3">
      <c r="A91" s="145"/>
      <c r="B91" s="145"/>
      <c r="C91" s="145"/>
      <c r="D91" s="145"/>
      <c r="E91" s="145"/>
      <c r="F91" s="145"/>
      <c r="G91" s="223"/>
      <c r="H91" s="145"/>
      <c r="I91" s="145"/>
      <c r="J91" s="145"/>
      <c r="K91" s="145"/>
      <c r="L91" s="145"/>
      <c r="M91" s="145"/>
      <c r="N91" s="145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</row>
    <row r="92" spans="1:25" customFormat="1" ht="15.75" customHeight="1" x14ac:dyDescent="0.3">
      <c r="A92" s="145"/>
      <c r="B92" s="145"/>
      <c r="C92" s="145"/>
      <c r="D92" s="145"/>
      <c r="E92" s="145"/>
      <c r="F92" s="145"/>
      <c r="G92" s="223"/>
      <c r="H92" s="145"/>
      <c r="I92" s="145"/>
      <c r="J92" s="145"/>
      <c r="K92" s="145"/>
      <c r="L92" s="145"/>
      <c r="M92" s="145"/>
      <c r="N92" s="145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</row>
    <row r="93" spans="1:25" customFormat="1" ht="15.75" customHeight="1" x14ac:dyDescent="0.3">
      <c r="A93" s="145"/>
      <c r="B93" s="145"/>
      <c r="C93" s="145"/>
      <c r="D93" s="145"/>
      <c r="E93" s="145"/>
      <c r="F93" s="145"/>
      <c r="G93" s="223"/>
      <c r="H93" s="145"/>
      <c r="I93" s="145"/>
      <c r="J93" s="145"/>
      <c r="K93" s="145"/>
      <c r="L93" s="145"/>
      <c r="M93" s="145"/>
      <c r="N93" s="145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</row>
    <row r="94" spans="1:25" customFormat="1" ht="15.75" customHeight="1" x14ac:dyDescent="0.3">
      <c r="A94" s="145"/>
      <c r="B94" s="145"/>
      <c r="C94" s="145"/>
      <c r="D94" s="145"/>
      <c r="E94" s="145"/>
      <c r="F94" s="145"/>
      <c r="G94" s="223"/>
      <c r="H94" s="145"/>
      <c r="I94" s="145"/>
      <c r="J94" s="145"/>
      <c r="K94" s="145"/>
      <c r="L94" s="145"/>
      <c r="M94" s="145"/>
      <c r="N94" s="145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</row>
    <row r="95" spans="1:25" customFormat="1" ht="15.75" customHeight="1" x14ac:dyDescent="0.3">
      <c r="A95" s="145"/>
      <c r="B95" s="145"/>
      <c r="C95" s="145"/>
      <c r="D95" s="145"/>
      <c r="E95" s="145"/>
      <c r="F95" s="145"/>
      <c r="G95" s="223"/>
      <c r="H95" s="145"/>
      <c r="I95" s="145"/>
      <c r="J95" s="145"/>
      <c r="K95" s="145"/>
      <c r="L95" s="145"/>
      <c r="M95" s="145"/>
      <c r="N95" s="145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</row>
    <row r="96" spans="1:25" customFormat="1" ht="15.75" customHeight="1" x14ac:dyDescent="0.3">
      <c r="A96" s="145"/>
      <c r="B96" s="145"/>
      <c r="C96" s="145"/>
      <c r="D96" s="145"/>
      <c r="E96" s="145"/>
      <c r="F96" s="145"/>
      <c r="G96" s="223"/>
      <c r="H96" s="145"/>
      <c r="I96" s="145"/>
      <c r="J96" s="145"/>
      <c r="K96" s="145"/>
      <c r="L96" s="145"/>
      <c r="M96" s="145"/>
      <c r="N96" s="145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</row>
    <row r="97" spans="1:25" customFormat="1" ht="15.75" customHeight="1" x14ac:dyDescent="0.3">
      <c r="A97" s="145"/>
      <c r="B97" s="145"/>
      <c r="C97" s="145"/>
      <c r="D97" s="145"/>
      <c r="E97" s="145"/>
      <c r="F97" s="145"/>
      <c r="G97" s="223"/>
      <c r="H97" s="145"/>
      <c r="I97" s="145"/>
      <c r="J97" s="145"/>
      <c r="K97" s="145"/>
      <c r="L97" s="145"/>
      <c r="M97" s="145"/>
      <c r="N97" s="145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</row>
    <row r="98" spans="1:25" customFormat="1" ht="15.75" customHeight="1" x14ac:dyDescent="0.3">
      <c r="A98" s="145"/>
      <c r="B98" s="145"/>
      <c r="C98" s="145"/>
      <c r="D98" s="145"/>
      <c r="E98" s="145"/>
      <c r="F98" s="145"/>
      <c r="G98" s="223"/>
      <c r="H98" s="145"/>
      <c r="I98" s="145"/>
      <c r="J98" s="145"/>
      <c r="K98" s="145"/>
      <c r="L98" s="145"/>
      <c r="M98" s="145"/>
      <c r="N98" s="145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</row>
    <row r="99" spans="1:25" customFormat="1" ht="15.75" customHeight="1" x14ac:dyDescent="0.3">
      <c r="A99" s="145"/>
      <c r="B99" s="145"/>
      <c r="C99" s="145"/>
      <c r="D99" s="145"/>
      <c r="E99" s="145"/>
      <c r="F99" s="145"/>
      <c r="G99" s="223"/>
      <c r="H99" s="145"/>
      <c r="I99" s="145"/>
      <c r="J99" s="145"/>
      <c r="K99" s="145"/>
      <c r="L99" s="145"/>
      <c r="M99" s="145"/>
      <c r="N99" s="145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</row>
    <row r="100" spans="1:25" customFormat="1" ht="15.75" customHeight="1" x14ac:dyDescent="0.3">
      <c r="A100" s="145"/>
      <c r="B100" s="145"/>
      <c r="C100" s="145"/>
      <c r="D100" s="145"/>
      <c r="E100" s="145"/>
      <c r="F100" s="145"/>
      <c r="G100" s="223"/>
      <c r="H100" s="145"/>
      <c r="I100" s="145"/>
      <c r="J100" s="145"/>
      <c r="K100" s="145"/>
      <c r="L100" s="145"/>
      <c r="M100" s="145"/>
      <c r="N100" s="145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</row>
    <row r="101" spans="1:25" customFormat="1" ht="15.75" customHeight="1" x14ac:dyDescent="0.3">
      <c r="A101" s="145"/>
      <c r="B101" s="145"/>
      <c r="C101" s="145"/>
      <c r="D101" s="145"/>
      <c r="E101" s="145"/>
      <c r="F101" s="145"/>
      <c r="G101" s="223"/>
      <c r="H101" s="145"/>
      <c r="I101" s="145"/>
      <c r="J101" s="145"/>
      <c r="K101" s="145"/>
      <c r="L101" s="145"/>
      <c r="M101" s="145"/>
      <c r="N101" s="145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</row>
    <row r="102" spans="1:25" customFormat="1" ht="15.75" customHeight="1" x14ac:dyDescent="0.3">
      <c r="A102" s="145"/>
      <c r="B102" s="145"/>
      <c r="C102" s="145"/>
      <c r="D102" s="145"/>
      <c r="E102" s="145"/>
      <c r="F102" s="145"/>
      <c r="G102" s="223"/>
      <c r="H102" s="145"/>
      <c r="I102" s="145"/>
      <c r="J102" s="145"/>
      <c r="K102" s="145"/>
      <c r="L102" s="145"/>
      <c r="M102" s="145"/>
      <c r="N102" s="145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</row>
    <row r="103" spans="1:25" customFormat="1" ht="15.75" customHeight="1" x14ac:dyDescent="0.3">
      <c r="A103" s="145"/>
      <c r="B103" s="145"/>
      <c r="C103" s="145"/>
      <c r="D103" s="145"/>
      <c r="E103" s="145"/>
      <c r="F103" s="145"/>
      <c r="G103" s="223"/>
      <c r="H103" s="145"/>
      <c r="I103" s="145"/>
      <c r="J103" s="145"/>
      <c r="K103" s="145"/>
      <c r="L103" s="145"/>
      <c r="M103" s="145"/>
      <c r="N103" s="145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</row>
    <row r="104" spans="1:25" customFormat="1" ht="15.75" customHeight="1" x14ac:dyDescent="0.3">
      <c r="A104" s="145"/>
      <c r="B104" s="145"/>
      <c r="C104" s="145"/>
      <c r="D104" s="145"/>
      <c r="E104" s="145"/>
      <c r="F104" s="145"/>
      <c r="G104" s="223"/>
      <c r="H104" s="145"/>
      <c r="I104" s="145"/>
      <c r="J104" s="145"/>
      <c r="K104" s="145"/>
      <c r="L104" s="145"/>
      <c r="M104" s="145"/>
      <c r="N104" s="145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</row>
    <row r="105" spans="1:25" customFormat="1" ht="15.75" customHeight="1" x14ac:dyDescent="0.3">
      <c r="A105" s="145"/>
      <c r="B105" s="145"/>
      <c r="C105" s="145"/>
      <c r="D105" s="145"/>
      <c r="E105" s="145"/>
      <c r="F105" s="145"/>
      <c r="G105" s="223"/>
      <c r="H105" s="145"/>
      <c r="I105" s="145"/>
      <c r="J105" s="145"/>
      <c r="K105" s="145"/>
      <c r="L105" s="145"/>
      <c r="M105" s="145"/>
      <c r="N105" s="145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</row>
    <row r="106" spans="1:25" customFormat="1" ht="15.75" customHeight="1" x14ac:dyDescent="0.3">
      <c r="A106" s="145"/>
      <c r="B106" s="145"/>
      <c r="C106" s="145"/>
      <c r="D106" s="145"/>
      <c r="E106" s="145"/>
      <c r="F106" s="145"/>
      <c r="G106" s="223"/>
      <c r="H106" s="145"/>
      <c r="I106" s="145"/>
      <c r="J106" s="145"/>
      <c r="K106" s="145"/>
      <c r="L106" s="145"/>
      <c r="M106" s="145"/>
      <c r="N106" s="145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</row>
    <row r="107" spans="1:25" customFormat="1" ht="15.75" customHeight="1" x14ac:dyDescent="0.3">
      <c r="A107" s="145"/>
      <c r="B107" s="145"/>
      <c r="C107" s="145"/>
      <c r="D107" s="145"/>
      <c r="E107" s="145"/>
      <c r="F107" s="145"/>
      <c r="G107" s="223"/>
      <c r="H107" s="145"/>
      <c r="I107" s="145"/>
      <c r="J107" s="145"/>
      <c r="K107" s="145"/>
      <c r="L107" s="145"/>
      <c r="M107" s="145"/>
      <c r="N107" s="145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</row>
    <row r="108" spans="1:25" customFormat="1" ht="15.75" customHeight="1" x14ac:dyDescent="0.3">
      <c r="A108" s="145"/>
      <c r="B108" s="145"/>
      <c r="C108" s="145"/>
      <c r="D108" s="145"/>
      <c r="E108" s="145"/>
      <c r="F108" s="145"/>
      <c r="G108" s="223"/>
      <c r="H108" s="145"/>
      <c r="I108" s="145"/>
      <c r="J108" s="145"/>
      <c r="K108" s="145"/>
      <c r="L108" s="145"/>
      <c r="M108" s="145"/>
      <c r="N108" s="145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</row>
    <row r="109" spans="1:25" customFormat="1" ht="15.75" customHeight="1" x14ac:dyDescent="0.3">
      <c r="A109" s="145"/>
      <c r="B109" s="145"/>
      <c r="C109" s="145"/>
      <c r="D109" s="145"/>
      <c r="E109" s="145"/>
      <c r="F109" s="145"/>
      <c r="G109" s="223"/>
      <c r="H109" s="145"/>
      <c r="I109" s="145"/>
      <c r="J109" s="145"/>
      <c r="K109" s="145"/>
      <c r="L109" s="145"/>
      <c r="M109" s="145"/>
      <c r="N109" s="145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</row>
    <row r="110" spans="1:25" customFormat="1" ht="15.75" customHeight="1" x14ac:dyDescent="0.3">
      <c r="A110" s="145"/>
      <c r="B110" s="145"/>
      <c r="C110" s="145"/>
      <c r="D110" s="145"/>
      <c r="E110" s="145"/>
      <c r="F110" s="145"/>
      <c r="G110" s="223"/>
      <c r="H110" s="145"/>
      <c r="I110" s="145"/>
      <c r="J110" s="145"/>
      <c r="K110" s="145"/>
      <c r="L110" s="145"/>
      <c r="M110" s="145"/>
      <c r="N110" s="145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</row>
    <row r="111" spans="1:25" customFormat="1" ht="15.75" customHeight="1" x14ac:dyDescent="0.3">
      <c r="A111" s="145"/>
      <c r="B111" s="145"/>
      <c r="C111" s="145"/>
      <c r="D111" s="145"/>
      <c r="E111" s="145"/>
      <c r="F111" s="145"/>
      <c r="G111" s="223"/>
      <c r="H111" s="145"/>
      <c r="I111" s="145"/>
      <c r="J111" s="145"/>
      <c r="K111" s="145"/>
      <c r="L111" s="145"/>
      <c r="M111" s="145"/>
      <c r="N111" s="145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29690CC8-14B2-440E-ADFA-3821BD3F3B8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25542-E1BA-4E1C-9D69-259B62BBD8FB}">
  <sheetPr>
    <tabColor theme="5" tint="-0.249977111117893"/>
    <pageSetUpPr fitToPage="1"/>
  </sheetPr>
  <dimension ref="A1:Y109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79" customWidth="1"/>
    <col min="2" max="3" width="5" style="79" customWidth="1"/>
    <col min="4" max="4" width="8.7109375" style="79" customWidth="1"/>
    <col min="5" max="5" width="8.7109375" style="80" customWidth="1"/>
    <col min="6" max="6" width="8.7109375" style="79" customWidth="1"/>
    <col min="7" max="7" width="4.7109375" style="80" customWidth="1"/>
    <col min="8" max="8" width="20.7109375" style="79" customWidth="1"/>
    <col min="9" max="10" width="5" style="79" customWidth="1"/>
    <col min="11" max="12" width="7.7109375" style="79" customWidth="1"/>
    <col min="13" max="13" width="9.7109375" style="79" customWidth="1"/>
    <col min="14" max="14" width="5" style="79" customWidth="1"/>
    <col min="15" max="20" width="4.140625" style="79" customWidth="1"/>
    <col min="21" max="25" width="10.28515625" style="79" customWidth="1"/>
    <col min="26" max="254" width="10.28515625" customWidth="1"/>
    <col min="255" max="255" width="17.85546875" customWidth="1"/>
  </cols>
  <sheetData>
    <row r="1" spans="1:25" customFormat="1" ht="18" x14ac:dyDescent="0.35">
      <c r="A1" s="76" t="s">
        <v>1026</v>
      </c>
      <c r="B1" s="76"/>
      <c r="C1" s="76"/>
      <c r="D1" s="77"/>
      <c r="E1" s="77"/>
      <c r="F1" s="77"/>
      <c r="G1" s="109"/>
      <c r="H1" s="77"/>
      <c r="I1" s="78" t="s">
        <v>859</v>
      </c>
      <c r="J1" s="110">
        <v>2</v>
      </c>
      <c r="K1" s="76"/>
      <c r="L1" s="78">
        <v>1331390</v>
      </c>
      <c r="M1" s="77"/>
      <c r="N1" s="76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customFormat="1" ht="20.100000000000001" customHeight="1" x14ac:dyDescent="0.35">
      <c r="A2" s="81" t="s">
        <v>2</v>
      </c>
      <c r="B2" s="79"/>
      <c r="C2" s="82"/>
      <c r="D2" s="79"/>
      <c r="E2" s="80"/>
      <c r="F2" s="79"/>
      <c r="G2" s="80"/>
      <c r="H2" s="79"/>
      <c r="I2" s="83" t="s">
        <v>1845</v>
      </c>
      <c r="J2" s="83"/>
      <c r="K2" s="83"/>
      <c r="L2" s="83"/>
      <c r="M2" s="83"/>
      <c r="N2" s="83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</row>
    <row r="3" spans="1:25" customFormat="1" ht="15.75" customHeight="1" x14ac:dyDescent="0.3">
      <c r="A3" s="86" t="s">
        <v>47</v>
      </c>
      <c r="B3" s="86"/>
      <c r="C3" s="86"/>
      <c r="D3" s="86"/>
      <c r="E3" s="85"/>
      <c r="F3" s="86"/>
      <c r="G3" s="85"/>
      <c r="H3" s="86"/>
      <c r="I3" s="86"/>
      <c r="J3" s="86"/>
      <c r="K3" s="86"/>
      <c r="L3" s="86"/>
      <c r="M3" s="86"/>
      <c r="N3" s="111">
        <v>1</v>
      </c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customFormat="1" ht="15.75" customHeight="1" x14ac:dyDescent="0.3">
      <c r="A4" s="164" t="s">
        <v>1027</v>
      </c>
      <c r="B4" s="165"/>
      <c r="C4" s="166">
        <v>589</v>
      </c>
      <c r="D4" s="165"/>
      <c r="E4" s="167" t="s">
        <v>12</v>
      </c>
      <c r="F4" s="219">
        <f>SUM(F5:F7)</f>
        <v>591.01800000000003</v>
      </c>
      <c r="G4" s="116" t="s">
        <v>183</v>
      </c>
      <c r="H4" s="164" t="s">
        <v>1028</v>
      </c>
      <c r="I4" s="165"/>
      <c r="J4" s="166">
        <v>587</v>
      </c>
      <c r="K4" s="165"/>
      <c r="L4" s="167" t="s">
        <v>12</v>
      </c>
      <c r="M4" s="219">
        <f>SUM(M5:M7)</f>
        <v>594.00700000000006</v>
      </c>
      <c r="O4" s="106"/>
      <c r="P4" s="106"/>
      <c r="Q4" s="106"/>
      <c r="R4" s="106"/>
      <c r="S4" s="106"/>
      <c r="T4" s="106"/>
      <c r="U4" s="79"/>
      <c r="V4" s="79"/>
      <c r="W4" s="79"/>
      <c r="X4" s="79"/>
      <c r="Y4" s="79"/>
    </row>
    <row r="5" spans="1:25" customFormat="1" ht="15.75" customHeight="1" x14ac:dyDescent="0.3">
      <c r="A5" s="117" t="s">
        <v>489</v>
      </c>
      <c r="B5" s="169"/>
      <c r="C5" s="170"/>
      <c r="D5" s="217">
        <v>98.001999999999995</v>
      </c>
      <c r="E5" s="217">
        <v>97</v>
      </c>
      <c r="F5" s="220">
        <f>SUM(D5:E5)</f>
        <v>195.00200000000001</v>
      </c>
      <c r="H5" s="117" t="s">
        <v>862</v>
      </c>
      <c r="I5" s="169"/>
      <c r="J5" s="170"/>
      <c r="K5" s="217">
        <v>97</v>
      </c>
      <c r="L5" s="217">
        <v>99.001000000000005</v>
      </c>
      <c r="M5" s="220">
        <f>SUM(K5:L5)</f>
        <v>196.001</v>
      </c>
      <c r="O5" s="106"/>
      <c r="P5" s="106"/>
      <c r="Q5" s="106"/>
      <c r="R5" s="106"/>
      <c r="S5" s="106"/>
      <c r="T5" s="106"/>
      <c r="U5" s="79"/>
      <c r="V5" s="79"/>
      <c r="W5" s="79"/>
      <c r="X5" s="79"/>
      <c r="Y5" s="79"/>
    </row>
    <row r="6" spans="1:25" customFormat="1" ht="15.75" customHeight="1" x14ac:dyDescent="0.3">
      <c r="A6" s="121" t="s">
        <v>107</v>
      </c>
      <c r="B6" s="122"/>
      <c r="C6" s="123"/>
      <c r="D6" s="217">
        <v>99.003</v>
      </c>
      <c r="E6" s="217">
        <v>100.00700000000001</v>
      </c>
      <c r="F6" s="221">
        <f>SUM(D6:E6)</f>
        <v>199.01</v>
      </c>
      <c r="H6" s="121" t="s">
        <v>1029</v>
      </c>
      <c r="I6" s="122"/>
      <c r="J6" s="123"/>
      <c r="K6" s="217">
        <v>100.002</v>
      </c>
      <c r="L6" s="217">
        <v>100.001</v>
      </c>
      <c r="M6" s="221">
        <f>SUM(K6:L6)</f>
        <v>200.00299999999999</v>
      </c>
      <c r="O6" s="106"/>
      <c r="P6" s="106"/>
      <c r="Q6" s="106"/>
      <c r="R6" s="106"/>
      <c r="S6" s="106"/>
      <c r="T6" s="106"/>
      <c r="U6" s="79"/>
      <c r="V6" s="79"/>
      <c r="W6" s="79"/>
      <c r="X6" s="79"/>
      <c r="Y6" s="79"/>
    </row>
    <row r="7" spans="1:25" customFormat="1" ht="15.75" customHeight="1" x14ac:dyDescent="0.3">
      <c r="A7" s="124" t="s">
        <v>138</v>
      </c>
      <c r="B7" s="125"/>
      <c r="C7" s="126"/>
      <c r="D7" s="218">
        <v>98.003</v>
      </c>
      <c r="E7" s="218">
        <v>99.003</v>
      </c>
      <c r="F7" s="222">
        <f>SUM(D7:E7)</f>
        <v>197.006</v>
      </c>
      <c r="H7" s="124" t="s">
        <v>867</v>
      </c>
      <c r="I7" s="125"/>
      <c r="J7" s="126"/>
      <c r="K7" s="218">
        <v>99.001999999999995</v>
      </c>
      <c r="L7" s="218">
        <v>99.001000000000005</v>
      </c>
      <c r="M7" s="222">
        <f>SUM(K7:L7)</f>
        <v>198.00299999999999</v>
      </c>
      <c r="O7" s="106"/>
      <c r="P7" s="106"/>
      <c r="Q7" s="106"/>
      <c r="R7" s="106"/>
      <c r="S7" s="106"/>
      <c r="T7" s="106"/>
      <c r="U7" s="79"/>
      <c r="V7" s="79"/>
      <c r="W7" s="79"/>
      <c r="X7" s="79"/>
      <c r="Y7" s="79"/>
    </row>
    <row r="8" spans="1:25" customFormat="1" ht="15.75" customHeight="1" x14ac:dyDescent="0.3">
      <c r="O8" s="106"/>
      <c r="P8" s="106"/>
      <c r="Q8" s="106"/>
      <c r="R8" s="106"/>
      <c r="S8" s="106"/>
      <c r="T8" s="106"/>
      <c r="U8" s="79"/>
      <c r="V8" s="79"/>
      <c r="W8" s="79"/>
      <c r="X8" s="79"/>
      <c r="Y8" s="79"/>
    </row>
    <row r="9" spans="1:25" customFormat="1" ht="15.75" customHeight="1" x14ac:dyDescent="0.3">
      <c r="A9" s="164" t="s">
        <v>1030</v>
      </c>
      <c r="B9" s="165"/>
      <c r="C9" s="166">
        <v>589</v>
      </c>
      <c r="D9" s="165"/>
      <c r="E9" s="167" t="s">
        <v>12</v>
      </c>
      <c r="F9" s="219">
        <f>SUM(F10:F12)</f>
        <v>593.01099999999997</v>
      </c>
      <c r="G9" s="116" t="s">
        <v>183</v>
      </c>
      <c r="H9" s="164" t="s">
        <v>1031</v>
      </c>
      <c r="I9" s="165"/>
      <c r="J9" s="166">
        <v>587</v>
      </c>
      <c r="K9" s="165"/>
      <c r="L9" s="167" t="s">
        <v>12</v>
      </c>
      <c r="M9" s="219">
        <f>SUM(M10:M12)</f>
        <v>585.01</v>
      </c>
      <c r="O9" s="106"/>
      <c r="P9" s="106"/>
      <c r="Q9" s="106"/>
      <c r="R9" s="106"/>
      <c r="S9" s="106"/>
      <c r="T9" s="106"/>
      <c r="U9" s="79"/>
      <c r="V9" s="79"/>
      <c r="W9" s="79"/>
      <c r="X9" s="79"/>
      <c r="Y9" s="79"/>
    </row>
    <row r="10" spans="1:25" customFormat="1" ht="15.75" customHeight="1" x14ac:dyDescent="0.3">
      <c r="A10" s="117" t="s">
        <v>612</v>
      </c>
      <c r="B10" s="169"/>
      <c r="C10" s="170"/>
      <c r="D10" s="217">
        <v>99.003</v>
      </c>
      <c r="E10" s="217">
        <v>98.001000000000005</v>
      </c>
      <c r="F10" s="220">
        <f>SUM(D10:E10)</f>
        <v>197.00400000000002</v>
      </c>
      <c r="H10" s="117" t="s">
        <v>112</v>
      </c>
      <c r="I10" s="169"/>
      <c r="J10" s="170"/>
      <c r="K10" s="217">
        <v>96</v>
      </c>
      <c r="L10" s="217">
        <v>97.003</v>
      </c>
      <c r="M10" s="220">
        <f>SUM(K10:L10)</f>
        <v>193.00299999999999</v>
      </c>
      <c r="O10" s="106"/>
      <c r="P10" s="106"/>
      <c r="Q10" s="106"/>
      <c r="R10" s="106"/>
      <c r="S10" s="106"/>
      <c r="T10" s="106"/>
      <c r="U10" s="79"/>
      <c r="V10" s="79"/>
      <c r="W10" s="79"/>
      <c r="X10" s="79"/>
      <c r="Y10" s="79"/>
    </row>
    <row r="11" spans="1:25" customFormat="1" ht="15.75" customHeight="1" x14ac:dyDescent="0.3">
      <c r="A11" s="121" t="s">
        <v>212</v>
      </c>
      <c r="B11" s="122"/>
      <c r="C11" s="123"/>
      <c r="D11" s="217">
        <v>98.003</v>
      </c>
      <c r="E11" s="217">
        <v>100.001</v>
      </c>
      <c r="F11" s="221">
        <f>SUM(D11:E11)</f>
        <v>198.00400000000002</v>
      </c>
      <c r="H11" s="121" t="s">
        <v>1032</v>
      </c>
      <c r="I11" s="122"/>
      <c r="J11" s="123"/>
      <c r="K11" s="217">
        <v>99.001999999999995</v>
      </c>
      <c r="L11" s="217">
        <v>99.001000000000005</v>
      </c>
      <c r="M11" s="221">
        <f>SUM(K11:L11)</f>
        <v>198.00299999999999</v>
      </c>
      <c r="O11" s="106"/>
      <c r="P11" s="106"/>
      <c r="Q11" s="106"/>
      <c r="R11" s="106"/>
      <c r="S11" s="106"/>
      <c r="T11" s="106"/>
      <c r="U11" s="79"/>
      <c r="V11" s="79"/>
      <c r="W11" s="79"/>
      <c r="X11" s="79"/>
      <c r="Y11" s="79"/>
    </row>
    <row r="12" spans="1:25" customFormat="1" ht="15.75" customHeight="1" x14ac:dyDescent="0.3">
      <c r="A12" s="124" t="s">
        <v>896</v>
      </c>
      <c r="B12" s="125"/>
      <c r="C12" s="126"/>
      <c r="D12" s="218">
        <v>98.001000000000005</v>
      </c>
      <c r="E12" s="218">
        <v>100.002</v>
      </c>
      <c r="F12" s="222">
        <f>SUM(D12:E12)</f>
        <v>198.00299999999999</v>
      </c>
      <c r="H12" s="124" t="s">
        <v>1033</v>
      </c>
      <c r="I12" s="125"/>
      <c r="J12" s="126"/>
      <c r="K12" s="218">
        <v>96.003</v>
      </c>
      <c r="L12" s="218">
        <v>98.001000000000005</v>
      </c>
      <c r="M12" s="222">
        <f>SUM(K12:L12)</f>
        <v>194.00400000000002</v>
      </c>
      <c r="O12" s="106"/>
      <c r="P12" s="106"/>
      <c r="Q12" s="106"/>
      <c r="R12" s="106"/>
      <c r="S12" s="106"/>
      <c r="T12" s="106"/>
      <c r="U12" s="79"/>
      <c r="V12" s="79"/>
      <c r="W12" s="79"/>
      <c r="X12" s="79"/>
      <c r="Y12" s="79"/>
    </row>
    <row r="13" spans="1:25" customFormat="1" ht="15.75" customHeight="1" x14ac:dyDescent="0.3">
      <c r="O13" s="106"/>
      <c r="P13" s="106"/>
      <c r="Q13" s="106"/>
      <c r="R13" s="106"/>
      <c r="S13" s="106"/>
      <c r="T13" s="106"/>
      <c r="U13" s="79"/>
      <c r="V13" s="79"/>
      <c r="W13" s="79"/>
      <c r="X13" s="79"/>
      <c r="Y13" s="79"/>
    </row>
    <row r="14" spans="1:25" customFormat="1" ht="15.75" customHeight="1" x14ac:dyDescent="0.3">
      <c r="A14" s="164" t="s">
        <v>1034</v>
      </c>
      <c r="B14" s="165"/>
      <c r="C14" s="166">
        <v>586</v>
      </c>
      <c r="D14" s="165"/>
      <c r="E14" s="167" t="s">
        <v>12</v>
      </c>
      <c r="F14" s="219">
        <f>SUM(F15:F17)</f>
        <v>584.01099999999997</v>
      </c>
      <c r="G14" s="116" t="s">
        <v>183</v>
      </c>
      <c r="H14" s="164" t="s">
        <v>1035</v>
      </c>
      <c r="I14" s="165"/>
      <c r="J14" s="166">
        <v>584</v>
      </c>
      <c r="K14" s="165"/>
      <c r="L14" s="167" t="s">
        <v>12</v>
      </c>
      <c r="M14" s="219">
        <f>SUM(M15:M17)</f>
        <v>393.00700000000001</v>
      </c>
      <c r="O14" s="106"/>
      <c r="P14" s="106"/>
      <c r="Q14" s="106"/>
      <c r="R14" s="106"/>
      <c r="S14" s="106"/>
      <c r="T14" s="106"/>
      <c r="U14" s="79"/>
      <c r="V14" s="79"/>
      <c r="W14" s="79"/>
      <c r="X14" s="79"/>
      <c r="Y14" s="79"/>
    </row>
    <row r="15" spans="1:25" customFormat="1" ht="15.75" customHeight="1" x14ac:dyDescent="0.3">
      <c r="A15" s="117" t="s">
        <v>15</v>
      </c>
      <c r="B15" s="169"/>
      <c r="C15" s="170"/>
      <c r="D15" s="217">
        <v>99.001000000000005</v>
      </c>
      <c r="E15" s="217">
        <v>93</v>
      </c>
      <c r="F15" s="220">
        <f>SUM(D15:E15)</f>
        <v>192.001</v>
      </c>
      <c r="H15" s="117" t="s">
        <v>152</v>
      </c>
      <c r="I15" s="169"/>
      <c r="J15" s="170"/>
      <c r="K15" s="217">
        <v>99.001000000000005</v>
      </c>
      <c r="L15" s="217">
        <v>96</v>
      </c>
      <c r="M15" s="220">
        <f>SUM(K15:L15)</f>
        <v>195.001</v>
      </c>
      <c r="O15" s="106"/>
      <c r="P15" s="106"/>
      <c r="Q15" s="106"/>
      <c r="R15" s="106"/>
      <c r="S15" s="106"/>
      <c r="T15" s="106"/>
      <c r="U15" s="79"/>
      <c r="V15" s="79"/>
      <c r="W15" s="79"/>
      <c r="X15" s="79"/>
      <c r="Y15" s="79"/>
    </row>
    <row r="16" spans="1:25" customFormat="1" ht="15.75" customHeight="1" x14ac:dyDescent="0.3">
      <c r="A16" s="121" t="s">
        <v>752</v>
      </c>
      <c r="B16" s="122"/>
      <c r="C16" s="123"/>
      <c r="D16" s="217">
        <v>100.004</v>
      </c>
      <c r="E16" s="217">
        <v>98.004000000000005</v>
      </c>
      <c r="F16" s="221">
        <f>SUM(D16:E16)</f>
        <v>198.00800000000001</v>
      </c>
      <c r="H16" s="121" t="s">
        <v>871</v>
      </c>
      <c r="I16" s="122"/>
      <c r="J16" s="123"/>
      <c r="K16" s="217">
        <v>99.004000000000005</v>
      </c>
      <c r="L16" s="217">
        <v>99.001999999999995</v>
      </c>
      <c r="M16" s="221">
        <f>SUM(K16:L16)</f>
        <v>198.006</v>
      </c>
      <c r="O16" s="106"/>
      <c r="P16" s="106"/>
      <c r="Q16" s="106"/>
      <c r="R16" s="106"/>
      <c r="S16" s="106"/>
      <c r="T16" s="106"/>
      <c r="U16" s="79"/>
      <c r="V16" s="79"/>
      <c r="W16" s="79"/>
      <c r="X16" s="79"/>
      <c r="Y16" s="79"/>
    </row>
    <row r="17" spans="1:25" customFormat="1" ht="15.75" customHeight="1" x14ac:dyDescent="0.3">
      <c r="A17" s="124" t="s">
        <v>863</v>
      </c>
      <c r="B17" s="125"/>
      <c r="C17" s="126"/>
      <c r="D17" s="218">
        <v>95.001000000000005</v>
      </c>
      <c r="E17" s="218">
        <v>99.001000000000005</v>
      </c>
      <c r="F17" s="222">
        <f>SUM(D17:E17)</f>
        <v>194.00200000000001</v>
      </c>
      <c r="H17" s="124" t="s">
        <v>873</v>
      </c>
      <c r="I17" s="125"/>
      <c r="J17" s="126"/>
      <c r="K17" s="218">
        <v>0</v>
      </c>
      <c r="L17" s="218">
        <v>0</v>
      </c>
      <c r="M17" s="222">
        <f>SUM(K17:L17)</f>
        <v>0</v>
      </c>
      <c r="O17" s="106"/>
      <c r="P17" s="106"/>
      <c r="Q17" s="106"/>
      <c r="R17" s="106"/>
      <c r="S17" s="106"/>
      <c r="T17" s="106"/>
      <c r="U17" s="79"/>
      <c r="V17" s="79"/>
      <c r="W17" s="79"/>
      <c r="X17" s="79"/>
      <c r="Y17" s="79"/>
    </row>
    <row r="18" spans="1:25" customFormat="1" ht="15.75" customHeight="1" x14ac:dyDescent="0.3">
      <c r="O18" s="106"/>
      <c r="P18" s="106"/>
      <c r="Q18" s="106"/>
      <c r="R18" s="106"/>
      <c r="S18" s="106"/>
      <c r="T18" s="106"/>
      <c r="U18" s="79"/>
      <c r="V18" s="79"/>
      <c r="W18" s="79"/>
      <c r="X18" s="79"/>
      <c r="Y18" s="79"/>
    </row>
    <row r="19" spans="1:25" customFormat="1" ht="15.75" customHeight="1" x14ac:dyDescent="0.3">
      <c r="A19" s="79"/>
      <c r="B19" s="79"/>
      <c r="C19" s="79"/>
      <c r="D19" s="79"/>
      <c r="E19" s="79"/>
      <c r="F19" s="79"/>
      <c r="G19" s="80"/>
      <c r="H19" s="172" t="s">
        <v>47</v>
      </c>
      <c r="I19" s="173" t="s">
        <v>190</v>
      </c>
      <c r="J19" s="173" t="s">
        <v>191</v>
      </c>
      <c r="K19" s="173" t="s">
        <v>192</v>
      </c>
      <c r="L19" s="173" t="s">
        <v>193</v>
      </c>
      <c r="M19" s="173" t="s">
        <v>11</v>
      </c>
      <c r="N19" s="174" t="s">
        <v>194</v>
      </c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</row>
    <row r="20" spans="1:25" customFormat="1" ht="15.75" customHeight="1" x14ac:dyDescent="0.3">
      <c r="A20" s="79"/>
      <c r="B20" s="79" t="s">
        <v>1036</v>
      </c>
      <c r="C20" s="79"/>
      <c r="D20" s="79"/>
      <c r="E20" s="79"/>
      <c r="F20" s="79"/>
      <c r="G20" s="80"/>
      <c r="H20" s="136" t="s">
        <v>1030</v>
      </c>
      <c r="I20" s="137">
        <v>9</v>
      </c>
      <c r="J20" s="137">
        <v>9</v>
      </c>
      <c r="K20" s="137"/>
      <c r="L20" s="137"/>
      <c r="M20" s="412">
        <v>5328.1139999999996</v>
      </c>
      <c r="N20" s="138">
        <v>18</v>
      </c>
      <c r="O20" s="106"/>
      <c r="P20" s="106"/>
      <c r="Q20" s="79"/>
      <c r="R20" s="79"/>
      <c r="S20" s="79"/>
      <c r="T20" s="79"/>
      <c r="U20" s="79"/>
      <c r="V20" s="79"/>
      <c r="W20" s="79"/>
      <c r="X20" s="79"/>
      <c r="Y20" s="79"/>
    </row>
    <row r="21" spans="1:25" customFormat="1" ht="15.75" customHeight="1" x14ac:dyDescent="0.3">
      <c r="A21" s="79"/>
      <c r="B21" s="285" t="s">
        <v>1744</v>
      </c>
      <c r="C21" s="79"/>
      <c r="D21" s="79"/>
      <c r="E21" s="79"/>
      <c r="F21" s="79"/>
      <c r="G21" s="80"/>
      <c r="H21" s="430" t="s">
        <v>1027</v>
      </c>
      <c r="I21" s="277">
        <v>9</v>
      </c>
      <c r="J21" s="277">
        <v>7</v>
      </c>
      <c r="K21" s="277"/>
      <c r="L21" s="277">
        <v>2</v>
      </c>
      <c r="M21" s="435">
        <v>5330.1130000000003</v>
      </c>
      <c r="N21" s="278">
        <v>14</v>
      </c>
      <c r="O21" s="106"/>
      <c r="P21" s="106"/>
      <c r="Q21" s="79"/>
      <c r="R21" s="79"/>
      <c r="S21" s="79"/>
      <c r="T21" s="79"/>
      <c r="U21" s="79"/>
      <c r="V21" s="79"/>
      <c r="W21" s="79"/>
      <c r="X21" s="79"/>
      <c r="Y21" s="79"/>
    </row>
    <row r="22" spans="1:25" customFormat="1" ht="15.75" customHeight="1" x14ac:dyDescent="0.3">
      <c r="A22" s="79"/>
      <c r="B22" s="87" t="s">
        <v>1730</v>
      </c>
      <c r="C22" s="79"/>
      <c r="D22" s="79"/>
      <c r="E22" s="79"/>
      <c r="F22" s="79"/>
      <c r="G22" s="80"/>
      <c r="H22" s="430" t="s">
        <v>1028</v>
      </c>
      <c r="I22" s="277">
        <v>9</v>
      </c>
      <c r="J22" s="277">
        <v>5</v>
      </c>
      <c r="K22" s="277"/>
      <c r="L22" s="277">
        <v>4</v>
      </c>
      <c r="M22" s="435">
        <v>5318.0920000000006</v>
      </c>
      <c r="N22" s="278">
        <v>10</v>
      </c>
      <c r="O22" s="106"/>
      <c r="P22" s="106"/>
      <c r="Q22" s="79"/>
      <c r="R22" s="79"/>
      <c r="S22" s="79"/>
      <c r="T22" s="79"/>
      <c r="U22" s="79"/>
      <c r="V22" s="79"/>
      <c r="W22" s="79"/>
      <c r="X22" s="79"/>
      <c r="Y22" s="79"/>
    </row>
    <row r="23" spans="1:25" customFormat="1" ht="15.75" customHeight="1" x14ac:dyDescent="0.3">
      <c r="A23" s="79"/>
      <c r="B23" s="79"/>
      <c r="C23" s="79"/>
      <c r="D23" s="79"/>
      <c r="E23" s="80"/>
      <c r="F23" s="79"/>
      <c r="G23" s="80"/>
      <c r="H23" s="430" t="s">
        <v>1034</v>
      </c>
      <c r="I23" s="277">
        <v>9</v>
      </c>
      <c r="J23" s="277">
        <v>3</v>
      </c>
      <c r="K23" s="277"/>
      <c r="L23" s="277">
        <v>6</v>
      </c>
      <c r="M23" s="435">
        <v>5067.0789999999997</v>
      </c>
      <c r="N23" s="278">
        <v>6</v>
      </c>
      <c r="O23" s="106"/>
      <c r="P23" s="106"/>
      <c r="Q23" s="79"/>
      <c r="R23" s="79"/>
      <c r="S23" s="79"/>
      <c r="T23" s="79"/>
      <c r="U23" s="79"/>
      <c r="V23" s="79"/>
      <c r="W23" s="79"/>
      <c r="X23" s="79"/>
      <c r="Y23" s="79"/>
    </row>
    <row r="24" spans="1:25" customFormat="1" ht="15.75" customHeight="1" x14ac:dyDescent="0.3">
      <c r="A24" s="79"/>
      <c r="B24" s="79"/>
      <c r="C24" s="79"/>
      <c r="D24" s="79"/>
      <c r="E24" s="80"/>
      <c r="F24" s="79"/>
      <c r="G24" s="80"/>
      <c r="H24" s="430" t="s">
        <v>1035</v>
      </c>
      <c r="I24" s="277">
        <v>9</v>
      </c>
      <c r="J24" s="277">
        <v>2</v>
      </c>
      <c r="K24" s="277"/>
      <c r="L24" s="277">
        <v>7</v>
      </c>
      <c r="M24" s="435">
        <v>4520.0909999999994</v>
      </c>
      <c r="N24" s="278">
        <v>4</v>
      </c>
      <c r="O24" s="106"/>
      <c r="P24" s="106"/>
      <c r="Q24" s="79"/>
      <c r="R24" s="79"/>
      <c r="S24" s="79"/>
      <c r="T24" s="79"/>
      <c r="U24" s="79"/>
      <c r="V24" s="79"/>
      <c r="W24" s="79"/>
      <c r="X24" s="79"/>
      <c r="Y24" s="79"/>
    </row>
    <row r="25" spans="1:25" customFormat="1" ht="15.75" customHeight="1" x14ac:dyDescent="0.3">
      <c r="A25" s="79"/>
      <c r="B25" s="79"/>
      <c r="C25" s="79"/>
      <c r="D25" s="79"/>
      <c r="E25" s="80"/>
      <c r="F25" s="79"/>
      <c r="G25" s="80"/>
      <c r="H25" s="431" t="s">
        <v>1031</v>
      </c>
      <c r="I25" s="279">
        <v>9</v>
      </c>
      <c r="J25" s="279">
        <v>1</v>
      </c>
      <c r="K25" s="279"/>
      <c r="L25" s="279">
        <v>8</v>
      </c>
      <c r="M25" s="436">
        <v>4810.0690000000004</v>
      </c>
      <c r="N25" s="280">
        <v>2</v>
      </c>
      <c r="O25" s="106"/>
      <c r="P25" s="106"/>
      <c r="Q25" s="79"/>
      <c r="R25" s="79"/>
      <c r="S25" s="79"/>
      <c r="T25" s="79"/>
      <c r="U25" s="79"/>
      <c r="V25" s="79"/>
      <c r="W25" s="79"/>
      <c r="X25" s="79"/>
      <c r="Y25" s="79"/>
    </row>
    <row r="26" spans="1:25" customFormat="1" ht="15.75" customHeight="1" x14ac:dyDescent="0.3">
      <c r="A26" s="79"/>
      <c r="B26" s="79"/>
      <c r="C26" s="79"/>
      <c r="D26" s="79"/>
      <c r="E26" s="80"/>
      <c r="F26" s="79"/>
      <c r="G26" s="80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</row>
    <row r="27" spans="1:25" customFormat="1" ht="15.75" customHeight="1" x14ac:dyDescent="0.3">
      <c r="A27" s="134"/>
      <c r="B27" s="134"/>
      <c r="C27" s="134"/>
      <c r="D27" s="134"/>
      <c r="E27" s="135"/>
      <c r="F27" s="134"/>
      <c r="G27" s="135"/>
      <c r="H27" s="134"/>
      <c r="I27" s="134"/>
      <c r="J27" s="134"/>
      <c r="K27" s="134"/>
      <c r="L27" s="134"/>
      <c r="M27" s="134"/>
      <c r="N27" s="134"/>
      <c r="O27" s="79"/>
      <c r="P27" s="133"/>
      <c r="Q27" s="79"/>
      <c r="R27" s="79"/>
      <c r="S27" s="79"/>
      <c r="T27" s="79"/>
      <c r="U27" s="79"/>
      <c r="V27" s="79"/>
      <c r="W27" s="79"/>
      <c r="X27" s="79"/>
      <c r="Y27" s="79"/>
    </row>
    <row r="28" spans="1:25" customFormat="1" ht="15.75" customHeight="1" x14ac:dyDescent="0.3">
      <c r="A28" s="79"/>
      <c r="B28" s="79"/>
      <c r="C28" s="79"/>
      <c r="D28" s="79"/>
      <c r="E28" s="80"/>
      <c r="F28" s="79"/>
      <c r="G28" s="80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</row>
    <row r="29" spans="1:25" customFormat="1" ht="15.75" customHeight="1" x14ac:dyDescent="0.3">
      <c r="A29" s="86" t="s">
        <v>49</v>
      </c>
      <c r="B29" s="86"/>
      <c r="C29" s="86"/>
      <c r="D29" s="86"/>
      <c r="E29" s="85"/>
      <c r="F29" s="86"/>
      <c r="G29" s="85"/>
      <c r="H29" s="86"/>
      <c r="I29" s="86"/>
      <c r="J29" s="86"/>
      <c r="K29" s="86"/>
      <c r="L29" s="86"/>
      <c r="M29" s="86"/>
      <c r="N29" s="86"/>
      <c r="O29" s="86"/>
      <c r="P29" s="79"/>
      <c r="Q29" s="79"/>
      <c r="R29" s="79"/>
      <c r="S29" s="79"/>
      <c r="T29" s="79"/>
      <c r="U29" s="79"/>
      <c r="V29" s="79"/>
      <c r="W29" s="79"/>
      <c r="X29" s="79"/>
      <c r="Y29" s="79"/>
    </row>
    <row r="30" spans="1:25" customFormat="1" ht="15.75" customHeight="1" x14ac:dyDescent="0.3">
      <c r="A30" s="164" t="s">
        <v>182</v>
      </c>
      <c r="B30" s="165"/>
      <c r="C30" s="166">
        <v>569</v>
      </c>
      <c r="D30" s="165"/>
      <c r="E30" s="167" t="s">
        <v>12</v>
      </c>
      <c r="F30" s="219">
        <f>SUM(F31:F33)</f>
        <v>576.005</v>
      </c>
      <c r="G30" s="116" t="s">
        <v>183</v>
      </c>
      <c r="H30" s="164" t="s">
        <v>1037</v>
      </c>
      <c r="I30" s="165"/>
      <c r="J30" s="166">
        <v>576</v>
      </c>
      <c r="K30" s="165"/>
      <c r="L30" s="167" t="s">
        <v>12</v>
      </c>
      <c r="M30" s="219">
        <f>SUM(M31:M33)</f>
        <v>582.00900000000001</v>
      </c>
      <c r="O30" s="106"/>
      <c r="P30" s="106"/>
      <c r="Q30" s="106"/>
      <c r="R30" s="106"/>
      <c r="S30" s="106"/>
      <c r="T30" s="106"/>
      <c r="U30" s="79"/>
      <c r="V30" s="79"/>
      <c r="W30" s="79"/>
      <c r="X30" s="79"/>
      <c r="Y30" s="79"/>
    </row>
    <row r="31" spans="1:25" customFormat="1" ht="15.75" customHeight="1" x14ac:dyDescent="0.3">
      <c r="A31" s="117" t="s">
        <v>943</v>
      </c>
      <c r="B31" s="169"/>
      <c r="C31" s="170"/>
      <c r="D31" s="217">
        <v>95</v>
      </c>
      <c r="E31" s="217">
        <v>92</v>
      </c>
      <c r="F31" s="220">
        <f>SUM(D31:E31)</f>
        <v>187</v>
      </c>
      <c r="H31" s="117" t="s">
        <v>939</v>
      </c>
      <c r="I31" s="169"/>
      <c r="J31" s="170"/>
      <c r="K31" s="217">
        <v>93</v>
      </c>
      <c r="L31" s="217">
        <v>97.001000000000005</v>
      </c>
      <c r="M31" s="220">
        <f>SUM(K31:L31)</f>
        <v>190.001</v>
      </c>
      <c r="O31" s="106"/>
      <c r="P31" s="106"/>
      <c r="Q31" s="106"/>
      <c r="R31" s="106"/>
      <c r="S31" s="106"/>
      <c r="T31" s="106"/>
      <c r="U31" s="79"/>
      <c r="V31" s="79"/>
      <c r="W31" s="79"/>
      <c r="X31" s="79"/>
      <c r="Y31" s="79"/>
    </row>
    <row r="32" spans="1:25" customFormat="1" ht="15.75" customHeight="1" x14ac:dyDescent="0.3">
      <c r="A32" s="121" t="s">
        <v>892</v>
      </c>
      <c r="B32" s="122"/>
      <c r="C32" s="123"/>
      <c r="D32" s="217">
        <v>99.001999999999995</v>
      </c>
      <c r="E32" s="217">
        <v>99.001000000000005</v>
      </c>
      <c r="F32" s="221">
        <f>SUM(D32:E32)</f>
        <v>198.00299999999999</v>
      </c>
      <c r="H32" s="121" t="s">
        <v>934</v>
      </c>
      <c r="I32" s="122"/>
      <c r="J32" s="123"/>
      <c r="K32" s="217">
        <v>99.001999999999995</v>
      </c>
      <c r="L32" s="217">
        <v>100.003</v>
      </c>
      <c r="M32" s="221">
        <f>SUM(K32:L32)</f>
        <v>199.005</v>
      </c>
      <c r="O32" s="106"/>
      <c r="P32" s="106"/>
      <c r="Q32" s="106"/>
      <c r="R32" s="106"/>
      <c r="S32" s="106"/>
      <c r="T32" s="106"/>
      <c r="U32" s="79"/>
      <c r="V32" s="79"/>
      <c r="W32" s="79"/>
      <c r="X32" s="79"/>
      <c r="Y32" s="79"/>
    </row>
    <row r="33" spans="1:25" customFormat="1" ht="15.75" customHeight="1" x14ac:dyDescent="0.3">
      <c r="A33" s="124" t="s">
        <v>980</v>
      </c>
      <c r="B33" s="125"/>
      <c r="C33" s="126"/>
      <c r="D33" s="218">
        <v>96</v>
      </c>
      <c r="E33" s="218">
        <v>95.001999999999995</v>
      </c>
      <c r="F33" s="222">
        <f>SUM(D33:E33)</f>
        <v>191.00200000000001</v>
      </c>
      <c r="H33" s="124" t="s">
        <v>935</v>
      </c>
      <c r="I33" s="125"/>
      <c r="J33" s="126"/>
      <c r="K33" s="218">
        <v>96</v>
      </c>
      <c r="L33" s="218">
        <v>97.003</v>
      </c>
      <c r="M33" s="222">
        <f>SUM(K33:L33)</f>
        <v>193.00299999999999</v>
      </c>
      <c r="O33" s="106"/>
      <c r="P33" s="106"/>
      <c r="Q33" s="106"/>
      <c r="R33" s="106"/>
      <c r="S33" s="106"/>
      <c r="T33" s="106"/>
      <c r="U33" s="79"/>
      <c r="V33" s="79"/>
      <c r="W33" s="79"/>
      <c r="X33" s="79"/>
      <c r="Y33" s="79"/>
    </row>
    <row r="34" spans="1:25" customFormat="1" ht="15.75" customHeight="1" x14ac:dyDescent="0.3">
      <c r="O34" s="106"/>
      <c r="P34" s="106"/>
      <c r="Q34" s="106"/>
      <c r="R34" s="106"/>
      <c r="S34" s="106"/>
      <c r="T34" s="106"/>
      <c r="U34" s="79"/>
      <c r="V34" s="79"/>
      <c r="W34" s="79"/>
      <c r="X34" s="79"/>
      <c r="Y34" s="79"/>
    </row>
    <row r="35" spans="1:25" customFormat="1" ht="15.75" customHeight="1" x14ac:dyDescent="0.3">
      <c r="A35" s="164" t="s">
        <v>1038</v>
      </c>
      <c r="B35" s="165"/>
      <c r="C35" s="166">
        <v>584</v>
      </c>
      <c r="D35" s="165"/>
      <c r="E35" s="167" t="s">
        <v>12</v>
      </c>
      <c r="F35" s="219">
        <f>SUM(F36:F38)</f>
        <v>595.01199999999994</v>
      </c>
      <c r="G35" s="116" t="s">
        <v>183</v>
      </c>
      <c r="H35" s="164" t="s">
        <v>1039</v>
      </c>
      <c r="I35" s="165"/>
      <c r="J35" s="166">
        <v>576</v>
      </c>
      <c r="K35" s="165"/>
      <c r="L35" s="167" t="s">
        <v>12</v>
      </c>
      <c r="M35" s="219">
        <f>SUM(M36:M38)</f>
        <v>570.00300000000004</v>
      </c>
      <c r="O35" s="106"/>
      <c r="P35" s="106"/>
      <c r="Q35" s="106"/>
      <c r="R35" s="106"/>
      <c r="S35" s="106"/>
      <c r="T35" s="106"/>
      <c r="U35" s="79"/>
      <c r="V35" s="79"/>
      <c r="W35" s="79"/>
      <c r="X35" s="79"/>
      <c r="Y35" s="79"/>
    </row>
    <row r="36" spans="1:25" customFormat="1" ht="15.75" customHeight="1" x14ac:dyDescent="0.3">
      <c r="A36" s="117" t="s">
        <v>323</v>
      </c>
      <c r="B36" s="169"/>
      <c r="C36" s="170"/>
      <c r="D36" s="217">
        <v>99.001999999999995</v>
      </c>
      <c r="E36" s="217">
        <v>100.003</v>
      </c>
      <c r="F36" s="220">
        <f>SUM(D36:E36)</f>
        <v>199.005</v>
      </c>
      <c r="H36" s="117" t="s">
        <v>161</v>
      </c>
      <c r="I36" s="169"/>
      <c r="J36" s="170"/>
      <c r="K36" s="217">
        <v>89</v>
      </c>
      <c r="L36" s="217">
        <v>90</v>
      </c>
      <c r="M36" s="220">
        <f>SUM(K36:L36)</f>
        <v>179</v>
      </c>
      <c r="O36" s="106"/>
      <c r="P36" s="106"/>
      <c r="Q36" s="106"/>
      <c r="R36" s="106"/>
      <c r="S36" s="106"/>
      <c r="T36" s="106"/>
      <c r="U36" s="79"/>
      <c r="V36" s="79"/>
      <c r="W36" s="79"/>
      <c r="X36" s="79"/>
      <c r="Y36" s="79"/>
    </row>
    <row r="37" spans="1:25" customFormat="1" ht="15.75" customHeight="1" x14ac:dyDescent="0.3">
      <c r="A37" s="121" t="s">
        <v>864</v>
      </c>
      <c r="B37" s="122"/>
      <c r="C37" s="123"/>
      <c r="D37" s="217">
        <v>100.002</v>
      </c>
      <c r="E37" s="217">
        <v>98.001000000000005</v>
      </c>
      <c r="F37" s="221">
        <f>SUM(D37:E37)</f>
        <v>198.00299999999999</v>
      </c>
      <c r="H37" s="121" t="s">
        <v>928</v>
      </c>
      <c r="I37" s="122"/>
      <c r="J37" s="123"/>
      <c r="K37" s="217">
        <v>98.001000000000005</v>
      </c>
      <c r="L37" s="217">
        <v>99.001000000000005</v>
      </c>
      <c r="M37" s="221">
        <f>SUM(K37:L37)</f>
        <v>197.00200000000001</v>
      </c>
      <c r="O37" s="106"/>
      <c r="P37" s="106"/>
      <c r="Q37" s="106"/>
      <c r="R37" s="106"/>
      <c r="S37" s="106"/>
      <c r="T37" s="106"/>
      <c r="U37" s="79"/>
      <c r="V37" s="79"/>
      <c r="W37" s="79"/>
      <c r="X37" s="79"/>
      <c r="Y37" s="79"/>
    </row>
    <row r="38" spans="1:25" customFormat="1" ht="15.75" customHeight="1" x14ac:dyDescent="0.3">
      <c r="A38" s="124" t="s">
        <v>891</v>
      </c>
      <c r="B38" s="125"/>
      <c r="C38" s="126"/>
      <c r="D38" s="218">
        <v>98.001999999999995</v>
      </c>
      <c r="E38" s="218">
        <v>100.002</v>
      </c>
      <c r="F38" s="222">
        <f>SUM(D38:E38)</f>
        <v>198.00399999999999</v>
      </c>
      <c r="H38" s="124" t="s">
        <v>166</v>
      </c>
      <c r="I38" s="125"/>
      <c r="J38" s="126"/>
      <c r="K38" s="218">
        <v>99.001000000000005</v>
      </c>
      <c r="L38" s="218">
        <v>95</v>
      </c>
      <c r="M38" s="222">
        <f>SUM(K38:L38)</f>
        <v>194.001</v>
      </c>
      <c r="O38" s="106"/>
      <c r="P38" s="106"/>
      <c r="Q38" s="106"/>
      <c r="R38" s="106"/>
      <c r="S38" s="106"/>
      <c r="T38" s="106"/>
      <c r="U38" s="79"/>
      <c r="V38" s="79"/>
      <c r="W38" s="79"/>
      <c r="X38" s="79"/>
      <c r="Y38" s="79"/>
    </row>
    <row r="39" spans="1:25" customFormat="1" ht="15.75" customHeight="1" x14ac:dyDescent="0.3">
      <c r="O39" s="106"/>
      <c r="P39" s="106"/>
      <c r="Q39" s="106"/>
      <c r="R39" s="106"/>
      <c r="S39" s="106"/>
      <c r="T39" s="106"/>
      <c r="U39" s="79"/>
      <c r="V39" s="79"/>
      <c r="W39" s="79"/>
      <c r="X39" s="79"/>
      <c r="Y39" s="79"/>
    </row>
    <row r="40" spans="1:25" customFormat="1" ht="15.75" customHeight="1" x14ac:dyDescent="0.3">
      <c r="A40" s="164" t="s">
        <v>1040</v>
      </c>
      <c r="B40" s="165"/>
      <c r="C40" s="166">
        <v>578</v>
      </c>
      <c r="D40" s="165"/>
      <c r="E40" s="167" t="s">
        <v>12</v>
      </c>
      <c r="F40" s="219">
        <f>SUM(F41:F43)</f>
        <v>577.00300000000004</v>
      </c>
      <c r="G40" s="116" t="s">
        <v>183</v>
      </c>
      <c r="H40" s="164" t="s">
        <v>1041</v>
      </c>
      <c r="I40" s="165"/>
      <c r="J40" s="166">
        <v>581</v>
      </c>
      <c r="K40" s="165"/>
      <c r="L40" s="167" t="s">
        <v>12</v>
      </c>
      <c r="M40" s="219">
        <f>SUM(M41:M43)</f>
        <v>558.005</v>
      </c>
      <c r="O40" s="106"/>
      <c r="P40" s="106"/>
      <c r="Q40" s="106"/>
      <c r="R40" s="106"/>
      <c r="S40" s="106"/>
      <c r="T40" s="106"/>
      <c r="U40" s="79"/>
      <c r="V40" s="79"/>
      <c r="W40" s="79"/>
      <c r="X40" s="79"/>
      <c r="Y40" s="79"/>
    </row>
    <row r="41" spans="1:25" customFormat="1" ht="15.75" customHeight="1" x14ac:dyDescent="0.3">
      <c r="A41" s="117" t="s">
        <v>888</v>
      </c>
      <c r="B41" s="169"/>
      <c r="C41" s="170"/>
      <c r="D41" s="217">
        <v>99.001000000000005</v>
      </c>
      <c r="E41" s="217">
        <v>98.001000000000005</v>
      </c>
      <c r="F41" s="220">
        <f>SUM(D41:E41)</f>
        <v>197.00200000000001</v>
      </c>
      <c r="H41" s="117" t="s">
        <v>957</v>
      </c>
      <c r="I41" s="169"/>
      <c r="J41" s="170"/>
      <c r="K41" s="217">
        <v>90.001000000000005</v>
      </c>
      <c r="L41" s="217">
        <v>96.003</v>
      </c>
      <c r="M41" s="220">
        <f>SUM(K41:L41)</f>
        <v>186.00400000000002</v>
      </c>
      <c r="O41" s="106"/>
      <c r="P41" s="106"/>
      <c r="Q41" s="106"/>
      <c r="R41" s="106"/>
      <c r="S41" s="106"/>
      <c r="T41" s="106"/>
      <c r="U41" s="79"/>
      <c r="V41" s="79"/>
      <c r="W41" s="79"/>
      <c r="X41" s="79"/>
      <c r="Y41" s="79"/>
    </row>
    <row r="42" spans="1:25" customFormat="1" ht="15.75" customHeight="1" x14ac:dyDescent="0.3">
      <c r="A42" s="121" t="s">
        <v>927</v>
      </c>
      <c r="B42" s="122"/>
      <c r="C42" s="123"/>
      <c r="D42" s="217">
        <v>95.001000000000005</v>
      </c>
      <c r="E42" s="217">
        <v>92</v>
      </c>
      <c r="F42" s="221">
        <f>SUM(D42:E42)</f>
        <v>187.001</v>
      </c>
      <c r="H42" s="121" t="s">
        <v>499</v>
      </c>
      <c r="I42" s="122"/>
      <c r="J42" s="123"/>
      <c r="K42" s="217">
        <v>95</v>
      </c>
      <c r="L42" s="217">
        <v>93.001000000000005</v>
      </c>
      <c r="M42" s="221">
        <f>SUM(K42:L42)</f>
        <v>188.001</v>
      </c>
      <c r="O42" s="106"/>
      <c r="P42" s="106"/>
      <c r="Q42" s="106"/>
      <c r="R42" s="106"/>
      <c r="S42" s="106"/>
      <c r="T42" s="106"/>
      <c r="U42" s="79"/>
      <c r="V42" s="79"/>
      <c r="W42" s="79"/>
      <c r="X42" s="79"/>
      <c r="Y42" s="79"/>
    </row>
    <row r="43" spans="1:25" customFormat="1" ht="15.75" customHeight="1" x14ac:dyDescent="0.3">
      <c r="A43" s="124" t="s">
        <v>972</v>
      </c>
      <c r="B43" s="125"/>
      <c r="C43" s="126"/>
      <c r="D43" s="218">
        <v>99</v>
      </c>
      <c r="E43" s="218">
        <v>94</v>
      </c>
      <c r="F43" s="222">
        <f>SUM(D43:E43)</f>
        <v>193</v>
      </c>
      <c r="H43" s="124" t="s">
        <v>663</v>
      </c>
      <c r="I43" s="125"/>
      <c r="J43" s="126"/>
      <c r="K43" s="218">
        <v>91</v>
      </c>
      <c r="L43" s="218">
        <v>93</v>
      </c>
      <c r="M43" s="222">
        <f>SUM(K43:L43)</f>
        <v>184</v>
      </c>
      <c r="O43" s="106"/>
      <c r="P43" s="106"/>
      <c r="Q43" s="106"/>
      <c r="R43" s="106"/>
      <c r="S43" s="106"/>
      <c r="T43" s="106"/>
      <c r="U43" s="79"/>
      <c r="V43" s="79"/>
      <c r="W43" s="79"/>
      <c r="X43" s="79"/>
      <c r="Y43" s="79"/>
    </row>
    <row r="44" spans="1:25" customFormat="1" ht="15.75" customHeight="1" x14ac:dyDescent="0.3">
      <c r="O44" s="106"/>
      <c r="P44" s="106"/>
      <c r="Q44" s="106"/>
      <c r="R44" s="106"/>
      <c r="S44" s="106"/>
      <c r="T44" s="106"/>
      <c r="U44" s="79"/>
      <c r="V44" s="79"/>
      <c r="W44" s="79"/>
      <c r="X44" s="79"/>
      <c r="Y44" s="79"/>
    </row>
    <row r="45" spans="1:25" customFormat="1" ht="15.75" customHeight="1" x14ac:dyDescent="0.3">
      <c r="A45" s="79"/>
      <c r="B45" s="79"/>
      <c r="C45" s="79"/>
      <c r="D45" s="79"/>
      <c r="E45" s="79"/>
      <c r="F45" s="79"/>
      <c r="G45" s="80"/>
      <c r="H45" s="172" t="s">
        <v>49</v>
      </c>
      <c r="I45" s="173" t="s">
        <v>190</v>
      </c>
      <c r="J45" s="173" t="s">
        <v>191</v>
      </c>
      <c r="K45" s="173" t="s">
        <v>192</v>
      </c>
      <c r="L45" s="173" t="s">
        <v>193</v>
      </c>
      <c r="M45" s="173" t="s">
        <v>11</v>
      </c>
      <c r="N45" s="174" t="s">
        <v>194</v>
      </c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</row>
    <row r="46" spans="1:25" customFormat="1" ht="15.75" customHeight="1" x14ac:dyDescent="0.3">
      <c r="A46" s="79"/>
      <c r="B46" s="87" t="s">
        <v>1042</v>
      </c>
      <c r="C46" s="79"/>
      <c r="D46" s="79"/>
      <c r="E46" s="79"/>
      <c r="F46" s="79"/>
      <c r="G46" s="80"/>
      <c r="H46" s="136" t="s">
        <v>1037</v>
      </c>
      <c r="I46" s="137">
        <v>9</v>
      </c>
      <c r="J46" s="137">
        <v>8</v>
      </c>
      <c r="K46" s="137"/>
      <c r="L46" s="137">
        <v>1</v>
      </c>
      <c r="M46" s="412">
        <v>5238.0810000000001</v>
      </c>
      <c r="N46" s="138">
        <v>16</v>
      </c>
      <c r="O46" s="106"/>
      <c r="P46" s="106"/>
      <c r="Q46" s="79"/>
      <c r="R46" s="79"/>
      <c r="S46" s="79"/>
      <c r="T46" s="79"/>
      <c r="U46" s="79"/>
      <c r="V46" s="79"/>
      <c r="W46" s="79"/>
      <c r="X46" s="79"/>
      <c r="Y46" s="79"/>
    </row>
    <row r="47" spans="1:25" customFormat="1" ht="15.75" customHeight="1" x14ac:dyDescent="0.3">
      <c r="A47" s="79"/>
      <c r="B47" s="286" t="s">
        <v>1745</v>
      </c>
      <c r="C47" s="79"/>
      <c r="D47" s="79"/>
      <c r="E47" s="79"/>
      <c r="F47" s="79"/>
      <c r="G47" s="80"/>
      <c r="H47" s="430" t="s">
        <v>1038</v>
      </c>
      <c r="I47" s="277">
        <v>9</v>
      </c>
      <c r="J47" s="277">
        <v>7</v>
      </c>
      <c r="K47" s="277"/>
      <c r="L47" s="277">
        <v>2</v>
      </c>
      <c r="M47" s="435">
        <v>5183.0869999999995</v>
      </c>
      <c r="N47" s="278">
        <v>14</v>
      </c>
      <c r="O47" s="106"/>
      <c r="P47" s="106"/>
      <c r="Q47" s="79"/>
      <c r="R47" s="79"/>
      <c r="S47" s="79"/>
      <c r="T47" s="79"/>
      <c r="U47" s="79"/>
      <c r="V47" s="79"/>
      <c r="W47" s="79"/>
      <c r="X47" s="79"/>
      <c r="Y47" s="79"/>
    </row>
    <row r="48" spans="1:25" customFormat="1" ht="15.75" customHeight="1" x14ac:dyDescent="0.3">
      <c r="A48" s="79"/>
      <c r="B48" s="87" t="s">
        <v>1730</v>
      </c>
      <c r="C48" s="79"/>
      <c r="D48" s="79"/>
      <c r="E48" s="79"/>
      <c r="F48" s="79"/>
      <c r="G48" s="80"/>
      <c r="H48" s="430" t="s">
        <v>1041</v>
      </c>
      <c r="I48" s="277">
        <v>9</v>
      </c>
      <c r="J48" s="277">
        <v>5</v>
      </c>
      <c r="K48" s="277"/>
      <c r="L48" s="277">
        <v>4</v>
      </c>
      <c r="M48" s="435">
        <v>5184.05</v>
      </c>
      <c r="N48" s="278">
        <v>10</v>
      </c>
      <c r="O48" s="106"/>
      <c r="P48" s="106"/>
      <c r="Q48" s="79"/>
      <c r="R48" s="79"/>
      <c r="S48" s="79"/>
      <c r="T48" s="79"/>
      <c r="U48" s="79"/>
      <c r="V48" s="79"/>
      <c r="W48" s="79"/>
      <c r="X48" s="79"/>
      <c r="Y48" s="79"/>
    </row>
    <row r="49" spans="1:25" customFormat="1" ht="15.75" customHeight="1" x14ac:dyDescent="0.3">
      <c r="A49" s="79"/>
      <c r="B49" s="79"/>
      <c r="C49" s="79"/>
      <c r="D49" s="79"/>
      <c r="E49" s="80"/>
      <c r="F49" s="79"/>
      <c r="G49" s="80"/>
      <c r="H49" s="430" t="s">
        <v>1040</v>
      </c>
      <c r="I49" s="277">
        <v>9</v>
      </c>
      <c r="J49" s="277">
        <v>4</v>
      </c>
      <c r="K49" s="277"/>
      <c r="L49" s="277">
        <v>5</v>
      </c>
      <c r="M49" s="435">
        <v>5002.0439999999999</v>
      </c>
      <c r="N49" s="278">
        <v>8</v>
      </c>
      <c r="O49" s="106"/>
      <c r="P49" s="106"/>
      <c r="Q49" s="79"/>
      <c r="R49" s="79"/>
      <c r="S49" s="79"/>
      <c r="T49" s="79"/>
      <c r="U49" s="79"/>
      <c r="V49" s="79"/>
      <c r="W49" s="79"/>
      <c r="X49" s="79"/>
      <c r="Y49" s="79"/>
    </row>
    <row r="50" spans="1:25" customFormat="1" ht="15.75" customHeight="1" x14ac:dyDescent="0.3">
      <c r="A50" s="79"/>
      <c r="B50" s="79"/>
      <c r="C50" s="79"/>
      <c r="D50" s="79"/>
      <c r="E50" s="80"/>
      <c r="F50" s="79"/>
      <c r="G50" s="80"/>
      <c r="H50" s="430" t="s">
        <v>182</v>
      </c>
      <c r="I50" s="277">
        <v>9</v>
      </c>
      <c r="J50" s="277">
        <v>3</v>
      </c>
      <c r="K50" s="277"/>
      <c r="L50" s="277">
        <v>6</v>
      </c>
      <c r="M50" s="435">
        <v>4954.0510000000004</v>
      </c>
      <c r="N50" s="278">
        <v>6</v>
      </c>
      <c r="O50" s="106"/>
      <c r="P50" s="106"/>
      <c r="Q50" s="79"/>
      <c r="R50" s="79"/>
      <c r="S50" s="79"/>
      <c r="T50" s="79"/>
      <c r="U50" s="79"/>
      <c r="V50" s="79"/>
      <c r="W50" s="79"/>
      <c r="X50" s="79"/>
      <c r="Y50" s="79"/>
    </row>
    <row r="51" spans="1:25" customFormat="1" ht="15.75" customHeight="1" x14ac:dyDescent="0.3">
      <c r="A51" s="79"/>
      <c r="B51" s="79"/>
      <c r="C51" s="79"/>
      <c r="D51" s="79"/>
      <c r="E51" s="80"/>
      <c r="F51" s="79"/>
      <c r="G51" s="80"/>
      <c r="H51" s="431" t="s">
        <v>1039</v>
      </c>
      <c r="I51" s="279">
        <v>9</v>
      </c>
      <c r="J51" s="279"/>
      <c r="K51" s="279"/>
      <c r="L51" s="279">
        <v>9</v>
      </c>
      <c r="M51" s="436">
        <v>4431.0619999999999</v>
      </c>
      <c r="N51" s="280">
        <v>0</v>
      </c>
      <c r="O51" s="106"/>
      <c r="P51" s="106"/>
      <c r="Q51" s="79"/>
      <c r="R51" s="79"/>
      <c r="S51" s="79"/>
      <c r="T51" s="79"/>
      <c r="U51" s="79"/>
      <c r="V51" s="79"/>
      <c r="W51" s="79"/>
      <c r="X51" s="79"/>
      <c r="Y51" s="79"/>
    </row>
    <row r="52" spans="1:25" customFormat="1" ht="15.75" customHeight="1" x14ac:dyDescent="0.3">
      <c r="A52" s="145"/>
      <c r="B52" s="145"/>
      <c r="C52" s="145"/>
      <c r="D52" s="145"/>
      <c r="E52" s="145"/>
      <c r="F52" s="145"/>
      <c r="G52" s="223"/>
      <c r="H52" s="145"/>
      <c r="I52" s="145"/>
      <c r="J52" s="145"/>
      <c r="K52" s="145"/>
      <c r="L52" s="145"/>
      <c r="M52" s="145"/>
      <c r="N52" s="145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</row>
    <row r="53" spans="1:25" customFormat="1" ht="15.75" customHeight="1" x14ac:dyDescent="0.3">
      <c r="A53" s="79" t="s">
        <v>893</v>
      </c>
      <c r="B53" s="79"/>
      <c r="C53" s="79"/>
      <c r="D53" s="79"/>
      <c r="E53" s="79"/>
      <c r="F53" s="79"/>
      <c r="G53" s="80"/>
      <c r="H53" s="79"/>
      <c r="I53" s="145"/>
      <c r="J53" s="145"/>
      <c r="K53" s="145"/>
      <c r="L53" s="145"/>
      <c r="M53" s="145"/>
      <c r="N53" s="145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</row>
    <row r="54" spans="1:25" customFormat="1" ht="15.75" customHeight="1" x14ac:dyDescent="0.3">
      <c r="A54" s="79"/>
      <c r="B54" s="79"/>
      <c r="C54" s="79"/>
      <c r="D54" s="79"/>
      <c r="E54" s="79"/>
      <c r="F54" s="79"/>
      <c r="G54" s="80"/>
      <c r="H54" s="79"/>
      <c r="I54" s="145"/>
      <c r="J54" s="145"/>
      <c r="K54" s="145"/>
      <c r="L54" s="145"/>
      <c r="M54" s="145"/>
      <c r="N54" s="145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</row>
    <row r="55" spans="1:25" customFormat="1" ht="15.75" customHeight="1" x14ac:dyDescent="0.3">
      <c r="A55" s="79" t="s">
        <v>894</v>
      </c>
      <c r="B55" s="79"/>
      <c r="C55" s="79"/>
      <c r="D55" s="79"/>
      <c r="E55" s="131" t="s">
        <v>1846</v>
      </c>
      <c r="F55" s="79"/>
      <c r="G55" s="79"/>
      <c r="H55" s="145"/>
      <c r="I55" s="145"/>
      <c r="J55" s="145"/>
      <c r="K55" s="145"/>
      <c r="L55" s="145"/>
      <c r="M55" s="145"/>
      <c r="N55" s="145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</row>
    <row r="56" spans="1:25" customFormat="1" ht="15.75" customHeight="1" x14ac:dyDescent="0.3">
      <c r="A56" s="79" t="s">
        <v>1847</v>
      </c>
      <c r="B56" s="79"/>
      <c r="C56" s="79"/>
      <c r="D56" s="79"/>
      <c r="E56" s="79"/>
      <c r="F56" s="79"/>
      <c r="G56" s="80"/>
      <c r="H56" s="145"/>
      <c r="I56" s="145"/>
      <c r="J56" s="145"/>
      <c r="K56" s="145"/>
      <c r="L56" s="145"/>
      <c r="M56" s="145"/>
      <c r="N56" s="145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</row>
    <row r="57" spans="1:25" customFormat="1" ht="15.75" customHeight="1" x14ac:dyDescent="0.3">
      <c r="A57" s="145"/>
      <c r="B57" s="145"/>
      <c r="C57" s="145"/>
      <c r="D57" s="145"/>
      <c r="E57" s="145"/>
      <c r="F57" s="145"/>
      <c r="G57" s="223"/>
      <c r="H57" s="145"/>
      <c r="I57" s="145"/>
      <c r="J57" s="145"/>
      <c r="K57" s="145"/>
      <c r="L57" s="145"/>
      <c r="M57" s="145"/>
      <c r="N57" s="145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</row>
    <row r="58" spans="1:25" customFormat="1" ht="15.75" customHeight="1" x14ac:dyDescent="0.3">
      <c r="A58" s="145"/>
      <c r="B58" s="145"/>
      <c r="C58" s="145"/>
      <c r="D58" s="145"/>
      <c r="E58" s="145"/>
      <c r="F58" s="145"/>
      <c r="G58" s="223"/>
      <c r="H58" s="145"/>
      <c r="I58" s="145"/>
      <c r="J58" s="145"/>
      <c r="K58" s="145"/>
      <c r="L58" s="145"/>
      <c r="M58" s="145"/>
      <c r="N58" s="145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</row>
    <row r="59" spans="1:25" customFormat="1" ht="15.75" customHeight="1" x14ac:dyDescent="0.3">
      <c r="A59" s="145"/>
      <c r="B59" s="145"/>
      <c r="C59" s="145"/>
      <c r="D59" s="145"/>
      <c r="E59" s="145"/>
      <c r="F59" s="145"/>
      <c r="G59" s="223"/>
      <c r="H59" s="145"/>
      <c r="I59" s="145"/>
      <c r="J59" s="145"/>
      <c r="K59" s="145"/>
      <c r="L59" s="145"/>
      <c r="M59" s="145"/>
      <c r="N59" s="145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</row>
    <row r="60" spans="1:25" customFormat="1" ht="15.75" customHeight="1" x14ac:dyDescent="0.3">
      <c r="A60" s="145"/>
      <c r="B60" s="145"/>
      <c r="C60" s="145"/>
      <c r="D60" s="145"/>
      <c r="E60" s="145"/>
      <c r="F60" s="145"/>
      <c r="G60" s="223"/>
      <c r="H60" s="145"/>
      <c r="I60" s="145"/>
      <c r="J60" s="145"/>
      <c r="K60" s="145"/>
      <c r="L60" s="145"/>
      <c r="M60" s="145"/>
      <c r="N60" s="145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</row>
    <row r="61" spans="1:25" customFormat="1" ht="15.75" customHeight="1" x14ac:dyDescent="0.3">
      <c r="A61" s="145"/>
      <c r="B61" s="145"/>
      <c r="C61" s="145"/>
      <c r="D61" s="145"/>
      <c r="E61" s="145"/>
      <c r="F61" s="145"/>
      <c r="G61" s="223"/>
      <c r="H61" s="145"/>
      <c r="I61" s="145"/>
      <c r="J61" s="145"/>
      <c r="K61" s="145"/>
      <c r="L61" s="145"/>
      <c r="M61" s="145"/>
      <c r="N61" s="145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</row>
    <row r="62" spans="1:25" customFormat="1" ht="15.75" customHeight="1" x14ac:dyDescent="0.3">
      <c r="A62" s="145"/>
      <c r="B62" s="145"/>
      <c r="C62" s="145"/>
      <c r="D62" s="145"/>
      <c r="E62" s="145"/>
      <c r="F62" s="145"/>
      <c r="G62" s="223"/>
      <c r="H62" s="145"/>
      <c r="I62" s="145"/>
      <c r="J62" s="145"/>
      <c r="K62" s="145"/>
      <c r="L62" s="145"/>
      <c r="M62" s="145"/>
      <c r="N62" s="145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</row>
    <row r="63" spans="1:25" customFormat="1" ht="15.75" customHeight="1" x14ac:dyDescent="0.3">
      <c r="A63" s="145"/>
      <c r="B63" s="145"/>
      <c r="C63" s="145"/>
      <c r="D63" s="145"/>
      <c r="E63" s="145"/>
      <c r="F63" s="145"/>
      <c r="G63" s="223"/>
      <c r="H63" s="145"/>
      <c r="I63" s="145"/>
      <c r="J63" s="145"/>
      <c r="K63" s="145"/>
      <c r="L63" s="145"/>
      <c r="M63" s="145"/>
      <c r="N63" s="145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</row>
    <row r="64" spans="1:25" customFormat="1" ht="15.75" customHeight="1" x14ac:dyDescent="0.3">
      <c r="A64" s="145"/>
      <c r="B64" s="145"/>
      <c r="C64" s="145"/>
      <c r="D64" s="145"/>
      <c r="E64" s="145"/>
      <c r="F64" s="145"/>
      <c r="G64" s="223"/>
      <c r="H64" s="145"/>
      <c r="I64" s="145"/>
      <c r="J64" s="145"/>
      <c r="K64" s="145"/>
      <c r="L64" s="145"/>
      <c r="M64" s="145"/>
      <c r="N64" s="145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</row>
    <row r="65" spans="1:25" customFormat="1" ht="15.75" customHeight="1" x14ac:dyDescent="0.3">
      <c r="A65" s="145"/>
      <c r="B65" s="145"/>
      <c r="C65" s="145"/>
      <c r="D65" s="145"/>
      <c r="E65" s="145"/>
      <c r="F65" s="145"/>
      <c r="G65" s="223"/>
      <c r="H65" s="145"/>
      <c r="I65" s="145"/>
      <c r="J65" s="145"/>
      <c r="K65" s="145"/>
      <c r="L65" s="145"/>
      <c r="M65" s="145"/>
      <c r="N65" s="145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</row>
    <row r="66" spans="1:25" customFormat="1" ht="15.75" customHeight="1" x14ac:dyDescent="0.3">
      <c r="A66" s="145"/>
      <c r="B66" s="145"/>
      <c r="C66" s="145"/>
      <c r="D66" s="145"/>
      <c r="E66" s="145"/>
      <c r="F66" s="145"/>
      <c r="G66" s="223"/>
      <c r="H66" s="145"/>
      <c r="I66" s="145"/>
      <c r="J66" s="145"/>
      <c r="K66" s="145"/>
      <c r="L66" s="145"/>
      <c r="M66" s="145"/>
      <c r="N66" s="145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</row>
    <row r="67" spans="1:25" customFormat="1" ht="15.75" customHeight="1" x14ac:dyDescent="0.3">
      <c r="A67" s="145"/>
      <c r="B67" s="145"/>
      <c r="C67" s="145"/>
      <c r="D67" s="145"/>
      <c r="E67" s="145"/>
      <c r="F67" s="145"/>
      <c r="G67" s="223"/>
      <c r="H67" s="145"/>
      <c r="I67" s="145"/>
      <c r="J67" s="145"/>
      <c r="K67" s="145"/>
      <c r="L67" s="145"/>
      <c r="M67" s="145"/>
      <c r="N67" s="145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</row>
    <row r="68" spans="1:25" customFormat="1" ht="15.75" customHeight="1" x14ac:dyDescent="0.3">
      <c r="A68" s="145"/>
      <c r="B68" s="145"/>
      <c r="C68" s="145"/>
      <c r="D68" s="145"/>
      <c r="E68" s="145"/>
      <c r="F68" s="145"/>
      <c r="G68" s="223"/>
      <c r="H68" s="145"/>
      <c r="I68" s="145"/>
      <c r="J68" s="145"/>
      <c r="K68" s="145"/>
      <c r="L68" s="145"/>
      <c r="M68" s="145"/>
      <c r="N68" s="145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</row>
    <row r="69" spans="1:25" customFormat="1" ht="15.75" customHeight="1" x14ac:dyDescent="0.3">
      <c r="A69" s="145"/>
      <c r="B69" s="145"/>
      <c r="C69" s="145"/>
      <c r="D69" s="145"/>
      <c r="E69" s="145"/>
      <c r="F69" s="145"/>
      <c r="G69" s="223"/>
      <c r="H69" s="145"/>
      <c r="I69" s="145"/>
      <c r="J69" s="145"/>
      <c r="K69" s="145"/>
      <c r="L69" s="145"/>
      <c r="M69" s="145"/>
      <c r="N69" s="145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</row>
    <row r="70" spans="1:25" customFormat="1" ht="15.75" customHeight="1" x14ac:dyDescent="0.3">
      <c r="A70" s="145"/>
      <c r="B70" s="145"/>
      <c r="C70" s="145"/>
      <c r="D70" s="145"/>
      <c r="E70" s="145"/>
      <c r="F70" s="145"/>
      <c r="G70" s="223"/>
      <c r="H70" s="145"/>
      <c r="I70" s="145"/>
      <c r="J70" s="145"/>
      <c r="K70" s="145"/>
      <c r="L70" s="145"/>
      <c r="M70" s="145"/>
      <c r="N70" s="145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</row>
    <row r="71" spans="1:25" customFormat="1" ht="15.75" customHeight="1" x14ac:dyDescent="0.3">
      <c r="A71" s="145"/>
      <c r="B71" s="145"/>
      <c r="C71" s="145"/>
      <c r="D71" s="145"/>
      <c r="E71" s="145"/>
      <c r="F71" s="145"/>
      <c r="G71" s="223"/>
      <c r="H71" s="145"/>
      <c r="I71" s="145"/>
      <c r="J71" s="145"/>
      <c r="K71" s="145"/>
      <c r="L71" s="145"/>
      <c r="M71" s="145"/>
      <c r="N71" s="145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</row>
    <row r="72" spans="1:25" customFormat="1" ht="15.75" customHeight="1" x14ac:dyDescent="0.3">
      <c r="A72" s="145"/>
      <c r="B72" s="145"/>
      <c r="C72" s="145"/>
      <c r="D72" s="145"/>
      <c r="E72" s="145"/>
      <c r="F72" s="145"/>
      <c r="G72" s="223"/>
      <c r="H72" s="145"/>
      <c r="I72" s="145"/>
      <c r="J72" s="145"/>
      <c r="K72" s="145"/>
      <c r="L72" s="145"/>
      <c r="M72" s="145"/>
      <c r="N72" s="145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</row>
    <row r="73" spans="1:25" customFormat="1" ht="15.75" customHeight="1" x14ac:dyDescent="0.3">
      <c r="A73" s="145"/>
      <c r="B73" s="145"/>
      <c r="C73" s="145"/>
      <c r="D73" s="145"/>
      <c r="E73" s="145"/>
      <c r="F73" s="145"/>
      <c r="G73" s="223"/>
      <c r="H73" s="145"/>
      <c r="I73" s="145"/>
      <c r="J73" s="145"/>
      <c r="K73" s="145"/>
      <c r="L73" s="145"/>
      <c r="M73" s="145"/>
      <c r="N73" s="145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</row>
    <row r="74" spans="1:25" customFormat="1" ht="15.75" customHeight="1" x14ac:dyDescent="0.3">
      <c r="A74" s="145"/>
      <c r="B74" s="145"/>
      <c r="C74" s="145"/>
      <c r="D74" s="145"/>
      <c r="E74" s="145"/>
      <c r="F74" s="145"/>
      <c r="G74" s="223"/>
      <c r="H74" s="145"/>
      <c r="I74" s="145"/>
      <c r="J74" s="145"/>
      <c r="K74" s="145"/>
      <c r="L74" s="145"/>
      <c r="M74" s="145"/>
      <c r="N74" s="145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</row>
    <row r="75" spans="1:25" customFormat="1" ht="15.75" customHeight="1" x14ac:dyDescent="0.3">
      <c r="A75" s="145"/>
      <c r="B75" s="145"/>
      <c r="C75" s="145"/>
      <c r="D75" s="145"/>
      <c r="E75" s="145"/>
      <c r="F75" s="145"/>
      <c r="G75" s="223"/>
      <c r="H75" s="145"/>
      <c r="I75" s="145"/>
      <c r="J75" s="145"/>
      <c r="K75" s="145"/>
      <c r="L75" s="145"/>
      <c r="M75" s="145"/>
      <c r="N75" s="145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</row>
    <row r="76" spans="1:25" customFormat="1" ht="15.75" customHeight="1" x14ac:dyDescent="0.3">
      <c r="A76" s="145"/>
      <c r="B76" s="145"/>
      <c r="C76" s="145"/>
      <c r="D76" s="145"/>
      <c r="E76" s="145"/>
      <c r="F76" s="145"/>
      <c r="G76" s="223"/>
      <c r="H76" s="145"/>
      <c r="I76" s="145"/>
      <c r="J76" s="145"/>
      <c r="K76" s="145"/>
      <c r="L76" s="145"/>
      <c r="M76" s="145"/>
      <c r="N76" s="145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</row>
    <row r="77" spans="1:25" customFormat="1" ht="15.75" customHeight="1" x14ac:dyDescent="0.3">
      <c r="A77" s="145"/>
      <c r="B77" s="145"/>
      <c r="C77" s="145"/>
      <c r="D77" s="145"/>
      <c r="E77" s="145"/>
      <c r="F77" s="145"/>
      <c r="G77" s="223"/>
      <c r="H77" s="145"/>
      <c r="I77" s="145"/>
      <c r="J77" s="145"/>
      <c r="K77" s="145"/>
      <c r="L77" s="145"/>
      <c r="M77" s="145"/>
      <c r="N77" s="145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</row>
    <row r="78" spans="1:25" customFormat="1" ht="15.75" customHeight="1" x14ac:dyDescent="0.3">
      <c r="A78" s="145"/>
      <c r="B78" s="145"/>
      <c r="C78" s="145"/>
      <c r="D78" s="145"/>
      <c r="E78" s="145"/>
      <c r="F78" s="145"/>
      <c r="G78" s="223"/>
      <c r="H78" s="145"/>
      <c r="I78" s="145"/>
      <c r="J78" s="145"/>
      <c r="K78" s="145"/>
      <c r="L78" s="145"/>
      <c r="M78" s="145"/>
      <c r="N78" s="145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</row>
    <row r="79" spans="1:25" customFormat="1" ht="15.75" customHeight="1" x14ac:dyDescent="0.3">
      <c r="A79" s="145"/>
      <c r="B79" s="145"/>
      <c r="C79" s="145"/>
      <c r="D79" s="145"/>
      <c r="E79" s="145"/>
      <c r="F79" s="145"/>
      <c r="G79" s="223"/>
      <c r="H79" s="145"/>
      <c r="I79" s="145"/>
      <c r="J79" s="145"/>
      <c r="K79" s="145"/>
      <c r="L79" s="145"/>
      <c r="M79" s="145"/>
      <c r="N79" s="145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</row>
    <row r="80" spans="1:25" customFormat="1" ht="15.75" customHeight="1" x14ac:dyDescent="0.3">
      <c r="A80" s="145"/>
      <c r="B80" s="145"/>
      <c r="C80" s="145"/>
      <c r="D80" s="145"/>
      <c r="E80" s="145"/>
      <c r="F80" s="145"/>
      <c r="G80" s="223"/>
      <c r="H80" s="145"/>
      <c r="I80" s="145"/>
      <c r="J80" s="145"/>
      <c r="K80" s="145"/>
      <c r="L80" s="145"/>
      <c r="M80" s="145"/>
      <c r="N80" s="145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</row>
    <row r="81" spans="1:25" customFormat="1" ht="15.75" customHeight="1" x14ac:dyDescent="0.3">
      <c r="A81" s="145"/>
      <c r="B81" s="145"/>
      <c r="C81" s="145"/>
      <c r="D81" s="145"/>
      <c r="E81" s="145"/>
      <c r="F81" s="145"/>
      <c r="G81" s="223"/>
      <c r="H81" s="145"/>
      <c r="I81" s="145"/>
      <c r="J81" s="145"/>
      <c r="K81" s="145"/>
      <c r="L81" s="145"/>
      <c r="M81" s="145"/>
      <c r="N81" s="145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</row>
    <row r="82" spans="1:25" customFormat="1" ht="15.75" customHeight="1" x14ac:dyDescent="0.3">
      <c r="A82" s="145"/>
      <c r="B82" s="145"/>
      <c r="C82" s="145"/>
      <c r="D82" s="145"/>
      <c r="E82" s="145"/>
      <c r="F82" s="145"/>
      <c r="G82" s="223"/>
      <c r="H82" s="145"/>
      <c r="I82" s="145"/>
      <c r="J82" s="145"/>
      <c r="K82" s="145"/>
      <c r="L82" s="145"/>
      <c r="M82" s="145"/>
      <c r="N82" s="145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</row>
    <row r="83" spans="1:25" customFormat="1" ht="15.75" customHeight="1" x14ac:dyDescent="0.3">
      <c r="A83" s="145"/>
      <c r="B83" s="145"/>
      <c r="C83" s="145"/>
      <c r="D83" s="145"/>
      <c r="E83" s="145"/>
      <c r="F83" s="145"/>
      <c r="G83" s="223"/>
      <c r="H83" s="145"/>
      <c r="I83" s="145"/>
      <c r="J83" s="145"/>
      <c r="K83" s="145"/>
      <c r="L83" s="145"/>
      <c r="M83" s="145"/>
      <c r="N83" s="145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</row>
    <row r="84" spans="1:25" customFormat="1" ht="15.75" customHeight="1" x14ac:dyDescent="0.3">
      <c r="A84" s="145"/>
      <c r="B84" s="145"/>
      <c r="C84" s="145"/>
      <c r="D84" s="145"/>
      <c r="E84" s="145"/>
      <c r="F84" s="145"/>
      <c r="G84" s="223"/>
      <c r="H84" s="145"/>
      <c r="I84" s="145"/>
      <c r="J84" s="145"/>
      <c r="K84" s="145"/>
      <c r="L84" s="145"/>
      <c r="M84" s="145"/>
      <c r="N84" s="145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</row>
    <row r="85" spans="1:25" customFormat="1" ht="15.75" customHeight="1" x14ac:dyDescent="0.3">
      <c r="A85" s="145"/>
      <c r="B85" s="145"/>
      <c r="C85" s="145"/>
      <c r="D85" s="145"/>
      <c r="E85" s="145"/>
      <c r="F85" s="145"/>
      <c r="G85" s="223"/>
      <c r="H85" s="145"/>
      <c r="I85" s="145"/>
      <c r="J85" s="145"/>
      <c r="K85" s="145"/>
      <c r="L85" s="145"/>
      <c r="M85" s="145"/>
      <c r="N85" s="145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</row>
    <row r="86" spans="1:25" customFormat="1" ht="15.75" customHeight="1" x14ac:dyDescent="0.3">
      <c r="A86" s="145"/>
      <c r="B86" s="145"/>
      <c r="C86" s="145"/>
      <c r="D86" s="145"/>
      <c r="E86" s="145"/>
      <c r="F86" s="145"/>
      <c r="G86" s="223"/>
      <c r="H86" s="145"/>
      <c r="I86" s="145"/>
      <c r="J86" s="145"/>
      <c r="K86" s="145"/>
      <c r="L86" s="145"/>
      <c r="M86" s="145"/>
      <c r="N86" s="145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</row>
    <row r="87" spans="1:25" customFormat="1" ht="15.75" customHeight="1" x14ac:dyDescent="0.3">
      <c r="A87" s="145"/>
      <c r="B87" s="145"/>
      <c r="C87" s="145"/>
      <c r="D87" s="145"/>
      <c r="E87" s="145"/>
      <c r="F87" s="145"/>
      <c r="G87" s="223"/>
      <c r="H87" s="145"/>
      <c r="I87" s="145"/>
      <c r="J87" s="145"/>
      <c r="K87" s="145"/>
      <c r="L87" s="145"/>
      <c r="M87" s="145"/>
      <c r="N87" s="145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</row>
    <row r="88" spans="1:25" customFormat="1" ht="15.75" customHeight="1" x14ac:dyDescent="0.3">
      <c r="A88" s="145"/>
      <c r="B88" s="145"/>
      <c r="C88" s="145"/>
      <c r="D88" s="145"/>
      <c r="E88" s="145"/>
      <c r="F88" s="145"/>
      <c r="G88" s="223"/>
      <c r="H88" s="145"/>
      <c r="I88" s="145"/>
      <c r="J88" s="145"/>
      <c r="K88" s="145"/>
      <c r="L88" s="145"/>
      <c r="M88" s="145"/>
      <c r="N88" s="145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</row>
    <row r="89" spans="1:25" customFormat="1" ht="15.75" customHeight="1" x14ac:dyDescent="0.3">
      <c r="A89" s="145"/>
      <c r="B89" s="145"/>
      <c r="C89" s="145"/>
      <c r="D89" s="145"/>
      <c r="E89" s="145"/>
      <c r="F89" s="145"/>
      <c r="G89" s="223"/>
      <c r="H89" s="145"/>
      <c r="I89" s="145"/>
      <c r="J89" s="145"/>
      <c r="K89" s="145"/>
      <c r="L89" s="145"/>
      <c r="M89" s="145"/>
      <c r="N89" s="145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</row>
    <row r="90" spans="1:25" customFormat="1" ht="15.75" customHeight="1" x14ac:dyDescent="0.3">
      <c r="A90" s="145"/>
      <c r="B90" s="145"/>
      <c r="C90" s="145"/>
      <c r="D90" s="145"/>
      <c r="E90" s="145"/>
      <c r="F90" s="145"/>
      <c r="G90" s="223"/>
      <c r="H90" s="145"/>
      <c r="I90" s="145"/>
      <c r="J90" s="145"/>
      <c r="K90" s="145"/>
      <c r="L90" s="145"/>
      <c r="M90" s="145"/>
      <c r="N90" s="145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</row>
    <row r="91" spans="1:25" customFormat="1" ht="15.75" customHeight="1" x14ac:dyDescent="0.3">
      <c r="A91" s="145"/>
      <c r="B91" s="145"/>
      <c r="C91" s="145"/>
      <c r="D91" s="145"/>
      <c r="E91" s="145"/>
      <c r="F91" s="145"/>
      <c r="G91" s="223"/>
      <c r="H91" s="145"/>
      <c r="I91" s="145"/>
      <c r="J91" s="145"/>
      <c r="K91" s="145"/>
      <c r="L91" s="145"/>
      <c r="M91" s="145"/>
      <c r="N91" s="145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</row>
    <row r="92" spans="1:25" customFormat="1" ht="15.75" customHeight="1" x14ac:dyDescent="0.3">
      <c r="A92" s="145"/>
      <c r="B92" s="145"/>
      <c r="C92" s="145"/>
      <c r="D92" s="145"/>
      <c r="E92" s="145"/>
      <c r="F92" s="145"/>
      <c r="G92" s="223"/>
      <c r="H92" s="145"/>
      <c r="I92" s="145"/>
      <c r="J92" s="145"/>
      <c r="K92" s="145"/>
      <c r="L92" s="145"/>
      <c r="M92" s="145"/>
      <c r="N92" s="145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</row>
    <row r="93" spans="1:25" customFormat="1" ht="15.75" customHeight="1" x14ac:dyDescent="0.3">
      <c r="A93" s="145"/>
      <c r="B93" s="145"/>
      <c r="C93" s="145"/>
      <c r="D93" s="145"/>
      <c r="E93" s="145"/>
      <c r="F93" s="145"/>
      <c r="G93" s="223"/>
      <c r="H93" s="145"/>
      <c r="I93" s="145"/>
      <c r="J93" s="145"/>
      <c r="K93" s="145"/>
      <c r="L93" s="145"/>
      <c r="M93" s="145"/>
      <c r="N93" s="145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</row>
    <row r="94" spans="1:25" customFormat="1" ht="15.75" customHeight="1" x14ac:dyDescent="0.3">
      <c r="A94" s="145"/>
      <c r="B94" s="145"/>
      <c r="C94" s="145"/>
      <c r="D94" s="145"/>
      <c r="E94" s="145"/>
      <c r="F94" s="145"/>
      <c r="G94" s="223"/>
      <c r="H94" s="145"/>
      <c r="I94" s="145"/>
      <c r="J94" s="145"/>
      <c r="K94" s="145"/>
      <c r="L94" s="145"/>
      <c r="M94" s="145"/>
      <c r="N94" s="145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</row>
    <row r="95" spans="1:25" customFormat="1" ht="15.75" customHeight="1" x14ac:dyDescent="0.3">
      <c r="A95" s="145"/>
      <c r="B95" s="145"/>
      <c r="C95" s="145"/>
      <c r="D95" s="145"/>
      <c r="E95" s="145"/>
      <c r="F95" s="145"/>
      <c r="G95" s="223"/>
      <c r="H95" s="145"/>
      <c r="I95" s="145"/>
      <c r="J95" s="145"/>
      <c r="K95" s="145"/>
      <c r="L95" s="145"/>
      <c r="M95" s="145"/>
      <c r="N95" s="145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</row>
    <row r="96" spans="1:25" customFormat="1" ht="15.75" customHeight="1" x14ac:dyDescent="0.3">
      <c r="A96" s="145"/>
      <c r="B96" s="145"/>
      <c r="C96" s="145"/>
      <c r="D96" s="145"/>
      <c r="E96" s="145"/>
      <c r="F96" s="145"/>
      <c r="G96" s="223"/>
      <c r="H96" s="145"/>
      <c r="I96" s="145"/>
      <c r="J96" s="145"/>
      <c r="K96" s="145"/>
      <c r="L96" s="145"/>
      <c r="M96" s="145"/>
      <c r="N96" s="145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</row>
    <row r="97" spans="1:25" customFormat="1" ht="15.75" customHeight="1" x14ac:dyDescent="0.3">
      <c r="A97" s="145"/>
      <c r="B97" s="145"/>
      <c r="C97" s="145"/>
      <c r="D97" s="145"/>
      <c r="E97" s="145"/>
      <c r="F97" s="145"/>
      <c r="G97" s="223"/>
      <c r="H97" s="145"/>
      <c r="I97" s="145"/>
      <c r="J97" s="145"/>
      <c r="K97" s="145"/>
      <c r="L97" s="145"/>
      <c r="M97" s="145"/>
      <c r="N97" s="145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</row>
    <row r="98" spans="1:25" customFormat="1" ht="15.75" customHeight="1" x14ac:dyDescent="0.3">
      <c r="A98" s="145"/>
      <c r="B98" s="145"/>
      <c r="C98" s="145"/>
      <c r="D98" s="145"/>
      <c r="E98" s="145"/>
      <c r="F98" s="145"/>
      <c r="G98" s="223"/>
      <c r="H98" s="145"/>
      <c r="I98" s="145"/>
      <c r="J98" s="145"/>
      <c r="K98" s="145"/>
      <c r="L98" s="145"/>
      <c r="M98" s="145"/>
      <c r="N98" s="145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</row>
    <row r="99" spans="1:25" customFormat="1" ht="15.75" customHeight="1" x14ac:dyDescent="0.3">
      <c r="A99" s="145"/>
      <c r="B99" s="145"/>
      <c r="C99" s="145"/>
      <c r="D99" s="145"/>
      <c r="E99" s="145"/>
      <c r="F99" s="145"/>
      <c r="G99" s="223"/>
      <c r="H99" s="145"/>
      <c r="I99" s="145"/>
      <c r="J99" s="145"/>
      <c r="K99" s="145"/>
      <c r="L99" s="145"/>
      <c r="M99" s="145"/>
      <c r="N99" s="145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</row>
    <row r="100" spans="1:25" customFormat="1" ht="15.75" customHeight="1" x14ac:dyDescent="0.3">
      <c r="A100" s="145"/>
      <c r="B100" s="145"/>
      <c r="C100" s="145"/>
      <c r="D100" s="145"/>
      <c r="E100" s="145"/>
      <c r="F100" s="145"/>
      <c r="G100" s="223"/>
      <c r="H100" s="145"/>
      <c r="I100" s="145"/>
      <c r="J100" s="145"/>
      <c r="K100" s="145"/>
      <c r="L100" s="145"/>
      <c r="M100" s="145"/>
      <c r="N100" s="145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</row>
    <row r="101" spans="1:25" customFormat="1" ht="15.75" customHeight="1" x14ac:dyDescent="0.3">
      <c r="A101" s="145"/>
      <c r="B101" s="145"/>
      <c r="C101" s="145"/>
      <c r="D101" s="145"/>
      <c r="E101" s="145"/>
      <c r="F101" s="145"/>
      <c r="G101" s="223"/>
      <c r="H101" s="145"/>
      <c r="I101" s="145"/>
      <c r="J101" s="145"/>
      <c r="K101" s="145"/>
      <c r="L101" s="145"/>
      <c r="M101" s="145"/>
      <c r="N101" s="145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</row>
    <row r="102" spans="1:25" customFormat="1" ht="15.75" customHeight="1" x14ac:dyDescent="0.3">
      <c r="A102" s="145"/>
      <c r="B102" s="145"/>
      <c r="C102" s="145"/>
      <c r="D102" s="145"/>
      <c r="E102" s="145"/>
      <c r="F102" s="145"/>
      <c r="G102" s="223"/>
      <c r="H102" s="145"/>
      <c r="I102" s="145"/>
      <c r="J102" s="145"/>
      <c r="K102" s="145"/>
      <c r="L102" s="145"/>
      <c r="M102" s="145"/>
      <c r="N102" s="145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</row>
    <row r="103" spans="1:25" customFormat="1" ht="15.75" customHeight="1" x14ac:dyDescent="0.3">
      <c r="A103" s="145"/>
      <c r="B103" s="145"/>
      <c r="C103" s="145"/>
      <c r="D103" s="145"/>
      <c r="E103" s="145"/>
      <c r="F103" s="145"/>
      <c r="G103" s="223"/>
      <c r="H103" s="145"/>
      <c r="I103" s="145"/>
      <c r="J103" s="145"/>
      <c r="K103" s="145"/>
      <c r="L103" s="145"/>
      <c r="M103" s="145"/>
      <c r="N103" s="145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</row>
    <row r="104" spans="1:25" customFormat="1" ht="15.75" customHeight="1" x14ac:dyDescent="0.3">
      <c r="A104" s="145"/>
      <c r="B104" s="145"/>
      <c r="C104" s="145"/>
      <c r="D104" s="145"/>
      <c r="E104" s="145"/>
      <c r="F104" s="145"/>
      <c r="G104" s="223"/>
      <c r="H104" s="145"/>
      <c r="I104" s="145"/>
      <c r="J104" s="145"/>
      <c r="K104" s="145"/>
      <c r="L104" s="145"/>
      <c r="M104" s="145"/>
      <c r="N104" s="145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</row>
    <row r="105" spans="1:25" customFormat="1" ht="15.75" customHeight="1" x14ac:dyDescent="0.3">
      <c r="A105" s="145"/>
      <c r="B105" s="145"/>
      <c r="C105" s="145"/>
      <c r="D105" s="145"/>
      <c r="E105" s="145"/>
      <c r="F105" s="145"/>
      <c r="G105" s="223"/>
      <c r="H105" s="145"/>
      <c r="I105" s="145"/>
      <c r="J105" s="145"/>
      <c r="K105" s="145"/>
      <c r="L105" s="145"/>
      <c r="M105" s="145"/>
      <c r="N105" s="145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</row>
    <row r="106" spans="1:25" customFormat="1" ht="15.75" customHeight="1" x14ac:dyDescent="0.3">
      <c r="A106" s="145"/>
      <c r="B106" s="145"/>
      <c r="C106" s="145"/>
      <c r="D106" s="145"/>
      <c r="E106" s="145"/>
      <c r="F106" s="145"/>
      <c r="G106" s="223"/>
      <c r="H106" s="145"/>
      <c r="I106" s="145"/>
      <c r="J106" s="145"/>
      <c r="K106" s="145"/>
      <c r="L106" s="145"/>
      <c r="M106" s="145"/>
      <c r="N106" s="145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</row>
    <row r="107" spans="1:25" customFormat="1" ht="15.75" customHeight="1" x14ac:dyDescent="0.3">
      <c r="A107" s="145"/>
      <c r="B107" s="145"/>
      <c r="C107" s="145"/>
      <c r="D107" s="145"/>
      <c r="E107" s="145"/>
      <c r="F107" s="145"/>
      <c r="G107" s="223"/>
      <c r="H107" s="145"/>
      <c r="I107" s="145"/>
      <c r="J107" s="145"/>
      <c r="K107" s="145"/>
      <c r="L107" s="145"/>
      <c r="M107" s="145"/>
      <c r="N107" s="145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</row>
    <row r="108" spans="1:25" customFormat="1" ht="15.75" customHeight="1" x14ac:dyDescent="0.3">
      <c r="A108" s="145"/>
      <c r="B108" s="145"/>
      <c r="C108" s="145"/>
      <c r="D108" s="145"/>
      <c r="E108" s="145"/>
      <c r="F108" s="145"/>
      <c r="G108" s="223"/>
      <c r="H108" s="145"/>
      <c r="I108" s="145"/>
      <c r="J108" s="145"/>
      <c r="K108" s="145"/>
      <c r="L108" s="145"/>
      <c r="M108" s="145"/>
      <c r="N108" s="145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</row>
    <row r="109" spans="1:25" customFormat="1" ht="15.75" customHeight="1" x14ac:dyDescent="0.3">
      <c r="A109" s="145"/>
      <c r="B109" s="145"/>
      <c r="C109" s="145"/>
      <c r="D109" s="145"/>
      <c r="E109" s="145"/>
      <c r="F109" s="145"/>
      <c r="G109" s="223"/>
      <c r="H109" s="145"/>
      <c r="I109" s="145"/>
      <c r="J109" s="145"/>
      <c r="K109" s="145"/>
      <c r="L109" s="145"/>
      <c r="M109" s="145"/>
      <c r="N109" s="145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A7F64F4C-2ADD-45D7-B959-9D9A1020954A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5A741-D0C4-4B03-897D-60B68947CD43}">
  <sheetPr>
    <tabColor theme="5" tint="-0.249977111117893"/>
    <pageSetUpPr fitToPage="1"/>
  </sheetPr>
  <dimension ref="A1:Y107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79" customWidth="1"/>
    <col min="2" max="3" width="5" style="79" customWidth="1"/>
    <col min="4" max="4" width="8.7109375" style="79" customWidth="1"/>
    <col min="5" max="5" width="8.7109375" style="80" customWidth="1"/>
    <col min="6" max="6" width="8.7109375" style="79" customWidth="1"/>
    <col min="7" max="7" width="4.7109375" style="80" customWidth="1"/>
    <col min="8" max="8" width="20.7109375" style="79" customWidth="1"/>
    <col min="9" max="10" width="5" style="79" customWidth="1"/>
    <col min="11" max="12" width="7.7109375" style="79" customWidth="1"/>
    <col min="13" max="13" width="9.7109375" style="79" customWidth="1"/>
    <col min="14" max="14" width="5" style="79" customWidth="1"/>
    <col min="15" max="20" width="4.140625" style="79" customWidth="1"/>
    <col min="21" max="25" width="10.28515625" style="79" customWidth="1"/>
    <col min="26" max="254" width="10.28515625" customWidth="1"/>
    <col min="255" max="255" width="17.85546875" customWidth="1"/>
  </cols>
  <sheetData>
    <row r="1" spans="1:25" customFormat="1" ht="18" x14ac:dyDescent="0.35">
      <c r="A1" s="76" t="s">
        <v>1026</v>
      </c>
      <c r="B1" s="76"/>
      <c r="C1" s="76"/>
      <c r="D1" s="77"/>
      <c r="E1" s="77"/>
      <c r="F1" s="77"/>
      <c r="G1" s="109"/>
      <c r="H1" s="77"/>
      <c r="I1" s="78" t="s">
        <v>859</v>
      </c>
      <c r="J1" s="110">
        <v>2</v>
      </c>
      <c r="K1" s="76"/>
      <c r="L1" s="78">
        <v>1331390</v>
      </c>
      <c r="M1" s="77"/>
      <c r="N1" s="76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customFormat="1" ht="20.100000000000001" customHeight="1" x14ac:dyDescent="0.35">
      <c r="A2" s="81" t="s">
        <v>2</v>
      </c>
      <c r="B2" s="79"/>
      <c r="C2" s="82"/>
      <c r="D2" s="79"/>
      <c r="E2" s="80"/>
      <c r="F2" s="79"/>
      <c r="G2" s="80"/>
      <c r="H2" s="79"/>
      <c r="I2" s="83" t="s">
        <v>1845</v>
      </c>
      <c r="J2" s="83"/>
      <c r="K2" s="83"/>
      <c r="L2" s="83"/>
      <c r="M2" s="83"/>
      <c r="N2" s="83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</row>
    <row r="3" spans="1:25" customFormat="1" ht="15.75" customHeight="1" x14ac:dyDescent="0.3">
      <c r="A3" s="86" t="s">
        <v>72</v>
      </c>
      <c r="B3" s="86"/>
      <c r="C3" s="86"/>
      <c r="D3" s="86"/>
      <c r="E3" s="85"/>
      <c r="F3" s="86"/>
      <c r="G3" s="85"/>
      <c r="H3" s="86"/>
      <c r="I3" s="86"/>
      <c r="J3" s="86"/>
      <c r="K3" s="86"/>
      <c r="L3" s="86"/>
      <c r="M3" s="86"/>
      <c r="N3" s="111">
        <v>1</v>
      </c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customFormat="1" ht="15.75" customHeight="1" x14ac:dyDescent="0.3">
      <c r="A4" s="164" t="s">
        <v>395</v>
      </c>
      <c r="B4" s="165"/>
      <c r="C4" s="166">
        <v>568</v>
      </c>
      <c r="D4" s="165"/>
      <c r="E4" s="167" t="s">
        <v>12</v>
      </c>
      <c r="F4" s="219">
        <f>SUM(F5:F7)</f>
        <v>378.00200000000001</v>
      </c>
      <c r="G4" s="116" t="s">
        <v>183</v>
      </c>
      <c r="H4" s="164" t="s">
        <v>1043</v>
      </c>
      <c r="I4" s="165"/>
      <c r="J4" s="166">
        <v>566</v>
      </c>
      <c r="K4" s="165"/>
      <c r="L4" s="167" t="s">
        <v>12</v>
      </c>
      <c r="M4" s="219">
        <f>SUM(M5:M7)-2</f>
        <v>565.00199999999995</v>
      </c>
      <c r="O4" s="106"/>
      <c r="P4" s="106"/>
      <c r="Q4" s="106"/>
      <c r="R4" s="106"/>
      <c r="S4" s="106"/>
      <c r="T4" s="106"/>
      <c r="U4" s="79"/>
      <c r="V4" s="79"/>
      <c r="W4" s="79"/>
      <c r="X4" s="79"/>
      <c r="Y4" s="79"/>
    </row>
    <row r="5" spans="1:25" customFormat="1" ht="15.75" customHeight="1" x14ac:dyDescent="0.3">
      <c r="A5" s="117" t="s">
        <v>954</v>
      </c>
      <c r="B5" s="169"/>
      <c r="C5" s="170"/>
      <c r="D5" s="217" t="s">
        <v>40</v>
      </c>
      <c r="E5" s="217"/>
      <c r="F5" s="220">
        <f>SUM(D5:E5)</f>
        <v>0</v>
      </c>
      <c r="H5" s="117" t="s">
        <v>207</v>
      </c>
      <c r="I5" s="169"/>
      <c r="J5" s="170"/>
      <c r="K5" s="217">
        <v>93.001000000000005</v>
      </c>
      <c r="L5" s="217">
        <v>95</v>
      </c>
      <c r="M5" s="220">
        <f>SUM(K5:L5)</f>
        <v>188.001</v>
      </c>
      <c r="O5" s="106"/>
      <c r="P5" s="106"/>
      <c r="Q5" s="106"/>
      <c r="R5" s="106"/>
      <c r="S5" s="106"/>
      <c r="T5" s="106"/>
      <c r="U5" s="79"/>
      <c r="V5" s="79"/>
      <c r="W5" s="79"/>
      <c r="X5" s="79"/>
      <c r="Y5" s="79"/>
    </row>
    <row r="6" spans="1:25" customFormat="1" ht="15.75" customHeight="1" x14ac:dyDescent="0.3">
      <c r="A6" s="121" t="s">
        <v>900</v>
      </c>
      <c r="B6" s="122"/>
      <c r="C6" s="123"/>
      <c r="D6" s="217">
        <v>88</v>
      </c>
      <c r="E6" s="217">
        <v>90</v>
      </c>
      <c r="F6" s="221">
        <f>SUM(D6:E6)</f>
        <v>178</v>
      </c>
      <c r="H6" s="121" t="s">
        <v>1044</v>
      </c>
      <c r="I6" s="122"/>
      <c r="J6" s="123"/>
      <c r="K6" s="217">
        <v>94</v>
      </c>
      <c r="L6" s="217">
        <v>96.001000000000005</v>
      </c>
      <c r="M6" s="221">
        <f>SUM(K6:L6)</f>
        <v>190.001</v>
      </c>
      <c r="O6" s="106"/>
      <c r="P6" s="106"/>
      <c r="Q6" s="106"/>
      <c r="R6" s="106"/>
      <c r="S6" s="106"/>
      <c r="T6" s="106"/>
      <c r="U6" s="79"/>
      <c r="V6" s="79"/>
      <c r="W6" s="79"/>
      <c r="X6" s="79"/>
      <c r="Y6" s="79"/>
    </row>
    <row r="7" spans="1:25" customFormat="1" ht="15.75" customHeight="1" x14ac:dyDescent="0.3">
      <c r="A7" s="124" t="s">
        <v>1045</v>
      </c>
      <c r="B7" s="125"/>
      <c r="C7" s="126"/>
      <c r="D7" s="218">
        <v>100</v>
      </c>
      <c r="E7" s="218">
        <v>100.002</v>
      </c>
      <c r="F7" s="222">
        <f>SUM(D7:E7)</f>
        <v>200.00200000000001</v>
      </c>
      <c r="H7" s="124" t="s">
        <v>679</v>
      </c>
      <c r="I7" s="125"/>
      <c r="J7" s="126"/>
      <c r="K7" s="218">
        <v>95</v>
      </c>
      <c r="L7" s="218">
        <v>94</v>
      </c>
      <c r="M7" s="222">
        <f>SUM(K7:L7)</f>
        <v>189</v>
      </c>
      <c r="O7" s="106"/>
      <c r="P7" s="106"/>
      <c r="Q7" s="106"/>
      <c r="R7" s="106"/>
      <c r="S7" s="106"/>
      <c r="T7" s="106"/>
      <c r="U7" s="79"/>
      <c r="V7" s="79"/>
      <c r="W7" s="79"/>
      <c r="X7" s="79"/>
      <c r="Y7" s="79"/>
    </row>
    <row r="8" spans="1:25" customFormat="1" ht="15.75" customHeight="1" x14ac:dyDescent="0.3">
      <c r="O8" s="106"/>
      <c r="P8" s="106"/>
      <c r="Q8" s="106"/>
      <c r="R8" s="106"/>
      <c r="S8" s="106"/>
      <c r="T8" s="106"/>
      <c r="U8" s="79"/>
      <c r="V8" s="79"/>
      <c r="W8" s="79"/>
      <c r="X8" s="79"/>
      <c r="Y8" s="79"/>
    </row>
    <row r="9" spans="1:25" customFormat="1" ht="15.75" customHeight="1" x14ac:dyDescent="0.3">
      <c r="A9" s="164" t="s">
        <v>1046</v>
      </c>
      <c r="B9" s="165"/>
      <c r="C9" s="166">
        <v>554</v>
      </c>
      <c r="D9" s="165"/>
      <c r="E9" s="167" t="s">
        <v>12</v>
      </c>
      <c r="F9" s="219">
        <f>SUM(F10:F12)</f>
        <v>380.00600000000003</v>
      </c>
      <c r="G9" s="116" t="s">
        <v>183</v>
      </c>
      <c r="H9" s="106" t="s">
        <v>385</v>
      </c>
      <c r="I9" s="106"/>
      <c r="J9" s="106"/>
      <c r="K9" s="106"/>
      <c r="L9" s="106"/>
      <c r="M9" s="106"/>
      <c r="O9" s="106"/>
      <c r="P9" s="106"/>
      <c r="Q9" s="106"/>
      <c r="R9" s="106"/>
      <c r="S9" s="106"/>
      <c r="T9" s="106"/>
      <c r="U9" s="79"/>
      <c r="V9" s="79"/>
      <c r="W9" s="79"/>
      <c r="X9" s="79"/>
      <c r="Y9" s="79"/>
    </row>
    <row r="10" spans="1:25" customFormat="1" ht="15.75" customHeight="1" x14ac:dyDescent="0.3">
      <c r="A10" s="117" t="s">
        <v>1006</v>
      </c>
      <c r="B10" s="169"/>
      <c r="C10" s="170"/>
      <c r="D10" s="224">
        <v>96.003</v>
      </c>
      <c r="E10" s="217">
        <v>94.001000000000005</v>
      </c>
      <c r="F10" s="220">
        <f>SUM(D10:E10)</f>
        <v>190.00400000000002</v>
      </c>
      <c r="H10" s="106"/>
      <c r="I10" s="106"/>
      <c r="J10" s="106"/>
      <c r="K10" s="106"/>
      <c r="L10" s="106"/>
      <c r="M10" s="106"/>
      <c r="O10" s="106"/>
      <c r="P10" s="106"/>
      <c r="Q10" s="106"/>
      <c r="R10" s="106"/>
      <c r="S10" s="106"/>
      <c r="T10" s="106"/>
      <c r="U10" s="79"/>
      <c r="V10" s="79"/>
      <c r="W10" s="79"/>
      <c r="X10" s="79"/>
      <c r="Y10" s="79"/>
    </row>
    <row r="11" spans="1:25" customFormat="1" ht="15.75" customHeight="1" x14ac:dyDescent="0.3">
      <c r="A11" s="121" t="s">
        <v>991</v>
      </c>
      <c r="B11" s="122"/>
      <c r="C11" s="123"/>
      <c r="D11" s="217" t="s">
        <v>40</v>
      </c>
      <c r="E11" s="217"/>
      <c r="F11" s="221">
        <f>SUM(D11:E11)</f>
        <v>0</v>
      </c>
      <c r="H11" s="106"/>
      <c r="I11" s="106"/>
      <c r="J11" s="106"/>
      <c r="K11" s="106"/>
      <c r="L11" s="106"/>
      <c r="M11" s="106"/>
      <c r="O11" s="106"/>
      <c r="P11" s="106"/>
      <c r="Q11" s="106"/>
      <c r="R11" s="106"/>
      <c r="S11" s="106"/>
      <c r="T11" s="106"/>
      <c r="U11" s="79"/>
      <c r="V11" s="79"/>
      <c r="W11" s="79"/>
      <c r="X11" s="79"/>
      <c r="Y11" s="79"/>
    </row>
    <row r="12" spans="1:25" customFormat="1" ht="15.75" customHeight="1" x14ac:dyDescent="0.3">
      <c r="A12" s="124" t="s">
        <v>1002</v>
      </c>
      <c r="B12" s="125"/>
      <c r="C12" s="126"/>
      <c r="D12" s="218">
        <v>96</v>
      </c>
      <c r="E12" s="218">
        <v>94.001999999999995</v>
      </c>
      <c r="F12" s="222">
        <f>SUM(D12:E12)</f>
        <v>190.00200000000001</v>
      </c>
      <c r="H12" s="106"/>
      <c r="I12" s="106"/>
      <c r="J12" s="106"/>
      <c r="K12" s="106"/>
      <c r="L12" s="106"/>
      <c r="M12" s="106"/>
      <c r="O12" s="106"/>
      <c r="P12" s="106"/>
      <c r="Q12" s="106"/>
      <c r="R12" s="106"/>
      <c r="S12" s="106"/>
      <c r="T12" s="106"/>
      <c r="U12" s="79"/>
      <c r="V12" s="79"/>
      <c r="W12" s="79"/>
      <c r="X12" s="79"/>
      <c r="Y12" s="79"/>
    </row>
    <row r="13" spans="1:25" customFormat="1" ht="15.75" customHeight="1" x14ac:dyDescent="0.3">
      <c r="O13" s="106"/>
      <c r="P13" s="106"/>
      <c r="Q13" s="106"/>
      <c r="R13" s="106"/>
      <c r="S13" s="106"/>
      <c r="T13" s="106"/>
      <c r="U13" s="79"/>
      <c r="V13" s="79"/>
      <c r="W13" s="79"/>
      <c r="X13" s="79"/>
      <c r="Y13" s="79"/>
    </row>
    <row r="14" spans="1:25" customFormat="1" ht="15.75" customHeight="1" x14ac:dyDescent="0.3">
      <c r="A14" s="164" t="s">
        <v>1047</v>
      </c>
      <c r="B14" s="165"/>
      <c r="C14" s="166">
        <v>508</v>
      </c>
      <c r="D14" s="165"/>
      <c r="E14" s="167" t="s">
        <v>12</v>
      </c>
      <c r="F14" s="219">
        <f>SUM(F15:F17)</f>
        <v>533.00099999999998</v>
      </c>
      <c r="G14" s="116" t="s">
        <v>183</v>
      </c>
      <c r="H14" s="164" t="s">
        <v>1048</v>
      </c>
      <c r="I14" s="165"/>
      <c r="J14" s="166">
        <v>566</v>
      </c>
      <c r="K14" s="165"/>
      <c r="L14" s="167" t="s">
        <v>12</v>
      </c>
      <c r="M14" s="219">
        <f>SUM(M15:M17)</f>
        <v>573.00599999999997</v>
      </c>
      <c r="O14" s="106"/>
      <c r="P14" s="106"/>
      <c r="Q14" s="106"/>
      <c r="R14" s="106"/>
      <c r="S14" s="106"/>
      <c r="T14" s="106"/>
      <c r="U14" s="79"/>
      <c r="V14" s="79"/>
      <c r="W14" s="79"/>
      <c r="X14" s="79"/>
      <c r="Y14" s="79"/>
    </row>
    <row r="15" spans="1:25" customFormat="1" ht="15.75" customHeight="1" x14ac:dyDescent="0.3">
      <c r="A15" s="117" t="s">
        <v>1013</v>
      </c>
      <c r="B15" s="169"/>
      <c r="C15" s="170"/>
      <c r="D15" s="217">
        <v>88</v>
      </c>
      <c r="E15" s="217">
        <v>90</v>
      </c>
      <c r="F15" s="220">
        <f>SUM(D15:E15)</f>
        <v>178</v>
      </c>
      <c r="H15" s="117" t="s">
        <v>984</v>
      </c>
      <c r="I15" s="169"/>
      <c r="J15" s="170"/>
      <c r="K15" s="217">
        <v>98.001999999999995</v>
      </c>
      <c r="L15" s="217">
        <v>98.001000000000005</v>
      </c>
      <c r="M15" s="220">
        <f>SUM(K15:L15)</f>
        <v>196.00299999999999</v>
      </c>
      <c r="O15" s="106"/>
      <c r="P15" s="106"/>
      <c r="Q15" s="106"/>
      <c r="R15" s="106"/>
      <c r="S15" s="106"/>
      <c r="T15" s="106"/>
      <c r="U15" s="79"/>
      <c r="V15" s="79"/>
      <c r="W15" s="79"/>
      <c r="X15" s="79"/>
      <c r="Y15" s="79"/>
    </row>
    <row r="16" spans="1:25" customFormat="1" ht="15.75" customHeight="1" x14ac:dyDescent="0.3">
      <c r="A16" s="121" t="s">
        <v>1014</v>
      </c>
      <c r="B16" s="122"/>
      <c r="C16" s="123"/>
      <c r="D16" s="217">
        <v>95</v>
      </c>
      <c r="E16" s="217">
        <v>93.001000000000005</v>
      </c>
      <c r="F16" s="221">
        <f>SUM(D16:E16)</f>
        <v>188.001</v>
      </c>
      <c r="H16" s="121" t="s">
        <v>946</v>
      </c>
      <c r="I16" s="122"/>
      <c r="J16" s="123"/>
      <c r="K16" s="217">
        <v>90</v>
      </c>
      <c r="L16" s="217">
        <v>93</v>
      </c>
      <c r="M16" s="221">
        <f>SUM(K16:L16)</f>
        <v>183</v>
      </c>
      <c r="O16" s="106"/>
      <c r="P16" s="106"/>
      <c r="Q16" s="106"/>
      <c r="R16" s="106"/>
      <c r="S16" s="106"/>
      <c r="T16" s="106"/>
      <c r="U16" s="79"/>
      <c r="V16" s="79"/>
      <c r="W16" s="79"/>
      <c r="X16" s="79"/>
      <c r="Y16" s="79"/>
    </row>
    <row r="17" spans="1:25" customFormat="1" ht="15.75" customHeight="1" x14ac:dyDescent="0.3">
      <c r="A17" s="124" t="s">
        <v>949</v>
      </c>
      <c r="B17" s="125"/>
      <c r="C17" s="126"/>
      <c r="D17" s="218">
        <v>82</v>
      </c>
      <c r="E17" s="218">
        <v>85</v>
      </c>
      <c r="F17" s="222">
        <f>SUM(D17:E17)</f>
        <v>167</v>
      </c>
      <c r="H17" s="124" t="s">
        <v>167</v>
      </c>
      <c r="I17" s="125"/>
      <c r="J17" s="126"/>
      <c r="K17" s="218">
        <v>97.001000000000005</v>
      </c>
      <c r="L17" s="218">
        <v>97.001999999999995</v>
      </c>
      <c r="M17" s="222">
        <f>SUM(K17:L17)</f>
        <v>194.00299999999999</v>
      </c>
      <c r="O17" s="106"/>
      <c r="P17" s="106"/>
      <c r="Q17" s="106"/>
      <c r="R17" s="106"/>
      <c r="S17" s="106"/>
      <c r="T17" s="106"/>
      <c r="U17" s="79"/>
      <c r="V17" s="79"/>
      <c r="W17" s="79"/>
      <c r="X17" s="79"/>
      <c r="Y17" s="79"/>
    </row>
    <row r="18" spans="1:25" customFormat="1" ht="15.75" customHeight="1" x14ac:dyDescent="0.3">
      <c r="O18" s="106"/>
      <c r="P18" s="106"/>
      <c r="Q18" s="106"/>
      <c r="R18" s="106"/>
      <c r="S18" s="106"/>
      <c r="T18" s="106"/>
      <c r="U18" s="79"/>
      <c r="V18" s="79"/>
      <c r="W18" s="79"/>
      <c r="X18" s="79"/>
      <c r="Y18" s="79"/>
    </row>
    <row r="19" spans="1:25" customFormat="1" ht="15.75" customHeight="1" x14ac:dyDescent="0.3">
      <c r="A19" s="79"/>
      <c r="B19" s="79"/>
      <c r="C19" s="79"/>
      <c r="D19" s="79"/>
      <c r="E19" s="79"/>
      <c r="F19" s="79"/>
      <c r="G19" s="80"/>
      <c r="H19" s="172" t="s">
        <v>72</v>
      </c>
      <c r="I19" s="173" t="s">
        <v>190</v>
      </c>
      <c r="J19" s="173" t="s">
        <v>191</v>
      </c>
      <c r="K19" s="173" t="s">
        <v>192</v>
      </c>
      <c r="L19" s="173" t="s">
        <v>193</v>
      </c>
      <c r="M19" s="173" t="s">
        <v>11</v>
      </c>
      <c r="N19" s="174" t="s">
        <v>194</v>
      </c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</row>
    <row r="20" spans="1:25" customFormat="1" ht="15.75" customHeight="1" x14ac:dyDescent="0.3">
      <c r="A20" s="79"/>
      <c r="B20" s="87" t="s">
        <v>1049</v>
      </c>
      <c r="C20" s="79"/>
      <c r="D20" s="79"/>
      <c r="E20" s="79"/>
      <c r="F20" s="79"/>
      <c r="G20" s="80"/>
      <c r="H20" s="136" t="s">
        <v>1048</v>
      </c>
      <c r="I20" s="137">
        <v>9</v>
      </c>
      <c r="J20" s="137">
        <v>8</v>
      </c>
      <c r="K20" s="137"/>
      <c r="L20" s="137">
        <v>1</v>
      </c>
      <c r="M20" s="412">
        <v>5106.0520000000006</v>
      </c>
      <c r="N20" s="138">
        <v>16</v>
      </c>
      <c r="O20" s="106"/>
      <c r="P20" s="106"/>
      <c r="Q20" s="79"/>
      <c r="R20" s="79"/>
      <c r="S20" s="79"/>
      <c r="T20" s="79"/>
      <c r="U20" s="79"/>
      <c r="V20" s="79"/>
      <c r="W20" s="79"/>
      <c r="X20" s="79"/>
      <c r="Y20" s="79"/>
    </row>
    <row r="21" spans="1:25" customFormat="1" ht="15.75" customHeight="1" x14ac:dyDescent="0.3">
      <c r="A21" s="79"/>
      <c r="B21" s="286" t="s">
        <v>1746</v>
      </c>
      <c r="C21" s="79"/>
      <c r="D21" s="79"/>
      <c r="E21" s="79"/>
      <c r="F21" s="79"/>
      <c r="G21" s="80"/>
      <c r="H21" s="430" t="s">
        <v>1043</v>
      </c>
      <c r="I21" s="277">
        <v>9</v>
      </c>
      <c r="J21" s="277">
        <v>7</v>
      </c>
      <c r="K21" s="277"/>
      <c r="L21" s="277">
        <v>2</v>
      </c>
      <c r="M21" s="435">
        <v>5116.0470000000005</v>
      </c>
      <c r="N21" s="278">
        <v>14</v>
      </c>
      <c r="O21" s="106"/>
      <c r="P21" s="106"/>
      <c r="Q21" s="79"/>
      <c r="R21" s="79"/>
      <c r="S21" s="79"/>
      <c r="T21" s="79"/>
      <c r="U21" s="79"/>
      <c r="V21" s="79"/>
      <c r="W21" s="79"/>
      <c r="X21" s="79"/>
      <c r="Y21" s="79"/>
    </row>
    <row r="22" spans="1:25" customFormat="1" ht="15.75" customHeight="1" x14ac:dyDescent="0.3">
      <c r="A22" s="79"/>
      <c r="B22" s="87" t="s">
        <v>1730</v>
      </c>
      <c r="C22" s="79"/>
      <c r="D22" s="79"/>
      <c r="E22" s="79"/>
      <c r="F22" s="79"/>
      <c r="G22" s="80"/>
      <c r="H22" s="430" t="s">
        <v>395</v>
      </c>
      <c r="I22" s="277">
        <v>9</v>
      </c>
      <c r="J22" s="277">
        <v>5</v>
      </c>
      <c r="K22" s="277"/>
      <c r="L22" s="277">
        <v>4</v>
      </c>
      <c r="M22" s="435">
        <v>4613.0500000000011</v>
      </c>
      <c r="N22" s="278">
        <v>10</v>
      </c>
      <c r="O22" s="106"/>
      <c r="P22" s="106"/>
      <c r="Q22" s="79"/>
      <c r="R22" s="79"/>
      <c r="S22" s="79"/>
      <c r="T22" s="79"/>
      <c r="U22" s="79"/>
      <c r="V22" s="79"/>
      <c r="W22" s="79"/>
      <c r="X22" s="79"/>
      <c r="Y22" s="79"/>
    </row>
    <row r="23" spans="1:25" customFormat="1" ht="15.75" customHeight="1" x14ac:dyDescent="0.3">
      <c r="A23" s="79"/>
      <c r="B23" s="79"/>
      <c r="C23" s="79"/>
      <c r="D23" s="79"/>
      <c r="E23" s="80"/>
      <c r="F23" s="79"/>
      <c r="G23" s="80"/>
      <c r="H23" s="430" t="s">
        <v>1047</v>
      </c>
      <c r="I23" s="277">
        <v>9</v>
      </c>
      <c r="J23" s="277">
        <v>4</v>
      </c>
      <c r="K23" s="277"/>
      <c r="L23" s="277">
        <v>5</v>
      </c>
      <c r="M23" s="435">
        <v>4770.0190000000002</v>
      </c>
      <c r="N23" s="278">
        <v>8</v>
      </c>
      <c r="O23" s="106"/>
      <c r="P23" s="106"/>
      <c r="Q23" s="79"/>
      <c r="R23" s="79"/>
      <c r="S23" s="79"/>
      <c r="T23" s="79"/>
      <c r="U23" s="79"/>
      <c r="V23" s="79"/>
      <c r="W23" s="79"/>
      <c r="X23" s="79"/>
      <c r="Y23" s="79"/>
    </row>
    <row r="24" spans="1:25" customFormat="1" ht="15.75" customHeight="1" x14ac:dyDescent="0.3">
      <c r="A24" s="79"/>
      <c r="B24" s="79"/>
      <c r="C24" s="79"/>
      <c r="D24" s="79"/>
      <c r="E24" s="80"/>
      <c r="F24" s="79"/>
      <c r="G24" s="80"/>
      <c r="H24" s="430" t="s">
        <v>1046</v>
      </c>
      <c r="I24" s="277">
        <v>9</v>
      </c>
      <c r="J24" s="277">
        <v>3</v>
      </c>
      <c r="K24" s="277"/>
      <c r="L24" s="277">
        <v>6</v>
      </c>
      <c r="M24" s="435">
        <v>3949.029</v>
      </c>
      <c r="N24" s="278">
        <v>6</v>
      </c>
      <c r="O24" s="106"/>
      <c r="P24" s="106"/>
      <c r="Q24" s="79"/>
      <c r="R24" s="79"/>
      <c r="S24" s="79"/>
      <c r="T24" s="79"/>
      <c r="U24" s="79"/>
      <c r="V24" s="79"/>
      <c r="W24" s="79"/>
      <c r="X24" s="79"/>
      <c r="Y24" s="79"/>
    </row>
    <row r="25" spans="1:25" customFormat="1" ht="15.75" customHeight="1" x14ac:dyDescent="0.3">
      <c r="A25" s="79"/>
      <c r="B25" s="79"/>
      <c r="C25" s="79"/>
      <c r="D25" s="79"/>
      <c r="E25" s="80"/>
      <c r="F25" s="79"/>
      <c r="G25" s="80"/>
      <c r="H25" s="431" t="s">
        <v>385</v>
      </c>
      <c r="I25" s="279"/>
      <c r="J25" s="279"/>
      <c r="K25" s="279"/>
      <c r="L25" s="279"/>
      <c r="M25" s="436"/>
      <c r="N25" s="280"/>
      <c r="O25" s="106"/>
      <c r="P25" s="106"/>
      <c r="Q25" s="79"/>
      <c r="R25" s="79"/>
      <c r="S25" s="79"/>
      <c r="T25" s="79"/>
      <c r="U25" s="79"/>
      <c r="V25" s="79"/>
      <c r="W25" s="79"/>
      <c r="X25" s="79"/>
      <c r="Y25" s="79"/>
    </row>
    <row r="26" spans="1:25" customFormat="1" ht="15.75" customHeight="1" x14ac:dyDescent="0.3">
      <c r="A26" s="79"/>
      <c r="B26" s="79"/>
      <c r="C26" s="79"/>
      <c r="D26" s="79"/>
      <c r="E26" s="80"/>
      <c r="F26" s="79"/>
      <c r="G26" s="80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</row>
    <row r="27" spans="1:25" customFormat="1" ht="15.75" customHeight="1" x14ac:dyDescent="0.3">
      <c r="A27" s="79" t="s">
        <v>893</v>
      </c>
      <c r="B27" s="79"/>
      <c r="C27" s="79"/>
      <c r="D27" s="79"/>
      <c r="E27" s="80"/>
      <c r="F27" s="79"/>
      <c r="G27" s="80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</row>
    <row r="28" spans="1:25" customFormat="1" ht="15.75" customHeight="1" x14ac:dyDescent="0.3">
      <c r="G28" s="116"/>
      <c r="Q28" s="79"/>
      <c r="R28" s="79"/>
      <c r="S28" s="79"/>
      <c r="T28" s="79"/>
      <c r="U28" s="79"/>
      <c r="V28" s="79"/>
      <c r="W28" s="79"/>
      <c r="X28" s="79"/>
      <c r="Y28" s="79"/>
    </row>
    <row r="29" spans="1:25" customFormat="1" ht="15.75" customHeight="1" x14ac:dyDescent="0.3">
      <c r="A29" s="79" t="s">
        <v>894</v>
      </c>
      <c r="B29" s="79"/>
      <c r="C29" s="79"/>
      <c r="D29" s="79"/>
      <c r="E29" s="131" t="s">
        <v>1846</v>
      </c>
      <c r="F29" s="79"/>
      <c r="G29" s="79"/>
      <c r="Q29" s="79"/>
      <c r="R29" s="79"/>
      <c r="S29" s="79"/>
      <c r="T29" s="79"/>
      <c r="U29" s="79"/>
      <c r="V29" s="79"/>
      <c r="W29" s="79"/>
      <c r="X29" s="79"/>
      <c r="Y29" s="79"/>
    </row>
    <row r="30" spans="1:25" customFormat="1" ht="15.75" customHeight="1" x14ac:dyDescent="0.3">
      <c r="A30" s="79" t="s">
        <v>1847</v>
      </c>
      <c r="B30" s="79"/>
      <c r="C30" s="79"/>
      <c r="D30" s="79"/>
      <c r="E30" s="79"/>
      <c r="F30" s="79"/>
      <c r="G30" s="80"/>
      <c r="Q30" s="106"/>
      <c r="R30" s="106"/>
      <c r="S30" s="106"/>
      <c r="T30" s="106"/>
      <c r="U30" s="79"/>
      <c r="V30" s="79"/>
      <c r="W30" s="79"/>
      <c r="X30" s="79"/>
      <c r="Y30" s="79"/>
    </row>
    <row r="31" spans="1:25" customFormat="1" ht="15.75" customHeight="1" x14ac:dyDescent="0.3">
      <c r="G31" s="116"/>
      <c r="Q31" s="106"/>
      <c r="R31" s="106"/>
      <c r="S31" s="106"/>
      <c r="T31" s="106"/>
      <c r="U31" s="79"/>
      <c r="V31" s="79"/>
      <c r="W31" s="79"/>
      <c r="X31" s="79"/>
      <c r="Y31" s="79"/>
    </row>
    <row r="32" spans="1:25" customFormat="1" ht="15.75" customHeight="1" x14ac:dyDescent="0.3">
      <c r="G32" s="116"/>
      <c r="Q32" s="106"/>
      <c r="R32" s="106"/>
      <c r="S32" s="106"/>
      <c r="T32" s="106"/>
      <c r="U32" s="79"/>
      <c r="V32" s="79"/>
      <c r="W32" s="79"/>
      <c r="X32" s="79"/>
      <c r="Y32" s="79"/>
    </row>
    <row r="33" spans="7:25" customFormat="1" ht="15.75" customHeight="1" x14ac:dyDescent="0.3">
      <c r="G33" s="116"/>
      <c r="Q33" s="106"/>
      <c r="R33" s="106"/>
      <c r="S33" s="106"/>
      <c r="T33" s="106"/>
      <c r="U33" s="79"/>
      <c r="V33" s="79"/>
      <c r="W33" s="79"/>
      <c r="X33" s="79"/>
      <c r="Y33" s="79"/>
    </row>
    <row r="34" spans="7:25" customFormat="1" ht="15.75" customHeight="1" x14ac:dyDescent="0.3">
      <c r="G34" s="116"/>
      <c r="Q34" s="106"/>
      <c r="R34" s="106"/>
      <c r="S34" s="106"/>
      <c r="T34" s="106"/>
      <c r="U34" s="79"/>
      <c r="V34" s="79"/>
      <c r="W34" s="79"/>
      <c r="X34" s="79"/>
      <c r="Y34" s="79"/>
    </row>
    <row r="35" spans="7:25" customFormat="1" ht="15.75" customHeight="1" x14ac:dyDescent="0.3">
      <c r="G35" s="116"/>
      <c r="Q35" s="106"/>
      <c r="R35" s="106"/>
      <c r="S35" s="106"/>
      <c r="T35" s="106"/>
      <c r="U35" s="79"/>
      <c r="V35" s="79"/>
      <c r="W35" s="79"/>
      <c r="X35" s="79"/>
      <c r="Y35" s="79"/>
    </row>
    <row r="36" spans="7:25" customFormat="1" ht="15.75" customHeight="1" x14ac:dyDescent="0.3">
      <c r="G36" s="116"/>
      <c r="Q36" s="106"/>
      <c r="R36" s="106"/>
      <c r="S36" s="106"/>
      <c r="T36" s="106"/>
      <c r="U36" s="79"/>
      <c r="V36" s="79"/>
      <c r="W36" s="79"/>
      <c r="X36" s="79"/>
      <c r="Y36" s="79"/>
    </row>
    <row r="37" spans="7:25" customFormat="1" ht="15.75" customHeight="1" x14ac:dyDescent="0.3">
      <c r="G37" s="116"/>
      <c r="Q37" s="106"/>
      <c r="R37" s="106"/>
      <c r="S37" s="106"/>
      <c r="T37" s="106"/>
      <c r="U37" s="79"/>
      <c r="V37" s="79"/>
      <c r="W37" s="79"/>
      <c r="X37" s="79"/>
      <c r="Y37" s="79"/>
    </row>
    <row r="38" spans="7:25" customFormat="1" ht="15.75" customHeight="1" x14ac:dyDescent="0.3">
      <c r="G38" s="116"/>
      <c r="Q38" s="106"/>
      <c r="R38" s="106"/>
      <c r="S38" s="106"/>
      <c r="T38" s="106"/>
      <c r="U38" s="79"/>
      <c r="V38" s="79"/>
      <c r="W38" s="79"/>
      <c r="X38" s="79"/>
      <c r="Y38" s="79"/>
    </row>
    <row r="39" spans="7:25" customFormat="1" ht="15.75" customHeight="1" x14ac:dyDescent="0.3">
      <c r="G39" s="116"/>
      <c r="Q39" s="106"/>
      <c r="R39" s="106"/>
      <c r="S39" s="106"/>
      <c r="T39" s="106"/>
      <c r="U39" s="79"/>
      <c r="V39" s="79"/>
      <c r="W39" s="79"/>
      <c r="X39" s="79"/>
      <c r="Y39" s="79"/>
    </row>
    <row r="40" spans="7:25" customFormat="1" ht="15.75" customHeight="1" x14ac:dyDescent="0.3">
      <c r="G40" s="116"/>
      <c r="Q40" s="106"/>
      <c r="R40" s="106"/>
      <c r="S40" s="106"/>
      <c r="T40" s="106"/>
      <c r="U40" s="79"/>
      <c r="V40" s="79"/>
      <c r="W40" s="79"/>
      <c r="X40" s="79"/>
      <c r="Y40" s="79"/>
    </row>
    <row r="41" spans="7:25" customFormat="1" ht="15.75" customHeight="1" x14ac:dyDescent="0.3">
      <c r="G41" s="116"/>
      <c r="Q41" s="106"/>
      <c r="R41" s="106"/>
      <c r="S41" s="106"/>
      <c r="T41" s="106"/>
      <c r="U41" s="79"/>
      <c r="V41" s="79"/>
      <c r="W41" s="79"/>
      <c r="X41" s="79"/>
      <c r="Y41" s="79"/>
    </row>
    <row r="42" spans="7:25" customFormat="1" ht="15.75" customHeight="1" x14ac:dyDescent="0.3">
      <c r="G42" s="116"/>
      <c r="Q42" s="106"/>
      <c r="R42" s="106"/>
      <c r="S42" s="106"/>
      <c r="T42" s="106"/>
      <c r="U42" s="79"/>
      <c r="V42" s="79"/>
      <c r="W42" s="79"/>
      <c r="X42" s="79"/>
      <c r="Y42" s="79"/>
    </row>
    <row r="43" spans="7:25" customFormat="1" ht="15.75" customHeight="1" x14ac:dyDescent="0.3">
      <c r="G43" s="116"/>
      <c r="Q43" s="106"/>
      <c r="R43" s="106"/>
      <c r="S43" s="106"/>
      <c r="T43" s="106"/>
      <c r="U43" s="79"/>
      <c r="V43" s="79"/>
      <c r="W43" s="79"/>
      <c r="X43" s="79"/>
      <c r="Y43" s="79"/>
    </row>
    <row r="44" spans="7:25" customFormat="1" ht="15.75" customHeight="1" x14ac:dyDescent="0.3">
      <c r="G44" s="116"/>
      <c r="Q44" s="106"/>
      <c r="R44" s="106"/>
      <c r="S44" s="106"/>
      <c r="T44" s="106"/>
      <c r="U44" s="79"/>
      <c r="V44" s="79"/>
      <c r="W44" s="79"/>
      <c r="X44" s="79"/>
      <c r="Y44" s="79"/>
    </row>
    <row r="45" spans="7:25" customFormat="1" ht="15.75" customHeight="1" x14ac:dyDescent="0.3">
      <c r="G45" s="116"/>
      <c r="Q45" s="79"/>
      <c r="R45" s="79"/>
      <c r="S45" s="79"/>
      <c r="T45" s="79"/>
      <c r="U45" s="79"/>
      <c r="V45" s="79"/>
      <c r="W45" s="79"/>
      <c r="X45" s="79"/>
      <c r="Y45" s="79"/>
    </row>
    <row r="46" spans="7:25" customFormat="1" ht="15.75" customHeight="1" x14ac:dyDescent="0.3">
      <c r="G46" s="116"/>
      <c r="Q46" s="79"/>
      <c r="R46" s="79"/>
      <c r="S46" s="79"/>
      <c r="T46" s="79"/>
      <c r="U46" s="79"/>
      <c r="V46" s="79"/>
      <c r="W46" s="79"/>
      <c r="X46" s="79"/>
      <c r="Y46" s="79"/>
    </row>
    <row r="47" spans="7:25" customFormat="1" ht="15.75" customHeight="1" x14ac:dyDescent="0.3">
      <c r="G47" s="116"/>
      <c r="Q47" s="79"/>
      <c r="R47" s="79"/>
      <c r="S47" s="79"/>
      <c r="T47" s="79"/>
      <c r="U47" s="79"/>
      <c r="V47" s="79"/>
      <c r="W47" s="79"/>
      <c r="X47" s="79"/>
      <c r="Y47" s="79"/>
    </row>
    <row r="48" spans="7:25" customFormat="1" ht="15.75" customHeight="1" x14ac:dyDescent="0.3">
      <c r="G48" s="116"/>
      <c r="Q48" s="79"/>
      <c r="R48" s="79"/>
      <c r="S48" s="79"/>
      <c r="T48" s="79"/>
      <c r="U48" s="79"/>
      <c r="V48" s="79"/>
      <c r="W48" s="79"/>
      <c r="X48" s="79"/>
      <c r="Y48" s="79"/>
    </row>
    <row r="49" spans="1:25" customFormat="1" ht="15.75" customHeight="1" x14ac:dyDescent="0.3">
      <c r="G49" s="116"/>
      <c r="Q49" s="79"/>
      <c r="R49" s="79"/>
      <c r="S49" s="79"/>
      <c r="T49" s="79"/>
      <c r="U49" s="79"/>
      <c r="V49" s="79"/>
      <c r="W49" s="79"/>
      <c r="X49" s="79"/>
      <c r="Y49" s="79"/>
    </row>
    <row r="50" spans="1:25" customFormat="1" ht="15.75" customHeight="1" x14ac:dyDescent="0.3">
      <c r="G50" s="116"/>
      <c r="Q50" s="79"/>
      <c r="R50" s="79"/>
      <c r="S50" s="79"/>
      <c r="T50" s="79"/>
      <c r="U50" s="79"/>
      <c r="V50" s="79"/>
      <c r="W50" s="79"/>
      <c r="X50" s="79"/>
      <c r="Y50" s="79"/>
    </row>
    <row r="51" spans="1:25" customFormat="1" ht="15.75" customHeight="1" x14ac:dyDescent="0.3">
      <c r="G51" s="116"/>
      <c r="Q51" s="79"/>
      <c r="R51" s="79"/>
      <c r="S51" s="79"/>
      <c r="T51" s="79"/>
      <c r="U51" s="79"/>
      <c r="V51" s="79"/>
      <c r="W51" s="79"/>
      <c r="X51" s="79"/>
      <c r="Y51" s="79"/>
    </row>
    <row r="52" spans="1:25" customFormat="1" ht="15.75" customHeight="1" x14ac:dyDescent="0.3">
      <c r="G52" s="116"/>
      <c r="Q52" s="79"/>
      <c r="R52" s="79"/>
      <c r="S52" s="79"/>
      <c r="T52" s="79"/>
      <c r="U52" s="79"/>
      <c r="V52" s="79"/>
      <c r="W52" s="79"/>
      <c r="X52" s="79"/>
      <c r="Y52" s="79"/>
    </row>
    <row r="53" spans="1:25" customFormat="1" ht="15.75" customHeight="1" x14ac:dyDescent="0.3">
      <c r="A53" s="79"/>
      <c r="B53" s="79"/>
      <c r="C53" s="79"/>
      <c r="D53" s="79"/>
      <c r="E53" s="79"/>
      <c r="F53" s="79"/>
      <c r="G53" s="80"/>
      <c r="H53" s="79"/>
      <c r="I53" s="145"/>
      <c r="J53" s="145"/>
      <c r="K53" s="145"/>
      <c r="L53" s="145"/>
      <c r="M53" s="145"/>
      <c r="N53" s="145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</row>
    <row r="54" spans="1:25" customFormat="1" ht="15.75" customHeight="1" x14ac:dyDescent="0.3">
      <c r="A54" s="79"/>
      <c r="B54" s="79"/>
      <c r="C54" s="79"/>
      <c r="D54" s="79"/>
      <c r="E54" s="79"/>
      <c r="F54" s="79"/>
      <c r="G54" s="80"/>
      <c r="H54" s="79"/>
      <c r="I54" s="145"/>
      <c r="J54" s="145"/>
      <c r="K54" s="145"/>
      <c r="L54" s="145"/>
      <c r="M54" s="145"/>
      <c r="N54" s="145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</row>
    <row r="55" spans="1:25" customFormat="1" ht="15.75" customHeight="1" x14ac:dyDescent="0.3">
      <c r="A55" s="145"/>
      <c r="B55" s="145"/>
      <c r="C55" s="145"/>
      <c r="D55" s="145"/>
      <c r="E55" s="145"/>
      <c r="F55" s="145"/>
      <c r="G55" s="223"/>
      <c r="H55" s="145"/>
      <c r="I55" s="145"/>
      <c r="J55" s="145"/>
      <c r="K55" s="145"/>
      <c r="L55" s="145"/>
      <c r="M55" s="145"/>
      <c r="N55" s="145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</row>
    <row r="56" spans="1:25" customFormat="1" ht="15.75" customHeight="1" x14ac:dyDescent="0.3">
      <c r="A56" s="145"/>
      <c r="B56" s="145"/>
      <c r="C56" s="145"/>
      <c r="D56" s="145"/>
      <c r="E56" s="145"/>
      <c r="F56" s="145"/>
      <c r="G56" s="223"/>
      <c r="H56" s="145"/>
      <c r="I56" s="145"/>
      <c r="J56" s="145"/>
      <c r="K56" s="145"/>
      <c r="L56" s="145"/>
      <c r="M56" s="145"/>
      <c r="N56" s="145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</row>
    <row r="57" spans="1:25" customFormat="1" ht="15.75" customHeight="1" x14ac:dyDescent="0.3">
      <c r="A57" s="145"/>
      <c r="B57" s="145"/>
      <c r="C57" s="145"/>
      <c r="D57" s="145"/>
      <c r="E57" s="145"/>
      <c r="F57" s="145"/>
      <c r="G57" s="223"/>
      <c r="H57" s="145"/>
      <c r="I57" s="145"/>
      <c r="J57" s="145"/>
      <c r="K57" s="145"/>
      <c r="L57" s="145"/>
      <c r="M57" s="145"/>
      <c r="N57" s="145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</row>
    <row r="58" spans="1:25" customFormat="1" ht="15.75" customHeight="1" x14ac:dyDescent="0.3">
      <c r="A58" s="145"/>
      <c r="B58" s="145"/>
      <c r="C58" s="145"/>
      <c r="D58" s="145"/>
      <c r="E58" s="145"/>
      <c r="F58" s="145"/>
      <c r="G58" s="223"/>
      <c r="H58" s="145"/>
      <c r="I58" s="145"/>
      <c r="J58" s="145"/>
      <c r="K58" s="145"/>
      <c r="L58" s="145"/>
      <c r="M58" s="145"/>
      <c r="N58" s="145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</row>
    <row r="59" spans="1:25" customFormat="1" ht="15.75" customHeight="1" x14ac:dyDescent="0.3">
      <c r="A59" s="145"/>
      <c r="B59" s="145"/>
      <c r="C59" s="145"/>
      <c r="D59" s="145"/>
      <c r="E59" s="145"/>
      <c r="F59" s="145"/>
      <c r="G59" s="223"/>
      <c r="H59" s="145"/>
      <c r="I59" s="145"/>
      <c r="J59" s="145"/>
      <c r="K59" s="145"/>
      <c r="L59" s="145"/>
      <c r="M59" s="145"/>
      <c r="N59" s="145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</row>
    <row r="60" spans="1:25" customFormat="1" ht="15.75" customHeight="1" x14ac:dyDescent="0.3">
      <c r="A60" s="145"/>
      <c r="B60" s="145"/>
      <c r="C60" s="145"/>
      <c r="D60" s="145"/>
      <c r="E60" s="145"/>
      <c r="F60" s="145"/>
      <c r="G60" s="223"/>
      <c r="H60" s="145"/>
      <c r="I60" s="145"/>
      <c r="J60" s="145"/>
      <c r="K60" s="145"/>
      <c r="L60" s="145"/>
      <c r="M60" s="145"/>
      <c r="N60" s="145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</row>
    <row r="61" spans="1:25" customFormat="1" ht="15.75" customHeight="1" x14ac:dyDescent="0.3">
      <c r="A61" s="145"/>
      <c r="B61" s="145"/>
      <c r="C61" s="145"/>
      <c r="D61" s="145"/>
      <c r="E61" s="145"/>
      <c r="F61" s="145"/>
      <c r="G61" s="223"/>
      <c r="H61" s="145"/>
      <c r="I61" s="145"/>
      <c r="J61" s="145"/>
      <c r="K61" s="145"/>
      <c r="L61" s="145"/>
      <c r="M61" s="145"/>
      <c r="N61" s="145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</row>
    <row r="62" spans="1:25" customFormat="1" ht="15.75" customHeight="1" x14ac:dyDescent="0.3">
      <c r="A62" s="145"/>
      <c r="B62" s="145"/>
      <c r="C62" s="145"/>
      <c r="D62" s="145"/>
      <c r="E62" s="145"/>
      <c r="F62" s="145"/>
      <c r="G62" s="223"/>
      <c r="H62" s="145"/>
      <c r="I62" s="145"/>
      <c r="J62" s="145"/>
      <c r="K62" s="145"/>
      <c r="L62" s="145"/>
      <c r="M62" s="145"/>
      <c r="N62" s="145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</row>
    <row r="63" spans="1:25" customFormat="1" ht="15.75" customHeight="1" x14ac:dyDescent="0.3">
      <c r="A63" s="145"/>
      <c r="B63" s="145"/>
      <c r="C63" s="145"/>
      <c r="D63" s="145"/>
      <c r="E63" s="145"/>
      <c r="F63" s="145"/>
      <c r="G63" s="223"/>
      <c r="H63" s="145"/>
      <c r="I63" s="145"/>
      <c r="J63" s="145"/>
      <c r="K63" s="145"/>
      <c r="L63" s="145"/>
      <c r="M63" s="145"/>
      <c r="N63" s="145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</row>
    <row r="64" spans="1:25" customFormat="1" ht="15.75" customHeight="1" x14ac:dyDescent="0.3">
      <c r="A64" s="145"/>
      <c r="B64" s="145"/>
      <c r="C64" s="145"/>
      <c r="D64" s="145"/>
      <c r="E64" s="145"/>
      <c r="F64" s="145"/>
      <c r="G64" s="223"/>
      <c r="H64" s="145"/>
      <c r="I64" s="145"/>
      <c r="J64" s="145"/>
      <c r="K64" s="145"/>
      <c r="L64" s="145"/>
      <c r="M64" s="145"/>
      <c r="N64" s="145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</row>
    <row r="65" spans="1:25" customFormat="1" ht="15.75" customHeight="1" x14ac:dyDescent="0.3">
      <c r="A65" s="145"/>
      <c r="B65" s="145"/>
      <c r="C65" s="145"/>
      <c r="D65" s="145"/>
      <c r="E65" s="145"/>
      <c r="F65" s="145"/>
      <c r="G65" s="223"/>
      <c r="H65" s="145"/>
      <c r="I65" s="145"/>
      <c r="J65" s="145"/>
      <c r="K65" s="145"/>
      <c r="L65" s="145"/>
      <c r="M65" s="145"/>
      <c r="N65" s="145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</row>
    <row r="66" spans="1:25" customFormat="1" ht="15.75" customHeight="1" x14ac:dyDescent="0.3">
      <c r="A66" s="145"/>
      <c r="B66" s="145"/>
      <c r="C66" s="145"/>
      <c r="D66" s="145"/>
      <c r="E66" s="145"/>
      <c r="F66" s="145"/>
      <c r="G66" s="223"/>
      <c r="H66" s="145"/>
      <c r="I66" s="145"/>
      <c r="J66" s="145"/>
      <c r="K66" s="145"/>
      <c r="L66" s="145"/>
      <c r="M66" s="145"/>
      <c r="N66" s="145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</row>
    <row r="67" spans="1:25" customFormat="1" ht="15.75" customHeight="1" x14ac:dyDescent="0.3">
      <c r="A67" s="145"/>
      <c r="B67" s="145"/>
      <c r="C67" s="145"/>
      <c r="D67" s="145"/>
      <c r="E67" s="145"/>
      <c r="F67" s="145"/>
      <c r="G67" s="223"/>
      <c r="H67" s="145"/>
      <c r="I67" s="145"/>
      <c r="J67" s="145"/>
      <c r="K67" s="145"/>
      <c r="L67" s="145"/>
      <c r="M67" s="145"/>
      <c r="N67" s="145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</row>
    <row r="68" spans="1:25" customFormat="1" ht="15.75" customHeight="1" x14ac:dyDescent="0.3">
      <c r="A68" s="145"/>
      <c r="B68" s="145"/>
      <c r="C68" s="145"/>
      <c r="D68" s="145"/>
      <c r="E68" s="145"/>
      <c r="F68" s="145"/>
      <c r="G68" s="223"/>
      <c r="H68" s="145"/>
      <c r="I68" s="145"/>
      <c r="J68" s="145"/>
      <c r="K68" s="145"/>
      <c r="L68" s="145"/>
      <c r="M68" s="145"/>
      <c r="N68" s="145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</row>
    <row r="69" spans="1:25" customFormat="1" ht="15.75" customHeight="1" x14ac:dyDescent="0.3">
      <c r="A69" s="145"/>
      <c r="B69" s="145"/>
      <c r="C69" s="145"/>
      <c r="D69" s="145"/>
      <c r="E69" s="145"/>
      <c r="F69" s="145"/>
      <c r="G69" s="223"/>
      <c r="H69" s="145"/>
      <c r="I69" s="145"/>
      <c r="J69" s="145"/>
      <c r="K69" s="145"/>
      <c r="L69" s="145"/>
      <c r="M69" s="145"/>
      <c r="N69" s="145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</row>
    <row r="70" spans="1:25" customFormat="1" ht="15.75" customHeight="1" x14ac:dyDescent="0.3">
      <c r="A70" s="145"/>
      <c r="B70" s="145"/>
      <c r="C70" s="145"/>
      <c r="D70" s="145"/>
      <c r="E70" s="145"/>
      <c r="F70" s="145"/>
      <c r="G70" s="223"/>
      <c r="H70" s="145"/>
      <c r="I70" s="145"/>
      <c r="J70" s="145"/>
      <c r="K70" s="145"/>
      <c r="L70" s="145"/>
      <c r="M70" s="145"/>
      <c r="N70" s="145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</row>
    <row r="71" spans="1:25" customFormat="1" ht="15.75" customHeight="1" x14ac:dyDescent="0.3">
      <c r="A71" s="145"/>
      <c r="B71" s="145"/>
      <c r="C71" s="145"/>
      <c r="D71" s="145"/>
      <c r="E71" s="145"/>
      <c r="F71" s="145"/>
      <c r="G71" s="223"/>
      <c r="H71" s="145"/>
      <c r="I71" s="145"/>
      <c r="J71" s="145"/>
      <c r="K71" s="145"/>
      <c r="L71" s="145"/>
      <c r="M71" s="145"/>
      <c r="N71" s="145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</row>
    <row r="72" spans="1:25" customFormat="1" ht="15.75" customHeight="1" x14ac:dyDescent="0.3">
      <c r="A72" s="145"/>
      <c r="B72" s="145"/>
      <c r="C72" s="145"/>
      <c r="D72" s="145"/>
      <c r="E72" s="145"/>
      <c r="F72" s="145"/>
      <c r="G72" s="223"/>
      <c r="H72" s="145"/>
      <c r="I72" s="145"/>
      <c r="J72" s="145"/>
      <c r="K72" s="145"/>
      <c r="L72" s="145"/>
      <c r="M72" s="145"/>
      <c r="N72" s="145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</row>
    <row r="73" spans="1:25" customFormat="1" ht="15.75" customHeight="1" x14ac:dyDescent="0.3">
      <c r="A73" s="145"/>
      <c r="B73" s="145"/>
      <c r="C73" s="145"/>
      <c r="D73" s="145"/>
      <c r="E73" s="145"/>
      <c r="F73" s="145"/>
      <c r="G73" s="223"/>
      <c r="H73" s="145"/>
      <c r="I73" s="145"/>
      <c r="J73" s="145"/>
      <c r="K73" s="145"/>
      <c r="L73" s="145"/>
      <c r="M73" s="145"/>
      <c r="N73" s="145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</row>
    <row r="74" spans="1:25" customFormat="1" ht="15.75" customHeight="1" x14ac:dyDescent="0.3">
      <c r="A74" s="145"/>
      <c r="B74" s="145"/>
      <c r="C74" s="145"/>
      <c r="D74" s="145"/>
      <c r="E74" s="145"/>
      <c r="F74" s="145"/>
      <c r="G74" s="223"/>
      <c r="H74" s="145"/>
      <c r="I74" s="145"/>
      <c r="J74" s="145"/>
      <c r="K74" s="145"/>
      <c r="L74" s="145"/>
      <c r="M74" s="145"/>
      <c r="N74" s="145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</row>
    <row r="75" spans="1:25" customFormat="1" ht="15.75" customHeight="1" x14ac:dyDescent="0.3">
      <c r="A75" s="145"/>
      <c r="B75" s="145"/>
      <c r="C75" s="145"/>
      <c r="D75" s="145"/>
      <c r="E75" s="145"/>
      <c r="F75" s="145"/>
      <c r="G75" s="223"/>
      <c r="H75" s="145"/>
      <c r="I75" s="145"/>
      <c r="J75" s="145"/>
      <c r="K75" s="145"/>
      <c r="L75" s="145"/>
      <c r="M75" s="145"/>
      <c r="N75" s="145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</row>
    <row r="76" spans="1:25" customFormat="1" ht="15.75" customHeight="1" x14ac:dyDescent="0.3">
      <c r="A76" s="145"/>
      <c r="B76" s="145"/>
      <c r="C76" s="145"/>
      <c r="D76" s="145"/>
      <c r="E76" s="145"/>
      <c r="F76" s="145"/>
      <c r="G76" s="223"/>
      <c r="H76" s="145"/>
      <c r="I76" s="145"/>
      <c r="J76" s="145"/>
      <c r="K76" s="145"/>
      <c r="L76" s="145"/>
      <c r="M76" s="145"/>
      <c r="N76" s="145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</row>
    <row r="77" spans="1:25" customFormat="1" ht="15.75" customHeight="1" x14ac:dyDescent="0.3">
      <c r="A77" s="145"/>
      <c r="B77" s="145"/>
      <c r="C77" s="145"/>
      <c r="D77" s="145"/>
      <c r="E77" s="145"/>
      <c r="F77" s="145"/>
      <c r="G77" s="223"/>
      <c r="H77" s="145"/>
      <c r="I77" s="145"/>
      <c r="J77" s="145"/>
      <c r="K77" s="145"/>
      <c r="L77" s="145"/>
      <c r="M77" s="145"/>
      <c r="N77" s="145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</row>
    <row r="78" spans="1:25" customFormat="1" ht="15.75" customHeight="1" x14ac:dyDescent="0.3">
      <c r="A78" s="145"/>
      <c r="B78" s="145"/>
      <c r="C78" s="145"/>
      <c r="D78" s="145"/>
      <c r="E78" s="145"/>
      <c r="F78" s="145"/>
      <c r="G78" s="223"/>
      <c r="H78" s="145"/>
      <c r="I78" s="145"/>
      <c r="J78" s="145"/>
      <c r="K78" s="145"/>
      <c r="L78" s="145"/>
      <c r="M78" s="145"/>
      <c r="N78" s="145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</row>
    <row r="79" spans="1:25" customFormat="1" ht="15.75" customHeight="1" x14ac:dyDescent="0.3">
      <c r="A79" s="145"/>
      <c r="B79" s="145"/>
      <c r="C79" s="145"/>
      <c r="D79" s="145"/>
      <c r="E79" s="145"/>
      <c r="F79" s="145"/>
      <c r="G79" s="223"/>
      <c r="H79" s="145"/>
      <c r="I79" s="145"/>
      <c r="J79" s="145"/>
      <c r="K79" s="145"/>
      <c r="L79" s="145"/>
      <c r="M79" s="145"/>
      <c r="N79" s="145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</row>
    <row r="80" spans="1:25" customFormat="1" ht="15.75" customHeight="1" x14ac:dyDescent="0.3">
      <c r="A80" s="145"/>
      <c r="B80" s="145"/>
      <c r="C80" s="145"/>
      <c r="D80" s="145"/>
      <c r="E80" s="145"/>
      <c r="F80" s="145"/>
      <c r="G80" s="223"/>
      <c r="H80" s="145"/>
      <c r="I80" s="145"/>
      <c r="J80" s="145"/>
      <c r="K80" s="145"/>
      <c r="L80" s="145"/>
      <c r="M80" s="145"/>
      <c r="N80" s="145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</row>
    <row r="81" spans="1:25" customFormat="1" ht="15.75" customHeight="1" x14ac:dyDescent="0.3">
      <c r="A81" s="145"/>
      <c r="B81" s="145"/>
      <c r="C81" s="145"/>
      <c r="D81" s="145"/>
      <c r="E81" s="145"/>
      <c r="F81" s="145"/>
      <c r="G81" s="223"/>
      <c r="H81" s="145"/>
      <c r="I81" s="145"/>
      <c r="J81" s="145"/>
      <c r="K81" s="145"/>
      <c r="L81" s="145"/>
      <c r="M81" s="145"/>
      <c r="N81" s="145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</row>
    <row r="82" spans="1:25" customFormat="1" ht="15.75" customHeight="1" x14ac:dyDescent="0.3">
      <c r="A82" s="145"/>
      <c r="B82" s="145"/>
      <c r="C82" s="145"/>
      <c r="D82" s="145"/>
      <c r="E82" s="145"/>
      <c r="F82" s="145"/>
      <c r="G82" s="223"/>
      <c r="H82" s="145"/>
      <c r="I82" s="145"/>
      <c r="J82" s="145"/>
      <c r="K82" s="145"/>
      <c r="L82" s="145"/>
      <c r="M82" s="145"/>
      <c r="N82" s="145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</row>
    <row r="83" spans="1:25" customFormat="1" ht="15.75" customHeight="1" x14ac:dyDescent="0.3">
      <c r="A83" s="145"/>
      <c r="B83" s="145"/>
      <c r="C83" s="145"/>
      <c r="D83" s="145"/>
      <c r="E83" s="145"/>
      <c r="F83" s="145"/>
      <c r="G83" s="223"/>
      <c r="H83" s="145"/>
      <c r="I83" s="145"/>
      <c r="J83" s="145"/>
      <c r="K83" s="145"/>
      <c r="L83" s="145"/>
      <c r="M83" s="145"/>
      <c r="N83" s="145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</row>
    <row r="84" spans="1:25" customFormat="1" ht="15.75" customHeight="1" x14ac:dyDescent="0.3">
      <c r="A84" s="145"/>
      <c r="B84" s="145"/>
      <c r="C84" s="145"/>
      <c r="D84" s="145"/>
      <c r="E84" s="145"/>
      <c r="F84" s="145"/>
      <c r="G84" s="223"/>
      <c r="H84" s="145"/>
      <c r="I84" s="145"/>
      <c r="J84" s="145"/>
      <c r="K84" s="145"/>
      <c r="L84" s="145"/>
      <c r="M84" s="145"/>
      <c r="N84" s="145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</row>
    <row r="85" spans="1:25" customFormat="1" ht="15.75" customHeight="1" x14ac:dyDescent="0.3">
      <c r="A85" s="145"/>
      <c r="B85" s="145"/>
      <c r="C85" s="145"/>
      <c r="D85" s="145"/>
      <c r="E85" s="145"/>
      <c r="F85" s="145"/>
      <c r="G85" s="223"/>
      <c r="H85" s="145"/>
      <c r="I85" s="145"/>
      <c r="J85" s="145"/>
      <c r="K85" s="145"/>
      <c r="L85" s="145"/>
      <c r="M85" s="145"/>
      <c r="N85" s="145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</row>
    <row r="86" spans="1:25" customFormat="1" ht="15.75" customHeight="1" x14ac:dyDescent="0.3">
      <c r="A86" s="145"/>
      <c r="B86" s="145"/>
      <c r="C86" s="145"/>
      <c r="D86" s="145"/>
      <c r="E86" s="145"/>
      <c r="F86" s="145"/>
      <c r="G86" s="223"/>
      <c r="H86" s="145"/>
      <c r="I86" s="145"/>
      <c r="J86" s="145"/>
      <c r="K86" s="145"/>
      <c r="L86" s="145"/>
      <c r="M86" s="145"/>
      <c r="N86" s="145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</row>
    <row r="87" spans="1:25" customFormat="1" ht="15.75" customHeight="1" x14ac:dyDescent="0.3">
      <c r="A87" s="145"/>
      <c r="B87" s="145"/>
      <c r="C87" s="145"/>
      <c r="D87" s="145"/>
      <c r="E87" s="145"/>
      <c r="F87" s="145"/>
      <c r="G87" s="223"/>
      <c r="H87" s="145"/>
      <c r="I87" s="145"/>
      <c r="J87" s="145"/>
      <c r="K87" s="145"/>
      <c r="L87" s="145"/>
      <c r="M87" s="145"/>
      <c r="N87" s="145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</row>
    <row r="88" spans="1:25" customFormat="1" ht="15.75" customHeight="1" x14ac:dyDescent="0.3">
      <c r="A88" s="145"/>
      <c r="B88" s="145"/>
      <c r="C88" s="145"/>
      <c r="D88" s="145"/>
      <c r="E88" s="145"/>
      <c r="F88" s="145"/>
      <c r="G88" s="223"/>
      <c r="H88" s="145"/>
      <c r="I88" s="145"/>
      <c r="J88" s="145"/>
      <c r="K88" s="145"/>
      <c r="L88" s="145"/>
      <c r="M88" s="145"/>
      <c r="N88" s="145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</row>
    <row r="89" spans="1:25" customFormat="1" ht="15.75" customHeight="1" x14ac:dyDescent="0.3">
      <c r="A89" s="145"/>
      <c r="B89" s="145"/>
      <c r="C89" s="145"/>
      <c r="D89" s="145"/>
      <c r="E89" s="145"/>
      <c r="F89" s="145"/>
      <c r="G89" s="223"/>
      <c r="H89" s="145"/>
      <c r="I89" s="145"/>
      <c r="J89" s="145"/>
      <c r="K89" s="145"/>
      <c r="L89" s="145"/>
      <c r="M89" s="145"/>
      <c r="N89" s="145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</row>
    <row r="90" spans="1:25" customFormat="1" ht="15.75" customHeight="1" x14ac:dyDescent="0.3">
      <c r="A90" s="145"/>
      <c r="B90" s="145"/>
      <c r="C90" s="145"/>
      <c r="D90" s="145"/>
      <c r="E90" s="145"/>
      <c r="F90" s="145"/>
      <c r="G90" s="223"/>
      <c r="H90" s="145"/>
      <c r="I90" s="145"/>
      <c r="J90" s="145"/>
      <c r="K90" s="145"/>
      <c r="L90" s="145"/>
      <c r="M90" s="145"/>
      <c r="N90" s="145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</row>
    <row r="91" spans="1:25" customFormat="1" ht="15.75" customHeight="1" x14ac:dyDescent="0.3">
      <c r="A91" s="145"/>
      <c r="B91" s="145"/>
      <c r="C91" s="145"/>
      <c r="D91" s="145"/>
      <c r="E91" s="145"/>
      <c r="F91" s="145"/>
      <c r="G91" s="223"/>
      <c r="H91" s="145"/>
      <c r="I91" s="145"/>
      <c r="J91" s="145"/>
      <c r="K91" s="145"/>
      <c r="L91" s="145"/>
      <c r="M91" s="145"/>
      <c r="N91" s="145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</row>
    <row r="92" spans="1:25" customFormat="1" ht="15.75" customHeight="1" x14ac:dyDescent="0.3">
      <c r="A92" s="145"/>
      <c r="B92" s="145"/>
      <c r="C92" s="145"/>
      <c r="D92" s="145"/>
      <c r="E92" s="145"/>
      <c r="F92" s="145"/>
      <c r="G92" s="223"/>
      <c r="H92" s="145"/>
      <c r="I92" s="145"/>
      <c r="J92" s="145"/>
      <c r="K92" s="145"/>
      <c r="L92" s="145"/>
      <c r="M92" s="145"/>
      <c r="N92" s="145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</row>
    <row r="93" spans="1:25" customFormat="1" ht="15.75" customHeight="1" x14ac:dyDescent="0.3">
      <c r="A93" s="145"/>
      <c r="B93" s="145"/>
      <c r="C93" s="145"/>
      <c r="D93" s="145"/>
      <c r="E93" s="145"/>
      <c r="F93" s="145"/>
      <c r="G93" s="223"/>
      <c r="H93" s="145"/>
      <c r="I93" s="145"/>
      <c r="J93" s="145"/>
      <c r="K93" s="145"/>
      <c r="L93" s="145"/>
      <c r="M93" s="145"/>
      <c r="N93" s="145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</row>
    <row r="94" spans="1:25" customFormat="1" ht="15.75" customHeight="1" x14ac:dyDescent="0.3">
      <c r="A94" s="145"/>
      <c r="B94" s="145"/>
      <c r="C94" s="145"/>
      <c r="D94" s="145"/>
      <c r="E94" s="145"/>
      <c r="F94" s="145"/>
      <c r="G94" s="223"/>
      <c r="H94" s="145"/>
      <c r="I94" s="145"/>
      <c r="J94" s="145"/>
      <c r="K94" s="145"/>
      <c r="L94" s="145"/>
      <c r="M94" s="145"/>
      <c r="N94" s="145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</row>
    <row r="95" spans="1:25" customFormat="1" ht="15.75" customHeight="1" x14ac:dyDescent="0.3">
      <c r="A95" s="145"/>
      <c r="B95" s="145"/>
      <c r="C95" s="145"/>
      <c r="D95" s="145"/>
      <c r="E95" s="145"/>
      <c r="F95" s="145"/>
      <c r="G95" s="223"/>
      <c r="H95" s="145"/>
      <c r="I95" s="145"/>
      <c r="J95" s="145"/>
      <c r="K95" s="145"/>
      <c r="L95" s="145"/>
      <c r="M95" s="145"/>
      <c r="N95" s="145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</row>
    <row r="96" spans="1:25" customFormat="1" ht="15.75" customHeight="1" x14ac:dyDescent="0.3">
      <c r="A96" s="145"/>
      <c r="B96" s="145"/>
      <c r="C96" s="145"/>
      <c r="D96" s="145"/>
      <c r="E96" s="145"/>
      <c r="F96" s="145"/>
      <c r="G96" s="223"/>
      <c r="H96" s="145"/>
      <c r="I96" s="145"/>
      <c r="J96" s="145"/>
      <c r="K96" s="145"/>
      <c r="L96" s="145"/>
      <c r="M96" s="145"/>
      <c r="N96" s="145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</row>
    <row r="97" spans="1:25" customFormat="1" ht="15.75" customHeight="1" x14ac:dyDescent="0.3">
      <c r="A97" s="145"/>
      <c r="B97" s="145"/>
      <c r="C97" s="145"/>
      <c r="D97" s="145"/>
      <c r="E97" s="145"/>
      <c r="F97" s="145"/>
      <c r="G97" s="223"/>
      <c r="H97" s="145"/>
      <c r="I97" s="145"/>
      <c r="J97" s="145"/>
      <c r="K97" s="145"/>
      <c r="L97" s="145"/>
      <c r="M97" s="145"/>
      <c r="N97" s="145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</row>
    <row r="98" spans="1:25" customFormat="1" ht="15.75" customHeight="1" x14ac:dyDescent="0.3">
      <c r="A98" s="145"/>
      <c r="B98" s="145"/>
      <c r="C98" s="145"/>
      <c r="D98" s="145"/>
      <c r="E98" s="145"/>
      <c r="F98" s="145"/>
      <c r="G98" s="223"/>
      <c r="H98" s="145"/>
      <c r="I98" s="145"/>
      <c r="J98" s="145"/>
      <c r="K98" s="145"/>
      <c r="L98" s="145"/>
      <c r="M98" s="145"/>
      <c r="N98" s="145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</row>
    <row r="99" spans="1:25" customFormat="1" ht="15.75" customHeight="1" x14ac:dyDescent="0.3">
      <c r="A99" s="145"/>
      <c r="B99" s="145"/>
      <c r="C99" s="145"/>
      <c r="D99" s="145"/>
      <c r="E99" s="145"/>
      <c r="F99" s="145"/>
      <c r="G99" s="223"/>
      <c r="H99" s="145"/>
      <c r="I99" s="145"/>
      <c r="J99" s="145"/>
      <c r="K99" s="145"/>
      <c r="L99" s="145"/>
      <c r="M99" s="145"/>
      <c r="N99" s="145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</row>
    <row r="100" spans="1:25" customFormat="1" ht="15.75" customHeight="1" x14ac:dyDescent="0.3">
      <c r="A100" s="145"/>
      <c r="B100" s="145"/>
      <c r="C100" s="145"/>
      <c r="D100" s="145"/>
      <c r="E100" s="145"/>
      <c r="F100" s="145"/>
      <c r="G100" s="223"/>
      <c r="H100" s="145"/>
      <c r="I100" s="145"/>
      <c r="J100" s="145"/>
      <c r="K100" s="145"/>
      <c r="L100" s="145"/>
      <c r="M100" s="145"/>
      <c r="N100" s="145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</row>
    <row r="101" spans="1:25" customFormat="1" ht="15.75" customHeight="1" x14ac:dyDescent="0.3">
      <c r="A101" s="145"/>
      <c r="B101" s="145"/>
      <c r="C101" s="145"/>
      <c r="D101" s="145"/>
      <c r="E101" s="145"/>
      <c r="F101" s="145"/>
      <c r="G101" s="223"/>
      <c r="H101" s="145"/>
      <c r="I101" s="145"/>
      <c r="J101" s="145"/>
      <c r="K101" s="145"/>
      <c r="L101" s="145"/>
      <c r="M101" s="145"/>
      <c r="N101" s="145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</row>
    <row r="102" spans="1:25" customFormat="1" ht="15.75" customHeight="1" x14ac:dyDescent="0.3">
      <c r="A102" s="145"/>
      <c r="B102" s="145"/>
      <c r="C102" s="145"/>
      <c r="D102" s="145"/>
      <c r="E102" s="145"/>
      <c r="F102" s="145"/>
      <c r="G102" s="223"/>
      <c r="H102" s="145"/>
      <c r="I102" s="145"/>
      <c r="J102" s="145"/>
      <c r="K102" s="145"/>
      <c r="L102" s="145"/>
      <c r="M102" s="145"/>
      <c r="N102" s="145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</row>
    <row r="103" spans="1:25" customFormat="1" ht="15.75" customHeight="1" x14ac:dyDescent="0.3">
      <c r="A103" s="145"/>
      <c r="B103" s="145"/>
      <c r="C103" s="145"/>
      <c r="D103" s="145"/>
      <c r="E103" s="145"/>
      <c r="F103" s="145"/>
      <c r="G103" s="223"/>
      <c r="H103" s="145"/>
      <c r="I103" s="145"/>
      <c r="J103" s="145"/>
      <c r="K103" s="145"/>
      <c r="L103" s="145"/>
      <c r="M103" s="145"/>
      <c r="N103" s="145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</row>
    <row r="104" spans="1:25" customFormat="1" ht="15.75" customHeight="1" x14ac:dyDescent="0.3">
      <c r="A104" s="145"/>
      <c r="B104" s="145"/>
      <c r="C104" s="145"/>
      <c r="D104" s="145"/>
      <c r="E104" s="145"/>
      <c r="F104" s="145"/>
      <c r="G104" s="223"/>
      <c r="H104" s="145"/>
      <c r="I104" s="145"/>
      <c r="J104" s="145"/>
      <c r="K104" s="145"/>
      <c r="L104" s="145"/>
      <c r="M104" s="145"/>
      <c r="N104" s="145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</row>
    <row r="105" spans="1:25" customFormat="1" ht="15.75" customHeight="1" x14ac:dyDescent="0.3">
      <c r="A105" s="145"/>
      <c r="B105" s="145"/>
      <c r="C105" s="145"/>
      <c r="D105" s="145"/>
      <c r="E105" s="145"/>
      <c r="F105" s="145"/>
      <c r="G105" s="223"/>
      <c r="H105" s="145"/>
      <c r="I105" s="145"/>
      <c r="J105" s="145"/>
      <c r="K105" s="145"/>
      <c r="L105" s="145"/>
      <c r="M105" s="145"/>
      <c r="N105" s="145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</row>
    <row r="106" spans="1:25" customFormat="1" ht="15.75" customHeight="1" x14ac:dyDescent="0.3">
      <c r="A106" s="145"/>
      <c r="B106" s="145"/>
      <c r="C106" s="145"/>
      <c r="D106" s="145"/>
      <c r="E106" s="145"/>
      <c r="F106" s="145"/>
      <c r="G106" s="223"/>
      <c r="H106" s="145"/>
      <c r="I106" s="145"/>
      <c r="J106" s="145"/>
      <c r="K106" s="145"/>
      <c r="L106" s="145"/>
      <c r="M106" s="145"/>
      <c r="N106" s="145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</row>
    <row r="107" spans="1:25" customFormat="1" ht="15.75" customHeight="1" x14ac:dyDescent="0.3">
      <c r="A107" s="145"/>
      <c r="B107" s="145"/>
      <c r="C107" s="145"/>
      <c r="D107" s="145"/>
      <c r="E107" s="145"/>
      <c r="F107" s="145"/>
      <c r="G107" s="223"/>
      <c r="H107" s="145"/>
      <c r="I107" s="145"/>
      <c r="J107" s="145"/>
      <c r="K107" s="145"/>
      <c r="L107" s="145"/>
      <c r="M107" s="145"/>
      <c r="N107" s="145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</row>
  </sheetData>
  <sortState xmlns:xlrd2="http://schemas.microsoft.com/office/spreadsheetml/2017/richdata2" ref="H20:N25">
    <sortCondition descending="1" ref="N20"/>
    <sortCondition descending="1" ref="M20"/>
  </sortState>
  <mergeCells count="1">
    <mergeCell ref="I2:N2"/>
  </mergeCells>
  <hyperlinks>
    <hyperlink ref="A2" location="'Index'!A3" tooltip="Go to the Index sheet" display="á" xr:uid="{97B44352-F00C-4227-9167-4760498FC48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BE7AC-9573-4253-9C3E-D9F487F68A04}">
  <sheetPr>
    <tabColor theme="4" tint="0.79998168889431442"/>
    <pageSetUpPr fitToPage="1"/>
  </sheetPr>
  <dimension ref="A1:Y6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9" width="5" style="79" customWidth="1"/>
    <col min="20" max="25" width="10.28515625" style="79"/>
  </cols>
  <sheetData>
    <row r="1" spans="1:25" ht="18" x14ac:dyDescent="0.35">
      <c r="A1" s="75"/>
      <c r="B1" s="76" t="s">
        <v>405</v>
      </c>
      <c r="C1" s="76"/>
      <c r="D1" s="77"/>
      <c r="E1" s="77"/>
      <c r="F1" s="77"/>
      <c r="G1" s="77"/>
      <c r="H1" s="77"/>
      <c r="I1" s="78" t="s">
        <v>406</v>
      </c>
      <c r="J1" s="76"/>
      <c r="K1" s="77"/>
      <c r="L1" s="78">
        <v>16115392</v>
      </c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82"/>
      <c r="N2" s="83" t="s">
        <v>1845</v>
      </c>
      <c r="O2" s="83"/>
      <c r="P2" s="83"/>
      <c r="Q2" s="83"/>
      <c r="R2" s="83"/>
      <c r="S2" s="83"/>
    </row>
    <row r="3" spans="1:25" ht="15.75" customHeight="1" x14ac:dyDescent="0.3">
      <c r="A3" s="85"/>
      <c r="B3" s="86" t="s">
        <v>3</v>
      </c>
      <c r="C3" s="87" t="s">
        <v>407</v>
      </c>
      <c r="D3" s="87"/>
      <c r="E3" s="87" t="s">
        <v>1648</v>
      </c>
      <c r="F3" s="86"/>
      <c r="G3" s="86"/>
      <c r="H3" s="86"/>
      <c r="I3" s="86"/>
      <c r="J3" s="86"/>
      <c r="K3" s="85"/>
      <c r="L3" s="86" t="s">
        <v>5</v>
      </c>
      <c r="M3" s="87" t="s">
        <v>408</v>
      </c>
      <c r="N3" s="87"/>
      <c r="O3" s="87" t="s">
        <v>1649</v>
      </c>
      <c r="P3" s="86"/>
      <c r="Q3" s="86"/>
      <c r="R3" s="86"/>
      <c r="S3" s="86"/>
      <c r="U3" s="86"/>
      <c r="V3" s="86"/>
      <c r="W3" s="86"/>
      <c r="X3" s="86"/>
      <c r="Y3" s="86"/>
    </row>
    <row r="4" spans="1:25" ht="15.75" customHeight="1" x14ac:dyDescent="0.3">
      <c r="A4" s="88">
        <v>2</v>
      </c>
      <c r="B4" s="89" t="s">
        <v>7</v>
      </c>
      <c r="C4" s="90" t="s">
        <v>8</v>
      </c>
      <c r="D4" s="113"/>
      <c r="E4" s="140"/>
      <c r="F4" s="93" t="s">
        <v>9</v>
      </c>
      <c r="G4" s="93" t="s">
        <v>10</v>
      </c>
      <c r="H4" s="93" t="s">
        <v>11</v>
      </c>
      <c r="I4" s="94" t="s">
        <v>12</v>
      </c>
      <c r="K4" s="88">
        <v>2</v>
      </c>
      <c r="L4" s="89" t="s">
        <v>7</v>
      </c>
      <c r="M4" s="90" t="s">
        <v>8</v>
      </c>
      <c r="N4" s="113"/>
      <c r="O4" s="140"/>
      <c r="P4" s="93" t="s">
        <v>9</v>
      </c>
      <c r="Q4" s="93" t="s">
        <v>10</v>
      </c>
      <c r="R4" s="93" t="s">
        <v>11</v>
      </c>
      <c r="S4" s="94" t="s">
        <v>12</v>
      </c>
    </row>
    <row r="5" spans="1:25" ht="15.75" customHeight="1" x14ac:dyDescent="0.3">
      <c r="A5" s="311">
        <v>4</v>
      </c>
      <c r="B5" s="318" t="s">
        <v>414</v>
      </c>
      <c r="C5" s="318" t="s">
        <v>415</v>
      </c>
      <c r="D5" s="335">
        <v>100</v>
      </c>
      <c r="E5" s="335">
        <v>99</v>
      </c>
      <c r="F5" s="313">
        <f>SUM(D5:E5)</f>
        <v>199</v>
      </c>
      <c r="G5" s="313">
        <v>10</v>
      </c>
      <c r="H5" s="313">
        <v>1795</v>
      </c>
      <c r="I5" s="448">
        <v>90</v>
      </c>
      <c r="K5" s="311">
        <v>5</v>
      </c>
      <c r="L5" s="318" t="s">
        <v>419</v>
      </c>
      <c r="M5" s="318" t="s">
        <v>420</v>
      </c>
      <c r="N5" s="335">
        <v>99</v>
      </c>
      <c r="O5" s="335">
        <v>96</v>
      </c>
      <c r="P5" s="313">
        <f>SUM(N5:O5)</f>
        <v>195</v>
      </c>
      <c r="Q5" s="313">
        <v>8</v>
      </c>
      <c r="R5" s="313">
        <v>1751</v>
      </c>
      <c r="S5" s="448">
        <v>72</v>
      </c>
    </row>
    <row r="6" spans="1:25" ht="15.75" customHeight="1" x14ac:dyDescent="0.3">
      <c r="A6" s="270">
        <v>2</v>
      </c>
      <c r="B6" s="271" t="s">
        <v>411</v>
      </c>
      <c r="C6" s="271" t="s">
        <v>44</v>
      </c>
      <c r="D6" s="336">
        <v>100</v>
      </c>
      <c r="E6" s="336">
        <v>99</v>
      </c>
      <c r="F6" s="257">
        <f>SUM(D6:E6)</f>
        <v>199</v>
      </c>
      <c r="G6" s="95">
        <v>10</v>
      </c>
      <c r="H6" s="273">
        <v>1781</v>
      </c>
      <c r="I6" s="274">
        <v>81</v>
      </c>
      <c r="K6" s="270">
        <v>3</v>
      </c>
      <c r="L6" s="271" t="s">
        <v>59</v>
      </c>
      <c r="M6" s="271" t="s">
        <v>60</v>
      </c>
      <c r="N6" s="336">
        <v>96</v>
      </c>
      <c r="O6" s="336">
        <v>94</v>
      </c>
      <c r="P6" s="257">
        <f>SUM(N6:O6)</f>
        <v>190</v>
      </c>
      <c r="Q6" s="95">
        <v>6</v>
      </c>
      <c r="R6" s="257">
        <v>1734</v>
      </c>
      <c r="S6" s="258">
        <v>66</v>
      </c>
    </row>
    <row r="7" spans="1:25" ht="15.75" customHeight="1" x14ac:dyDescent="0.3">
      <c r="A7" s="270">
        <v>3</v>
      </c>
      <c r="B7" s="271" t="s">
        <v>413</v>
      </c>
      <c r="C7" s="271" t="s">
        <v>28</v>
      </c>
      <c r="D7" s="336">
        <v>99</v>
      </c>
      <c r="E7" s="336">
        <v>98</v>
      </c>
      <c r="F7" s="257">
        <f>SUM(D7:E7)</f>
        <v>197</v>
      </c>
      <c r="G7" s="95">
        <v>7</v>
      </c>
      <c r="H7" s="257">
        <v>1769</v>
      </c>
      <c r="I7" s="258">
        <v>71</v>
      </c>
      <c r="J7" s="131"/>
      <c r="K7" s="270">
        <v>9</v>
      </c>
      <c r="L7" s="271" t="s">
        <v>69</v>
      </c>
      <c r="M7" s="271" t="s">
        <v>60</v>
      </c>
      <c r="N7" s="336">
        <v>99</v>
      </c>
      <c r="O7" s="336">
        <v>98</v>
      </c>
      <c r="P7" s="257">
        <f>SUM(N7:O7)</f>
        <v>197</v>
      </c>
      <c r="Q7" s="95">
        <v>9</v>
      </c>
      <c r="R7" s="257">
        <v>1566</v>
      </c>
      <c r="S7" s="258">
        <v>65</v>
      </c>
    </row>
    <row r="8" spans="1:25" ht="15.75" customHeight="1" x14ac:dyDescent="0.3">
      <c r="A8" s="270">
        <v>6</v>
      </c>
      <c r="B8" s="271" t="s">
        <v>93</v>
      </c>
      <c r="C8" s="271" t="s">
        <v>39</v>
      </c>
      <c r="D8" s="336">
        <v>98</v>
      </c>
      <c r="E8" s="336">
        <v>94</v>
      </c>
      <c r="F8" s="257">
        <f>SUM(D8:E8)</f>
        <v>192</v>
      </c>
      <c r="G8" s="95">
        <v>4</v>
      </c>
      <c r="H8" s="257">
        <v>1759</v>
      </c>
      <c r="I8" s="258">
        <v>59</v>
      </c>
      <c r="K8" s="270">
        <v>2</v>
      </c>
      <c r="L8" s="271" t="s">
        <v>412</v>
      </c>
      <c r="M8" s="271" t="s">
        <v>60</v>
      </c>
      <c r="N8" s="336">
        <v>98</v>
      </c>
      <c r="O8" s="336">
        <v>95</v>
      </c>
      <c r="P8" s="257">
        <f>SUM(N8:O8)</f>
        <v>193</v>
      </c>
      <c r="Q8" s="95">
        <v>7</v>
      </c>
      <c r="R8" s="257">
        <v>1718</v>
      </c>
      <c r="S8" s="258">
        <v>56</v>
      </c>
    </row>
    <row r="9" spans="1:25" ht="15.75" customHeight="1" x14ac:dyDescent="0.3">
      <c r="A9" s="270">
        <v>7</v>
      </c>
      <c r="B9" s="271" t="s">
        <v>62</v>
      </c>
      <c r="C9" s="271" t="s">
        <v>176</v>
      </c>
      <c r="D9" s="336">
        <v>98</v>
      </c>
      <c r="E9" s="336">
        <v>95</v>
      </c>
      <c r="F9" s="257">
        <f>SUM(D9:E9)</f>
        <v>193</v>
      </c>
      <c r="G9" s="95">
        <v>5</v>
      </c>
      <c r="H9" s="257">
        <v>1741</v>
      </c>
      <c r="I9" s="258">
        <v>50</v>
      </c>
      <c r="K9" s="270">
        <v>1</v>
      </c>
      <c r="L9" s="271" t="s">
        <v>410</v>
      </c>
      <c r="M9" s="271" t="s">
        <v>44</v>
      </c>
      <c r="N9" s="336">
        <v>97</v>
      </c>
      <c r="O9" s="336">
        <v>85</v>
      </c>
      <c r="P9" s="257">
        <f>SUM(N9:O9)</f>
        <v>182</v>
      </c>
      <c r="Q9" s="95">
        <v>4</v>
      </c>
      <c r="R9" s="273">
        <v>1672</v>
      </c>
      <c r="S9" s="274">
        <v>44</v>
      </c>
    </row>
    <row r="10" spans="1:25" ht="15.75" customHeight="1" x14ac:dyDescent="0.3">
      <c r="A10" s="270">
        <v>8</v>
      </c>
      <c r="B10" s="271" t="s">
        <v>423</v>
      </c>
      <c r="C10" s="271" t="s">
        <v>79</v>
      </c>
      <c r="D10" s="336">
        <v>100</v>
      </c>
      <c r="E10" s="336">
        <v>98</v>
      </c>
      <c r="F10" s="257">
        <f>SUM(D10:E10)</f>
        <v>198</v>
      </c>
      <c r="G10" s="95">
        <v>8</v>
      </c>
      <c r="H10" s="257">
        <v>1740</v>
      </c>
      <c r="I10" s="258">
        <v>50</v>
      </c>
      <c r="K10" s="270">
        <v>6</v>
      </c>
      <c r="L10" s="271" t="s">
        <v>421</v>
      </c>
      <c r="M10" s="271" t="s">
        <v>71</v>
      </c>
      <c r="N10" s="336">
        <v>93</v>
      </c>
      <c r="O10" s="336">
        <v>91</v>
      </c>
      <c r="P10" s="257">
        <f>SUM(N10:O10)</f>
        <v>184</v>
      </c>
      <c r="Q10" s="95">
        <v>5</v>
      </c>
      <c r="R10" s="257">
        <v>1663</v>
      </c>
      <c r="S10" s="258">
        <v>39</v>
      </c>
    </row>
    <row r="11" spans="1:25" ht="15.75" customHeight="1" x14ac:dyDescent="0.3">
      <c r="A11" s="270">
        <v>10</v>
      </c>
      <c r="B11" s="271" t="s">
        <v>425</v>
      </c>
      <c r="C11" s="271" t="s">
        <v>420</v>
      </c>
      <c r="D11" s="336">
        <v>97</v>
      </c>
      <c r="E11" s="336">
        <v>95</v>
      </c>
      <c r="F11" s="257">
        <f>SUM(D11:E11)</f>
        <v>192</v>
      </c>
      <c r="G11" s="95">
        <v>4</v>
      </c>
      <c r="H11" s="257">
        <v>1742</v>
      </c>
      <c r="I11" s="258">
        <v>48</v>
      </c>
      <c r="K11" s="270">
        <v>4</v>
      </c>
      <c r="L11" s="271" t="s">
        <v>416</v>
      </c>
      <c r="M11" s="271" t="s">
        <v>289</v>
      </c>
      <c r="N11" s="336" t="s">
        <v>417</v>
      </c>
      <c r="O11" s="336"/>
      <c r="P11" s="257">
        <f>SUM(N11:O11)</f>
        <v>0</v>
      </c>
      <c r="Q11" s="95">
        <v>0</v>
      </c>
      <c r="R11" s="257">
        <v>1496</v>
      </c>
      <c r="S11" s="258">
        <v>35</v>
      </c>
    </row>
    <row r="12" spans="1:25" ht="15.75" customHeight="1" x14ac:dyDescent="0.3">
      <c r="A12" s="270">
        <v>5</v>
      </c>
      <c r="B12" s="271" t="s">
        <v>418</v>
      </c>
      <c r="C12" s="271" t="s">
        <v>44</v>
      </c>
      <c r="D12" s="336">
        <v>100</v>
      </c>
      <c r="E12" s="336">
        <v>96</v>
      </c>
      <c r="F12" s="257">
        <f>SUM(D12:E12)</f>
        <v>196</v>
      </c>
      <c r="G12" s="95">
        <v>6</v>
      </c>
      <c r="H12" s="257">
        <v>1712</v>
      </c>
      <c r="I12" s="258">
        <v>35</v>
      </c>
      <c r="K12" s="270">
        <v>7</v>
      </c>
      <c r="L12" s="271" t="s">
        <v>422</v>
      </c>
      <c r="M12" s="271" t="s">
        <v>67</v>
      </c>
      <c r="N12" s="336" t="s">
        <v>230</v>
      </c>
      <c r="O12" s="336"/>
      <c r="P12" s="257">
        <f>SUM(N12:O12)</f>
        <v>0</v>
      </c>
      <c r="Q12" s="95">
        <v>0</v>
      </c>
      <c r="R12" s="257">
        <v>0</v>
      </c>
      <c r="S12" s="258">
        <v>0</v>
      </c>
    </row>
    <row r="13" spans="1:25" ht="15.75" customHeight="1" x14ac:dyDescent="0.3">
      <c r="A13" s="270">
        <v>1</v>
      </c>
      <c r="B13" s="271" t="s">
        <v>409</v>
      </c>
      <c r="C13" s="271" t="s">
        <v>67</v>
      </c>
      <c r="D13" s="336" t="s">
        <v>230</v>
      </c>
      <c r="E13" s="336"/>
      <c r="F13" s="257">
        <f>SUM(D13:E13)</f>
        <v>0</v>
      </c>
      <c r="G13" s="95">
        <v>0</v>
      </c>
      <c r="H13" s="273">
        <v>0</v>
      </c>
      <c r="I13" s="274">
        <v>0</v>
      </c>
      <c r="K13" s="292">
        <v>8</v>
      </c>
      <c r="L13" s="293" t="s">
        <v>66</v>
      </c>
      <c r="M13" s="293" t="s">
        <v>67</v>
      </c>
      <c r="N13" s="337" t="s">
        <v>230</v>
      </c>
      <c r="O13" s="337"/>
      <c r="P13" s="296">
        <f>SUM(N13:O13)</f>
        <v>0</v>
      </c>
      <c r="Q13" s="295">
        <v>0</v>
      </c>
      <c r="R13" s="262">
        <v>0</v>
      </c>
      <c r="S13" s="263">
        <v>0</v>
      </c>
    </row>
    <row r="14" spans="1:25" ht="15.75" customHeight="1" x14ac:dyDescent="0.3">
      <c r="A14" s="292">
        <v>9</v>
      </c>
      <c r="B14" s="293" t="s">
        <v>424</v>
      </c>
      <c r="C14" s="293" t="s">
        <v>79</v>
      </c>
      <c r="D14" s="337" t="s">
        <v>230</v>
      </c>
      <c r="E14" s="337"/>
      <c r="F14" s="296">
        <f>SUM(D14:E14)</f>
        <v>0</v>
      </c>
      <c r="G14" s="295">
        <v>0</v>
      </c>
      <c r="H14" s="262">
        <v>0</v>
      </c>
      <c r="I14" s="263">
        <v>0</v>
      </c>
    </row>
    <row r="15" spans="1:25" ht="15.75" customHeight="1" x14ac:dyDescent="0.3"/>
    <row r="16" spans="1:25" ht="15.75" customHeight="1" x14ac:dyDescent="0.3">
      <c r="A16" s="85"/>
      <c r="B16" s="86" t="s">
        <v>47</v>
      </c>
      <c r="C16" s="87" t="s">
        <v>426</v>
      </c>
      <c r="D16" s="87"/>
      <c r="E16" s="87" t="s">
        <v>1650</v>
      </c>
      <c r="F16" s="86"/>
      <c r="G16" s="86"/>
      <c r="H16" s="86"/>
      <c r="I16" s="86"/>
      <c r="K16" s="85"/>
      <c r="L16" s="86" t="s">
        <v>49</v>
      </c>
      <c r="M16" s="87" t="s">
        <v>427</v>
      </c>
      <c r="N16" s="87"/>
      <c r="O16" s="87" t="s">
        <v>1651</v>
      </c>
      <c r="P16" s="86"/>
      <c r="Q16" s="86"/>
      <c r="R16" s="86"/>
      <c r="S16" s="86"/>
    </row>
    <row r="17" spans="1:19" ht="15.75" customHeight="1" x14ac:dyDescent="0.3">
      <c r="A17" s="88">
        <v>2</v>
      </c>
      <c r="B17" s="89" t="s">
        <v>7</v>
      </c>
      <c r="C17" s="90" t="s">
        <v>8</v>
      </c>
      <c r="D17" s="113"/>
      <c r="E17" s="140"/>
      <c r="F17" s="93" t="s">
        <v>9</v>
      </c>
      <c r="G17" s="93" t="s">
        <v>10</v>
      </c>
      <c r="H17" s="93" t="s">
        <v>11</v>
      </c>
      <c r="I17" s="94" t="s">
        <v>12</v>
      </c>
      <c r="K17" s="88">
        <v>2</v>
      </c>
      <c r="L17" s="89" t="s">
        <v>7</v>
      </c>
      <c r="M17" s="90" t="s">
        <v>8</v>
      </c>
      <c r="N17" s="113"/>
      <c r="O17" s="140"/>
      <c r="P17" s="93" t="s">
        <v>9</v>
      </c>
      <c r="Q17" s="93" t="s">
        <v>10</v>
      </c>
      <c r="R17" s="93" t="s">
        <v>11</v>
      </c>
      <c r="S17" s="94" t="s">
        <v>12</v>
      </c>
    </row>
    <row r="18" spans="1:19" ht="15.75" customHeight="1" x14ac:dyDescent="0.3">
      <c r="A18" s="311">
        <v>2</v>
      </c>
      <c r="B18" s="318" t="s">
        <v>430</v>
      </c>
      <c r="C18" s="318" t="s">
        <v>431</v>
      </c>
      <c r="D18" s="335">
        <v>98</v>
      </c>
      <c r="E18" s="335">
        <v>95</v>
      </c>
      <c r="F18" s="313">
        <f>SUM(D18:E18)</f>
        <v>193</v>
      </c>
      <c r="G18" s="313">
        <v>7</v>
      </c>
      <c r="H18" s="313">
        <v>1750</v>
      </c>
      <c r="I18" s="448">
        <v>78</v>
      </c>
      <c r="K18" s="311">
        <v>7</v>
      </c>
      <c r="L18" s="318" t="s">
        <v>439</v>
      </c>
      <c r="M18" s="318" t="s">
        <v>71</v>
      </c>
      <c r="N18" s="335">
        <v>100</v>
      </c>
      <c r="O18" s="335">
        <v>97</v>
      </c>
      <c r="P18" s="313">
        <f>SUM(N18:O18)</f>
        <v>197</v>
      </c>
      <c r="Q18" s="313">
        <v>8</v>
      </c>
      <c r="R18" s="313">
        <v>1731</v>
      </c>
      <c r="S18" s="448">
        <v>67</v>
      </c>
    </row>
    <row r="19" spans="1:19" ht="15.75" customHeight="1" x14ac:dyDescent="0.3">
      <c r="A19" s="270">
        <v>1</v>
      </c>
      <c r="B19" s="271" t="s">
        <v>428</v>
      </c>
      <c r="C19" s="271" t="s">
        <v>368</v>
      </c>
      <c r="D19" s="336">
        <v>97</v>
      </c>
      <c r="E19" s="336">
        <v>96</v>
      </c>
      <c r="F19" s="257">
        <f>SUM(D19:E19)</f>
        <v>193</v>
      </c>
      <c r="G19" s="95">
        <v>7</v>
      </c>
      <c r="H19" s="273">
        <v>1728</v>
      </c>
      <c r="I19" s="274">
        <v>63</v>
      </c>
      <c r="K19" s="270">
        <v>2</v>
      </c>
      <c r="L19" s="271" t="s">
        <v>56</v>
      </c>
      <c r="M19" s="271" t="s">
        <v>44</v>
      </c>
      <c r="N19" s="336">
        <v>97</v>
      </c>
      <c r="O19" s="336">
        <v>91</v>
      </c>
      <c r="P19" s="257">
        <f>SUM(N19:O19)</f>
        <v>188</v>
      </c>
      <c r="Q19" s="95">
        <v>7</v>
      </c>
      <c r="R19" s="257">
        <v>1694</v>
      </c>
      <c r="S19" s="258">
        <v>51</v>
      </c>
    </row>
    <row r="20" spans="1:19" ht="15.75" customHeight="1" x14ac:dyDescent="0.3">
      <c r="A20" s="270">
        <v>8</v>
      </c>
      <c r="B20" s="271" t="s">
        <v>440</v>
      </c>
      <c r="C20" s="271" t="s">
        <v>79</v>
      </c>
      <c r="D20" s="336">
        <v>97</v>
      </c>
      <c r="E20" s="336">
        <v>97</v>
      </c>
      <c r="F20" s="257">
        <f>SUM(D20:E20)</f>
        <v>194</v>
      </c>
      <c r="G20" s="95">
        <v>9</v>
      </c>
      <c r="H20" s="257">
        <v>1699</v>
      </c>
      <c r="I20" s="258">
        <v>52</v>
      </c>
      <c r="K20" s="270">
        <v>4</v>
      </c>
      <c r="L20" s="271" t="s">
        <v>129</v>
      </c>
      <c r="M20" s="271" t="s">
        <v>39</v>
      </c>
      <c r="N20" s="336">
        <v>96</v>
      </c>
      <c r="O20" s="336">
        <v>91</v>
      </c>
      <c r="P20" s="257">
        <f>SUM(N20:O20)</f>
        <v>187</v>
      </c>
      <c r="Q20" s="95">
        <v>6</v>
      </c>
      <c r="R20" s="257">
        <v>1687</v>
      </c>
      <c r="S20" s="258">
        <v>50</v>
      </c>
    </row>
    <row r="21" spans="1:19" ht="15.75" customHeight="1" x14ac:dyDescent="0.3">
      <c r="A21" s="270">
        <v>5</v>
      </c>
      <c r="B21" s="271" t="s">
        <v>435</v>
      </c>
      <c r="C21" s="271" t="s">
        <v>420</v>
      </c>
      <c r="D21" s="336">
        <v>97</v>
      </c>
      <c r="E21" s="336">
        <v>92</v>
      </c>
      <c r="F21" s="257">
        <f>SUM(D21:E21)</f>
        <v>189</v>
      </c>
      <c r="G21" s="95">
        <v>4</v>
      </c>
      <c r="H21" s="257">
        <v>1704</v>
      </c>
      <c r="I21" s="258">
        <v>50</v>
      </c>
      <c r="K21" s="270">
        <v>1</v>
      </c>
      <c r="L21" s="271" t="s">
        <v>429</v>
      </c>
      <c r="M21" s="271" t="s">
        <v>420</v>
      </c>
      <c r="N21" s="336">
        <v>94</v>
      </c>
      <c r="O21" s="336">
        <v>92</v>
      </c>
      <c r="P21" s="257">
        <f>SUM(N21:O21)</f>
        <v>186</v>
      </c>
      <c r="Q21" s="95">
        <v>5</v>
      </c>
      <c r="R21" s="273">
        <v>1670</v>
      </c>
      <c r="S21" s="274">
        <v>45</v>
      </c>
    </row>
    <row r="22" spans="1:19" ht="15.75" customHeight="1" x14ac:dyDescent="0.3">
      <c r="A22" s="270">
        <v>3</v>
      </c>
      <c r="B22" s="271" t="s">
        <v>432</v>
      </c>
      <c r="C22" s="271" t="s">
        <v>44</v>
      </c>
      <c r="D22" s="336">
        <v>98</v>
      </c>
      <c r="E22" s="336">
        <v>96</v>
      </c>
      <c r="F22" s="257">
        <f>SUM(D22:E22)</f>
        <v>194</v>
      </c>
      <c r="G22" s="95">
        <v>9</v>
      </c>
      <c r="H22" s="257">
        <v>1518</v>
      </c>
      <c r="I22" s="258">
        <v>46</v>
      </c>
      <c r="K22" s="270">
        <v>6</v>
      </c>
      <c r="L22" s="271" t="s">
        <v>437</v>
      </c>
      <c r="M22" s="271" t="s">
        <v>39</v>
      </c>
      <c r="N22" s="336">
        <v>91</v>
      </c>
      <c r="O22" s="336">
        <v>83</v>
      </c>
      <c r="P22" s="257">
        <f>SUM(N22:O22)</f>
        <v>174</v>
      </c>
      <c r="Q22" s="95">
        <v>3</v>
      </c>
      <c r="R22" s="257">
        <v>1653</v>
      </c>
      <c r="S22" s="258">
        <v>37</v>
      </c>
    </row>
    <row r="23" spans="1:19" ht="15.75" customHeight="1" x14ac:dyDescent="0.3">
      <c r="A23" s="270">
        <v>4</v>
      </c>
      <c r="B23" s="271" t="s">
        <v>434</v>
      </c>
      <c r="C23" s="271" t="s">
        <v>176</v>
      </c>
      <c r="D23" s="336">
        <v>94</v>
      </c>
      <c r="E23" s="336">
        <v>93</v>
      </c>
      <c r="F23" s="257">
        <f>SUM(D23:E23)</f>
        <v>187</v>
      </c>
      <c r="G23" s="95">
        <v>2</v>
      </c>
      <c r="H23" s="257">
        <v>1698</v>
      </c>
      <c r="I23" s="258">
        <v>40</v>
      </c>
      <c r="K23" s="270">
        <v>5</v>
      </c>
      <c r="L23" s="271" t="s">
        <v>436</v>
      </c>
      <c r="M23" s="271" t="s">
        <v>28</v>
      </c>
      <c r="N23" s="336">
        <v>92</v>
      </c>
      <c r="O23" s="336">
        <v>88</v>
      </c>
      <c r="P23" s="257">
        <f>SUM(N23:O23)</f>
        <v>180</v>
      </c>
      <c r="Q23" s="95">
        <v>4</v>
      </c>
      <c r="R23" s="257">
        <v>1637</v>
      </c>
      <c r="S23" s="258">
        <v>35</v>
      </c>
    </row>
    <row r="24" spans="1:19" ht="15.75" customHeight="1" x14ac:dyDescent="0.3">
      <c r="A24" s="270">
        <v>9</v>
      </c>
      <c r="B24" s="271" t="s">
        <v>442</v>
      </c>
      <c r="C24" s="271" t="s">
        <v>95</v>
      </c>
      <c r="D24" s="336">
        <v>97</v>
      </c>
      <c r="E24" s="336">
        <v>94</v>
      </c>
      <c r="F24" s="257">
        <f>SUM(D24:E24)</f>
        <v>191</v>
      </c>
      <c r="G24" s="95">
        <v>5</v>
      </c>
      <c r="H24" s="257">
        <v>1689</v>
      </c>
      <c r="I24" s="258">
        <v>40</v>
      </c>
      <c r="K24" s="270">
        <v>8</v>
      </c>
      <c r="L24" s="271" t="s">
        <v>441</v>
      </c>
      <c r="M24" s="271" t="s">
        <v>431</v>
      </c>
      <c r="N24" s="336" t="s">
        <v>40</v>
      </c>
      <c r="O24" s="336"/>
      <c r="P24" s="257">
        <f>SUM(N24:O24)</f>
        <v>0</v>
      </c>
      <c r="Q24" s="95">
        <v>0</v>
      </c>
      <c r="R24" s="257">
        <v>1484</v>
      </c>
      <c r="S24" s="258">
        <v>35</v>
      </c>
    </row>
    <row r="25" spans="1:19" ht="15.75" customHeight="1" x14ac:dyDescent="0.3">
      <c r="A25" s="270">
        <v>6</v>
      </c>
      <c r="B25" s="271" t="s">
        <v>65</v>
      </c>
      <c r="C25" s="271" t="s">
        <v>39</v>
      </c>
      <c r="D25" s="336">
        <v>94</v>
      </c>
      <c r="E25" s="336">
        <v>91</v>
      </c>
      <c r="F25" s="257">
        <f>SUM(D25:E25)</f>
        <v>185</v>
      </c>
      <c r="G25" s="95">
        <v>1</v>
      </c>
      <c r="H25" s="257">
        <v>1583</v>
      </c>
      <c r="I25" s="258">
        <v>35</v>
      </c>
      <c r="K25" s="292">
        <v>3</v>
      </c>
      <c r="L25" s="293" t="s">
        <v>433</v>
      </c>
      <c r="M25" s="293" t="s">
        <v>39</v>
      </c>
      <c r="N25" s="337" t="s">
        <v>40</v>
      </c>
      <c r="O25" s="337"/>
      <c r="P25" s="296">
        <f>SUM(N25:O25)</f>
        <v>0</v>
      </c>
      <c r="Q25" s="295">
        <v>0</v>
      </c>
      <c r="R25" s="262">
        <v>0</v>
      </c>
      <c r="S25" s="263">
        <v>0</v>
      </c>
    </row>
    <row r="26" spans="1:19" ht="15.75" customHeight="1" x14ac:dyDescent="0.3">
      <c r="A26" s="292">
        <v>7</v>
      </c>
      <c r="B26" s="293" t="s">
        <v>438</v>
      </c>
      <c r="C26" s="293" t="s">
        <v>431</v>
      </c>
      <c r="D26" s="337">
        <v>96</v>
      </c>
      <c r="E26" s="337">
        <v>92</v>
      </c>
      <c r="F26" s="296">
        <f>SUM(D26:E26)</f>
        <v>188</v>
      </c>
      <c r="G26" s="295">
        <v>3</v>
      </c>
      <c r="H26" s="262">
        <v>1568</v>
      </c>
      <c r="I26" s="263">
        <v>16</v>
      </c>
    </row>
    <row r="27" spans="1:19" ht="15.75" customHeight="1" x14ac:dyDescent="0.3"/>
    <row r="28" spans="1:19" ht="15.75" customHeight="1" x14ac:dyDescent="0.3">
      <c r="A28" s="85"/>
      <c r="B28" s="86" t="s">
        <v>72</v>
      </c>
      <c r="C28" s="87" t="s">
        <v>443</v>
      </c>
      <c r="D28" s="87"/>
      <c r="E28" s="87" t="s">
        <v>1652</v>
      </c>
      <c r="F28" s="86"/>
      <c r="G28" s="86"/>
      <c r="H28" s="86"/>
      <c r="I28" s="86"/>
      <c r="K28" s="85"/>
      <c r="L28" s="86" t="s">
        <v>74</v>
      </c>
      <c r="M28" s="87" t="s">
        <v>444</v>
      </c>
      <c r="N28" s="87"/>
      <c r="O28" s="87" t="s">
        <v>1653</v>
      </c>
      <c r="P28" s="86"/>
      <c r="Q28" s="86"/>
      <c r="R28" s="86"/>
      <c r="S28" s="86"/>
    </row>
    <row r="29" spans="1:19" ht="15.75" customHeight="1" x14ac:dyDescent="0.3">
      <c r="A29" s="88">
        <v>2</v>
      </c>
      <c r="B29" s="89" t="s">
        <v>7</v>
      </c>
      <c r="C29" s="90" t="s">
        <v>8</v>
      </c>
      <c r="D29" s="113"/>
      <c r="E29" s="140"/>
      <c r="F29" s="93" t="s">
        <v>9</v>
      </c>
      <c r="G29" s="93" t="s">
        <v>10</v>
      </c>
      <c r="H29" s="93" t="s">
        <v>11</v>
      </c>
      <c r="I29" s="94" t="s">
        <v>12</v>
      </c>
      <c r="K29" s="88">
        <v>2</v>
      </c>
      <c r="L29" s="89" t="s">
        <v>7</v>
      </c>
      <c r="M29" s="90" t="s">
        <v>8</v>
      </c>
      <c r="N29" s="113"/>
      <c r="O29" s="140"/>
      <c r="P29" s="93" t="s">
        <v>9</v>
      </c>
      <c r="Q29" s="93" t="s">
        <v>10</v>
      </c>
      <c r="R29" s="93" t="s">
        <v>11</v>
      </c>
      <c r="S29" s="94" t="s">
        <v>12</v>
      </c>
    </row>
    <row r="30" spans="1:19" ht="15.75" customHeight="1" x14ac:dyDescent="0.3">
      <c r="A30" s="311">
        <v>3</v>
      </c>
      <c r="B30" s="318" t="s">
        <v>449</v>
      </c>
      <c r="C30" s="318" t="s">
        <v>420</v>
      </c>
      <c r="D30" s="335">
        <v>96</v>
      </c>
      <c r="E30" s="335">
        <v>94</v>
      </c>
      <c r="F30" s="313">
        <f>SUM(D30:E30)</f>
        <v>190</v>
      </c>
      <c r="G30" s="313">
        <v>7</v>
      </c>
      <c r="H30" s="313">
        <v>1701</v>
      </c>
      <c r="I30" s="448">
        <v>61</v>
      </c>
      <c r="K30" s="311">
        <v>1</v>
      </c>
      <c r="L30" s="318" t="s">
        <v>446</v>
      </c>
      <c r="M30" s="318" t="s">
        <v>415</v>
      </c>
      <c r="N30" s="335">
        <v>96</v>
      </c>
      <c r="O30" s="335">
        <v>95</v>
      </c>
      <c r="P30" s="313">
        <f>SUM(N30:O30)</f>
        <v>191</v>
      </c>
      <c r="Q30" s="313">
        <v>7</v>
      </c>
      <c r="R30" s="314">
        <v>1755</v>
      </c>
      <c r="S30" s="315">
        <v>71</v>
      </c>
    </row>
    <row r="31" spans="1:19" ht="15.75" customHeight="1" x14ac:dyDescent="0.3">
      <c r="A31" s="270">
        <v>7</v>
      </c>
      <c r="B31" s="271" t="s">
        <v>121</v>
      </c>
      <c r="C31" s="271" t="s">
        <v>39</v>
      </c>
      <c r="D31" s="336">
        <v>90</v>
      </c>
      <c r="E31" s="336">
        <v>90</v>
      </c>
      <c r="F31" s="257">
        <f>SUM(D31:E31)</f>
        <v>180</v>
      </c>
      <c r="G31" s="95">
        <v>6</v>
      </c>
      <c r="H31" s="257">
        <v>1680</v>
      </c>
      <c r="I31" s="258">
        <v>56</v>
      </c>
      <c r="K31" s="270">
        <v>2</v>
      </c>
      <c r="L31" s="271" t="s">
        <v>448</v>
      </c>
      <c r="M31" s="271" t="s">
        <v>108</v>
      </c>
      <c r="N31" s="336">
        <v>95</v>
      </c>
      <c r="O31" s="336">
        <v>92</v>
      </c>
      <c r="P31" s="257">
        <f>SUM(N31:O31)</f>
        <v>187</v>
      </c>
      <c r="Q31" s="95">
        <v>5</v>
      </c>
      <c r="R31" s="257">
        <v>1713</v>
      </c>
      <c r="S31" s="258">
        <v>58</v>
      </c>
    </row>
    <row r="32" spans="1:19" ht="15.75" customHeight="1" x14ac:dyDescent="0.3">
      <c r="A32" s="270">
        <v>1</v>
      </c>
      <c r="B32" s="271" t="s">
        <v>445</v>
      </c>
      <c r="C32" s="271" t="s">
        <v>39</v>
      </c>
      <c r="D32" s="336">
        <v>94</v>
      </c>
      <c r="E32" s="336">
        <v>85</v>
      </c>
      <c r="F32" s="257">
        <f>SUM(D32:E32)</f>
        <v>179</v>
      </c>
      <c r="G32" s="95">
        <v>5</v>
      </c>
      <c r="H32" s="273">
        <v>1649</v>
      </c>
      <c r="I32" s="274">
        <v>44</v>
      </c>
      <c r="K32" s="270">
        <v>6</v>
      </c>
      <c r="L32" s="271" t="s">
        <v>455</v>
      </c>
      <c r="M32" s="271" t="s">
        <v>420</v>
      </c>
      <c r="N32" s="336">
        <v>91</v>
      </c>
      <c r="O32" s="336">
        <v>87</v>
      </c>
      <c r="P32" s="257">
        <f>SUM(N32:O32)</f>
        <v>178</v>
      </c>
      <c r="Q32" s="95">
        <v>4</v>
      </c>
      <c r="R32" s="257">
        <v>1680</v>
      </c>
      <c r="S32" s="258">
        <v>49</v>
      </c>
    </row>
    <row r="33" spans="1:19" ht="15.75" customHeight="1" x14ac:dyDescent="0.3">
      <c r="A33" s="270">
        <v>6</v>
      </c>
      <c r="B33" s="271" t="s">
        <v>116</v>
      </c>
      <c r="C33" s="271" t="s">
        <v>28</v>
      </c>
      <c r="D33" s="336">
        <v>98</v>
      </c>
      <c r="E33" s="336">
        <v>93</v>
      </c>
      <c r="F33" s="257">
        <f>SUM(D33:E33)</f>
        <v>191</v>
      </c>
      <c r="G33" s="95">
        <v>8</v>
      </c>
      <c r="H33" s="257">
        <v>1660</v>
      </c>
      <c r="I33" s="258">
        <v>43</v>
      </c>
      <c r="K33" s="270">
        <v>5</v>
      </c>
      <c r="L33" s="271" t="s">
        <v>454</v>
      </c>
      <c r="M33" s="271" t="s">
        <v>420</v>
      </c>
      <c r="N33" s="336">
        <v>90</v>
      </c>
      <c r="O33" s="336">
        <v>88</v>
      </c>
      <c r="P33" s="257">
        <f>SUM(N33:O33)</f>
        <v>178</v>
      </c>
      <c r="Q33" s="95">
        <v>4</v>
      </c>
      <c r="R33" s="257">
        <v>1647</v>
      </c>
      <c r="S33" s="258">
        <v>39</v>
      </c>
    </row>
    <row r="34" spans="1:19" ht="15.75" customHeight="1" x14ac:dyDescent="0.3">
      <c r="A34" s="270">
        <v>8</v>
      </c>
      <c r="B34" s="271" t="s">
        <v>457</v>
      </c>
      <c r="C34" s="271" t="s">
        <v>39</v>
      </c>
      <c r="D34" s="336">
        <v>92</v>
      </c>
      <c r="E34" s="336">
        <v>87</v>
      </c>
      <c r="F34" s="257">
        <f>SUM(D34:E34)</f>
        <v>179</v>
      </c>
      <c r="G34" s="95">
        <v>5</v>
      </c>
      <c r="H34" s="257">
        <v>1645</v>
      </c>
      <c r="I34" s="258">
        <v>42</v>
      </c>
      <c r="K34" s="270">
        <v>4</v>
      </c>
      <c r="L34" s="271" t="s">
        <v>453</v>
      </c>
      <c r="M34" s="271" t="s">
        <v>108</v>
      </c>
      <c r="N34" s="336">
        <v>95</v>
      </c>
      <c r="O34" s="336">
        <v>94</v>
      </c>
      <c r="P34" s="257">
        <f>SUM(N34:O34)</f>
        <v>189</v>
      </c>
      <c r="Q34" s="95">
        <v>6</v>
      </c>
      <c r="R34" s="257">
        <v>1661</v>
      </c>
      <c r="S34" s="258">
        <v>38</v>
      </c>
    </row>
    <row r="35" spans="1:19" ht="15.75" customHeight="1" x14ac:dyDescent="0.3">
      <c r="A35" s="270">
        <v>2</v>
      </c>
      <c r="B35" s="271" t="s">
        <v>447</v>
      </c>
      <c r="C35" s="271" t="s">
        <v>289</v>
      </c>
      <c r="D35" s="336" t="s">
        <v>417</v>
      </c>
      <c r="E35" s="336"/>
      <c r="F35" s="257">
        <f>SUM(D35:E35)</f>
        <v>0</v>
      </c>
      <c r="G35" s="95">
        <v>0</v>
      </c>
      <c r="H35" s="257">
        <v>1453</v>
      </c>
      <c r="I35" s="258">
        <v>32</v>
      </c>
      <c r="K35" s="270">
        <v>8</v>
      </c>
      <c r="L35" s="271" t="s">
        <v>458</v>
      </c>
      <c r="M35" s="271" t="s">
        <v>79</v>
      </c>
      <c r="N35" s="336">
        <v>97</v>
      </c>
      <c r="O35" s="336">
        <v>95</v>
      </c>
      <c r="P35" s="257">
        <f>SUM(N35:O35)</f>
        <v>192</v>
      </c>
      <c r="Q35" s="95">
        <v>8</v>
      </c>
      <c r="R35" s="257">
        <v>1634</v>
      </c>
      <c r="S35" s="258">
        <v>35</v>
      </c>
    </row>
    <row r="36" spans="1:19" ht="15.75" customHeight="1" x14ac:dyDescent="0.3">
      <c r="A36" s="270">
        <v>4</v>
      </c>
      <c r="B36" s="271" t="s">
        <v>452</v>
      </c>
      <c r="C36" s="271" t="s">
        <v>60</v>
      </c>
      <c r="D36" s="336" t="s">
        <v>230</v>
      </c>
      <c r="E36" s="336"/>
      <c r="F36" s="257">
        <f>SUM(D36:E36)</f>
        <v>0</v>
      </c>
      <c r="G36" s="95">
        <v>0</v>
      </c>
      <c r="H36" s="257">
        <v>777</v>
      </c>
      <c r="I36" s="258">
        <v>30</v>
      </c>
      <c r="K36" s="270">
        <v>3</v>
      </c>
      <c r="L36" s="271" t="s">
        <v>450</v>
      </c>
      <c r="M36" s="271" t="s">
        <v>451</v>
      </c>
      <c r="N36" s="336">
        <v>86</v>
      </c>
      <c r="O36" s="336">
        <v>81</v>
      </c>
      <c r="P36" s="257">
        <f>SUM(N36:O36)</f>
        <v>167</v>
      </c>
      <c r="Q36" s="95">
        <v>1</v>
      </c>
      <c r="R36" s="257">
        <v>1245</v>
      </c>
      <c r="S36" s="258">
        <v>19</v>
      </c>
    </row>
    <row r="37" spans="1:19" ht="15.75" customHeight="1" x14ac:dyDescent="0.3">
      <c r="A37" s="292">
        <v>5</v>
      </c>
      <c r="B37" s="293" t="s">
        <v>112</v>
      </c>
      <c r="C37" s="293" t="s">
        <v>71</v>
      </c>
      <c r="D37" s="337" t="s">
        <v>40</v>
      </c>
      <c r="E37" s="337"/>
      <c r="F37" s="296">
        <f>SUM(D37:E37)</f>
        <v>0</v>
      </c>
      <c r="G37" s="295">
        <v>0</v>
      </c>
      <c r="H37" s="262">
        <v>514</v>
      </c>
      <c r="I37" s="263">
        <v>4</v>
      </c>
      <c r="K37" s="292">
        <v>7</v>
      </c>
      <c r="L37" s="293" t="s">
        <v>456</v>
      </c>
      <c r="M37" s="293" t="s">
        <v>71</v>
      </c>
      <c r="N37" s="337">
        <v>88</v>
      </c>
      <c r="O37" s="337">
        <v>81</v>
      </c>
      <c r="P37" s="296">
        <f>SUM(N37:O37)</f>
        <v>169</v>
      </c>
      <c r="Q37" s="295">
        <v>2</v>
      </c>
      <c r="R37" s="262">
        <v>1562</v>
      </c>
      <c r="S37" s="263">
        <v>16</v>
      </c>
    </row>
    <row r="38" spans="1:19" ht="15.75" customHeight="1" x14ac:dyDescent="0.3"/>
    <row r="39" spans="1:19" ht="15.75" customHeight="1" x14ac:dyDescent="0.3">
      <c r="A39" s="85"/>
      <c r="B39" s="86" t="s">
        <v>98</v>
      </c>
      <c r="C39" s="87" t="s">
        <v>459</v>
      </c>
      <c r="D39" s="87"/>
      <c r="E39" s="87" t="s">
        <v>1654</v>
      </c>
      <c r="F39" s="86"/>
      <c r="G39" s="86"/>
      <c r="H39" s="86"/>
      <c r="I39" s="86"/>
      <c r="K39" s="85"/>
      <c r="L39" s="86" t="s">
        <v>100</v>
      </c>
      <c r="M39" s="87" t="s">
        <v>460</v>
      </c>
      <c r="N39" s="87"/>
      <c r="O39" s="87" t="s">
        <v>1655</v>
      </c>
      <c r="P39" s="86"/>
      <c r="Q39" s="86"/>
      <c r="R39" s="86"/>
      <c r="S39" s="86"/>
    </row>
    <row r="40" spans="1:19" ht="15.75" customHeight="1" x14ac:dyDescent="0.3">
      <c r="A40" s="88">
        <v>2</v>
      </c>
      <c r="B40" s="89" t="s">
        <v>7</v>
      </c>
      <c r="C40" s="90" t="s">
        <v>8</v>
      </c>
      <c r="D40" s="113"/>
      <c r="E40" s="140"/>
      <c r="F40" s="93" t="s">
        <v>9</v>
      </c>
      <c r="G40" s="93" t="s">
        <v>10</v>
      </c>
      <c r="H40" s="93" t="s">
        <v>11</v>
      </c>
      <c r="I40" s="94" t="s">
        <v>12</v>
      </c>
      <c r="K40" s="88">
        <v>2</v>
      </c>
      <c r="L40" s="89" t="s">
        <v>7</v>
      </c>
      <c r="M40" s="90" t="s">
        <v>8</v>
      </c>
      <c r="N40" s="113"/>
      <c r="O40" s="140"/>
      <c r="P40" s="93" t="s">
        <v>9</v>
      </c>
      <c r="Q40" s="93" t="s">
        <v>10</v>
      </c>
      <c r="R40" s="93" t="s">
        <v>11</v>
      </c>
      <c r="S40" s="94" t="s">
        <v>12</v>
      </c>
    </row>
    <row r="41" spans="1:19" ht="15.75" customHeight="1" x14ac:dyDescent="0.3">
      <c r="A41" s="311">
        <v>3</v>
      </c>
      <c r="B41" s="318" t="s">
        <v>465</v>
      </c>
      <c r="C41" s="318" t="s">
        <v>420</v>
      </c>
      <c r="D41" s="335">
        <v>93</v>
      </c>
      <c r="E41" s="335">
        <v>92</v>
      </c>
      <c r="F41" s="313">
        <f>SUM(D41:E41)</f>
        <v>185</v>
      </c>
      <c r="G41" s="313">
        <v>7</v>
      </c>
      <c r="H41" s="313">
        <v>1710</v>
      </c>
      <c r="I41" s="448">
        <v>69</v>
      </c>
      <c r="K41" s="311">
        <v>7</v>
      </c>
      <c r="L41" s="318" t="s">
        <v>473</v>
      </c>
      <c r="M41" s="318" t="s">
        <v>39</v>
      </c>
      <c r="N41" s="335">
        <v>96</v>
      </c>
      <c r="O41" s="335">
        <v>88</v>
      </c>
      <c r="P41" s="313">
        <f>SUM(N41:O41)</f>
        <v>184</v>
      </c>
      <c r="Q41" s="313">
        <v>7</v>
      </c>
      <c r="R41" s="313">
        <v>1667</v>
      </c>
      <c r="S41" s="448">
        <v>66</v>
      </c>
    </row>
    <row r="42" spans="1:19" ht="15.75" customHeight="1" x14ac:dyDescent="0.3">
      <c r="A42" s="270">
        <v>2</v>
      </c>
      <c r="B42" s="271" t="s">
        <v>463</v>
      </c>
      <c r="C42" s="271" t="s">
        <v>71</v>
      </c>
      <c r="D42" s="336">
        <v>94</v>
      </c>
      <c r="E42" s="336">
        <v>91</v>
      </c>
      <c r="F42" s="257">
        <f>SUM(D42:E42)</f>
        <v>185</v>
      </c>
      <c r="G42" s="95">
        <v>7</v>
      </c>
      <c r="H42" s="257">
        <v>1654</v>
      </c>
      <c r="I42" s="258">
        <v>56</v>
      </c>
      <c r="K42" s="270">
        <v>2</v>
      </c>
      <c r="L42" s="271" t="s">
        <v>464</v>
      </c>
      <c r="M42" s="271" t="s">
        <v>108</v>
      </c>
      <c r="N42" s="336">
        <v>95</v>
      </c>
      <c r="O42" s="336">
        <v>92</v>
      </c>
      <c r="P42" s="257">
        <f>SUM(N42:O42)</f>
        <v>187</v>
      </c>
      <c r="Q42" s="95">
        <v>8</v>
      </c>
      <c r="R42" s="257">
        <v>1665</v>
      </c>
      <c r="S42" s="258">
        <v>62</v>
      </c>
    </row>
    <row r="43" spans="1:19" ht="15.75" customHeight="1" x14ac:dyDescent="0.3">
      <c r="A43" s="270">
        <v>8</v>
      </c>
      <c r="B43" s="271" t="s">
        <v>474</v>
      </c>
      <c r="C43" s="271" t="s">
        <v>44</v>
      </c>
      <c r="D43" s="336">
        <v>94</v>
      </c>
      <c r="E43" s="336">
        <v>92</v>
      </c>
      <c r="F43" s="257">
        <f>SUM(D43:E43)</f>
        <v>186</v>
      </c>
      <c r="G43" s="95">
        <v>8</v>
      </c>
      <c r="H43" s="257">
        <v>1646</v>
      </c>
      <c r="I43" s="258">
        <v>48</v>
      </c>
      <c r="K43" s="270">
        <v>6</v>
      </c>
      <c r="L43" s="271" t="s">
        <v>472</v>
      </c>
      <c r="M43" s="271" t="s">
        <v>108</v>
      </c>
      <c r="N43" s="336">
        <v>95</v>
      </c>
      <c r="O43" s="336">
        <v>86</v>
      </c>
      <c r="P43" s="257">
        <f>SUM(N43:O43)</f>
        <v>181</v>
      </c>
      <c r="Q43" s="95">
        <v>4</v>
      </c>
      <c r="R43" s="257">
        <v>1639</v>
      </c>
      <c r="S43" s="258">
        <v>47</v>
      </c>
    </row>
    <row r="44" spans="1:19" ht="15.75" customHeight="1" x14ac:dyDescent="0.3">
      <c r="A44" s="270">
        <v>7</v>
      </c>
      <c r="B44" s="271" t="s">
        <v>174</v>
      </c>
      <c r="C44" s="271" t="s">
        <v>176</v>
      </c>
      <c r="D44" s="336">
        <v>87</v>
      </c>
      <c r="E44" s="336">
        <v>83</v>
      </c>
      <c r="F44" s="257">
        <f>SUM(D44:E44)</f>
        <v>170</v>
      </c>
      <c r="G44" s="95">
        <v>4</v>
      </c>
      <c r="H44" s="257">
        <v>1605</v>
      </c>
      <c r="I44" s="258">
        <v>38</v>
      </c>
      <c r="K44" s="270">
        <v>8</v>
      </c>
      <c r="L44" s="271" t="s">
        <v>475</v>
      </c>
      <c r="M44" s="271" t="s">
        <v>108</v>
      </c>
      <c r="N44" s="336">
        <v>93</v>
      </c>
      <c r="O44" s="336">
        <v>84</v>
      </c>
      <c r="P44" s="257">
        <f>SUM(N44:O44)</f>
        <v>177</v>
      </c>
      <c r="Q44" s="95">
        <v>3</v>
      </c>
      <c r="R44" s="257">
        <v>1610</v>
      </c>
      <c r="S44" s="258">
        <v>37</v>
      </c>
    </row>
    <row r="45" spans="1:19" ht="15.75" customHeight="1" x14ac:dyDescent="0.3">
      <c r="A45" s="270">
        <v>4</v>
      </c>
      <c r="B45" s="271" t="s">
        <v>467</v>
      </c>
      <c r="C45" s="271" t="s">
        <v>451</v>
      </c>
      <c r="D45" s="336">
        <v>93</v>
      </c>
      <c r="E45" s="336">
        <v>91</v>
      </c>
      <c r="F45" s="257">
        <f>SUM(D45:E45)</f>
        <v>184</v>
      </c>
      <c r="G45" s="95">
        <v>5</v>
      </c>
      <c r="H45" s="257">
        <v>1268</v>
      </c>
      <c r="I45" s="258">
        <v>34</v>
      </c>
      <c r="K45" s="270">
        <v>5</v>
      </c>
      <c r="L45" s="271" t="s">
        <v>471</v>
      </c>
      <c r="M45" s="271" t="s">
        <v>95</v>
      </c>
      <c r="N45" s="336">
        <v>92</v>
      </c>
      <c r="O45" s="336">
        <v>91</v>
      </c>
      <c r="P45" s="257">
        <f>SUM(N45:O45)</f>
        <v>183</v>
      </c>
      <c r="Q45" s="95">
        <v>5</v>
      </c>
      <c r="R45" s="257">
        <v>1417</v>
      </c>
      <c r="S45" s="258">
        <v>33</v>
      </c>
    </row>
    <row r="46" spans="1:19" ht="15.75" customHeight="1" x14ac:dyDescent="0.3">
      <c r="A46" s="270">
        <v>5</v>
      </c>
      <c r="B46" s="271" t="s">
        <v>469</v>
      </c>
      <c r="C46" s="271" t="s">
        <v>470</v>
      </c>
      <c r="D46" s="336">
        <v>84</v>
      </c>
      <c r="E46" s="336">
        <v>80</v>
      </c>
      <c r="F46" s="257">
        <f>SUM(D46:E46)</f>
        <v>164</v>
      </c>
      <c r="G46" s="95">
        <v>3</v>
      </c>
      <c r="H46" s="257">
        <v>1590</v>
      </c>
      <c r="I46" s="258">
        <v>29</v>
      </c>
      <c r="K46" s="270">
        <v>3</v>
      </c>
      <c r="L46" s="271" t="s">
        <v>466</v>
      </c>
      <c r="M46" s="271" t="s">
        <v>39</v>
      </c>
      <c r="N46" s="336">
        <v>93</v>
      </c>
      <c r="O46" s="336">
        <v>91</v>
      </c>
      <c r="P46" s="257">
        <f>SUM(N46:O46)</f>
        <v>184</v>
      </c>
      <c r="Q46" s="95">
        <v>7</v>
      </c>
      <c r="R46" s="257">
        <v>1578</v>
      </c>
      <c r="S46" s="258">
        <v>32</v>
      </c>
    </row>
    <row r="47" spans="1:19" ht="15.75" customHeight="1" x14ac:dyDescent="0.3">
      <c r="A47" s="270">
        <v>1</v>
      </c>
      <c r="B47" s="271" t="s">
        <v>461</v>
      </c>
      <c r="C47" s="271" t="s">
        <v>44</v>
      </c>
      <c r="D47" s="336" t="s">
        <v>40</v>
      </c>
      <c r="E47" s="336"/>
      <c r="F47" s="257">
        <f>SUM(D47:E47)</f>
        <v>0</v>
      </c>
      <c r="G47" s="95">
        <v>0</v>
      </c>
      <c r="H47" s="273">
        <v>1420</v>
      </c>
      <c r="I47" s="274">
        <v>24</v>
      </c>
      <c r="K47" s="270">
        <v>1</v>
      </c>
      <c r="L47" s="271" t="s">
        <v>462</v>
      </c>
      <c r="M47" s="271" t="s">
        <v>95</v>
      </c>
      <c r="N47" s="336" t="s">
        <v>40</v>
      </c>
      <c r="O47" s="336"/>
      <c r="P47" s="257">
        <f>SUM(N47:O47)</f>
        <v>0</v>
      </c>
      <c r="Q47" s="95">
        <v>0</v>
      </c>
      <c r="R47" s="273">
        <v>903</v>
      </c>
      <c r="S47" s="274">
        <v>25</v>
      </c>
    </row>
    <row r="48" spans="1:19" ht="15.75" customHeight="1" x14ac:dyDescent="0.3">
      <c r="A48" s="292">
        <v>6</v>
      </c>
      <c r="B48" s="293" t="s">
        <v>109</v>
      </c>
      <c r="C48" s="293" t="s">
        <v>39</v>
      </c>
      <c r="D48" s="337" t="s">
        <v>40</v>
      </c>
      <c r="E48" s="337"/>
      <c r="F48" s="296">
        <f>SUM(D48:E48)</f>
        <v>0</v>
      </c>
      <c r="G48" s="295">
        <v>0</v>
      </c>
      <c r="H48" s="262">
        <v>738</v>
      </c>
      <c r="I48" s="263">
        <v>22</v>
      </c>
      <c r="K48" s="292">
        <v>4</v>
      </c>
      <c r="L48" s="293" t="s">
        <v>468</v>
      </c>
      <c r="M48" s="293" t="s">
        <v>451</v>
      </c>
      <c r="N48" s="337" t="s">
        <v>40</v>
      </c>
      <c r="O48" s="337"/>
      <c r="P48" s="296">
        <f>SUM(N48:O48)</f>
        <v>0</v>
      </c>
      <c r="Q48" s="295">
        <v>0</v>
      </c>
      <c r="R48" s="262">
        <v>1056</v>
      </c>
      <c r="S48" s="263">
        <v>21</v>
      </c>
    </row>
    <row r="49" spans="2:6" ht="15.75" customHeight="1" x14ac:dyDescent="0.3"/>
    <row r="50" spans="2:6" ht="15.75" customHeight="1" x14ac:dyDescent="0.3">
      <c r="B50" s="86" t="s">
        <v>476</v>
      </c>
    </row>
    <row r="51" spans="2:6" ht="15.75" customHeight="1" x14ac:dyDescent="0.35">
      <c r="B51" s="100" t="s">
        <v>477</v>
      </c>
    </row>
    <row r="52" spans="2:6" ht="15.75" customHeight="1" x14ac:dyDescent="0.3"/>
    <row r="53" spans="2:6" ht="15.75" customHeight="1" x14ac:dyDescent="0.3">
      <c r="B53" s="79" t="s">
        <v>478</v>
      </c>
      <c r="F53" s="101" t="s">
        <v>1846</v>
      </c>
    </row>
    <row r="54" spans="2:6" ht="15.75" customHeight="1" x14ac:dyDescent="0.3">
      <c r="B54" s="79" t="s">
        <v>1847</v>
      </c>
    </row>
    <row r="55" spans="2:6" ht="15.75" customHeight="1" x14ac:dyDescent="0.3"/>
    <row r="56" spans="2:6" ht="15.75" customHeight="1" x14ac:dyDescent="0.3"/>
    <row r="57" spans="2:6" ht="15.75" customHeight="1" x14ac:dyDescent="0.3"/>
    <row r="58" spans="2:6" ht="15.75" customHeight="1" x14ac:dyDescent="0.3"/>
    <row r="59" spans="2:6" ht="15.75" customHeight="1" x14ac:dyDescent="0.3"/>
    <row r="60" spans="2:6" ht="15.75" customHeight="1" x14ac:dyDescent="0.3"/>
    <row r="61" spans="2:6" ht="15.75" customHeight="1" x14ac:dyDescent="0.3"/>
    <row r="62" spans="2:6" ht="15.75" customHeight="1" x14ac:dyDescent="0.3"/>
  </sheetData>
  <sortState xmlns:xlrd2="http://schemas.microsoft.com/office/spreadsheetml/2017/richdata2" ref="K41:S48">
    <sortCondition descending="1" ref="S41"/>
    <sortCondition descending="1" ref="R41"/>
  </sortState>
  <mergeCells count="1">
    <mergeCell ref="N2:S2"/>
  </mergeCells>
  <hyperlinks>
    <hyperlink ref="B2" location="'Index'!A3" tooltip="Go to the Index sheet" display="á" xr:uid="{52E86CED-0782-4235-B28F-9E24789BED06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F233D-5C94-4AFE-A5B2-A5677D14D6B8}">
  <sheetPr>
    <tabColor theme="4" tint="0.79998168889431442"/>
    <pageSetUpPr fitToPage="1"/>
  </sheetPr>
  <dimension ref="A1:Y6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9" width="5" style="79" customWidth="1"/>
    <col min="20" max="25" width="10.28515625" style="79"/>
  </cols>
  <sheetData>
    <row r="1" spans="1:25" ht="18" x14ac:dyDescent="0.35">
      <c r="A1" s="75"/>
      <c r="B1" s="76" t="s">
        <v>405</v>
      </c>
      <c r="C1" s="76"/>
      <c r="D1" s="77"/>
      <c r="E1" s="77"/>
      <c r="F1" s="77" t="s">
        <v>148</v>
      </c>
      <c r="G1" s="77"/>
      <c r="H1" s="77"/>
      <c r="I1" s="78" t="s">
        <v>406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3</v>
      </c>
      <c r="C3" s="87" t="s">
        <v>479</v>
      </c>
      <c r="D3" s="87"/>
      <c r="E3" s="87" t="s">
        <v>1604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88">
        <v>2</v>
      </c>
      <c r="B4" s="89" t="s">
        <v>7</v>
      </c>
      <c r="C4" s="90" t="s">
        <v>8</v>
      </c>
      <c r="D4" s="113"/>
      <c r="E4" s="140"/>
      <c r="F4" s="93" t="s">
        <v>9</v>
      </c>
      <c r="G4" s="93" t="s">
        <v>10</v>
      </c>
      <c r="H4" s="93" t="s">
        <v>11</v>
      </c>
      <c r="I4" s="9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299">
        <v>5</v>
      </c>
      <c r="B5" s="454" t="s">
        <v>419</v>
      </c>
      <c r="C5" s="454" t="s">
        <v>420</v>
      </c>
      <c r="D5" s="456">
        <v>99</v>
      </c>
      <c r="E5" s="456">
        <v>96</v>
      </c>
      <c r="F5" s="301">
        <v>195</v>
      </c>
      <c r="G5" s="301">
        <v>6</v>
      </c>
      <c r="H5" s="368">
        <v>1751</v>
      </c>
      <c r="I5" s="450">
        <v>67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02">
        <v>6</v>
      </c>
      <c r="B6" s="303" t="s">
        <v>62</v>
      </c>
      <c r="C6" s="303" t="s">
        <v>176</v>
      </c>
      <c r="D6" s="304">
        <v>98</v>
      </c>
      <c r="E6" s="304">
        <v>95</v>
      </c>
      <c r="F6" s="305">
        <v>193</v>
      </c>
      <c r="G6" s="305">
        <v>5</v>
      </c>
      <c r="H6" s="277">
        <v>1741</v>
      </c>
      <c r="I6" s="278">
        <v>62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06">
        <v>7</v>
      </c>
      <c r="B7" s="303" t="s">
        <v>69</v>
      </c>
      <c r="C7" s="303" t="s">
        <v>60</v>
      </c>
      <c r="D7" s="304">
        <v>99</v>
      </c>
      <c r="E7" s="304">
        <v>98</v>
      </c>
      <c r="F7" s="305">
        <v>197</v>
      </c>
      <c r="G7" s="305">
        <v>8</v>
      </c>
      <c r="H7" s="277">
        <v>1566</v>
      </c>
      <c r="I7" s="278">
        <v>61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2">
        <v>8</v>
      </c>
      <c r="B8" s="303" t="s">
        <v>423</v>
      </c>
      <c r="C8" s="303" t="s">
        <v>79</v>
      </c>
      <c r="D8" s="304">
        <v>100</v>
      </c>
      <c r="E8" s="304">
        <v>98</v>
      </c>
      <c r="F8" s="305">
        <v>198</v>
      </c>
      <c r="G8" s="305">
        <v>9</v>
      </c>
      <c r="H8" s="277">
        <v>1740</v>
      </c>
      <c r="I8" s="278">
        <v>57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02">
        <v>2</v>
      </c>
      <c r="B9" s="303" t="s">
        <v>59</v>
      </c>
      <c r="C9" s="303" t="s">
        <v>60</v>
      </c>
      <c r="D9" s="304">
        <v>96</v>
      </c>
      <c r="E9" s="304">
        <v>94</v>
      </c>
      <c r="F9" s="305">
        <v>190</v>
      </c>
      <c r="G9" s="305">
        <v>3</v>
      </c>
      <c r="H9" s="277">
        <v>1734</v>
      </c>
      <c r="I9" s="278">
        <v>56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306">
        <v>1</v>
      </c>
      <c r="B10" s="459" t="s">
        <v>412</v>
      </c>
      <c r="C10" s="459" t="s">
        <v>60</v>
      </c>
      <c r="D10" s="305">
        <v>98</v>
      </c>
      <c r="E10" s="305">
        <v>95</v>
      </c>
      <c r="F10" s="305">
        <v>193</v>
      </c>
      <c r="G10" s="305">
        <v>5</v>
      </c>
      <c r="H10" s="273">
        <v>1718</v>
      </c>
      <c r="I10" s="274">
        <v>46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302">
        <v>4</v>
      </c>
      <c r="B11" s="303" t="s">
        <v>418</v>
      </c>
      <c r="C11" s="303" t="s">
        <v>44</v>
      </c>
      <c r="D11" s="304">
        <v>100</v>
      </c>
      <c r="E11" s="304">
        <v>96</v>
      </c>
      <c r="F11" s="305">
        <v>196</v>
      </c>
      <c r="G11" s="305">
        <v>7</v>
      </c>
      <c r="H11" s="277">
        <v>1712</v>
      </c>
      <c r="I11" s="278">
        <v>36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306">
        <v>3</v>
      </c>
      <c r="B12" s="303" t="s">
        <v>416</v>
      </c>
      <c r="C12" s="303" t="s">
        <v>289</v>
      </c>
      <c r="D12" s="304" t="s">
        <v>417</v>
      </c>
      <c r="E12" s="304" t="s">
        <v>271</v>
      </c>
      <c r="F12" s="305">
        <v>0</v>
      </c>
      <c r="G12" s="305">
        <v>0</v>
      </c>
      <c r="H12" s="277">
        <v>1496</v>
      </c>
      <c r="I12" s="278">
        <v>25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307">
        <v>9</v>
      </c>
      <c r="B13" s="308" t="s">
        <v>424</v>
      </c>
      <c r="C13" s="308" t="s">
        <v>79</v>
      </c>
      <c r="D13" s="309" t="s">
        <v>230</v>
      </c>
      <c r="E13" s="309" t="s">
        <v>271</v>
      </c>
      <c r="F13" s="310">
        <v>0</v>
      </c>
      <c r="G13" s="310">
        <v>0</v>
      </c>
      <c r="H13" s="279">
        <v>0</v>
      </c>
      <c r="I13" s="280">
        <v>0</v>
      </c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85"/>
      <c r="B15" s="86" t="s">
        <v>5</v>
      </c>
      <c r="C15" s="87" t="s">
        <v>480</v>
      </c>
      <c r="D15" s="87"/>
      <c r="E15" s="87" t="s">
        <v>1656</v>
      </c>
      <c r="F15" s="86"/>
      <c r="G15" s="86"/>
      <c r="H15" s="86"/>
      <c r="I15" s="8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88">
        <v>2</v>
      </c>
      <c r="B16" s="89" t="s">
        <v>7</v>
      </c>
      <c r="C16" s="90" t="s">
        <v>8</v>
      </c>
      <c r="D16" s="113"/>
      <c r="E16" s="140"/>
      <c r="F16" s="93" t="s">
        <v>9</v>
      </c>
      <c r="G16" s="93" t="s">
        <v>10</v>
      </c>
      <c r="H16" s="93" t="s">
        <v>11</v>
      </c>
      <c r="I16" s="94" t="s">
        <v>12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299">
        <v>3</v>
      </c>
      <c r="B17" s="454" t="s">
        <v>465</v>
      </c>
      <c r="C17" s="454" t="s">
        <v>420</v>
      </c>
      <c r="D17" s="456">
        <v>93</v>
      </c>
      <c r="E17" s="456">
        <v>92</v>
      </c>
      <c r="F17" s="301">
        <v>185</v>
      </c>
      <c r="G17" s="301">
        <v>5</v>
      </c>
      <c r="H17" s="368">
        <v>1710</v>
      </c>
      <c r="I17" s="450">
        <v>70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302">
        <v>8</v>
      </c>
      <c r="B18" s="303" t="s">
        <v>440</v>
      </c>
      <c r="C18" s="303" t="s">
        <v>79</v>
      </c>
      <c r="D18" s="304">
        <v>97</v>
      </c>
      <c r="E18" s="304">
        <v>97</v>
      </c>
      <c r="F18" s="305">
        <v>194</v>
      </c>
      <c r="G18" s="305">
        <v>9</v>
      </c>
      <c r="H18" s="277">
        <v>1699</v>
      </c>
      <c r="I18" s="278">
        <v>68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302">
        <v>6</v>
      </c>
      <c r="B19" s="303" t="s">
        <v>434</v>
      </c>
      <c r="C19" s="303" t="s">
        <v>176</v>
      </c>
      <c r="D19" s="304">
        <v>94</v>
      </c>
      <c r="E19" s="304">
        <v>93</v>
      </c>
      <c r="F19" s="305">
        <v>187</v>
      </c>
      <c r="G19" s="305">
        <v>7</v>
      </c>
      <c r="H19" s="277">
        <v>1698</v>
      </c>
      <c r="I19" s="278">
        <v>66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302">
        <v>2</v>
      </c>
      <c r="B20" s="303" t="s">
        <v>410</v>
      </c>
      <c r="C20" s="303" t="s">
        <v>44</v>
      </c>
      <c r="D20" s="304">
        <v>97</v>
      </c>
      <c r="E20" s="304">
        <v>85</v>
      </c>
      <c r="F20" s="305">
        <v>182</v>
      </c>
      <c r="G20" s="305">
        <v>4</v>
      </c>
      <c r="H20" s="277">
        <v>1672</v>
      </c>
      <c r="I20" s="278">
        <v>55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306">
        <v>9</v>
      </c>
      <c r="B21" s="303" t="s">
        <v>474</v>
      </c>
      <c r="C21" s="303" t="s">
        <v>44</v>
      </c>
      <c r="D21" s="304">
        <v>94</v>
      </c>
      <c r="E21" s="304">
        <v>92</v>
      </c>
      <c r="F21" s="305">
        <v>186</v>
      </c>
      <c r="G21" s="305">
        <v>6</v>
      </c>
      <c r="H21" s="277">
        <v>1646</v>
      </c>
      <c r="I21" s="278">
        <v>42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306">
        <v>7</v>
      </c>
      <c r="B22" s="303" t="s">
        <v>458</v>
      </c>
      <c r="C22" s="303" t="s">
        <v>79</v>
      </c>
      <c r="D22" s="304">
        <v>97</v>
      </c>
      <c r="E22" s="304">
        <v>95</v>
      </c>
      <c r="F22" s="305">
        <v>192</v>
      </c>
      <c r="G22" s="305">
        <v>8</v>
      </c>
      <c r="H22" s="277">
        <v>1634</v>
      </c>
      <c r="I22" s="278">
        <v>33</v>
      </c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306">
        <v>5</v>
      </c>
      <c r="B23" s="303" t="s">
        <v>174</v>
      </c>
      <c r="C23" s="303" t="s">
        <v>176</v>
      </c>
      <c r="D23" s="304">
        <v>87</v>
      </c>
      <c r="E23" s="304">
        <v>83</v>
      </c>
      <c r="F23" s="305">
        <v>170</v>
      </c>
      <c r="G23" s="305">
        <v>3</v>
      </c>
      <c r="H23" s="277">
        <v>1605</v>
      </c>
      <c r="I23" s="278">
        <v>32</v>
      </c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302">
        <v>4</v>
      </c>
      <c r="B24" s="303" t="s">
        <v>447</v>
      </c>
      <c r="C24" s="303" t="s">
        <v>289</v>
      </c>
      <c r="D24" s="304" t="s">
        <v>417</v>
      </c>
      <c r="E24" s="304" t="s">
        <v>271</v>
      </c>
      <c r="F24" s="305">
        <v>0</v>
      </c>
      <c r="G24" s="305">
        <v>0</v>
      </c>
      <c r="H24" s="277">
        <v>1453</v>
      </c>
      <c r="I24" s="278">
        <v>29</v>
      </c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307">
        <v>1</v>
      </c>
      <c r="B25" s="464" t="s">
        <v>461</v>
      </c>
      <c r="C25" s="464" t="s">
        <v>44</v>
      </c>
      <c r="D25" s="310" t="s">
        <v>40</v>
      </c>
      <c r="E25" s="310" t="s">
        <v>271</v>
      </c>
      <c r="F25" s="310">
        <v>0</v>
      </c>
      <c r="G25" s="310">
        <v>0</v>
      </c>
      <c r="H25" s="452">
        <v>1420</v>
      </c>
      <c r="I25" s="453">
        <v>20</v>
      </c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106"/>
      <c r="B27" s="141" t="s">
        <v>476</v>
      </c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5">
      <c r="A28" s="106"/>
      <c r="B28" s="142" t="s">
        <v>477</v>
      </c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106"/>
      <c r="B30" s="79" t="s">
        <v>180</v>
      </c>
      <c r="F30" s="101" t="s">
        <v>1846</v>
      </c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106"/>
      <c r="B31" s="79" t="s">
        <v>1847</v>
      </c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106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106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106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106"/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5.75" customHeight="1" x14ac:dyDescent="0.3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ht="15.75" customHeight="1" x14ac:dyDescent="0.3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ht="15.75" customHeight="1" x14ac:dyDescent="0.3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ht="15.75" customHeight="1" x14ac:dyDescent="0.3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ht="15.75" customHeight="1" x14ac:dyDescent="0.3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ht="15.75" customHeight="1" x14ac:dyDescent="0.3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ht="15.75" customHeight="1" x14ac:dyDescent="0.3"/>
    <row r="60" spans="1:25" ht="15.75" customHeight="1" x14ac:dyDescent="0.3"/>
    <row r="61" spans="1:25" ht="15.75" customHeight="1" x14ac:dyDescent="0.3"/>
    <row r="62" spans="1:25" ht="15.75" customHeight="1" x14ac:dyDescent="0.3"/>
  </sheetData>
  <sheetProtection selectLockedCells="1" selectUnlockedCells="1"/>
  <sortState xmlns:xlrd2="http://schemas.microsoft.com/office/spreadsheetml/2017/richdata2" ref="A17:I25">
    <sortCondition descending="1" ref="I17"/>
    <sortCondition descending="1" ref="H17"/>
  </sortState>
  <mergeCells count="1">
    <mergeCell ref="D2:I2"/>
  </mergeCells>
  <hyperlinks>
    <hyperlink ref="B2" location="'Index'!A3" tooltip="Go to the Index sheet" display="á" xr:uid="{10F61AA4-F3D7-4225-A521-BEE189AECA49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1272D-849A-4987-BC3B-98C6FF7DF10B}">
  <sheetPr>
    <tabColor theme="4" tint="0.79998168889431442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9" width="5" style="79" customWidth="1"/>
    <col min="20" max="25" width="10.28515625" style="79"/>
  </cols>
  <sheetData>
    <row r="1" spans="1:25" ht="18" x14ac:dyDescent="0.35">
      <c r="A1" s="75"/>
      <c r="B1" s="76" t="s">
        <v>481</v>
      </c>
      <c r="C1" s="76"/>
      <c r="D1" s="77"/>
      <c r="E1" s="77"/>
      <c r="F1" s="77"/>
      <c r="G1" s="77"/>
      <c r="H1" s="77"/>
      <c r="I1" s="78" t="s">
        <v>406</v>
      </c>
      <c r="J1" s="76"/>
      <c r="K1" s="77"/>
      <c r="L1" s="78">
        <v>16115392</v>
      </c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82"/>
      <c r="N2" s="83" t="s">
        <v>1845</v>
      </c>
      <c r="O2" s="83"/>
      <c r="P2" s="83"/>
      <c r="Q2" s="83"/>
      <c r="R2" s="83"/>
      <c r="S2" s="83"/>
    </row>
    <row r="3" spans="1:25" ht="15.75" customHeight="1" x14ac:dyDescent="0.3">
      <c r="A3" s="85"/>
      <c r="B3" s="86" t="s">
        <v>3</v>
      </c>
      <c r="C3" s="87" t="s">
        <v>482</v>
      </c>
      <c r="D3" s="87"/>
      <c r="E3" s="87" t="s">
        <v>1589</v>
      </c>
      <c r="F3" s="86"/>
      <c r="G3" s="86"/>
      <c r="H3" s="86"/>
      <c r="I3" s="86"/>
      <c r="J3" s="86"/>
      <c r="K3" s="85"/>
      <c r="L3" s="86" t="s">
        <v>5</v>
      </c>
      <c r="M3" s="87" t="s">
        <v>483</v>
      </c>
      <c r="N3" s="87"/>
      <c r="O3" s="87" t="s">
        <v>1657</v>
      </c>
      <c r="P3" s="86"/>
      <c r="Q3" s="86"/>
      <c r="R3" s="86"/>
      <c r="S3" s="86"/>
      <c r="U3" s="86"/>
      <c r="V3" s="86"/>
      <c r="W3" s="86"/>
      <c r="X3" s="86"/>
      <c r="Y3" s="86"/>
    </row>
    <row r="4" spans="1:25" ht="15.75" customHeight="1" x14ac:dyDescent="0.3">
      <c r="A4" s="88">
        <v>2</v>
      </c>
      <c r="B4" s="89" t="s">
        <v>7</v>
      </c>
      <c r="C4" s="90" t="s">
        <v>8</v>
      </c>
      <c r="D4" s="113"/>
      <c r="E4" s="140"/>
      <c r="F4" s="93" t="s">
        <v>9</v>
      </c>
      <c r="G4" s="93" t="s">
        <v>10</v>
      </c>
      <c r="H4" s="93" t="s">
        <v>11</v>
      </c>
      <c r="I4" s="94" t="s">
        <v>12</v>
      </c>
      <c r="K4" s="88">
        <v>2</v>
      </c>
      <c r="L4" s="89" t="s">
        <v>7</v>
      </c>
      <c r="M4" s="90" t="s">
        <v>8</v>
      </c>
      <c r="N4" s="113"/>
      <c r="O4" s="140"/>
      <c r="P4" s="93" t="s">
        <v>9</v>
      </c>
      <c r="Q4" s="93" t="s">
        <v>10</v>
      </c>
      <c r="R4" s="93" t="s">
        <v>11</v>
      </c>
      <c r="S4" s="94" t="s">
        <v>12</v>
      </c>
    </row>
    <row r="5" spans="1:25" ht="15.75" customHeight="1" x14ac:dyDescent="0.3">
      <c r="A5" s="311">
        <v>1</v>
      </c>
      <c r="B5" s="318" t="s">
        <v>484</v>
      </c>
      <c r="C5" s="318" t="s">
        <v>420</v>
      </c>
      <c r="D5" s="335">
        <v>99</v>
      </c>
      <c r="E5" s="335">
        <v>99</v>
      </c>
      <c r="F5" s="313">
        <f>SUM(D5:E5)</f>
        <v>198</v>
      </c>
      <c r="G5" s="313">
        <v>8</v>
      </c>
      <c r="H5" s="314">
        <v>1773</v>
      </c>
      <c r="I5" s="315">
        <v>78</v>
      </c>
      <c r="K5" s="311">
        <v>6</v>
      </c>
      <c r="L5" s="318" t="s">
        <v>138</v>
      </c>
      <c r="M5" s="318" t="s">
        <v>108</v>
      </c>
      <c r="N5" s="335">
        <v>95</v>
      </c>
      <c r="O5" s="335">
        <v>94</v>
      </c>
      <c r="P5" s="313">
        <f>SUM(N5:O5)</f>
        <v>189</v>
      </c>
      <c r="Q5" s="313">
        <v>7</v>
      </c>
      <c r="R5" s="313">
        <v>1712</v>
      </c>
      <c r="S5" s="448">
        <v>67</v>
      </c>
    </row>
    <row r="6" spans="1:25" ht="15.75" customHeight="1" x14ac:dyDescent="0.3">
      <c r="A6" s="270">
        <v>7</v>
      </c>
      <c r="B6" s="271" t="s">
        <v>424</v>
      </c>
      <c r="C6" s="271" t="s">
        <v>79</v>
      </c>
      <c r="D6" s="336">
        <v>100</v>
      </c>
      <c r="E6" s="336">
        <v>99</v>
      </c>
      <c r="F6" s="257">
        <f>SUM(D6:E6)</f>
        <v>199</v>
      </c>
      <c r="G6" s="95">
        <v>9</v>
      </c>
      <c r="H6" s="257">
        <v>1754</v>
      </c>
      <c r="I6" s="258">
        <v>66</v>
      </c>
      <c r="K6" s="270">
        <v>1</v>
      </c>
      <c r="L6" s="271" t="s">
        <v>429</v>
      </c>
      <c r="M6" s="271" t="s">
        <v>420</v>
      </c>
      <c r="N6" s="336">
        <v>94</v>
      </c>
      <c r="O6" s="336">
        <v>94</v>
      </c>
      <c r="P6" s="257">
        <f>SUM(N6:O6)</f>
        <v>188</v>
      </c>
      <c r="Q6" s="95">
        <v>6</v>
      </c>
      <c r="R6" s="273">
        <v>1708</v>
      </c>
      <c r="S6" s="274">
        <v>61</v>
      </c>
    </row>
    <row r="7" spans="1:25" ht="15.75" customHeight="1" x14ac:dyDescent="0.3">
      <c r="A7" s="270">
        <v>9</v>
      </c>
      <c r="B7" s="271" t="s">
        <v>492</v>
      </c>
      <c r="C7" s="271" t="s">
        <v>79</v>
      </c>
      <c r="D7" s="336">
        <v>96</v>
      </c>
      <c r="E7" s="336">
        <v>92</v>
      </c>
      <c r="F7" s="257">
        <f>SUM(D7:E7)</f>
        <v>188</v>
      </c>
      <c r="G7" s="95">
        <v>3</v>
      </c>
      <c r="H7" s="257">
        <v>1728</v>
      </c>
      <c r="I7" s="258">
        <v>59</v>
      </c>
      <c r="J7" s="131"/>
      <c r="K7" s="270">
        <v>4</v>
      </c>
      <c r="L7" s="271" t="s">
        <v>449</v>
      </c>
      <c r="M7" s="271" t="s">
        <v>420</v>
      </c>
      <c r="N7" s="336">
        <v>97</v>
      </c>
      <c r="O7" s="336">
        <v>96</v>
      </c>
      <c r="P7" s="257">
        <f>SUM(N7:O7)</f>
        <v>193</v>
      </c>
      <c r="Q7" s="95">
        <v>8</v>
      </c>
      <c r="R7" s="257">
        <v>1703</v>
      </c>
      <c r="S7" s="258">
        <v>61</v>
      </c>
    </row>
    <row r="8" spans="1:25" ht="15.75" customHeight="1" x14ac:dyDescent="0.3">
      <c r="A8" s="270">
        <v>3</v>
      </c>
      <c r="B8" s="271" t="s">
        <v>486</v>
      </c>
      <c r="C8" s="271" t="s">
        <v>176</v>
      </c>
      <c r="D8" s="336">
        <v>97</v>
      </c>
      <c r="E8" s="336">
        <v>96</v>
      </c>
      <c r="F8" s="257">
        <f>SUM(D8:E8)</f>
        <v>193</v>
      </c>
      <c r="G8" s="95">
        <v>7</v>
      </c>
      <c r="H8" s="257">
        <v>1716</v>
      </c>
      <c r="I8" s="258">
        <v>48</v>
      </c>
      <c r="K8" s="270">
        <v>3</v>
      </c>
      <c r="L8" s="271" t="s">
        <v>487</v>
      </c>
      <c r="M8" s="271" t="s">
        <v>451</v>
      </c>
      <c r="N8" s="336" t="s">
        <v>40</v>
      </c>
      <c r="O8" s="336"/>
      <c r="P8" s="257">
        <f>SUM(N8:O8)</f>
        <v>0</v>
      </c>
      <c r="Q8" s="95">
        <v>0</v>
      </c>
      <c r="R8" s="257">
        <v>1507</v>
      </c>
      <c r="S8" s="258">
        <v>52</v>
      </c>
    </row>
    <row r="9" spans="1:25" ht="15.75" customHeight="1" x14ac:dyDescent="0.3">
      <c r="A9" s="270">
        <v>5</v>
      </c>
      <c r="B9" s="271" t="s">
        <v>69</v>
      </c>
      <c r="C9" s="271" t="s">
        <v>60</v>
      </c>
      <c r="D9" s="336">
        <v>97</v>
      </c>
      <c r="E9" s="336">
        <v>95</v>
      </c>
      <c r="F9" s="257">
        <f>SUM(D9:E9)</f>
        <v>192</v>
      </c>
      <c r="G9" s="95">
        <v>6</v>
      </c>
      <c r="H9" s="257">
        <v>1715</v>
      </c>
      <c r="I9" s="258">
        <v>40</v>
      </c>
      <c r="K9" s="270">
        <v>8</v>
      </c>
      <c r="L9" s="271" t="s">
        <v>421</v>
      </c>
      <c r="M9" s="271" t="s">
        <v>71</v>
      </c>
      <c r="N9" s="336">
        <v>99</v>
      </c>
      <c r="O9" s="336">
        <v>99</v>
      </c>
      <c r="P9" s="257">
        <f>SUM(N9:O9)</f>
        <v>198</v>
      </c>
      <c r="Q9" s="95">
        <v>9</v>
      </c>
      <c r="R9" s="257">
        <v>1685</v>
      </c>
      <c r="S9" s="258">
        <v>49</v>
      </c>
    </row>
    <row r="10" spans="1:25" ht="15.75" customHeight="1" x14ac:dyDescent="0.3">
      <c r="A10" s="270">
        <v>2</v>
      </c>
      <c r="B10" s="271" t="s">
        <v>93</v>
      </c>
      <c r="C10" s="271" t="s">
        <v>39</v>
      </c>
      <c r="D10" s="336">
        <v>91</v>
      </c>
      <c r="E10" s="336">
        <v>89</v>
      </c>
      <c r="F10" s="257">
        <f>SUM(D10:E10)</f>
        <v>180</v>
      </c>
      <c r="G10" s="95">
        <v>1</v>
      </c>
      <c r="H10" s="273">
        <v>1707</v>
      </c>
      <c r="I10" s="274">
        <v>39</v>
      </c>
      <c r="K10" s="270">
        <v>2</v>
      </c>
      <c r="L10" s="271" t="s">
        <v>485</v>
      </c>
      <c r="M10" s="271" t="s">
        <v>431</v>
      </c>
      <c r="N10" s="336">
        <v>94</v>
      </c>
      <c r="O10" s="336">
        <v>89</v>
      </c>
      <c r="P10" s="257">
        <f>SUM(N10:O10)</f>
        <v>183</v>
      </c>
      <c r="Q10" s="95">
        <v>4</v>
      </c>
      <c r="R10" s="257">
        <v>1669</v>
      </c>
      <c r="S10" s="258">
        <v>43</v>
      </c>
    </row>
    <row r="11" spans="1:25" ht="15.75" customHeight="1" x14ac:dyDescent="0.3">
      <c r="A11" s="270">
        <v>8</v>
      </c>
      <c r="B11" s="271" t="s">
        <v>440</v>
      </c>
      <c r="C11" s="271" t="s">
        <v>79</v>
      </c>
      <c r="D11" s="336">
        <v>98</v>
      </c>
      <c r="E11" s="336">
        <v>92</v>
      </c>
      <c r="F11" s="257">
        <f>SUM(D11:E11)</f>
        <v>190</v>
      </c>
      <c r="G11" s="95">
        <v>4</v>
      </c>
      <c r="H11" s="257">
        <v>1703</v>
      </c>
      <c r="I11" s="258">
        <v>34</v>
      </c>
      <c r="K11" s="270">
        <v>5</v>
      </c>
      <c r="L11" s="271" t="s">
        <v>489</v>
      </c>
      <c r="M11" s="271" t="s">
        <v>108</v>
      </c>
      <c r="N11" s="336">
        <v>95</v>
      </c>
      <c r="O11" s="336">
        <v>90</v>
      </c>
      <c r="P11" s="257">
        <f>SUM(N11:O11)</f>
        <v>185</v>
      </c>
      <c r="Q11" s="95">
        <v>5</v>
      </c>
      <c r="R11" s="257">
        <v>1663</v>
      </c>
      <c r="S11" s="258">
        <v>42</v>
      </c>
    </row>
    <row r="12" spans="1:25" ht="15.75" customHeight="1" x14ac:dyDescent="0.3">
      <c r="A12" s="270">
        <v>6</v>
      </c>
      <c r="B12" s="271" t="s">
        <v>490</v>
      </c>
      <c r="C12" s="271" t="s">
        <v>60</v>
      </c>
      <c r="D12" s="336">
        <v>96</v>
      </c>
      <c r="E12" s="336">
        <v>96</v>
      </c>
      <c r="F12" s="257">
        <f>SUM(D12:E12)</f>
        <v>192</v>
      </c>
      <c r="G12" s="95">
        <v>6</v>
      </c>
      <c r="H12" s="257">
        <v>1696</v>
      </c>
      <c r="I12" s="258">
        <v>32</v>
      </c>
      <c r="K12" s="270">
        <v>9</v>
      </c>
      <c r="L12" s="271" t="s">
        <v>94</v>
      </c>
      <c r="M12" s="271" t="s">
        <v>95</v>
      </c>
      <c r="N12" s="336">
        <v>91</v>
      </c>
      <c r="O12" s="336">
        <v>90</v>
      </c>
      <c r="P12" s="257">
        <f>SUM(N12:O12)</f>
        <v>181</v>
      </c>
      <c r="Q12" s="95">
        <v>3</v>
      </c>
      <c r="R12" s="257">
        <v>1651</v>
      </c>
      <c r="S12" s="258">
        <v>36</v>
      </c>
    </row>
    <row r="13" spans="1:25" ht="15.75" customHeight="1" x14ac:dyDescent="0.3">
      <c r="A13" s="292">
        <v>4</v>
      </c>
      <c r="B13" s="293" t="s">
        <v>488</v>
      </c>
      <c r="C13" s="293" t="s">
        <v>39</v>
      </c>
      <c r="D13" s="337">
        <v>95</v>
      </c>
      <c r="E13" s="337">
        <v>91</v>
      </c>
      <c r="F13" s="296">
        <f>SUM(D13:E13)</f>
        <v>186</v>
      </c>
      <c r="G13" s="295">
        <v>2</v>
      </c>
      <c r="H13" s="262">
        <v>1684</v>
      </c>
      <c r="I13" s="263">
        <v>23</v>
      </c>
      <c r="K13" s="292">
        <v>7</v>
      </c>
      <c r="L13" s="293" t="s">
        <v>491</v>
      </c>
      <c r="M13" s="293" t="s">
        <v>67</v>
      </c>
      <c r="N13" s="337" t="s">
        <v>230</v>
      </c>
      <c r="O13" s="337"/>
      <c r="P13" s="296">
        <f>SUM(N13:O13)</f>
        <v>0</v>
      </c>
      <c r="Q13" s="295">
        <v>0</v>
      </c>
      <c r="R13" s="262">
        <v>0</v>
      </c>
      <c r="S13" s="263">
        <v>0</v>
      </c>
    </row>
    <row r="14" spans="1:25" ht="15.75" customHeight="1" x14ac:dyDescent="0.3"/>
    <row r="15" spans="1:25" ht="15.75" customHeight="1" x14ac:dyDescent="0.3">
      <c r="A15" s="85"/>
      <c r="B15" s="86" t="s">
        <v>47</v>
      </c>
      <c r="C15" s="87" t="s">
        <v>493</v>
      </c>
      <c r="D15" s="87"/>
      <c r="E15" s="87" t="s">
        <v>1652</v>
      </c>
      <c r="F15" s="86"/>
      <c r="G15" s="86"/>
      <c r="H15" s="86"/>
      <c r="I15" s="86"/>
      <c r="K15" s="85"/>
      <c r="L15" s="86" t="s">
        <v>49</v>
      </c>
      <c r="M15" s="87" t="s">
        <v>494</v>
      </c>
      <c r="N15" s="87"/>
      <c r="O15" s="87" t="s">
        <v>1658</v>
      </c>
      <c r="P15" s="86"/>
      <c r="Q15" s="86"/>
      <c r="R15" s="86"/>
      <c r="S15" s="86"/>
    </row>
    <row r="16" spans="1:25" ht="15.75" customHeight="1" x14ac:dyDescent="0.3">
      <c r="A16" s="88">
        <v>2</v>
      </c>
      <c r="B16" s="89" t="s">
        <v>7</v>
      </c>
      <c r="C16" s="90" t="s">
        <v>8</v>
      </c>
      <c r="D16" s="113"/>
      <c r="E16" s="140"/>
      <c r="F16" s="93" t="s">
        <v>9</v>
      </c>
      <c r="G16" s="93" t="s">
        <v>10</v>
      </c>
      <c r="H16" s="93" t="s">
        <v>11</v>
      </c>
      <c r="I16" s="94" t="s">
        <v>12</v>
      </c>
      <c r="K16" s="88">
        <v>2</v>
      </c>
      <c r="L16" s="89" t="s">
        <v>7</v>
      </c>
      <c r="M16" s="90" t="s">
        <v>8</v>
      </c>
      <c r="N16" s="113"/>
      <c r="O16" s="140"/>
      <c r="P16" s="93" t="s">
        <v>9</v>
      </c>
      <c r="Q16" s="93" t="s">
        <v>10</v>
      </c>
      <c r="R16" s="93" t="s">
        <v>11</v>
      </c>
      <c r="S16" s="94" t="s">
        <v>12</v>
      </c>
    </row>
    <row r="17" spans="1:19" ht="15.75" customHeight="1" x14ac:dyDescent="0.3">
      <c r="A17" s="311">
        <v>7</v>
      </c>
      <c r="B17" s="318" t="s">
        <v>506</v>
      </c>
      <c r="C17" s="318" t="s">
        <v>39</v>
      </c>
      <c r="D17" s="335">
        <v>98</v>
      </c>
      <c r="E17" s="335">
        <v>95</v>
      </c>
      <c r="F17" s="313">
        <f>SUM(D17:E17)</f>
        <v>193</v>
      </c>
      <c r="G17" s="313">
        <v>9</v>
      </c>
      <c r="H17" s="313">
        <v>1721</v>
      </c>
      <c r="I17" s="448">
        <v>78</v>
      </c>
      <c r="K17" s="311">
        <v>4</v>
      </c>
      <c r="L17" s="318" t="s">
        <v>501</v>
      </c>
      <c r="M17" s="318" t="s">
        <v>20</v>
      </c>
      <c r="N17" s="335">
        <v>99</v>
      </c>
      <c r="O17" s="335">
        <v>94</v>
      </c>
      <c r="P17" s="313">
        <f>SUM(N17:O17)</f>
        <v>193</v>
      </c>
      <c r="Q17" s="313">
        <v>9</v>
      </c>
      <c r="R17" s="313">
        <v>1721</v>
      </c>
      <c r="S17" s="448">
        <v>77</v>
      </c>
    </row>
    <row r="18" spans="1:19" ht="15.75" customHeight="1" x14ac:dyDescent="0.3">
      <c r="A18" s="270">
        <v>6</v>
      </c>
      <c r="B18" s="271" t="s">
        <v>504</v>
      </c>
      <c r="C18" s="271" t="s">
        <v>368</v>
      </c>
      <c r="D18" s="336">
        <v>95</v>
      </c>
      <c r="E18" s="336">
        <v>92</v>
      </c>
      <c r="F18" s="257">
        <f>SUM(D18:E18)</f>
        <v>187</v>
      </c>
      <c r="G18" s="95">
        <v>8</v>
      </c>
      <c r="H18" s="257">
        <v>1693</v>
      </c>
      <c r="I18" s="258">
        <v>66</v>
      </c>
      <c r="K18" s="270">
        <v>9</v>
      </c>
      <c r="L18" s="271" t="s">
        <v>510</v>
      </c>
      <c r="M18" s="271" t="s">
        <v>71</v>
      </c>
      <c r="N18" s="336">
        <v>95</v>
      </c>
      <c r="O18" s="336">
        <v>92</v>
      </c>
      <c r="P18" s="257">
        <f>SUM(N18:O18)</f>
        <v>187</v>
      </c>
      <c r="Q18" s="95">
        <v>8</v>
      </c>
      <c r="R18" s="257">
        <v>1670</v>
      </c>
      <c r="S18" s="258">
        <v>64</v>
      </c>
    </row>
    <row r="19" spans="1:19" ht="15.75" customHeight="1" x14ac:dyDescent="0.3">
      <c r="A19" s="270">
        <v>1</v>
      </c>
      <c r="B19" s="271" t="s">
        <v>495</v>
      </c>
      <c r="C19" s="271" t="s">
        <v>289</v>
      </c>
      <c r="D19" s="336" t="s">
        <v>417</v>
      </c>
      <c r="E19" s="336"/>
      <c r="F19" s="257">
        <f>SUM(D19:E19)</f>
        <v>0</v>
      </c>
      <c r="G19" s="95">
        <v>0</v>
      </c>
      <c r="H19" s="273">
        <v>1501</v>
      </c>
      <c r="I19" s="274">
        <v>53</v>
      </c>
      <c r="K19" s="270">
        <v>6</v>
      </c>
      <c r="L19" s="271" t="s">
        <v>505</v>
      </c>
      <c r="M19" s="271" t="s">
        <v>30</v>
      </c>
      <c r="N19" s="336">
        <v>94</v>
      </c>
      <c r="O19" s="336">
        <v>90</v>
      </c>
      <c r="P19" s="257">
        <f>SUM(N19:O19)</f>
        <v>184</v>
      </c>
      <c r="Q19" s="95">
        <v>7</v>
      </c>
      <c r="R19" s="257">
        <v>1665</v>
      </c>
      <c r="S19" s="258">
        <v>63</v>
      </c>
    </row>
    <row r="20" spans="1:19" ht="15.75" customHeight="1" x14ac:dyDescent="0.3">
      <c r="A20" s="270">
        <v>3</v>
      </c>
      <c r="B20" s="271" t="s">
        <v>499</v>
      </c>
      <c r="C20" s="271" t="s">
        <v>111</v>
      </c>
      <c r="D20" s="336">
        <v>93</v>
      </c>
      <c r="E20" s="336">
        <v>91</v>
      </c>
      <c r="F20" s="257">
        <f>SUM(D20:E20)</f>
        <v>184</v>
      </c>
      <c r="G20" s="95">
        <v>6</v>
      </c>
      <c r="H20" s="257">
        <v>1646</v>
      </c>
      <c r="I20" s="258">
        <v>43</v>
      </c>
      <c r="K20" s="270">
        <v>1</v>
      </c>
      <c r="L20" s="271" t="s">
        <v>496</v>
      </c>
      <c r="M20" s="271" t="s">
        <v>44</v>
      </c>
      <c r="N20" s="336">
        <v>90</v>
      </c>
      <c r="O20" s="336">
        <v>85</v>
      </c>
      <c r="P20" s="257">
        <f>SUM(N20:O20)</f>
        <v>175</v>
      </c>
      <c r="Q20" s="95">
        <v>4</v>
      </c>
      <c r="R20" s="273">
        <v>1619</v>
      </c>
      <c r="S20" s="274">
        <v>43</v>
      </c>
    </row>
    <row r="21" spans="1:19" ht="15.75" customHeight="1" x14ac:dyDescent="0.3">
      <c r="A21" s="270">
        <v>4</v>
      </c>
      <c r="B21" s="271" t="s">
        <v>356</v>
      </c>
      <c r="C21" s="271" t="s">
        <v>217</v>
      </c>
      <c r="D21" s="336">
        <v>91</v>
      </c>
      <c r="E21" s="336">
        <v>90</v>
      </c>
      <c r="F21" s="257">
        <f>SUM(D21:E21)</f>
        <v>181</v>
      </c>
      <c r="G21" s="95">
        <v>4</v>
      </c>
      <c r="H21" s="257">
        <v>1650</v>
      </c>
      <c r="I21" s="258">
        <v>42</v>
      </c>
      <c r="K21" s="270">
        <v>7</v>
      </c>
      <c r="L21" s="271" t="s">
        <v>507</v>
      </c>
      <c r="M21" s="271" t="s">
        <v>451</v>
      </c>
      <c r="N21" s="336">
        <v>89</v>
      </c>
      <c r="O21" s="336">
        <v>83</v>
      </c>
      <c r="P21" s="257">
        <f>SUM(N21:O21)</f>
        <v>172</v>
      </c>
      <c r="Q21" s="95">
        <v>2</v>
      </c>
      <c r="R21" s="257">
        <v>1612</v>
      </c>
      <c r="S21" s="258">
        <v>41</v>
      </c>
    </row>
    <row r="22" spans="1:19" ht="15.75" customHeight="1" x14ac:dyDescent="0.3">
      <c r="A22" s="270">
        <v>9</v>
      </c>
      <c r="B22" s="271" t="s">
        <v>509</v>
      </c>
      <c r="C22" s="271" t="s">
        <v>108</v>
      </c>
      <c r="D22" s="336">
        <v>94</v>
      </c>
      <c r="E22" s="336">
        <v>93</v>
      </c>
      <c r="F22" s="257">
        <f>SUM(D22:E22)</f>
        <v>187</v>
      </c>
      <c r="G22" s="95">
        <v>8</v>
      </c>
      <c r="H22" s="257">
        <v>1643</v>
      </c>
      <c r="I22" s="258">
        <v>41</v>
      </c>
      <c r="K22" s="270">
        <v>8</v>
      </c>
      <c r="L22" s="271" t="s">
        <v>143</v>
      </c>
      <c r="M22" s="271" t="s">
        <v>20</v>
      </c>
      <c r="N22" s="336">
        <v>94</v>
      </c>
      <c r="O22" s="336">
        <v>87</v>
      </c>
      <c r="P22" s="257">
        <f>SUM(N22:O22)</f>
        <v>181</v>
      </c>
      <c r="Q22" s="95">
        <v>6</v>
      </c>
      <c r="R22" s="257">
        <v>1603</v>
      </c>
      <c r="S22" s="258">
        <v>38</v>
      </c>
    </row>
    <row r="23" spans="1:19" ht="15.75" customHeight="1" x14ac:dyDescent="0.3">
      <c r="A23" s="270">
        <v>2</v>
      </c>
      <c r="B23" s="271" t="s">
        <v>497</v>
      </c>
      <c r="C23" s="271" t="s">
        <v>111</v>
      </c>
      <c r="D23" s="336">
        <v>93</v>
      </c>
      <c r="E23" s="336">
        <v>90</v>
      </c>
      <c r="F23" s="257">
        <f>SUM(D23:E23)</f>
        <v>183</v>
      </c>
      <c r="G23" s="95">
        <v>5</v>
      </c>
      <c r="H23" s="257">
        <v>1635</v>
      </c>
      <c r="I23" s="258">
        <v>37</v>
      </c>
      <c r="K23" s="270">
        <v>2</v>
      </c>
      <c r="L23" s="271" t="s">
        <v>498</v>
      </c>
      <c r="M23" s="271" t="s">
        <v>39</v>
      </c>
      <c r="N23" s="336">
        <v>87</v>
      </c>
      <c r="O23" s="336">
        <v>79</v>
      </c>
      <c r="P23" s="257">
        <f>SUM(N23:O23)</f>
        <v>166</v>
      </c>
      <c r="Q23" s="95">
        <v>1</v>
      </c>
      <c r="R23" s="257">
        <v>1593</v>
      </c>
      <c r="S23" s="258">
        <v>33</v>
      </c>
    </row>
    <row r="24" spans="1:19" ht="15.75" customHeight="1" x14ac:dyDescent="0.3">
      <c r="A24" s="270">
        <v>8</v>
      </c>
      <c r="B24" s="271" t="s">
        <v>508</v>
      </c>
      <c r="C24" s="271" t="s">
        <v>71</v>
      </c>
      <c r="D24" s="336">
        <v>89</v>
      </c>
      <c r="E24" s="336">
        <v>88</v>
      </c>
      <c r="F24" s="257">
        <f>SUM(D24:E24)</f>
        <v>177</v>
      </c>
      <c r="G24" s="95">
        <v>2</v>
      </c>
      <c r="H24" s="257">
        <v>1603</v>
      </c>
      <c r="I24" s="258">
        <v>27</v>
      </c>
      <c r="K24" s="270">
        <v>5</v>
      </c>
      <c r="L24" s="271" t="s">
        <v>503</v>
      </c>
      <c r="M24" s="271" t="s">
        <v>451</v>
      </c>
      <c r="N24" s="336">
        <v>88</v>
      </c>
      <c r="O24" s="336">
        <v>86</v>
      </c>
      <c r="P24" s="257">
        <f>SUM(N24:O24)</f>
        <v>174</v>
      </c>
      <c r="Q24" s="95">
        <v>3</v>
      </c>
      <c r="R24" s="257">
        <v>1565</v>
      </c>
      <c r="S24" s="258">
        <v>28</v>
      </c>
    </row>
    <row r="25" spans="1:19" ht="15.75" customHeight="1" x14ac:dyDescent="0.3">
      <c r="A25" s="292">
        <v>5</v>
      </c>
      <c r="B25" s="293" t="s">
        <v>502</v>
      </c>
      <c r="C25" s="293" t="s">
        <v>431</v>
      </c>
      <c r="D25" s="337">
        <v>89</v>
      </c>
      <c r="E25" s="337">
        <v>89</v>
      </c>
      <c r="F25" s="296">
        <f>SUM(D25:E25)</f>
        <v>178</v>
      </c>
      <c r="G25" s="295">
        <v>3</v>
      </c>
      <c r="H25" s="262">
        <v>1602</v>
      </c>
      <c r="I25" s="263">
        <v>24</v>
      </c>
      <c r="K25" s="292">
        <v>3</v>
      </c>
      <c r="L25" s="293" t="s">
        <v>500</v>
      </c>
      <c r="M25" s="293" t="s">
        <v>87</v>
      </c>
      <c r="N25" s="337">
        <v>91</v>
      </c>
      <c r="O25" s="337">
        <v>87</v>
      </c>
      <c r="P25" s="296">
        <f>SUM(N25:O25)</f>
        <v>178</v>
      </c>
      <c r="Q25" s="295">
        <v>5</v>
      </c>
      <c r="R25" s="262">
        <v>1557</v>
      </c>
      <c r="S25" s="263">
        <v>26</v>
      </c>
    </row>
    <row r="26" spans="1:19" ht="15.75" customHeight="1" x14ac:dyDescent="0.3"/>
    <row r="27" spans="1:19" ht="15.75" customHeight="1" x14ac:dyDescent="0.3">
      <c r="A27" s="85"/>
      <c r="B27" s="86" t="s">
        <v>72</v>
      </c>
      <c r="C27" s="87" t="s">
        <v>511</v>
      </c>
      <c r="D27" s="87"/>
      <c r="E27" s="87" t="s">
        <v>1659</v>
      </c>
      <c r="F27" s="86"/>
      <c r="G27" s="86"/>
      <c r="H27" s="86"/>
      <c r="I27" s="86"/>
      <c r="K27" s="85"/>
      <c r="L27" s="86" t="s">
        <v>74</v>
      </c>
      <c r="M27" s="87" t="s">
        <v>512</v>
      </c>
      <c r="N27" s="87"/>
      <c r="O27" s="87" t="s">
        <v>1660</v>
      </c>
      <c r="P27" s="86"/>
      <c r="Q27" s="86"/>
      <c r="R27" s="86"/>
      <c r="S27" s="86"/>
    </row>
    <row r="28" spans="1:19" ht="15.75" customHeight="1" x14ac:dyDescent="0.3">
      <c r="A28" s="88">
        <v>2</v>
      </c>
      <c r="B28" s="89" t="s">
        <v>7</v>
      </c>
      <c r="C28" s="90" t="s">
        <v>8</v>
      </c>
      <c r="D28" s="113"/>
      <c r="E28" s="140"/>
      <c r="F28" s="93" t="s">
        <v>9</v>
      </c>
      <c r="G28" s="93" t="s">
        <v>10</v>
      </c>
      <c r="H28" s="93" t="s">
        <v>11</v>
      </c>
      <c r="I28" s="94" t="s">
        <v>12</v>
      </c>
      <c r="K28" s="88">
        <v>2</v>
      </c>
      <c r="L28" s="89" t="s">
        <v>7</v>
      </c>
      <c r="M28" s="90" t="s">
        <v>8</v>
      </c>
      <c r="N28" s="113"/>
      <c r="O28" s="140"/>
      <c r="P28" s="93" t="s">
        <v>9</v>
      </c>
      <c r="Q28" s="93" t="s">
        <v>10</v>
      </c>
      <c r="R28" s="93" t="s">
        <v>11</v>
      </c>
      <c r="S28" s="94" t="s">
        <v>12</v>
      </c>
    </row>
    <row r="29" spans="1:19" ht="15.75" customHeight="1" x14ac:dyDescent="0.3">
      <c r="A29" s="311">
        <v>1</v>
      </c>
      <c r="B29" s="318" t="s">
        <v>465</v>
      </c>
      <c r="C29" s="318" t="s">
        <v>420</v>
      </c>
      <c r="D29" s="335">
        <v>93</v>
      </c>
      <c r="E29" s="335">
        <v>93</v>
      </c>
      <c r="F29" s="313">
        <f>SUM(D29:E29)</f>
        <v>186</v>
      </c>
      <c r="G29" s="313">
        <v>9</v>
      </c>
      <c r="H29" s="314">
        <v>1697</v>
      </c>
      <c r="I29" s="315">
        <v>80</v>
      </c>
      <c r="K29" s="311">
        <v>7</v>
      </c>
      <c r="L29" s="318" t="s">
        <v>524</v>
      </c>
      <c r="M29" s="318" t="s">
        <v>39</v>
      </c>
      <c r="N29" s="335">
        <v>94</v>
      </c>
      <c r="O29" s="335">
        <v>92</v>
      </c>
      <c r="P29" s="313">
        <f>SUM(N29:O29)</f>
        <v>186</v>
      </c>
      <c r="Q29" s="313">
        <v>9</v>
      </c>
      <c r="R29" s="313">
        <v>1637</v>
      </c>
      <c r="S29" s="448">
        <v>76</v>
      </c>
    </row>
    <row r="30" spans="1:19" ht="15.75" customHeight="1" x14ac:dyDescent="0.3">
      <c r="A30" s="270">
        <v>3</v>
      </c>
      <c r="B30" s="271" t="s">
        <v>142</v>
      </c>
      <c r="C30" s="271" t="s">
        <v>60</v>
      </c>
      <c r="D30" s="336">
        <v>92</v>
      </c>
      <c r="E30" s="336">
        <v>87</v>
      </c>
      <c r="F30" s="257">
        <f>SUM(D30:E30)</f>
        <v>179</v>
      </c>
      <c r="G30" s="95">
        <v>6</v>
      </c>
      <c r="H30" s="257">
        <v>1628</v>
      </c>
      <c r="I30" s="258">
        <v>59</v>
      </c>
      <c r="K30" s="270">
        <v>4</v>
      </c>
      <c r="L30" s="271" t="s">
        <v>519</v>
      </c>
      <c r="M30" s="271" t="s">
        <v>520</v>
      </c>
      <c r="N30" s="336">
        <v>90</v>
      </c>
      <c r="O30" s="336">
        <v>88</v>
      </c>
      <c r="P30" s="257">
        <f>SUM(N30:O30)</f>
        <v>178</v>
      </c>
      <c r="Q30" s="95">
        <v>8</v>
      </c>
      <c r="R30" s="257">
        <v>1615</v>
      </c>
      <c r="S30" s="258">
        <v>68</v>
      </c>
    </row>
    <row r="31" spans="1:19" ht="15.75" customHeight="1" x14ac:dyDescent="0.3">
      <c r="A31" s="270">
        <v>6</v>
      </c>
      <c r="B31" s="271" t="s">
        <v>419</v>
      </c>
      <c r="C31" s="271" t="s">
        <v>420</v>
      </c>
      <c r="D31" s="336">
        <v>91</v>
      </c>
      <c r="E31" s="336">
        <v>88</v>
      </c>
      <c r="F31" s="257">
        <f>SUM(D31:E31)</f>
        <v>179</v>
      </c>
      <c r="G31" s="95">
        <v>6</v>
      </c>
      <c r="H31" s="257">
        <v>1619</v>
      </c>
      <c r="I31" s="258">
        <v>56</v>
      </c>
      <c r="K31" s="270">
        <v>9</v>
      </c>
      <c r="L31" s="271" t="s">
        <v>440</v>
      </c>
      <c r="M31" s="271" t="s">
        <v>451</v>
      </c>
      <c r="N31" s="336">
        <v>93</v>
      </c>
      <c r="O31" s="336">
        <v>85</v>
      </c>
      <c r="P31" s="257">
        <f>SUM(N31:O31)</f>
        <v>178</v>
      </c>
      <c r="Q31" s="95">
        <v>8</v>
      </c>
      <c r="R31" s="257">
        <v>1604</v>
      </c>
      <c r="S31" s="258">
        <v>67</v>
      </c>
    </row>
    <row r="32" spans="1:19" ht="15.75" customHeight="1" x14ac:dyDescent="0.3">
      <c r="A32" s="270">
        <v>9</v>
      </c>
      <c r="B32" s="271" t="s">
        <v>526</v>
      </c>
      <c r="C32" s="271" t="s">
        <v>20</v>
      </c>
      <c r="D32" s="336">
        <v>94</v>
      </c>
      <c r="E32" s="336">
        <v>86</v>
      </c>
      <c r="F32" s="257">
        <f>SUM(D32:E32)</f>
        <v>180</v>
      </c>
      <c r="G32" s="95">
        <v>8</v>
      </c>
      <c r="H32" s="257">
        <v>1585</v>
      </c>
      <c r="I32" s="258">
        <v>47</v>
      </c>
      <c r="K32" s="270">
        <v>5</v>
      </c>
      <c r="L32" s="271" t="s">
        <v>29</v>
      </c>
      <c r="M32" s="271" t="s">
        <v>30</v>
      </c>
      <c r="N32" s="336">
        <v>83</v>
      </c>
      <c r="O32" s="336">
        <v>75</v>
      </c>
      <c r="P32" s="257">
        <f>SUM(N32:O32)</f>
        <v>158</v>
      </c>
      <c r="Q32" s="95">
        <v>3</v>
      </c>
      <c r="R32" s="257">
        <v>1545</v>
      </c>
      <c r="S32" s="258">
        <v>49</v>
      </c>
    </row>
    <row r="33" spans="1:19" ht="15.75" customHeight="1" x14ac:dyDescent="0.3">
      <c r="A33" s="270">
        <v>8</v>
      </c>
      <c r="B33" s="271" t="s">
        <v>437</v>
      </c>
      <c r="C33" s="271" t="s">
        <v>39</v>
      </c>
      <c r="D33" s="336">
        <v>87</v>
      </c>
      <c r="E33" s="336">
        <v>85</v>
      </c>
      <c r="F33" s="257">
        <f>SUM(D33:E33)</f>
        <v>172</v>
      </c>
      <c r="G33" s="95">
        <v>2</v>
      </c>
      <c r="H33" s="257">
        <v>1579</v>
      </c>
      <c r="I33" s="258">
        <v>41</v>
      </c>
      <c r="K33" s="270">
        <v>3</v>
      </c>
      <c r="L33" s="271" t="s">
        <v>517</v>
      </c>
      <c r="M33" s="271" t="s">
        <v>217</v>
      </c>
      <c r="N33" s="336">
        <v>85</v>
      </c>
      <c r="O33" s="336">
        <v>82</v>
      </c>
      <c r="P33" s="257">
        <f>SUM(N33:O33)</f>
        <v>167</v>
      </c>
      <c r="Q33" s="95">
        <v>5</v>
      </c>
      <c r="R33" s="257">
        <v>1375</v>
      </c>
      <c r="S33" s="258">
        <v>41</v>
      </c>
    </row>
    <row r="34" spans="1:19" ht="15.75" customHeight="1" x14ac:dyDescent="0.3">
      <c r="A34" s="270">
        <v>4</v>
      </c>
      <c r="B34" s="271" t="s">
        <v>518</v>
      </c>
      <c r="C34" s="271" t="s">
        <v>451</v>
      </c>
      <c r="D34" s="336">
        <v>90</v>
      </c>
      <c r="E34" s="336">
        <v>87</v>
      </c>
      <c r="F34" s="257">
        <f>SUM(D34:E34)</f>
        <v>177</v>
      </c>
      <c r="G34" s="95">
        <v>4</v>
      </c>
      <c r="H34" s="257">
        <v>1555</v>
      </c>
      <c r="I34" s="258">
        <v>38</v>
      </c>
      <c r="K34" s="270">
        <v>6</v>
      </c>
      <c r="L34" s="271" t="s">
        <v>522</v>
      </c>
      <c r="M34" s="271" t="s">
        <v>44</v>
      </c>
      <c r="N34" s="336">
        <v>87</v>
      </c>
      <c r="O34" s="336">
        <v>86</v>
      </c>
      <c r="P34" s="257">
        <f>SUM(N34:O34)</f>
        <v>173</v>
      </c>
      <c r="Q34" s="95">
        <v>6</v>
      </c>
      <c r="R34" s="257">
        <v>1516</v>
      </c>
      <c r="S34" s="258">
        <v>40</v>
      </c>
    </row>
    <row r="35" spans="1:19" ht="15.75" customHeight="1" x14ac:dyDescent="0.3">
      <c r="A35" s="270">
        <v>7</v>
      </c>
      <c r="B35" s="271" t="s">
        <v>523</v>
      </c>
      <c r="C35" s="271" t="s">
        <v>71</v>
      </c>
      <c r="D35" s="336">
        <v>91</v>
      </c>
      <c r="E35" s="336">
        <v>89</v>
      </c>
      <c r="F35" s="257">
        <f>SUM(D35:E35)</f>
        <v>180</v>
      </c>
      <c r="G35" s="95">
        <v>8</v>
      </c>
      <c r="H35" s="257">
        <v>1551</v>
      </c>
      <c r="I35" s="258">
        <v>35</v>
      </c>
      <c r="K35" s="270">
        <v>8</v>
      </c>
      <c r="L35" s="271" t="s">
        <v>525</v>
      </c>
      <c r="M35" s="271" t="s">
        <v>451</v>
      </c>
      <c r="N35" s="336">
        <v>82</v>
      </c>
      <c r="O35" s="336">
        <v>78</v>
      </c>
      <c r="P35" s="257">
        <f>SUM(N35:O35)</f>
        <v>160</v>
      </c>
      <c r="Q35" s="95">
        <v>4</v>
      </c>
      <c r="R35" s="257">
        <v>1488</v>
      </c>
      <c r="S35" s="258">
        <v>37</v>
      </c>
    </row>
    <row r="36" spans="1:19" ht="15.75" customHeight="1" x14ac:dyDescent="0.3">
      <c r="A36" s="270">
        <v>5</v>
      </c>
      <c r="B36" s="271" t="s">
        <v>521</v>
      </c>
      <c r="C36" s="271" t="s">
        <v>39</v>
      </c>
      <c r="D36" s="336">
        <v>88</v>
      </c>
      <c r="E36" s="336">
        <v>87</v>
      </c>
      <c r="F36" s="257">
        <f>SUM(D36:E36)</f>
        <v>175</v>
      </c>
      <c r="G36" s="95">
        <v>3</v>
      </c>
      <c r="H36" s="257">
        <v>1545</v>
      </c>
      <c r="I36" s="258">
        <v>32</v>
      </c>
      <c r="K36" s="270">
        <v>2</v>
      </c>
      <c r="L36" s="271" t="s">
        <v>516</v>
      </c>
      <c r="M36" s="271" t="s">
        <v>87</v>
      </c>
      <c r="N36" s="336" t="s">
        <v>40</v>
      </c>
      <c r="O36" s="336"/>
      <c r="P36" s="257">
        <f>SUM(N36:O36)</f>
        <v>0</v>
      </c>
      <c r="Q36" s="95">
        <v>0</v>
      </c>
      <c r="R36" s="257">
        <v>1277</v>
      </c>
      <c r="S36" s="258">
        <v>19</v>
      </c>
    </row>
    <row r="37" spans="1:19" ht="15.75" customHeight="1" x14ac:dyDescent="0.3">
      <c r="A37" s="292">
        <v>2</v>
      </c>
      <c r="B37" s="293" t="s">
        <v>515</v>
      </c>
      <c r="C37" s="293" t="s">
        <v>451</v>
      </c>
      <c r="D37" s="337" t="s">
        <v>40</v>
      </c>
      <c r="E37" s="337"/>
      <c r="F37" s="296">
        <f>SUM(D37:E37)</f>
        <v>0</v>
      </c>
      <c r="G37" s="295">
        <v>0</v>
      </c>
      <c r="H37" s="262">
        <v>1349</v>
      </c>
      <c r="I37" s="263">
        <v>24</v>
      </c>
      <c r="K37" s="292">
        <v>1</v>
      </c>
      <c r="L37" s="293" t="s">
        <v>513</v>
      </c>
      <c r="M37" s="293" t="s">
        <v>514</v>
      </c>
      <c r="N37" s="337" t="s">
        <v>230</v>
      </c>
      <c r="O37" s="337"/>
      <c r="P37" s="296">
        <f>SUM(N37:O37)</f>
        <v>0</v>
      </c>
      <c r="Q37" s="295">
        <v>0</v>
      </c>
      <c r="R37" s="452">
        <v>616</v>
      </c>
      <c r="S37" s="453">
        <v>6</v>
      </c>
    </row>
    <row r="38" spans="1:19" ht="15.75" customHeight="1" x14ac:dyDescent="0.3"/>
    <row r="39" spans="1:19" ht="15.75" customHeight="1" x14ac:dyDescent="0.3">
      <c r="A39" s="85"/>
      <c r="B39" s="86" t="s">
        <v>98</v>
      </c>
      <c r="C39" s="87" t="s">
        <v>527</v>
      </c>
      <c r="D39" s="87"/>
      <c r="E39" s="87" t="s">
        <v>1661</v>
      </c>
      <c r="F39" s="86"/>
      <c r="G39" s="86"/>
      <c r="H39" s="86"/>
      <c r="I39" s="86"/>
    </row>
    <row r="40" spans="1:19" ht="15.75" customHeight="1" x14ac:dyDescent="0.3">
      <c r="A40" s="88">
        <v>2</v>
      </c>
      <c r="B40" s="89" t="s">
        <v>7</v>
      </c>
      <c r="C40" s="90" t="s">
        <v>8</v>
      </c>
      <c r="D40" s="113"/>
      <c r="E40" s="140"/>
      <c r="F40" s="93" t="s">
        <v>9</v>
      </c>
      <c r="G40" s="93" t="s">
        <v>10</v>
      </c>
      <c r="H40" s="93" t="s">
        <v>11</v>
      </c>
      <c r="I40" s="94" t="s">
        <v>12</v>
      </c>
    </row>
    <row r="41" spans="1:19" ht="15.75" customHeight="1" x14ac:dyDescent="0.3">
      <c r="A41" s="311">
        <v>7</v>
      </c>
      <c r="B41" s="318" t="s">
        <v>532</v>
      </c>
      <c r="C41" s="318" t="s">
        <v>20</v>
      </c>
      <c r="D41" s="335">
        <v>88</v>
      </c>
      <c r="E41" s="335">
        <v>82</v>
      </c>
      <c r="F41" s="313">
        <f>SUM(D41:E41)</f>
        <v>170</v>
      </c>
      <c r="G41" s="313">
        <v>9</v>
      </c>
      <c r="H41" s="313">
        <v>1558</v>
      </c>
      <c r="I41" s="448">
        <v>72</v>
      </c>
    </row>
    <row r="42" spans="1:19" ht="15.75" customHeight="1" x14ac:dyDescent="0.3">
      <c r="A42" s="270">
        <v>9</v>
      </c>
      <c r="B42" s="271" t="s">
        <v>534</v>
      </c>
      <c r="C42" s="271" t="s">
        <v>20</v>
      </c>
      <c r="D42" s="336">
        <v>88</v>
      </c>
      <c r="E42" s="336">
        <v>87</v>
      </c>
      <c r="F42" s="257">
        <f>SUM(D42:E42)</f>
        <v>175</v>
      </c>
      <c r="G42" s="95">
        <v>10</v>
      </c>
      <c r="H42" s="257">
        <v>1543</v>
      </c>
      <c r="I42" s="258">
        <v>69</v>
      </c>
    </row>
    <row r="43" spans="1:19" ht="15.75" customHeight="1" x14ac:dyDescent="0.3">
      <c r="A43" s="270">
        <v>5</v>
      </c>
      <c r="B43" s="271" t="s">
        <v>530</v>
      </c>
      <c r="C43" s="271" t="s">
        <v>451</v>
      </c>
      <c r="D43" s="336">
        <v>83</v>
      </c>
      <c r="E43" s="336">
        <v>79</v>
      </c>
      <c r="F43" s="257">
        <f>SUM(D43:E43)</f>
        <v>162</v>
      </c>
      <c r="G43" s="95">
        <v>5</v>
      </c>
      <c r="H43" s="257">
        <v>1553</v>
      </c>
      <c r="I43" s="258">
        <v>68</v>
      </c>
    </row>
    <row r="44" spans="1:19" ht="15.75" customHeight="1" x14ac:dyDescent="0.3">
      <c r="A44" s="270">
        <v>6</v>
      </c>
      <c r="B44" s="271" t="s">
        <v>531</v>
      </c>
      <c r="C44" s="271" t="s">
        <v>520</v>
      </c>
      <c r="D44" s="336">
        <v>84</v>
      </c>
      <c r="E44" s="336">
        <v>77</v>
      </c>
      <c r="F44" s="257">
        <f>SUM(D44:E44)</f>
        <v>161</v>
      </c>
      <c r="G44" s="95">
        <v>4</v>
      </c>
      <c r="H44" s="257">
        <v>1524</v>
      </c>
      <c r="I44" s="258">
        <v>59</v>
      </c>
    </row>
    <row r="45" spans="1:19" ht="15.75" customHeight="1" x14ac:dyDescent="0.3">
      <c r="A45" s="270">
        <v>3</v>
      </c>
      <c r="B45" s="271" t="s">
        <v>52</v>
      </c>
      <c r="C45" s="271" t="s">
        <v>39</v>
      </c>
      <c r="D45" s="336">
        <v>84</v>
      </c>
      <c r="E45" s="336">
        <v>84</v>
      </c>
      <c r="F45" s="257">
        <f>SUM(D45:E45)</f>
        <v>168</v>
      </c>
      <c r="G45" s="95">
        <v>7</v>
      </c>
      <c r="H45" s="257">
        <v>1503</v>
      </c>
      <c r="I45" s="258">
        <v>55</v>
      </c>
    </row>
    <row r="46" spans="1:19" ht="15.75" customHeight="1" x14ac:dyDescent="0.3">
      <c r="A46" s="270">
        <v>2</v>
      </c>
      <c r="B46" s="271" t="s">
        <v>445</v>
      </c>
      <c r="C46" s="271" t="s">
        <v>39</v>
      </c>
      <c r="D46" s="336" t="s">
        <v>40</v>
      </c>
      <c r="E46" s="336"/>
      <c r="F46" s="257">
        <f>SUM(D46:E46)</f>
        <v>0</v>
      </c>
      <c r="G46" s="95">
        <v>0</v>
      </c>
      <c r="H46" s="257">
        <v>1348</v>
      </c>
      <c r="I46" s="258">
        <v>52</v>
      </c>
    </row>
    <row r="47" spans="1:19" ht="15.75" customHeight="1" x14ac:dyDescent="0.3">
      <c r="A47" s="270">
        <v>8</v>
      </c>
      <c r="B47" s="271" t="s">
        <v>533</v>
      </c>
      <c r="C47" s="271" t="s">
        <v>111</v>
      </c>
      <c r="D47" s="336">
        <v>85</v>
      </c>
      <c r="E47" s="336">
        <v>81</v>
      </c>
      <c r="F47" s="257">
        <f>SUM(D47:E47)</f>
        <v>166</v>
      </c>
      <c r="G47" s="95">
        <v>6</v>
      </c>
      <c r="H47" s="257">
        <v>1482</v>
      </c>
      <c r="I47" s="258">
        <v>50</v>
      </c>
    </row>
    <row r="48" spans="1:19" ht="15.75" customHeight="1" x14ac:dyDescent="0.3">
      <c r="A48" s="270">
        <v>1</v>
      </c>
      <c r="B48" s="271" t="s">
        <v>528</v>
      </c>
      <c r="C48" s="271" t="s">
        <v>111</v>
      </c>
      <c r="D48" s="336">
        <v>87</v>
      </c>
      <c r="E48" s="336">
        <v>82</v>
      </c>
      <c r="F48" s="257">
        <f>SUM(D48:E48)</f>
        <v>169</v>
      </c>
      <c r="G48" s="95">
        <v>8</v>
      </c>
      <c r="H48" s="273">
        <v>1478</v>
      </c>
      <c r="I48" s="274">
        <v>49</v>
      </c>
    </row>
    <row r="49" spans="1:9" ht="15.75" customHeight="1" x14ac:dyDescent="0.3">
      <c r="A49" s="270">
        <v>4</v>
      </c>
      <c r="B49" s="271" t="s">
        <v>529</v>
      </c>
      <c r="C49" s="271" t="s">
        <v>451</v>
      </c>
      <c r="D49" s="336" t="s">
        <v>40</v>
      </c>
      <c r="E49" s="336"/>
      <c r="F49" s="257">
        <f>SUM(D49:E49)</f>
        <v>0</v>
      </c>
      <c r="G49" s="95">
        <v>0</v>
      </c>
      <c r="H49" s="257">
        <v>0</v>
      </c>
      <c r="I49" s="258">
        <v>0</v>
      </c>
    </row>
    <row r="50" spans="1:9" ht="15.75" customHeight="1" x14ac:dyDescent="0.3">
      <c r="A50" s="292">
        <v>10</v>
      </c>
      <c r="B50" s="293" t="s">
        <v>535</v>
      </c>
      <c r="C50" s="293" t="s">
        <v>28</v>
      </c>
      <c r="D50" s="337" t="s">
        <v>230</v>
      </c>
      <c r="E50" s="337"/>
      <c r="F50" s="296">
        <f>SUM(D50:E50)</f>
        <v>0</v>
      </c>
      <c r="G50" s="295">
        <v>0</v>
      </c>
      <c r="H50" s="262">
        <v>0</v>
      </c>
      <c r="I50" s="263">
        <v>0</v>
      </c>
    </row>
    <row r="51" spans="1:9" ht="15.75" customHeight="1" x14ac:dyDescent="0.3"/>
    <row r="52" spans="1:9" ht="15.75" customHeight="1" x14ac:dyDescent="0.3">
      <c r="B52" s="86" t="s">
        <v>476</v>
      </c>
    </row>
    <row r="53" spans="1:9" ht="15.75" customHeight="1" x14ac:dyDescent="0.35">
      <c r="B53" s="100" t="s">
        <v>477</v>
      </c>
    </row>
    <row r="54" spans="1:9" ht="15.75" customHeight="1" x14ac:dyDescent="0.3"/>
    <row r="55" spans="1:9" ht="15.75" customHeight="1" x14ac:dyDescent="0.3">
      <c r="B55" s="79" t="s">
        <v>478</v>
      </c>
      <c r="F55" s="101" t="s">
        <v>1846</v>
      </c>
    </row>
    <row r="56" spans="1:9" ht="15.75" customHeight="1" x14ac:dyDescent="0.3">
      <c r="B56" s="79" t="s">
        <v>1847</v>
      </c>
    </row>
    <row r="57" spans="1:9" ht="15.75" customHeight="1" x14ac:dyDescent="0.3"/>
    <row r="58" spans="1:9" ht="15.75" customHeight="1" x14ac:dyDescent="0.3"/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  <row r="63" spans="1:9" ht="15.75" customHeight="1" x14ac:dyDescent="0.3"/>
    <row r="64" spans="1:9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sortState xmlns:xlrd2="http://schemas.microsoft.com/office/spreadsheetml/2017/richdata2" ref="A41:I50">
    <sortCondition descending="1" ref="I41"/>
    <sortCondition descending="1" ref="H41"/>
  </sortState>
  <mergeCells count="1">
    <mergeCell ref="N2:S2"/>
  </mergeCells>
  <hyperlinks>
    <hyperlink ref="B2" location="'Index'!A3" tooltip="Go to the Index sheet" display="á" xr:uid="{EED69CDC-9842-46F4-94A1-1F2A1F2D623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797D6-370B-4B76-8FBE-DF8BD611C949}">
  <sheetPr>
    <tabColor theme="4" tint="0.79998168889431442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9" width="5" style="79" customWidth="1"/>
    <col min="20" max="25" width="10.28515625" style="79"/>
  </cols>
  <sheetData>
    <row r="1" spans="1:25" ht="18" x14ac:dyDescent="0.35">
      <c r="A1" s="75"/>
      <c r="B1" s="76" t="s">
        <v>481</v>
      </c>
      <c r="C1" s="76"/>
      <c r="D1" s="77"/>
      <c r="E1" s="77"/>
      <c r="F1" s="77" t="s">
        <v>148</v>
      </c>
      <c r="G1" s="77"/>
      <c r="H1" s="77"/>
      <c r="I1" s="78" t="s">
        <v>406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3</v>
      </c>
      <c r="C3" s="87" t="s">
        <v>536</v>
      </c>
      <c r="D3" s="87"/>
      <c r="E3" s="87" t="s">
        <v>1592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88">
        <v>2</v>
      </c>
      <c r="B4" s="89" t="s">
        <v>7</v>
      </c>
      <c r="C4" s="90" t="s">
        <v>8</v>
      </c>
      <c r="D4" s="113"/>
      <c r="E4" s="140"/>
      <c r="F4" s="93" t="s">
        <v>9</v>
      </c>
      <c r="G4" s="93" t="s">
        <v>10</v>
      </c>
      <c r="H4" s="93" t="s">
        <v>11</v>
      </c>
      <c r="I4" s="9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299">
        <v>3</v>
      </c>
      <c r="B5" s="454" t="s">
        <v>484</v>
      </c>
      <c r="C5" s="454" t="s">
        <v>420</v>
      </c>
      <c r="D5" s="456">
        <v>99</v>
      </c>
      <c r="E5" s="456">
        <v>99</v>
      </c>
      <c r="F5" s="301">
        <v>198</v>
      </c>
      <c r="G5" s="301">
        <v>7</v>
      </c>
      <c r="H5" s="368">
        <v>1773</v>
      </c>
      <c r="I5" s="450">
        <v>69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02">
        <v>6</v>
      </c>
      <c r="B6" s="303" t="s">
        <v>424</v>
      </c>
      <c r="C6" s="303" t="s">
        <v>79</v>
      </c>
      <c r="D6" s="304">
        <v>100</v>
      </c>
      <c r="E6" s="304">
        <v>99</v>
      </c>
      <c r="F6" s="305">
        <v>199</v>
      </c>
      <c r="G6" s="305">
        <v>8</v>
      </c>
      <c r="H6" s="277">
        <v>1754</v>
      </c>
      <c r="I6" s="278">
        <v>61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02">
        <v>8</v>
      </c>
      <c r="B7" s="303" t="s">
        <v>492</v>
      </c>
      <c r="C7" s="303" t="s">
        <v>79</v>
      </c>
      <c r="D7" s="304">
        <v>96</v>
      </c>
      <c r="E7" s="304">
        <v>92</v>
      </c>
      <c r="F7" s="305">
        <v>188</v>
      </c>
      <c r="G7" s="305">
        <v>3</v>
      </c>
      <c r="H7" s="277">
        <v>1728</v>
      </c>
      <c r="I7" s="278">
        <v>52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2">
        <v>4</v>
      </c>
      <c r="B8" s="303" t="s">
        <v>69</v>
      </c>
      <c r="C8" s="303" t="s">
        <v>60</v>
      </c>
      <c r="D8" s="304">
        <v>97</v>
      </c>
      <c r="E8" s="304">
        <v>95</v>
      </c>
      <c r="F8" s="305">
        <v>192</v>
      </c>
      <c r="G8" s="305">
        <v>6</v>
      </c>
      <c r="H8" s="277">
        <v>1715</v>
      </c>
      <c r="I8" s="278">
        <v>40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06">
        <v>7</v>
      </c>
      <c r="B9" s="303" t="s">
        <v>440</v>
      </c>
      <c r="C9" s="303" t="s">
        <v>79</v>
      </c>
      <c r="D9" s="304">
        <v>98</v>
      </c>
      <c r="E9" s="304">
        <v>92</v>
      </c>
      <c r="F9" s="305">
        <v>190</v>
      </c>
      <c r="G9" s="305">
        <v>4</v>
      </c>
      <c r="H9" s="277">
        <v>1703</v>
      </c>
      <c r="I9" s="278">
        <v>34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306">
        <v>5</v>
      </c>
      <c r="B10" s="303" t="s">
        <v>490</v>
      </c>
      <c r="C10" s="303" t="s">
        <v>60</v>
      </c>
      <c r="D10" s="304">
        <v>96</v>
      </c>
      <c r="E10" s="304">
        <v>96</v>
      </c>
      <c r="F10" s="305">
        <v>192</v>
      </c>
      <c r="G10" s="305">
        <v>6</v>
      </c>
      <c r="H10" s="277">
        <v>1696</v>
      </c>
      <c r="I10" s="278">
        <v>33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302">
        <v>2</v>
      </c>
      <c r="B11" s="303" t="s">
        <v>495</v>
      </c>
      <c r="C11" s="303" t="s">
        <v>289</v>
      </c>
      <c r="D11" s="304" t="s">
        <v>417</v>
      </c>
      <c r="E11" s="304" t="s">
        <v>271</v>
      </c>
      <c r="F11" s="305">
        <v>0</v>
      </c>
      <c r="G11" s="305">
        <v>0</v>
      </c>
      <c r="H11" s="277">
        <v>1501</v>
      </c>
      <c r="I11" s="278">
        <v>31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307">
        <v>1</v>
      </c>
      <c r="B12" s="464" t="s">
        <v>496</v>
      </c>
      <c r="C12" s="464" t="s">
        <v>44</v>
      </c>
      <c r="D12" s="310">
        <v>90</v>
      </c>
      <c r="E12" s="310">
        <v>85</v>
      </c>
      <c r="F12" s="310">
        <v>175</v>
      </c>
      <c r="G12" s="310">
        <v>2</v>
      </c>
      <c r="H12" s="452">
        <v>1619</v>
      </c>
      <c r="I12" s="453">
        <v>11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85"/>
      <c r="B14" s="86" t="s">
        <v>5</v>
      </c>
      <c r="C14" s="87" t="s">
        <v>537</v>
      </c>
      <c r="D14" s="87"/>
      <c r="E14" s="87" t="s">
        <v>1662</v>
      </c>
      <c r="F14" s="86"/>
      <c r="G14" s="86"/>
      <c r="H14" s="86"/>
      <c r="I14" s="8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88">
        <v>2</v>
      </c>
      <c r="B15" s="89" t="s">
        <v>7</v>
      </c>
      <c r="C15" s="90" t="s">
        <v>8</v>
      </c>
      <c r="D15" s="113"/>
      <c r="E15" s="140"/>
      <c r="F15" s="93" t="s">
        <v>9</v>
      </c>
      <c r="G15" s="93" t="s">
        <v>10</v>
      </c>
      <c r="H15" s="93" t="s">
        <v>11</v>
      </c>
      <c r="I15" s="94" t="s">
        <v>12</v>
      </c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299">
        <v>3</v>
      </c>
      <c r="B16" s="454" t="s">
        <v>501</v>
      </c>
      <c r="C16" s="454" t="s">
        <v>20</v>
      </c>
      <c r="D16" s="456">
        <v>99</v>
      </c>
      <c r="E16" s="456">
        <v>94</v>
      </c>
      <c r="F16" s="301">
        <v>193</v>
      </c>
      <c r="G16" s="301">
        <v>8</v>
      </c>
      <c r="H16" s="368">
        <v>1721</v>
      </c>
      <c r="I16" s="450">
        <v>67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306">
        <v>1</v>
      </c>
      <c r="B17" s="459" t="s">
        <v>465</v>
      </c>
      <c r="C17" s="459" t="s">
        <v>420</v>
      </c>
      <c r="D17" s="305">
        <v>93</v>
      </c>
      <c r="E17" s="305">
        <v>93</v>
      </c>
      <c r="F17" s="305">
        <v>186</v>
      </c>
      <c r="G17" s="305">
        <v>7</v>
      </c>
      <c r="H17" s="273">
        <v>1697</v>
      </c>
      <c r="I17" s="274">
        <v>65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302">
        <v>4</v>
      </c>
      <c r="B18" s="303" t="s">
        <v>142</v>
      </c>
      <c r="C18" s="303" t="s">
        <v>60</v>
      </c>
      <c r="D18" s="304">
        <v>92</v>
      </c>
      <c r="E18" s="304">
        <v>87</v>
      </c>
      <c r="F18" s="305">
        <v>179</v>
      </c>
      <c r="G18" s="305">
        <v>4</v>
      </c>
      <c r="H18" s="277">
        <v>1628</v>
      </c>
      <c r="I18" s="278">
        <v>43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302">
        <v>6</v>
      </c>
      <c r="B19" s="303" t="s">
        <v>419</v>
      </c>
      <c r="C19" s="303" t="s">
        <v>420</v>
      </c>
      <c r="D19" s="304">
        <v>91</v>
      </c>
      <c r="E19" s="304">
        <v>88</v>
      </c>
      <c r="F19" s="305">
        <v>179</v>
      </c>
      <c r="G19" s="305">
        <v>4</v>
      </c>
      <c r="H19" s="277">
        <v>1619</v>
      </c>
      <c r="I19" s="278">
        <v>42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302">
        <v>8</v>
      </c>
      <c r="B20" s="303" t="s">
        <v>143</v>
      </c>
      <c r="C20" s="303" t="s">
        <v>20</v>
      </c>
      <c r="D20" s="304">
        <v>94</v>
      </c>
      <c r="E20" s="304">
        <v>87</v>
      </c>
      <c r="F20" s="305">
        <v>181</v>
      </c>
      <c r="G20" s="305">
        <v>6</v>
      </c>
      <c r="H20" s="277">
        <v>1603</v>
      </c>
      <c r="I20" s="278">
        <v>40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306">
        <v>7</v>
      </c>
      <c r="B21" s="303" t="s">
        <v>526</v>
      </c>
      <c r="C21" s="303" t="s">
        <v>20</v>
      </c>
      <c r="D21" s="304">
        <v>94</v>
      </c>
      <c r="E21" s="304">
        <v>86</v>
      </c>
      <c r="F21" s="305">
        <v>180</v>
      </c>
      <c r="G21" s="305">
        <v>5</v>
      </c>
      <c r="H21" s="277">
        <v>1585</v>
      </c>
      <c r="I21" s="278">
        <v>33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306">
        <v>5</v>
      </c>
      <c r="B22" s="303" t="s">
        <v>532</v>
      </c>
      <c r="C22" s="303" t="s">
        <v>20</v>
      </c>
      <c r="D22" s="304">
        <v>88</v>
      </c>
      <c r="E22" s="304">
        <v>82</v>
      </c>
      <c r="F22" s="305">
        <v>170</v>
      </c>
      <c r="G22" s="305">
        <v>2</v>
      </c>
      <c r="H22" s="277">
        <v>1558</v>
      </c>
      <c r="I22" s="278">
        <v>28</v>
      </c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317">
        <v>2</v>
      </c>
      <c r="B23" s="308" t="s">
        <v>516</v>
      </c>
      <c r="C23" s="308" t="s">
        <v>87</v>
      </c>
      <c r="D23" s="309" t="s">
        <v>40</v>
      </c>
      <c r="E23" s="309" t="s">
        <v>271</v>
      </c>
      <c r="F23" s="310">
        <v>0</v>
      </c>
      <c r="G23" s="310">
        <v>0</v>
      </c>
      <c r="H23" s="279">
        <v>1277</v>
      </c>
      <c r="I23" s="280">
        <v>11</v>
      </c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106"/>
      <c r="B25" s="141" t="s">
        <v>476</v>
      </c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5">
      <c r="A26" s="106"/>
      <c r="B26" s="142" t="s">
        <v>477</v>
      </c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06"/>
      <c r="B28" s="79" t="s">
        <v>180</v>
      </c>
      <c r="F28" s="101" t="s">
        <v>1846</v>
      </c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106"/>
      <c r="B29" s="79" t="s">
        <v>1847</v>
      </c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106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106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106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106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106"/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5.75" customHeight="1" x14ac:dyDescent="0.3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ht="15.75" customHeight="1" x14ac:dyDescent="0.3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ht="15.75" customHeight="1" x14ac:dyDescent="0.3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ht="15.75" customHeight="1" x14ac:dyDescent="0.3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ht="15.75" customHeight="1" x14ac:dyDescent="0.3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ht="15.75" customHeight="1" x14ac:dyDescent="0.3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ht="15.75" customHeight="1" x14ac:dyDescent="0.3">
      <c r="A59" s="106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ht="15.75" customHeight="1" x14ac:dyDescent="0.3">
      <c r="A60" s="106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ht="15.75" customHeight="1" x14ac:dyDescent="0.3"/>
    <row r="62" spans="1:25" ht="15.75" customHeight="1" x14ac:dyDescent="0.3"/>
    <row r="63" spans="1:25" ht="15.75" customHeight="1" x14ac:dyDescent="0.3"/>
    <row r="64" spans="1:25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sheetProtection selectLockedCells="1" selectUnlockedCells="1"/>
  <sortState xmlns:xlrd2="http://schemas.microsoft.com/office/spreadsheetml/2017/richdata2" ref="A16:I23">
    <sortCondition descending="1" ref="I16"/>
    <sortCondition descending="1" ref="H16"/>
  </sortState>
  <mergeCells count="1">
    <mergeCell ref="D2:I2"/>
  </mergeCells>
  <hyperlinks>
    <hyperlink ref="B2" location="'Index'!A3" tooltip="Go to the Index sheet" display="á" xr:uid="{2CD29234-F1DF-4CC0-AB98-C7AD761CB014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8A7DC-4AEA-4BF9-A847-2F42B07A5DD6}">
  <sheetPr>
    <tabColor theme="4" tint="0.39997558519241921"/>
    <pageSetUpPr fitToPage="1"/>
  </sheetPr>
  <dimension ref="A1:Y6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9" width="5" style="79" customWidth="1"/>
    <col min="20" max="25" width="10.28515625" style="79"/>
  </cols>
  <sheetData>
    <row r="1" spans="1:25" ht="18" x14ac:dyDescent="0.35">
      <c r="A1" s="75"/>
      <c r="B1" s="76" t="s">
        <v>1425</v>
      </c>
      <c r="C1" s="76"/>
      <c r="D1" s="77"/>
      <c r="E1" s="77"/>
      <c r="F1" s="77"/>
      <c r="G1" s="77"/>
      <c r="H1" s="77"/>
      <c r="I1" s="78" t="s">
        <v>1426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82"/>
      <c r="D2" s="83" t="s">
        <v>1845</v>
      </c>
      <c r="E2" s="83"/>
      <c r="F2" s="83"/>
      <c r="G2" s="83"/>
      <c r="H2" s="83"/>
      <c r="I2" s="83"/>
    </row>
    <row r="3" spans="1:25" ht="15.75" customHeight="1" x14ac:dyDescent="0.3">
      <c r="A3" s="85"/>
      <c r="B3" s="86" t="s">
        <v>3</v>
      </c>
      <c r="C3" s="87" t="s">
        <v>1427</v>
      </c>
      <c r="D3" s="87"/>
      <c r="E3" s="87" t="s">
        <v>1669</v>
      </c>
      <c r="F3" s="86"/>
      <c r="G3" s="86"/>
      <c r="H3" s="86"/>
      <c r="I3" s="86"/>
      <c r="J3" s="86"/>
      <c r="K3" s="79"/>
      <c r="U3" s="86"/>
      <c r="V3" s="86"/>
      <c r="W3" s="86"/>
      <c r="X3" s="86"/>
      <c r="Y3" s="8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K4" s="79"/>
    </row>
    <row r="5" spans="1:25" ht="15.75" customHeight="1" x14ac:dyDescent="0.3">
      <c r="A5" s="311">
        <v>6</v>
      </c>
      <c r="B5" s="318" t="s">
        <v>69</v>
      </c>
      <c r="C5" s="318" t="s">
        <v>60</v>
      </c>
      <c r="D5" s="313">
        <v>92</v>
      </c>
      <c r="E5" s="313">
        <v>94</v>
      </c>
      <c r="F5" s="313">
        <f>SUM(D5:E5)</f>
        <v>186</v>
      </c>
      <c r="G5" s="313">
        <v>7</v>
      </c>
      <c r="H5" s="313">
        <v>1689</v>
      </c>
      <c r="I5" s="448">
        <v>70</v>
      </c>
      <c r="K5" s="79"/>
    </row>
    <row r="6" spans="1:25" ht="15.75" customHeight="1" x14ac:dyDescent="0.3">
      <c r="A6" s="270">
        <v>7</v>
      </c>
      <c r="B6" s="271" t="s">
        <v>423</v>
      </c>
      <c r="C6" s="271" t="s">
        <v>60</v>
      </c>
      <c r="D6" s="257">
        <v>95</v>
      </c>
      <c r="E6" s="257">
        <v>98</v>
      </c>
      <c r="F6" s="257">
        <f>SUM(D6:E6)</f>
        <v>193</v>
      </c>
      <c r="G6" s="95">
        <v>8</v>
      </c>
      <c r="H6" s="257">
        <v>1652</v>
      </c>
      <c r="I6" s="258">
        <v>60</v>
      </c>
      <c r="K6" s="79"/>
    </row>
    <row r="7" spans="1:25" ht="15.75" customHeight="1" x14ac:dyDescent="0.3">
      <c r="A7" s="270">
        <v>4</v>
      </c>
      <c r="B7" s="271" t="s">
        <v>484</v>
      </c>
      <c r="C7" s="271" t="s">
        <v>420</v>
      </c>
      <c r="D7" s="257">
        <v>87</v>
      </c>
      <c r="E7" s="257">
        <v>90</v>
      </c>
      <c r="F7" s="257">
        <f>SUM(D7:E7)</f>
        <v>177</v>
      </c>
      <c r="G7" s="95">
        <v>6</v>
      </c>
      <c r="H7" s="257">
        <v>1638</v>
      </c>
      <c r="I7" s="258">
        <v>58</v>
      </c>
      <c r="J7" s="131"/>
      <c r="K7" s="79"/>
    </row>
    <row r="8" spans="1:25" ht="15.75" customHeight="1" x14ac:dyDescent="0.3">
      <c r="A8" s="270">
        <v>8</v>
      </c>
      <c r="B8" s="271" t="s">
        <v>1429</v>
      </c>
      <c r="C8" s="271" t="s">
        <v>71</v>
      </c>
      <c r="D8" s="272">
        <v>81</v>
      </c>
      <c r="E8" s="257">
        <v>88</v>
      </c>
      <c r="F8" s="257">
        <f>SUM(D8:E8)</f>
        <v>169</v>
      </c>
      <c r="G8" s="95">
        <v>5</v>
      </c>
      <c r="H8" s="257">
        <v>1561</v>
      </c>
      <c r="I8" s="258">
        <v>46</v>
      </c>
      <c r="K8" s="79"/>
    </row>
    <row r="9" spans="1:25" ht="15.75" customHeight="1" x14ac:dyDescent="0.3">
      <c r="A9" s="270">
        <v>3</v>
      </c>
      <c r="B9" s="271" t="s">
        <v>1428</v>
      </c>
      <c r="C9" s="271" t="s">
        <v>95</v>
      </c>
      <c r="D9" s="257">
        <v>81</v>
      </c>
      <c r="E9" s="257">
        <v>85</v>
      </c>
      <c r="F9" s="257">
        <f>SUM(D9:E9)</f>
        <v>166</v>
      </c>
      <c r="G9" s="95">
        <v>4</v>
      </c>
      <c r="H9" s="257">
        <v>1289</v>
      </c>
      <c r="I9" s="258">
        <v>29</v>
      </c>
    </row>
    <row r="10" spans="1:25" ht="15.75" customHeight="1" x14ac:dyDescent="0.3">
      <c r="A10" s="270">
        <v>1</v>
      </c>
      <c r="B10" s="271" t="s">
        <v>412</v>
      </c>
      <c r="C10" s="271" t="s">
        <v>60</v>
      </c>
      <c r="D10" s="257">
        <v>73</v>
      </c>
      <c r="E10" s="257">
        <v>91</v>
      </c>
      <c r="F10" s="257">
        <f>SUM(D10:E10)</f>
        <v>164</v>
      </c>
      <c r="G10" s="95">
        <v>3</v>
      </c>
      <c r="H10" s="273">
        <v>1448</v>
      </c>
      <c r="I10" s="274">
        <v>28</v>
      </c>
    </row>
    <row r="11" spans="1:25" ht="15.75" customHeight="1" x14ac:dyDescent="0.3">
      <c r="A11" s="270">
        <v>5</v>
      </c>
      <c r="B11" s="271" t="s">
        <v>456</v>
      </c>
      <c r="C11" s="271" t="s">
        <v>71</v>
      </c>
      <c r="D11" s="257">
        <v>78</v>
      </c>
      <c r="E11" s="257">
        <v>83</v>
      </c>
      <c r="F11" s="257">
        <f>SUM(D11:E11)</f>
        <v>161</v>
      </c>
      <c r="G11" s="95">
        <v>2</v>
      </c>
      <c r="H11" s="257">
        <v>1438</v>
      </c>
      <c r="I11" s="258">
        <v>24</v>
      </c>
    </row>
    <row r="12" spans="1:25" ht="15.75" customHeight="1" x14ac:dyDescent="0.3">
      <c r="A12" s="292">
        <v>2</v>
      </c>
      <c r="B12" s="293" t="s">
        <v>513</v>
      </c>
      <c r="C12" s="293" t="s">
        <v>514</v>
      </c>
      <c r="D12" s="296" t="s">
        <v>230</v>
      </c>
      <c r="E12" s="296"/>
      <c r="F12" s="296">
        <f>SUM(D12:E12)</f>
        <v>0</v>
      </c>
      <c r="G12" s="295">
        <v>0</v>
      </c>
      <c r="H12" s="452">
        <v>0</v>
      </c>
      <c r="I12" s="453">
        <v>0</v>
      </c>
    </row>
    <row r="13" spans="1:25" ht="15.75" customHeight="1" x14ac:dyDescent="0.3"/>
    <row r="14" spans="1:25" ht="15.75" customHeight="1" x14ac:dyDescent="0.3">
      <c r="B14" s="86" t="s">
        <v>476</v>
      </c>
    </row>
    <row r="15" spans="1:25" ht="15.75" customHeight="1" x14ac:dyDescent="0.35">
      <c r="B15" s="100" t="s">
        <v>477</v>
      </c>
    </row>
    <row r="16" spans="1:25" ht="15.75" customHeight="1" x14ac:dyDescent="0.3"/>
    <row r="17" spans="2:6" ht="15.75" customHeight="1" x14ac:dyDescent="0.3">
      <c r="B17" s="79" t="s">
        <v>1430</v>
      </c>
      <c r="F17" s="101" t="s">
        <v>1846</v>
      </c>
    </row>
    <row r="18" spans="2:6" ht="15.75" customHeight="1" x14ac:dyDescent="0.3">
      <c r="B18" s="79" t="s">
        <v>1847</v>
      </c>
    </row>
    <row r="19" spans="2:6" ht="15.75" customHeight="1" x14ac:dyDescent="0.3"/>
    <row r="20" spans="2:6" ht="15.75" customHeight="1" x14ac:dyDescent="0.3"/>
    <row r="21" spans="2:6" ht="15.75" customHeight="1" x14ac:dyDescent="0.3"/>
    <row r="22" spans="2:6" ht="15.75" customHeight="1" x14ac:dyDescent="0.3"/>
    <row r="23" spans="2:6" ht="15.75" customHeight="1" x14ac:dyDescent="0.3"/>
    <row r="24" spans="2:6" ht="15.75" customHeight="1" x14ac:dyDescent="0.3"/>
    <row r="25" spans="2:6" ht="15.75" customHeight="1" x14ac:dyDescent="0.3"/>
    <row r="26" spans="2:6" ht="15.75" customHeight="1" x14ac:dyDescent="0.3"/>
    <row r="27" spans="2:6" ht="15.75" customHeight="1" x14ac:dyDescent="0.3"/>
    <row r="28" spans="2:6" ht="15.75" customHeight="1" x14ac:dyDescent="0.3"/>
    <row r="29" spans="2:6" ht="15.75" customHeight="1" x14ac:dyDescent="0.3"/>
    <row r="30" spans="2:6" ht="15.75" customHeight="1" x14ac:dyDescent="0.3"/>
    <row r="31" spans="2:6" ht="15.75" customHeight="1" x14ac:dyDescent="0.3"/>
    <row r="32" spans="2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</sheetData>
  <sortState xmlns:xlrd2="http://schemas.microsoft.com/office/spreadsheetml/2017/richdata2" ref="A5:I12">
    <sortCondition descending="1" ref="I5"/>
    <sortCondition descending="1" ref="H5"/>
  </sortState>
  <mergeCells count="1">
    <mergeCell ref="D2:I2"/>
  </mergeCells>
  <hyperlinks>
    <hyperlink ref="B2" location="'Index'!A3" tooltip="Go to the Index sheet" display="á" xr:uid="{FB9B947D-EDF8-493F-BC82-7B1BA8FFB9C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A3FB7-E828-4265-A1F0-98BFC23931BE}">
  <sheetPr>
    <tabColor theme="4" tint="0.39997558519241921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9" width="5" style="79" customWidth="1"/>
    <col min="20" max="25" width="10.28515625" style="79"/>
  </cols>
  <sheetData>
    <row r="1" spans="1:25" ht="18" x14ac:dyDescent="0.35">
      <c r="A1" s="75"/>
      <c r="B1" s="76" t="s">
        <v>1431</v>
      </c>
      <c r="C1" s="76"/>
      <c r="D1" s="77"/>
      <c r="E1" s="77"/>
      <c r="F1" s="77"/>
      <c r="G1" s="77"/>
      <c r="H1" s="77"/>
      <c r="I1" s="78" t="s">
        <v>1426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82"/>
      <c r="D2" s="83" t="s">
        <v>1845</v>
      </c>
      <c r="E2" s="83"/>
      <c r="F2" s="83"/>
      <c r="G2" s="83"/>
      <c r="H2" s="83"/>
      <c r="I2" s="83"/>
    </row>
    <row r="3" spans="1:25" ht="15.75" customHeight="1" x14ac:dyDescent="0.3">
      <c r="A3" s="85"/>
      <c r="B3" s="86" t="s">
        <v>3</v>
      </c>
      <c r="C3" s="87" t="s">
        <v>1432</v>
      </c>
      <c r="D3" s="87"/>
      <c r="E3" s="87" t="s">
        <v>1569</v>
      </c>
      <c r="F3" s="86"/>
      <c r="G3" s="86"/>
      <c r="H3" s="86"/>
      <c r="I3" s="86"/>
      <c r="J3" s="86"/>
      <c r="K3" s="79"/>
      <c r="U3" s="86"/>
      <c r="V3" s="86"/>
      <c r="W3" s="86"/>
      <c r="X3" s="86"/>
      <c r="Y3" s="8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K4" s="79"/>
    </row>
    <row r="5" spans="1:25" ht="15.75" customHeight="1" x14ac:dyDescent="0.3">
      <c r="A5" s="311">
        <v>8</v>
      </c>
      <c r="B5" s="318" t="s">
        <v>484</v>
      </c>
      <c r="C5" s="318" t="s">
        <v>420</v>
      </c>
      <c r="D5" s="313">
        <v>91</v>
      </c>
      <c r="E5" s="313">
        <v>94</v>
      </c>
      <c r="F5" s="313">
        <f>SUM(D5:E5)</f>
        <v>185</v>
      </c>
      <c r="G5" s="313">
        <v>10</v>
      </c>
      <c r="H5" s="313">
        <v>1640</v>
      </c>
      <c r="I5" s="448">
        <v>88</v>
      </c>
      <c r="K5" s="79"/>
    </row>
    <row r="6" spans="1:25" ht="15.75" customHeight="1" x14ac:dyDescent="0.3">
      <c r="A6" s="270">
        <v>1</v>
      </c>
      <c r="B6" s="271" t="s">
        <v>429</v>
      </c>
      <c r="C6" s="271" t="s">
        <v>420</v>
      </c>
      <c r="D6" s="257">
        <v>82</v>
      </c>
      <c r="E6" s="257">
        <v>85</v>
      </c>
      <c r="F6" s="257">
        <f>SUM(D6:E6)</f>
        <v>167</v>
      </c>
      <c r="G6" s="95">
        <v>8</v>
      </c>
      <c r="H6" s="273">
        <v>1594</v>
      </c>
      <c r="I6" s="274">
        <v>83</v>
      </c>
      <c r="K6" s="79"/>
    </row>
    <row r="7" spans="1:25" ht="15.75" customHeight="1" x14ac:dyDescent="0.3">
      <c r="A7" s="270">
        <v>4</v>
      </c>
      <c r="B7" s="271" t="s">
        <v>449</v>
      </c>
      <c r="C7" s="271" t="s">
        <v>420</v>
      </c>
      <c r="D7" s="257">
        <v>80</v>
      </c>
      <c r="E7" s="257">
        <v>81</v>
      </c>
      <c r="F7" s="257">
        <f>SUM(D7:E7)</f>
        <v>161</v>
      </c>
      <c r="G7" s="95">
        <v>7</v>
      </c>
      <c r="H7" s="257">
        <v>1432</v>
      </c>
      <c r="I7" s="258">
        <v>64</v>
      </c>
      <c r="J7" s="131"/>
      <c r="K7" s="79"/>
    </row>
    <row r="8" spans="1:25" ht="15.75" customHeight="1" x14ac:dyDescent="0.3">
      <c r="A8" s="270">
        <v>9</v>
      </c>
      <c r="B8" s="271" t="s">
        <v>29</v>
      </c>
      <c r="C8" s="271" t="s">
        <v>30</v>
      </c>
      <c r="D8" s="257">
        <v>63</v>
      </c>
      <c r="E8" s="257">
        <v>81</v>
      </c>
      <c r="F8" s="257">
        <f>SUM(D8:E8)</f>
        <v>144</v>
      </c>
      <c r="G8" s="95">
        <v>5</v>
      </c>
      <c r="H8" s="257">
        <v>1410</v>
      </c>
      <c r="I8" s="258">
        <v>61</v>
      </c>
      <c r="K8" s="79"/>
    </row>
    <row r="9" spans="1:25" ht="15.75" customHeight="1" x14ac:dyDescent="0.3">
      <c r="A9" s="270">
        <v>7</v>
      </c>
      <c r="B9" s="271" t="s">
        <v>521</v>
      </c>
      <c r="C9" s="271" t="s">
        <v>39</v>
      </c>
      <c r="D9" s="257">
        <v>81</v>
      </c>
      <c r="E9" s="257">
        <v>88</v>
      </c>
      <c r="F9" s="257">
        <f>SUM(D9:E9)</f>
        <v>169</v>
      </c>
      <c r="G9" s="95">
        <v>9</v>
      </c>
      <c r="H9" s="257">
        <v>1218</v>
      </c>
      <c r="I9" s="258">
        <v>52</v>
      </c>
    </row>
    <row r="10" spans="1:25" ht="15.75" customHeight="1" x14ac:dyDescent="0.3">
      <c r="A10" s="270">
        <v>10</v>
      </c>
      <c r="B10" s="271" t="s">
        <v>143</v>
      </c>
      <c r="C10" s="271" t="s">
        <v>20</v>
      </c>
      <c r="D10" s="257">
        <v>76</v>
      </c>
      <c r="E10" s="257">
        <v>78</v>
      </c>
      <c r="F10" s="257">
        <f>SUM(D10:E10)</f>
        <v>154</v>
      </c>
      <c r="G10" s="95">
        <v>6</v>
      </c>
      <c r="H10" s="257">
        <v>1308</v>
      </c>
      <c r="I10" s="258">
        <v>47</v>
      </c>
    </row>
    <row r="11" spans="1:25" ht="15.75" customHeight="1" x14ac:dyDescent="0.3">
      <c r="A11" s="270">
        <v>2</v>
      </c>
      <c r="B11" s="271" t="s">
        <v>52</v>
      </c>
      <c r="C11" s="271" t="s">
        <v>39</v>
      </c>
      <c r="D11" s="257">
        <v>53</v>
      </c>
      <c r="E11" s="257">
        <v>70</v>
      </c>
      <c r="F11" s="257">
        <f>SUM(D11:E11)</f>
        <v>123</v>
      </c>
      <c r="G11" s="95">
        <v>4</v>
      </c>
      <c r="H11" s="273">
        <v>1072</v>
      </c>
      <c r="I11" s="274">
        <v>32</v>
      </c>
    </row>
    <row r="12" spans="1:25" ht="15.75" customHeight="1" x14ac:dyDescent="0.3">
      <c r="A12" s="270">
        <v>5</v>
      </c>
      <c r="B12" s="271" t="s">
        <v>766</v>
      </c>
      <c r="C12" s="271" t="s">
        <v>39</v>
      </c>
      <c r="D12" s="257">
        <v>44</v>
      </c>
      <c r="E12" s="257">
        <v>51</v>
      </c>
      <c r="F12" s="257">
        <f>SUM(D12:E12)</f>
        <v>95</v>
      </c>
      <c r="G12" s="95">
        <v>3</v>
      </c>
      <c r="H12" s="257">
        <v>951</v>
      </c>
      <c r="I12" s="258">
        <v>31</v>
      </c>
    </row>
    <row r="13" spans="1:25" ht="15.75" customHeight="1" x14ac:dyDescent="0.3">
      <c r="A13" s="270">
        <v>3</v>
      </c>
      <c r="B13" s="271" t="s">
        <v>943</v>
      </c>
      <c r="C13" s="271" t="s">
        <v>20</v>
      </c>
      <c r="D13" s="257" t="s">
        <v>40</v>
      </c>
      <c r="E13" s="257"/>
      <c r="F13" s="257">
        <f>SUM(D13:E13)</f>
        <v>0</v>
      </c>
      <c r="G13" s="95">
        <v>0</v>
      </c>
      <c r="H13" s="257">
        <v>508</v>
      </c>
      <c r="I13" s="258">
        <v>14</v>
      </c>
    </row>
    <row r="14" spans="1:25" ht="15.75" customHeight="1" x14ac:dyDescent="0.3">
      <c r="A14" s="292">
        <v>6</v>
      </c>
      <c r="B14" s="293" t="s">
        <v>657</v>
      </c>
      <c r="C14" s="293" t="s">
        <v>87</v>
      </c>
      <c r="D14" s="296" t="s">
        <v>230</v>
      </c>
      <c r="E14" s="296"/>
      <c r="F14" s="296">
        <f>SUM(D14:E14)</f>
        <v>0</v>
      </c>
      <c r="G14" s="295">
        <v>0</v>
      </c>
      <c r="H14" s="262">
        <v>0</v>
      </c>
      <c r="I14" s="263">
        <v>0</v>
      </c>
    </row>
    <row r="15" spans="1:25" ht="15.75" customHeight="1" x14ac:dyDescent="0.3"/>
    <row r="16" spans="1:25" ht="15.75" customHeight="1" x14ac:dyDescent="0.3">
      <c r="B16" s="86" t="s">
        <v>476</v>
      </c>
    </row>
    <row r="17" spans="2:6" ht="15.75" customHeight="1" x14ac:dyDescent="0.35">
      <c r="B17" s="100" t="s">
        <v>477</v>
      </c>
    </row>
    <row r="18" spans="2:6" ht="15.75" customHeight="1" x14ac:dyDescent="0.3"/>
    <row r="19" spans="2:6" ht="15.75" customHeight="1" x14ac:dyDescent="0.3">
      <c r="B19" s="79" t="s">
        <v>1430</v>
      </c>
      <c r="F19" s="101" t="s">
        <v>1846</v>
      </c>
    </row>
    <row r="20" spans="2:6" ht="15.75" customHeight="1" x14ac:dyDescent="0.3">
      <c r="B20" s="79" t="s">
        <v>1847</v>
      </c>
    </row>
    <row r="21" spans="2:6" ht="15.75" customHeight="1" x14ac:dyDescent="0.3"/>
    <row r="22" spans="2:6" ht="15.75" customHeight="1" x14ac:dyDescent="0.3"/>
    <row r="23" spans="2:6" ht="15.75" customHeight="1" x14ac:dyDescent="0.3"/>
    <row r="24" spans="2:6" ht="15.75" customHeight="1" x14ac:dyDescent="0.3"/>
    <row r="25" spans="2:6" ht="15.75" customHeight="1" x14ac:dyDescent="0.3"/>
    <row r="26" spans="2:6" ht="15.75" customHeight="1" x14ac:dyDescent="0.3"/>
    <row r="27" spans="2:6" ht="15.75" customHeight="1" x14ac:dyDescent="0.3"/>
    <row r="28" spans="2:6" ht="15.75" customHeight="1" x14ac:dyDescent="0.3"/>
    <row r="29" spans="2:6" ht="15.75" customHeight="1" x14ac:dyDescent="0.3"/>
    <row r="30" spans="2:6" ht="15.75" customHeight="1" x14ac:dyDescent="0.3"/>
    <row r="31" spans="2:6" ht="15.75" customHeight="1" x14ac:dyDescent="0.3"/>
    <row r="32" spans="2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sortState xmlns:xlrd2="http://schemas.microsoft.com/office/spreadsheetml/2017/richdata2" ref="A5:I14">
    <sortCondition descending="1" ref="I5"/>
    <sortCondition descending="1" ref="H5"/>
  </sortState>
  <mergeCells count="1">
    <mergeCell ref="D2:I2"/>
  </mergeCells>
  <hyperlinks>
    <hyperlink ref="B2" location="'Index'!A3" tooltip="Go to the Index sheet" display="á" xr:uid="{ABF2C776-F4CE-4739-83E3-B75913F83610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B59F3-714E-4C5A-A61A-17DEEF0A0F90}">
  <sheetPr>
    <tabColor theme="5" tint="0.79998168889431442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9" width="5" style="79" customWidth="1"/>
    <col min="20" max="25" width="10.28515625" style="79"/>
  </cols>
  <sheetData>
    <row r="1" spans="1:25" ht="18" x14ac:dyDescent="0.35">
      <c r="A1" s="268"/>
      <c r="B1" s="76" t="s">
        <v>1457</v>
      </c>
      <c r="C1" s="76"/>
      <c r="D1" s="77"/>
      <c r="E1" s="77"/>
      <c r="F1" s="77"/>
      <c r="G1" s="77"/>
      <c r="H1" s="77"/>
      <c r="I1" s="78" t="s">
        <v>1458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82"/>
      <c r="D2" s="83" t="s">
        <v>1845</v>
      </c>
      <c r="E2" s="83"/>
      <c r="F2" s="83"/>
      <c r="G2" s="83"/>
      <c r="H2" s="83"/>
      <c r="I2" s="83"/>
    </row>
    <row r="3" spans="1:25" ht="15.75" customHeight="1" x14ac:dyDescent="0.3">
      <c r="A3" s="85"/>
      <c r="B3" s="86" t="s">
        <v>3</v>
      </c>
      <c r="C3" s="87" t="s">
        <v>1459</v>
      </c>
      <c r="D3" s="87"/>
      <c r="E3" s="87" t="s">
        <v>1663</v>
      </c>
      <c r="F3" s="86"/>
      <c r="G3" s="86"/>
      <c r="H3" s="86"/>
      <c r="I3" s="86"/>
      <c r="J3" s="86"/>
      <c r="K3" s="269">
        <v>1</v>
      </c>
      <c r="U3" s="86"/>
      <c r="V3" s="86"/>
      <c r="W3" s="86"/>
      <c r="X3" s="86"/>
      <c r="Y3" s="8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K4" s="79"/>
    </row>
    <row r="5" spans="1:25" ht="15.75" customHeight="1" x14ac:dyDescent="0.3">
      <c r="A5" s="311">
        <v>9</v>
      </c>
      <c r="B5" s="318" t="s">
        <v>566</v>
      </c>
      <c r="C5" s="318" t="s">
        <v>95</v>
      </c>
      <c r="D5" s="313">
        <v>97</v>
      </c>
      <c r="E5" s="313">
        <v>99</v>
      </c>
      <c r="F5" s="313">
        <f>SUM(D5:E5)</f>
        <v>196</v>
      </c>
      <c r="G5" s="313">
        <v>9</v>
      </c>
      <c r="H5" s="313">
        <v>1764</v>
      </c>
      <c r="I5" s="448">
        <v>79</v>
      </c>
      <c r="K5" s="79"/>
    </row>
    <row r="6" spans="1:25" ht="15.75" customHeight="1" x14ac:dyDescent="0.3">
      <c r="A6" s="270">
        <v>4</v>
      </c>
      <c r="B6" s="271" t="s">
        <v>414</v>
      </c>
      <c r="C6" s="271" t="s">
        <v>415</v>
      </c>
      <c r="D6" s="257">
        <v>97</v>
      </c>
      <c r="E6" s="257">
        <v>97</v>
      </c>
      <c r="F6" s="257">
        <f>SUM(D6:E6)</f>
        <v>194</v>
      </c>
      <c r="G6" s="95">
        <v>8</v>
      </c>
      <c r="H6" s="257">
        <v>1740</v>
      </c>
      <c r="I6" s="258">
        <v>68</v>
      </c>
      <c r="K6" s="79"/>
    </row>
    <row r="7" spans="1:25" ht="15.75" customHeight="1" x14ac:dyDescent="0.3">
      <c r="A7" s="270">
        <v>8</v>
      </c>
      <c r="B7" s="271" t="s">
        <v>490</v>
      </c>
      <c r="C7" s="271" t="s">
        <v>60</v>
      </c>
      <c r="D7" s="257">
        <v>92</v>
      </c>
      <c r="E7" s="257">
        <v>93</v>
      </c>
      <c r="F7" s="257">
        <f>SUM(D7:E7)</f>
        <v>185</v>
      </c>
      <c r="G7" s="95">
        <v>6</v>
      </c>
      <c r="H7" s="257">
        <v>1717</v>
      </c>
      <c r="I7" s="258">
        <v>63</v>
      </c>
      <c r="J7" s="131"/>
      <c r="K7" s="79"/>
    </row>
    <row r="8" spans="1:25" ht="15.75" customHeight="1" x14ac:dyDescent="0.3">
      <c r="A8" s="270">
        <v>5</v>
      </c>
      <c r="B8" s="271" t="s">
        <v>484</v>
      </c>
      <c r="C8" s="271" t="s">
        <v>420</v>
      </c>
      <c r="D8" s="257">
        <v>97</v>
      </c>
      <c r="E8" s="257">
        <v>97</v>
      </c>
      <c r="F8" s="257">
        <f>SUM(D8:E8)</f>
        <v>194</v>
      </c>
      <c r="G8" s="95">
        <v>8</v>
      </c>
      <c r="H8" s="257">
        <v>1700</v>
      </c>
      <c r="I8" s="258">
        <v>51</v>
      </c>
      <c r="K8" s="79"/>
    </row>
    <row r="9" spans="1:25" ht="15.75" customHeight="1" x14ac:dyDescent="0.3">
      <c r="A9" s="270">
        <v>6</v>
      </c>
      <c r="B9" s="271" t="s">
        <v>1460</v>
      </c>
      <c r="C9" s="271" t="s">
        <v>420</v>
      </c>
      <c r="D9" s="272" t="s">
        <v>40</v>
      </c>
      <c r="E9" s="257"/>
      <c r="F9" s="257">
        <f>SUM(D9:E9)</f>
        <v>0</v>
      </c>
      <c r="G9" s="95">
        <v>0</v>
      </c>
      <c r="H9" s="257">
        <v>1143</v>
      </c>
      <c r="I9" s="258">
        <v>38</v>
      </c>
    </row>
    <row r="10" spans="1:25" ht="15.75" customHeight="1" x14ac:dyDescent="0.3">
      <c r="A10" s="270">
        <v>3</v>
      </c>
      <c r="B10" s="271" t="s">
        <v>138</v>
      </c>
      <c r="C10" s="271" t="s">
        <v>108</v>
      </c>
      <c r="D10" s="257">
        <v>90</v>
      </c>
      <c r="E10" s="257">
        <v>92</v>
      </c>
      <c r="F10" s="257">
        <f>SUM(D10:E10)</f>
        <v>182</v>
      </c>
      <c r="G10" s="95">
        <v>4</v>
      </c>
      <c r="H10" s="257">
        <v>1645</v>
      </c>
      <c r="I10" s="258">
        <v>33</v>
      </c>
    </row>
    <row r="11" spans="1:25" ht="15.75" customHeight="1" x14ac:dyDescent="0.3">
      <c r="A11" s="270">
        <v>7</v>
      </c>
      <c r="B11" s="271" t="s">
        <v>486</v>
      </c>
      <c r="C11" s="271" t="s">
        <v>176</v>
      </c>
      <c r="D11" s="272" t="s">
        <v>40</v>
      </c>
      <c r="E11" s="257"/>
      <c r="F11" s="257">
        <f>SUM(D11:E11)</f>
        <v>0</v>
      </c>
      <c r="G11" s="95">
        <v>0</v>
      </c>
      <c r="H11" s="257">
        <v>1467</v>
      </c>
      <c r="I11" s="258">
        <v>30</v>
      </c>
    </row>
    <row r="12" spans="1:25" ht="15.75" customHeight="1" x14ac:dyDescent="0.3">
      <c r="A12" s="270">
        <v>1</v>
      </c>
      <c r="B12" s="271" t="s">
        <v>413</v>
      </c>
      <c r="C12" s="271" t="s">
        <v>28</v>
      </c>
      <c r="D12" s="257">
        <v>91</v>
      </c>
      <c r="E12" s="257">
        <v>92</v>
      </c>
      <c r="F12" s="257">
        <f>SUM(D12:E12)</f>
        <v>183</v>
      </c>
      <c r="G12" s="95">
        <v>5</v>
      </c>
      <c r="H12" s="273">
        <v>1608</v>
      </c>
      <c r="I12" s="274">
        <v>27</v>
      </c>
    </row>
    <row r="13" spans="1:25" ht="15.75" customHeight="1" x14ac:dyDescent="0.3">
      <c r="A13" s="292">
        <v>2</v>
      </c>
      <c r="B13" s="293" t="s">
        <v>452</v>
      </c>
      <c r="C13" s="293" t="s">
        <v>60</v>
      </c>
      <c r="D13" s="338" t="s">
        <v>230</v>
      </c>
      <c r="E13" s="296"/>
      <c r="F13" s="296">
        <f>SUM(D13:E13)</f>
        <v>0</v>
      </c>
      <c r="G13" s="295">
        <v>0</v>
      </c>
      <c r="H13" s="452">
        <v>735</v>
      </c>
      <c r="I13" s="453">
        <v>15</v>
      </c>
    </row>
    <row r="14" spans="1:25" ht="15.75" customHeight="1" x14ac:dyDescent="0.3"/>
    <row r="15" spans="1:25" ht="15.75" customHeight="1" x14ac:dyDescent="0.3">
      <c r="A15" s="85"/>
      <c r="B15" s="86" t="s">
        <v>5</v>
      </c>
      <c r="C15" s="87" t="s">
        <v>1461</v>
      </c>
      <c r="D15" s="87"/>
      <c r="E15" s="87" t="s">
        <v>1664</v>
      </c>
      <c r="F15" s="86"/>
      <c r="G15" s="86"/>
      <c r="H15" s="86"/>
      <c r="I15" s="86"/>
    </row>
    <row r="16" spans="1:25" ht="15.75" customHeight="1" x14ac:dyDescent="0.3">
      <c r="A16" s="157">
        <v>2</v>
      </c>
      <c r="B16" s="214" t="s">
        <v>7</v>
      </c>
      <c r="C16" s="215" t="s">
        <v>8</v>
      </c>
      <c r="D16" s="165"/>
      <c r="E16" s="216"/>
      <c r="F16" s="173" t="s">
        <v>9</v>
      </c>
      <c r="G16" s="173" t="s">
        <v>10</v>
      </c>
      <c r="H16" s="173" t="s">
        <v>11</v>
      </c>
      <c r="I16" s="174" t="s">
        <v>12</v>
      </c>
    </row>
    <row r="17" spans="1:9" ht="15.75" customHeight="1" x14ac:dyDescent="0.3">
      <c r="A17" s="311">
        <v>5</v>
      </c>
      <c r="B17" s="318" t="s">
        <v>657</v>
      </c>
      <c r="C17" s="318" t="s">
        <v>87</v>
      </c>
      <c r="D17" s="313">
        <v>95</v>
      </c>
      <c r="E17" s="313">
        <v>96</v>
      </c>
      <c r="F17" s="313">
        <f>SUM(D17:E17)</f>
        <v>191</v>
      </c>
      <c r="G17" s="313">
        <v>8</v>
      </c>
      <c r="H17" s="313">
        <v>1680</v>
      </c>
      <c r="I17" s="448">
        <v>68</v>
      </c>
    </row>
    <row r="18" spans="1:9" ht="15.75" customHeight="1" x14ac:dyDescent="0.3">
      <c r="A18" s="270">
        <v>8</v>
      </c>
      <c r="B18" s="271" t="s">
        <v>562</v>
      </c>
      <c r="C18" s="271" t="s">
        <v>111</v>
      </c>
      <c r="D18" s="257">
        <v>91</v>
      </c>
      <c r="E18" s="257">
        <v>92</v>
      </c>
      <c r="F18" s="257">
        <f>SUM(D18:E18)</f>
        <v>183</v>
      </c>
      <c r="G18" s="95">
        <v>7</v>
      </c>
      <c r="H18" s="257">
        <v>1663</v>
      </c>
      <c r="I18" s="258">
        <v>62</v>
      </c>
    </row>
    <row r="19" spans="1:9" ht="15.75" customHeight="1" x14ac:dyDescent="0.3">
      <c r="A19" s="270">
        <v>1</v>
      </c>
      <c r="B19" s="271" t="s">
        <v>104</v>
      </c>
      <c r="C19" s="271" t="s">
        <v>30</v>
      </c>
      <c r="D19" s="257">
        <v>90</v>
      </c>
      <c r="E19" s="257">
        <v>91</v>
      </c>
      <c r="F19" s="257">
        <f>SUM(D19:E19)</f>
        <v>181</v>
      </c>
      <c r="G19" s="95">
        <v>6</v>
      </c>
      <c r="H19" s="273">
        <v>1612</v>
      </c>
      <c r="I19" s="274">
        <v>43</v>
      </c>
    </row>
    <row r="20" spans="1:9" ht="15.75" customHeight="1" x14ac:dyDescent="0.3">
      <c r="A20" s="270">
        <v>2</v>
      </c>
      <c r="B20" s="271" t="s">
        <v>465</v>
      </c>
      <c r="C20" s="271" t="s">
        <v>420</v>
      </c>
      <c r="D20" s="257">
        <v>87</v>
      </c>
      <c r="E20" s="257">
        <v>89</v>
      </c>
      <c r="F20" s="257">
        <f>SUM(D20:E20)</f>
        <v>176</v>
      </c>
      <c r="G20" s="95">
        <v>4</v>
      </c>
      <c r="H20" s="257">
        <v>1611</v>
      </c>
      <c r="I20" s="258">
        <v>41</v>
      </c>
    </row>
    <row r="21" spans="1:9" ht="15.75" customHeight="1" x14ac:dyDescent="0.3">
      <c r="A21" s="270">
        <v>3</v>
      </c>
      <c r="B21" s="271" t="s">
        <v>576</v>
      </c>
      <c r="C21" s="271" t="s">
        <v>111</v>
      </c>
      <c r="D21" s="257">
        <v>84</v>
      </c>
      <c r="E21" s="257">
        <v>94</v>
      </c>
      <c r="F21" s="257">
        <f>SUM(D21:E21)</f>
        <v>178</v>
      </c>
      <c r="G21" s="95">
        <v>5</v>
      </c>
      <c r="H21" s="257">
        <v>1613</v>
      </c>
      <c r="I21" s="258">
        <v>38</v>
      </c>
    </row>
    <row r="22" spans="1:9" ht="15.75" customHeight="1" x14ac:dyDescent="0.3">
      <c r="A22" s="270">
        <v>6</v>
      </c>
      <c r="B22" s="271" t="s">
        <v>109</v>
      </c>
      <c r="C22" s="271" t="s">
        <v>39</v>
      </c>
      <c r="D22" s="257">
        <v>87</v>
      </c>
      <c r="E22" s="257">
        <v>89</v>
      </c>
      <c r="F22" s="257">
        <f>SUM(D22:E22)</f>
        <v>176</v>
      </c>
      <c r="G22" s="95">
        <v>4</v>
      </c>
      <c r="H22" s="257">
        <v>1587</v>
      </c>
      <c r="I22" s="258">
        <v>35</v>
      </c>
    </row>
    <row r="23" spans="1:9" ht="15.75" customHeight="1" x14ac:dyDescent="0.3">
      <c r="A23" s="270">
        <v>7</v>
      </c>
      <c r="B23" s="271" t="s">
        <v>582</v>
      </c>
      <c r="C23" s="271" t="s">
        <v>111</v>
      </c>
      <c r="D23" s="257">
        <v>83</v>
      </c>
      <c r="E23" s="257">
        <v>87</v>
      </c>
      <c r="F23" s="257">
        <f>SUM(D23:E23)</f>
        <v>170</v>
      </c>
      <c r="G23" s="95">
        <v>2</v>
      </c>
      <c r="H23" s="257">
        <v>1503</v>
      </c>
      <c r="I23" s="258">
        <v>30</v>
      </c>
    </row>
    <row r="24" spans="1:9" ht="15.75" customHeight="1" x14ac:dyDescent="0.3">
      <c r="A24" s="292">
        <v>4</v>
      </c>
      <c r="B24" s="293" t="s">
        <v>1462</v>
      </c>
      <c r="C24" s="293" t="s">
        <v>28</v>
      </c>
      <c r="D24" s="338">
        <v>76</v>
      </c>
      <c r="E24" s="296">
        <v>81</v>
      </c>
      <c r="F24" s="296">
        <f>SUM(D24:E24)</f>
        <v>157</v>
      </c>
      <c r="G24" s="295">
        <v>1</v>
      </c>
      <c r="H24" s="262">
        <v>1513</v>
      </c>
      <c r="I24" s="263">
        <v>19</v>
      </c>
    </row>
    <row r="25" spans="1:9" ht="15.75" customHeight="1" x14ac:dyDescent="0.3"/>
    <row r="26" spans="1:9" ht="15.75" customHeight="1" x14ac:dyDescent="0.3">
      <c r="A26" s="85"/>
      <c r="B26" s="86" t="s">
        <v>47</v>
      </c>
      <c r="C26" s="87" t="s">
        <v>1463</v>
      </c>
      <c r="D26" s="87"/>
      <c r="E26" s="87" t="s">
        <v>1557</v>
      </c>
      <c r="F26" s="86"/>
      <c r="G26" s="86"/>
      <c r="H26" s="86"/>
      <c r="I26" s="86"/>
    </row>
    <row r="27" spans="1:9" ht="15.75" customHeight="1" x14ac:dyDescent="0.3">
      <c r="A27" s="157">
        <v>2</v>
      </c>
      <c r="B27" s="214" t="s">
        <v>7</v>
      </c>
      <c r="C27" s="215" t="s">
        <v>8</v>
      </c>
      <c r="D27" s="165"/>
      <c r="E27" s="216"/>
      <c r="F27" s="173" t="s">
        <v>9</v>
      </c>
      <c r="G27" s="173" t="s">
        <v>10</v>
      </c>
      <c r="H27" s="173" t="s">
        <v>11</v>
      </c>
      <c r="I27" s="174" t="s">
        <v>12</v>
      </c>
    </row>
    <row r="28" spans="1:9" ht="15.75" customHeight="1" x14ac:dyDescent="0.3">
      <c r="A28" s="311">
        <v>5</v>
      </c>
      <c r="B28" s="318" t="s">
        <v>113</v>
      </c>
      <c r="C28" s="318" t="s">
        <v>60</v>
      </c>
      <c r="D28" s="313">
        <v>84</v>
      </c>
      <c r="E28" s="313">
        <v>88</v>
      </c>
      <c r="F28" s="313">
        <f>SUM(D28:E28)</f>
        <v>172</v>
      </c>
      <c r="G28" s="313">
        <v>6</v>
      </c>
      <c r="H28" s="313">
        <v>1576</v>
      </c>
      <c r="I28" s="448">
        <v>61</v>
      </c>
    </row>
    <row r="29" spans="1:9" ht="15.75" customHeight="1" x14ac:dyDescent="0.3">
      <c r="A29" s="270">
        <v>1</v>
      </c>
      <c r="B29" s="271" t="s">
        <v>449</v>
      </c>
      <c r="C29" s="271" t="s">
        <v>420</v>
      </c>
      <c r="D29" s="257">
        <v>79</v>
      </c>
      <c r="E29" s="257">
        <v>80</v>
      </c>
      <c r="F29" s="257">
        <f>SUM(D29:E29)</f>
        <v>159</v>
      </c>
      <c r="G29" s="95">
        <v>4</v>
      </c>
      <c r="H29" s="273">
        <v>1579</v>
      </c>
      <c r="I29" s="274">
        <v>59</v>
      </c>
    </row>
    <row r="30" spans="1:9" ht="15.75" customHeight="1" x14ac:dyDescent="0.3">
      <c r="A30" s="270">
        <v>6</v>
      </c>
      <c r="B30" s="271" t="s">
        <v>434</v>
      </c>
      <c r="C30" s="271" t="s">
        <v>176</v>
      </c>
      <c r="D30" s="257">
        <v>83</v>
      </c>
      <c r="E30" s="257">
        <v>90</v>
      </c>
      <c r="F30" s="257">
        <f>SUM(D30:E30)</f>
        <v>173</v>
      </c>
      <c r="G30" s="95">
        <v>8</v>
      </c>
      <c r="H30" s="257">
        <v>1548</v>
      </c>
      <c r="I30" s="258">
        <v>55</v>
      </c>
    </row>
    <row r="31" spans="1:9" ht="15.75" customHeight="1" x14ac:dyDescent="0.3">
      <c r="A31" s="270">
        <v>8</v>
      </c>
      <c r="B31" s="271" t="s">
        <v>632</v>
      </c>
      <c r="C31" s="271" t="s">
        <v>44</v>
      </c>
      <c r="D31" s="257">
        <v>86</v>
      </c>
      <c r="E31" s="257">
        <v>87</v>
      </c>
      <c r="F31" s="257">
        <f>SUM(D31:E31)</f>
        <v>173</v>
      </c>
      <c r="G31" s="95">
        <v>8</v>
      </c>
      <c r="H31" s="257">
        <v>1523</v>
      </c>
      <c r="I31" s="258">
        <v>48</v>
      </c>
    </row>
    <row r="32" spans="1:9" ht="15.75" customHeight="1" x14ac:dyDescent="0.3">
      <c r="A32" s="270">
        <v>7</v>
      </c>
      <c r="B32" s="271" t="s">
        <v>29</v>
      </c>
      <c r="C32" s="271" t="s">
        <v>30</v>
      </c>
      <c r="D32" s="257">
        <v>80</v>
      </c>
      <c r="E32" s="257">
        <v>82</v>
      </c>
      <c r="F32" s="257">
        <f>SUM(D32:E32)</f>
        <v>162</v>
      </c>
      <c r="G32" s="95">
        <v>5</v>
      </c>
      <c r="H32" s="257">
        <v>1347</v>
      </c>
      <c r="I32" s="258">
        <v>39</v>
      </c>
    </row>
    <row r="33" spans="1:9" ht="15.75" customHeight="1" x14ac:dyDescent="0.3">
      <c r="A33" s="270">
        <v>3</v>
      </c>
      <c r="B33" s="271" t="s">
        <v>419</v>
      </c>
      <c r="C33" s="271" t="s">
        <v>420</v>
      </c>
      <c r="D33" s="257">
        <v>74</v>
      </c>
      <c r="E33" s="257">
        <v>77</v>
      </c>
      <c r="F33" s="257">
        <f>SUM(D33:E33)</f>
        <v>151</v>
      </c>
      <c r="G33" s="95">
        <v>2</v>
      </c>
      <c r="H33" s="257">
        <v>1485</v>
      </c>
      <c r="I33" s="258">
        <v>36</v>
      </c>
    </row>
    <row r="34" spans="1:9" ht="15.75" customHeight="1" x14ac:dyDescent="0.3">
      <c r="A34" s="270">
        <v>4</v>
      </c>
      <c r="B34" s="271" t="s">
        <v>505</v>
      </c>
      <c r="C34" s="271" t="s">
        <v>30</v>
      </c>
      <c r="D34" s="257">
        <v>74</v>
      </c>
      <c r="E34" s="257">
        <v>79</v>
      </c>
      <c r="F34" s="257">
        <f>SUM(D34:E34)</f>
        <v>153</v>
      </c>
      <c r="G34" s="95">
        <v>3</v>
      </c>
      <c r="H34" s="257">
        <v>951</v>
      </c>
      <c r="I34" s="258">
        <v>14</v>
      </c>
    </row>
    <row r="35" spans="1:9" ht="15.75" customHeight="1" x14ac:dyDescent="0.3">
      <c r="A35" s="292">
        <v>2</v>
      </c>
      <c r="B35" s="293" t="s">
        <v>1464</v>
      </c>
      <c r="C35" s="293" t="s">
        <v>30</v>
      </c>
      <c r="D35" s="338" t="s">
        <v>40</v>
      </c>
      <c r="E35" s="296"/>
      <c r="F35" s="296">
        <f>SUM(D35:E35)</f>
        <v>0</v>
      </c>
      <c r="G35" s="295">
        <v>0</v>
      </c>
      <c r="H35" s="262">
        <v>161</v>
      </c>
      <c r="I35" s="263">
        <v>3</v>
      </c>
    </row>
    <row r="36" spans="1:9" ht="15.75" customHeight="1" x14ac:dyDescent="0.3"/>
    <row r="37" spans="1:9" ht="15.75" customHeight="1" x14ac:dyDescent="0.3">
      <c r="A37" s="85"/>
      <c r="B37" s="86" t="s">
        <v>49</v>
      </c>
      <c r="C37" s="87" t="s">
        <v>1465</v>
      </c>
      <c r="D37" s="87"/>
      <c r="E37" s="87" t="s">
        <v>1665</v>
      </c>
      <c r="F37" s="86"/>
      <c r="G37" s="86"/>
      <c r="H37" s="86"/>
      <c r="I37" s="86"/>
    </row>
    <row r="38" spans="1:9" ht="15.75" customHeight="1" x14ac:dyDescent="0.3">
      <c r="A38" s="157">
        <v>2</v>
      </c>
      <c r="B38" s="214" t="s">
        <v>7</v>
      </c>
      <c r="C38" s="215" t="s">
        <v>8</v>
      </c>
      <c r="D38" s="165"/>
      <c r="E38" s="216"/>
      <c r="F38" s="173" t="s">
        <v>9</v>
      </c>
      <c r="G38" s="173" t="s">
        <v>10</v>
      </c>
      <c r="H38" s="173" t="s">
        <v>11</v>
      </c>
      <c r="I38" s="174" t="s">
        <v>12</v>
      </c>
    </row>
    <row r="39" spans="1:9" ht="15.75" customHeight="1" x14ac:dyDescent="0.3">
      <c r="A39" s="311">
        <v>3</v>
      </c>
      <c r="B39" s="318" t="s">
        <v>1467</v>
      </c>
      <c r="C39" s="318" t="s">
        <v>108</v>
      </c>
      <c r="D39" s="313">
        <v>88</v>
      </c>
      <c r="E39" s="313">
        <v>90</v>
      </c>
      <c r="F39" s="313">
        <f>SUM(D39:E39)</f>
        <v>178</v>
      </c>
      <c r="G39" s="313">
        <v>7</v>
      </c>
      <c r="H39" s="313">
        <v>1583</v>
      </c>
      <c r="I39" s="448">
        <v>59</v>
      </c>
    </row>
    <row r="40" spans="1:9" ht="15.75" customHeight="1" x14ac:dyDescent="0.3">
      <c r="A40" s="270">
        <v>4</v>
      </c>
      <c r="B40" s="271" t="s">
        <v>62</v>
      </c>
      <c r="C40" s="271" t="s">
        <v>176</v>
      </c>
      <c r="D40" s="257">
        <v>84</v>
      </c>
      <c r="E40" s="257">
        <v>86</v>
      </c>
      <c r="F40" s="257">
        <f>SUM(D40:E40)</f>
        <v>170</v>
      </c>
      <c r="G40" s="95">
        <v>6</v>
      </c>
      <c r="H40" s="257">
        <v>1519</v>
      </c>
      <c r="I40" s="258">
        <v>40</v>
      </c>
    </row>
    <row r="41" spans="1:9" ht="15.75" customHeight="1" x14ac:dyDescent="0.3">
      <c r="A41" s="270">
        <v>5</v>
      </c>
      <c r="B41" s="271" t="s">
        <v>1468</v>
      </c>
      <c r="C41" s="271" t="s">
        <v>176</v>
      </c>
      <c r="D41" s="272" t="s">
        <v>40</v>
      </c>
      <c r="E41" s="257"/>
      <c r="F41" s="257">
        <f>SUM(D41:E41)</f>
        <v>0</v>
      </c>
      <c r="G41" s="95">
        <v>0</v>
      </c>
      <c r="H41" s="257">
        <v>1121</v>
      </c>
      <c r="I41" s="258">
        <v>37</v>
      </c>
    </row>
    <row r="42" spans="1:9" ht="15.75" customHeight="1" x14ac:dyDescent="0.3">
      <c r="A42" s="270">
        <v>7</v>
      </c>
      <c r="B42" s="271" t="s">
        <v>735</v>
      </c>
      <c r="C42" s="271" t="s">
        <v>60</v>
      </c>
      <c r="D42" s="257">
        <v>78</v>
      </c>
      <c r="E42" s="257">
        <v>89</v>
      </c>
      <c r="F42" s="257">
        <f>SUM(D42:E42)</f>
        <v>167</v>
      </c>
      <c r="G42" s="95">
        <v>5</v>
      </c>
      <c r="H42" s="257">
        <v>1497</v>
      </c>
      <c r="I42" s="258">
        <v>35</v>
      </c>
    </row>
    <row r="43" spans="1:9" ht="15.75" customHeight="1" x14ac:dyDescent="0.3">
      <c r="A43" s="270">
        <v>6</v>
      </c>
      <c r="B43" s="271" t="s">
        <v>121</v>
      </c>
      <c r="C43" s="271" t="s">
        <v>39</v>
      </c>
      <c r="D43" s="257">
        <v>79</v>
      </c>
      <c r="E43" s="257">
        <v>82</v>
      </c>
      <c r="F43" s="257">
        <f>SUM(D43:E43)</f>
        <v>161</v>
      </c>
      <c r="G43" s="95">
        <v>4</v>
      </c>
      <c r="H43" s="257">
        <v>1387</v>
      </c>
      <c r="I43" s="258">
        <v>31</v>
      </c>
    </row>
    <row r="44" spans="1:9" ht="15.75" customHeight="1" x14ac:dyDescent="0.3">
      <c r="A44" s="270">
        <v>1</v>
      </c>
      <c r="B44" s="271" t="s">
        <v>430</v>
      </c>
      <c r="C44" s="271" t="s">
        <v>431</v>
      </c>
      <c r="D44" s="257">
        <v>77</v>
      </c>
      <c r="E44" s="257">
        <v>84</v>
      </c>
      <c r="F44" s="257">
        <f>SUM(D44:E44)</f>
        <v>161</v>
      </c>
      <c r="G44" s="95">
        <v>4</v>
      </c>
      <c r="H44" s="273">
        <v>1457</v>
      </c>
      <c r="I44" s="274">
        <v>28</v>
      </c>
    </row>
    <row r="45" spans="1:9" ht="15.75" customHeight="1" x14ac:dyDescent="0.3">
      <c r="A45" s="292">
        <v>2</v>
      </c>
      <c r="B45" s="293" t="s">
        <v>1466</v>
      </c>
      <c r="C45" s="293" t="s">
        <v>420</v>
      </c>
      <c r="D45" s="296">
        <v>71</v>
      </c>
      <c r="E45" s="296">
        <v>80</v>
      </c>
      <c r="F45" s="296">
        <f>SUM(D45:E45)</f>
        <v>151</v>
      </c>
      <c r="G45" s="295">
        <v>2</v>
      </c>
      <c r="H45" s="262">
        <v>1439</v>
      </c>
      <c r="I45" s="263">
        <v>25</v>
      </c>
    </row>
    <row r="46" spans="1:9" ht="15.75" customHeight="1" x14ac:dyDescent="0.3"/>
    <row r="47" spans="1:9" ht="15.75" customHeight="1" x14ac:dyDescent="0.3">
      <c r="A47" s="85"/>
      <c r="B47" s="86" t="s">
        <v>72</v>
      </c>
      <c r="C47" s="87" t="s">
        <v>1469</v>
      </c>
      <c r="D47" s="87"/>
      <c r="E47" s="87" t="s">
        <v>1666</v>
      </c>
      <c r="F47" s="86"/>
      <c r="G47" s="86"/>
      <c r="H47" s="86"/>
      <c r="I47" s="86"/>
    </row>
    <row r="48" spans="1:9" ht="15.75" customHeight="1" x14ac:dyDescent="0.3">
      <c r="A48" s="157">
        <v>2</v>
      </c>
      <c r="B48" s="214" t="s">
        <v>7</v>
      </c>
      <c r="C48" s="215" t="s">
        <v>8</v>
      </c>
      <c r="D48" s="165"/>
      <c r="E48" s="216"/>
      <c r="F48" s="173" t="s">
        <v>9</v>
      </c>
      <c r="G48" s="173" t="s">
        <v>10</v>
      </c>
      <c r="H48" s="173" t="s">
        <v>11</v>
      </c>
      <c r="I48" s="174" t="s">
        <v>12</v>
      </c>
    </row>
    <row r="49" spans="1:9" ht="15.75" customHeight="1" x14ac:dyDescent="0.3">
      <c r="A49" s="311">
        <v>3</v>
      </c>
      <c r="B49" s="318" t="s">
        <v>754</v>
      </c>
      <c r="C49" s="318" t="s">
        <v>431</v>
      </c>
      <c r="D49" s="313">
        <v>93</v>
      </c>
      <c r="E49" s="313">
        <v>95</v>
      </c>
      <c r="F49" s="313">
        <f>SUM(D49:E49)</f>
        <v>188</v>
      </c>
      <c r="G49" s="313">
        <v>7</v>
      </c>
      <c r="H49" s="313">
        <v>1586</v>
      </c>
      <c r="I49" s="448">
        <v>58</v>
      </c>
    </row>
    <row r="50" spans="1:9" ht="15.75" customHeight="1" x14ac:dyDescent="0.3">
      <c r="A50" s="270">
        <v>7</v>
      </c>
      <c r="B50" s="271" t="s">
        <v>1471</v>
      </c>
      <c r="C50" s="271" t="s">
        <v>315</v>
      </c>
      <c r="D50" s="257">
        <v>83</v>
      </c>
      <c r="E50" s="257">
        <v>90</v>
      </c>
      <c r="F50" s="257">
        <f>SUM(D50:E50)</f>
        <v>173</v>
      </c>
      <c r="G50" s="95">
        <v>6</v>
      </c>
      <c r="H50" s="257">
        <v>1552</v>
      </c>
      <c r="I50" s="258">
        <v>58</v>
      </c>
    </row>
    <row r="51" spans="1:9" ht="15.75" customHeight="1" x14ac:dyDescent="0.3">
      <c r="A51" s="270">
        <v>5</v>
      </c>
      <c r="B51" s="271" t="s">
        <v>1470</v>
      </c>
      <c r="C51" s="271" t="s">
        <v>39</v>
      </c>
      <c r="D51" s="257">
        <v>79</v>
      </c>
      <c r="E51" s="257">
        <v>81</v>
      </c>
      <c r="F51" s="257">
        <f>SUM(D51:E51)</f>
        <v>160</v>
      </c>
      <c r="G51" s="95">
        <v>4</v>
      </c>
      <c r="H51" s="257">
        <v>1396</v>
      </c>
      <c r="I51" s="258">
        <v>41</v>
      </c>
    </row>
    <row r="52" spans="1:9" ht="15.75" customHeight="1" x14ac:dyDescent="0.3">
      <c r="A52" s="270">
        <v>2</v>
      </c>
      <c r="B52" s="271" t="s">
        <v>673</v>
      </c>
      <c r="C52" s="271" t="s">
        <v>108</v>
      </c>
      <c r="D52" s="257">
        <v>85</v>
      </c>
      <c r="E52" s="257">
        <v>86</v>
      </c>
      <c r="F52" s="257">
        <f>SUM(D52:E52)</f>
        <v>171</v>
      </c>
      <c r="G52" s="95">
        <v>5</v>
      </c>
      <c r="H52" s="257">
        <v>1339</v>
      </c>
      <c r="I52" s="258">
        <v>38</v>
      </c>
    </row>
    <row r="53" spans="1:9" ht="15.75" customHeight="1" x14ac:dyDescent="0.3">
      <c r="A53" s="270">
        <v>1</v>
      </c>
      <c r="B53" s="271" t="s">
        <v>52</v>
      </c>
      <c r="C53" s="271" t="s">
        <v>39</v>
      </c>
      <c r="D53" s="257">
        <v>57</v>
      </c>
      <c r="E53" s="257">
        <v>71</v>
      </c>
      <c r="F53" s="257">
        <f>SUM(D53:E53)</f>
        <v>128</v>
      </c>
      <c r="G53" s="95">
        <v>2</v>
      </c>
      <c r="H53" s="273">
        <v>1094</v>
      </c>
      <c r="I53" s="274">
        <v>19</v>
      </c>
    </row>
    <row r="54" spans="1:9" ht="15.75" customHeight="1" x14ac:dyDescent="0.3">
      <c r="A54" s="270">
        <v>4</v>
      </c>
      <c r="B54" s="271" t="s">
        <v>766</v>
      </c>
      <c r="C54" s="271" t="s">
        <v>39</v>
      </c>
      <c r="D54" s="257">
        <v>57</v>
      </c>
      <c r="E54" s="257">
        <v>59</v>
      </c>
      <c r="F54" s="257">
        <f>SUM(D54:E54)</f>
        <v>116</v>
      </c>
      <c r="G54" s="95">
        <v>1</v>
      </c>
      <c r="H54" s="257">
        <v>1096</v>
      </c>
      <c r="I54" s="258">
        <v>17</v>
      </c>
    </row>
    <row r="55" spans="1:9" ht="15.75" customHeight="1" x14ac:dyDescent="0.3">
      <c r="A55" s="292">
        <v>6</v>
      </c>
      <c r="B55" s="293" t="s">
        <v>471</v>
      </c>
      <c r="C55" s="293" t="s">
        <v>95</v>
      </c>
      <c r="D55" s="296">
        <v>75</v>
      </c>
      <c r="E55" s="296">
        <v>79</v>
      </c>
      <c r="F55" s="296">
        <f>SUM(D55:E55)</f>
        <v>154</v>
      </c>
      <c r="G55" s="295">
        <v>3</v>
      </c>
      <c r="H55" s="262">
        <v>733</v>
      </c>
      <c r="I55" s="263">
        <v>17</v>
      </c>
    </row>
    <row r="56" spans="1:9" ht="15.75" customHeight="1" x14ac:dyDescent="0.3"/>
    <row r="57" spans="1:9" ht="15.75" customHeight="1" x14ac:dyDescent="0.3">
      <c r="B57" s="79" t="s">
        <v>1472</v>
      </c>
      <c r="F57" s="101" t="s">
        <v>1846</v>
      </c>
    </row>
    <row r="58" spans="1:9" ht="15.75" customHeight="1" x14ac:dyDescent="0.3">
      <c r="B58" s="79" t="s">
        <v>1847</v>
      </c>
    </row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  <row r="63" spans="1:9" ht="15.75" customHeight="1" x14ac:dyDescent="0.3"/>
    <row r="64" spans="1:9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sortState xmlns:xlrd2="http://schemas.microsoft.com/office/spreadsheetml/2017/richdata2" ref="A49:I55">
    <sortCondition descending="1" ref="I49"/>
    <sortCondition descending="1" ref="H49"/>
  </sortState>
  <mergeCells count="1">
    <mergeCell ref="D2:I2"/>
  </mergeCells>
  <hyperlinks>
    <hyperlink ref="B2" location="'Index'!A3" tooltip="Go to the Index sheet" display="á" xr:uid="{08D85073-ED46-47D5-B422-DE73071E1CB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A89B0-1C81-4B83-B4CF-B19F7AA2CBEF}">
  <sheetPr>
    <tabColor theme="5" tint="0.79998168889431442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9" width="5" style="79" customWidth="1"/>
    <col min="10" max="10" width="1.7109375" style="79" customWidth="1"/>
    <col min="11" max="11" width="2.7109375" style="80" customWidth="1"/>
    <col min="12" max="13" width="20.7109375" style="79" customWidth="1"/>
    <col min="14" max="19" width="5" style="79" customWidth="1"/>
    <col min="20" max="25" width="10.28515625" style="79"/>
  </cols>
  <sheetData>
    <row r="1" spans="1:25" ht="18" x14ac:dyDescent="0.35">
      <c r="A1" s="268"/>
      <c r="B1" s="76" t="s">
        <v>1457</v>
      </c>
      <c r="C1" s="76"/>
      <c r="D1" s="77"/>
      <c r="E1" s="77"/>
      <c r="F1" s="77" t="s">
        <v>148</v>
      </c>
      <c r="G1" s="77"/>
      <c r="H1" s="77"/>
      <c r="I1" s="78" t="s">
        <v>1458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5"/>
      <c r="D2" s="104" t="s">
        <v>1845</v>
      </c>
      <c r="E2" s="104"/>
      <c r="F2" s="104"/>
      <c r="G2" s="104"/>
      <c r="H2" s="104"/>
      <c r="I2" s="104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3</v>
      </c>
      <c r="C3" s="87" t="s">
        <v>1473</v>
      </c>
      <c r="D3" s="87"/>
      <c r="E3" s="87" t="s">
        <v>1667</v>
      </c>
      <c r="F3" s="86"/>
      <c r="G3" s="86"/>
      <c r="H3" s="86"/>
      <c r="I3" s="8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2</v>
      </c>
      <c r="B4" s="214" t="s">
        <v>7</v>
      </c>
      <c r="C4" s="215" t="s">
        <v>8</v>
      </c>
      <c r="D4" s="165"/>
      <c r="E4" s="216"/>
      <c r="F4" s="173" t="s">
        <v>9</v>
      </c>
      <c r="G4" s="173" t="s">
        <v>10</v>
      </c>
      <c r="H4" s="173" t="s">
        <v>11</v>
      </c>
      <c r="I4" s="174" t="s">
        <v>12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457">
        <v>6</v>
      </c>
      <c r="B5" s="454" t="s">
        <v>490</v>
      </c>
      <c r="C5" s="454" t="s">
        <v>60</v>
      </c>
      <c r="D5" s="456">
        <v>92</v>
      </c>
      <c r="E5" s="456">
        <v>93</v>
      </c>
      <c r="F5" s="301">
        <v>185</v>
      </c>
      <c r="G5" s="301">
        <v>4</v>
      </c>
      <c r="H5" s="368">
        <v>1717</v>
      </c>
      <c r="I5" s="450">
        <v>52</v>
      </c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06">
        <v>5</v>
      </c>
      <c r="B6" s="303" t="s">
        <v>484</v>
      </c>
      <c r="C6" s="303" t="s">
        <v>420</v>
      </c>
      <c r="D6" s="304">
        <v>97</v>
      </c>
      <c r="E6" s="304">
        <v>97</v>
      </c>
      <c r="F6" s="305">
        <v>194</v>
      </c>
      <c r="G6" s="305">
        <v>6</v>
      </c>
      <c r="H6" s="277">
        <v>1700</v>
      </c>
      <c r="I6" s="278">
        <v>43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02">
        <v>2</v>
      </c>
      <c r="B7" s="303" t="s">
        <v>657</v>
      </c>
      <c r="C7" s="303" t="s">
        <v>87</v>
      </c>
      <c r="D7" s="304">
        <v>95</v>
      </c>
      <c r="E7" s="304">
        <v>96</v>
      </c>
      <c r="F7" s="305">
        <v>191</v>
      </c>
      <c r="G7" s="305">
        <v>5</v>
      </c>
      <c r="H7" s="277">
        <v>1680</v>
      </c>
      <c r="I7" s="278">
        <v>38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2">
        <v>4</v>
      </c>
      <c r="B8" s="303" t="s">
        <v>562</v>
      </c>
      <c r="C8" s="303" t="s">
        <v>111</v>
      </c>
      <c r="D8" s="304">
        <v>91</v>
      </c>
      <c r="E8" s="304">
        <v>92</v>
      </c>
      <c r="F8" s="305">
        <v>183</v>
      </c>
      <c r="G8" s="305">
        <v>3</v>
      </c>
      <c r="H8" s="277">
        <v>1663</v>
      </c>
      <c r="I8" s="278">
        <v>31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06">
        <v>1</v>
      </c>
      <c r="B9" s="459" t="s">
        <v>576</v>
      </c>
      <c r="C9" s="459" t="s">
        <v>111</v>
      </c>
      <c r="D9" s="305">
        <v>84</v>
      </c>
      <c r="E9" s="305">
        <v>94</v>
      </c>
      <c r="F9" s="305">
        <v>178</v>
      </c>
      <c r="G9" s="305">
        <v>2</v>
      </c>
      <c r="H9" s="273">
        <v>1613</v>
      </c>
      <c r="I9" s="274">
        <v>17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307">
        <v>3</v>
      </c>
      <c r="B10" s="308" t="s">
        <v>582</v>
      </c>
      <c r="C10" s="308" t="s">
        <v>111</v>
      </c>
      <c r="D10" s="309">
        <v>83</v>
      </c>
      <c r="E10" s="309">
        <v>87</v>
      </c>
      <c r="F10" s="310">
        <v>170</v>
      </c>
      <c r="G10" s="310">
        <v>1</v>
      </c>
      <c r="H10" s="279">
        <v>1503</v>
      </c>
      <c r="I10" s="280">
        <v>12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106"/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85"/>
      <c r="B12" s="86" t="s">
        <v>5</v>
      </c>
      <c r="C12" s="87" t="s">
        <v>1474</v>
      </c>
      <c r="D12" s="87"/>
      <c r="E12" s="87" t="s">
        <v>1668</v>
      </c>
      <c r="F12" s="86"/>
      <c r="G12" s="86"/>
      <c r="H12" s="86"/>
      <c r="I12" s="8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157">
        <v>2</v>
      </c>
      <c r="B13" s="214" t="s">
        <v>7</v>
      </c>
      <c r="C13" s="215" t="s">
        <v>8</v>
      </c>
      <c r="D13" s="165"/>
      <c r="E13" s="216"/>
      <c r="F13" s="173" t="s">
        <v>9</v>
      </c>
      <c r="G13" s="173" t="s">
        <v>10</v>
      </c>
      <c r="H13" s="173" t="s">
        <v>11</v>
      </c>
      <c r="I13" s="174" t="s">
        <v>12</v>
      </c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299">
        <v>1</v>
      </c>
      <c r="B14" s="319" t="s">
        <v>465</v>
      </c>
      <c r="C14" s="319" t="s">
        <v>420</v>
      </c>
      <c r="D14" s="301">
        <v>87</v>
      </c>
      <c r="E14" s="301">
        <v>89</v>
      </c>
      <c r="F14" s="301">
        <v>176</v>
      </c>
      <c r="G14" s="301">
        <v>6</v>
      </c>
      <c r="H14" s="314">
        <v>1611</v>
      </c>
      <c r="I14" s="315">
        <v>51</v>
      </c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302">
        <v>4</v>
      </c>
      <c r="B15" s="303" t="s">
        <v>1471</v>
      </c>
      <c r="C15" s="303" t="s">
        <v>315</v>
      </c>
      <c r="D15" s="304">
        <v>83</v>
      </c>
      <c r="E15" s="304">
        <v>90</v>
      </c>
      <c r="F15" s="305">
        <v>173</v>
      </c>
      <c r="G15" s="305">
        <v>5</v>
      </c>
      <c r="H15" s="277">
        <v>1552</v>
      </c>
      <c r="I15" s="278">
        <v>38</v>
      </c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302">
        <v>6</v>
      </c>
      <c r="B16" s="303" t="s">
        <v>434</v>
      </c>
      <c r="C16" s="303" t="s">
        <v>176</v>
      </c>
      <c r="D16" s="304">
        <v>83</v>
      </c>
      <c r="E16" s="304">
        <v>90</v>
      </c>
      <c r="F16" s="305">
        <v>173</v>
      </c>
      <c r="G16" s="305">
        <v>5</v>
      </c>
      <c r="H16" s="277">
        <v>1548</v>
      </c>
      <c r="I16" s="278">
        <v>37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306">
        <v>5</v>
      </c>
      <c r="B17" s="303" t="s">
        <v>62</v>
      </c>
      <c r="C17" s="303" t="s">
        <v>176</v>
      </c>
      <c r="D17" s="304">
        <v>84</v>
      </c>
      <c r="E17" s="304">
        <v>86</v>
      </c>
      <c r="F17" s="305">
        <v>170</v>
      </c>
      <c r="G17" s="305">
        <v>3</v>
      </c>
      <c r="H17" s="277">
        <v>1519</v>
      </c>
      <c r="I17" s="278">
        <v>28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306">
        <v>3</v>
      </c>
      <c r="B18" s="303" t="s">
        <v>419</v>
      </c>
      <c r="C18" s="303" t="s">
        <v>420</v>
      </c>
      <c r="D18" s="304">
        <v>74</v>
      </c>
      <c r="E18" s="304">
        <v>77</v>
      </c>
      <c r="F18" s="305">
        <v>151</v>
      </c>
      <c r="G18" s="305">
        <v>2</v>
      </c>
      <c r="H18" s="277">
        <v>1485</v>
      </c>
      <c r="I18" s="278">
        <v>23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317">
        <v>2</v>
      </c>
      <c r="B19" s="308" t="s">
        <v>1466</v>
      </c>
      <c r="C19" s="308" t="s">
        <v>420</v>
      </c>
      <c r="D19" s="309">
        <v>71</v>
      </c>
      <c r="E19" s="309">
        <v>80</v>
      </c>
      <c r="F19" s="310">
        <v>151</v>
      </c>
      <c r="G19" s="310">
        <v>2</v>
      </c>
      <c r="H19" s="279">
        <v>1439</v>
      </c>
      <c r="I19" s="280">
        <v>18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106"/>
      <c r="B21" s="79" t="s">
        <v>180</v>
      </c>
      <c r="F21" s="101" t="s">
        <v>1846</v>
      </c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106"/>
      <c r="B22" s="79" t="s">
        <v>1847</v>
      </c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106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06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106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106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106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106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106"/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5.75" customHeight="1" x14ac:dyDescent="0.3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ht="15.75" customHeight="1" x14ac:dyDescent="0.3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ht="15.75" customHeight="1" x14ac:dyDescent="0.3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ht="15.75" customHeight="1" x14ac:dyDescent="0.3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ht="15.75" customHeight="1" x14ac:dyDescent="0.3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ht="15.75" customHeight="1" x14ac:dyDescent="0.3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ht="15.75" customHeight="1" x14ac:dyDescent="0.3">
      <c r="A59" s="106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ht="15.75" customHeight="1" x14ac:dyDescent="0.3">
      <c r="A60" s="106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ht="15.75" customHeight="1" x14ac:dyDescent="0.3">
      <c r="A61" s="106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ht="15.75" customHeight="1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ht="15.75" customHeight="1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ht="15.75" customHeight="1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ht="15.75" customHeight="1" x14ac:dyDescent="0.3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ht="15.75" customHeight="1" x14ac:dyDescent="0.3"/>
    <row r="67" spans="1:25" ht="15.75" customHeight="1" x14ac:dyDescent="0.3"/>
    <row r="68" spans="1:25" ht="15.75" customHeight="1" x14ac:dyDescent="0.3"/>
    <row r="69" spans="1:25" ht="15.75" customHeight="1" x14ac:dyDescent="0.3"/>
  </sheetData>
  <sheetProtection selectLockedCells="1" selectUnlockedCells="1"/>
  <sortState xmlns:xlrd2="http://schemas.microsoft.com/office/spreadsheetml/2017/richdata2" ref="A14:I19">
    <sortCondition descending="1" ref="I14"/>
    <sortCondition descending="1" ref="H14"/>
  </sortState>
  <mergeCells count="1">
    <mergeCell ref="D2:I2"/>
  </mergeCells>
  <hyperlinks>
    <hyperlink ref="B2" location="'Index'!A3" tooltip="Go to the Index sheet" display="á" xr:uid="{24EA0BFE-162B-4CFA-B4F9-417DCCEA517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9B790-03AB-4051-BA70-970C567C6816}">
  <sheetPr>
    <tabColor rgb="FF00FFCC"/>
    <pageSetUpPr fitToPage="1"/>
  </sheetPr>
  <dimension ref="A1:Y165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" customWidth="1"/>
    <col min="2" max="3" width="20.7109375" style="7" customWidth="1"/>
    <col min="4" max="9" width="5" style="7" customWidth="1"/>
    <col min="10" max="10" width="1.7109375" style="7" customWidth="1"/>
    <col min="11" max="11" width="2.7109375" style="7" customWidth="1"/>
    <col min="12" max="13" width="20.7109375" style="7" customWidth="1"/>
    <col min="14" max="19" width="5" style="7" customWidth="1"/>
    <col min="20" max="25" width="4.140625" style="7" customWidth="1"/>
    <col min="26" max="27" width="4.140625" customWidth="1"/>
  </cols>
  <sheetData>
    <row r="1" spans="1:25" ht="18" x14ac:dyDescent="0.35">
      <c r="A1" s="175"/>
      <c r="B1" s="38" t="s">
        <v>795</v>
      </c>
      <c r="C1" s="176"/>
      <c r="D1" s="176"/>
      <c r="E1" s="176"/>
      <c r="F1" s="176"/>
      <c r="G1" s="176"/>
      <c r="H1" s="176"/>
      <c r="I1" s="177" t="s">
        <v>796</v>
      </c>
      <c r="J1" s="38"/>
      <c r="K1" s="176"/>
      <c r="L1" s="177"/>
      <c r="M1" s="38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8"/>
    </row>
    <row r="2" spans="1:25" ht="19.5" customHeight="1" x14ac:dyDescent="0.35">
      <c r="A2" s="40"/>
      <c r="B2" s="179" t="s">
        <v>2</v>
      </c>
      <c r="C2" s="180"/>
      <c r="D2" s="39" t="s">
        <v>1845</v>
      </c>
      <c r="E2" s="39"/>
      <c r="F2" s="39"/>
      <c r="G2" s="39"/>
      <c r="H2" s="39"/>
      <c r="I2" s="39"/>
      <c r="J2" s="21"/>
    </row>
    <row r="3" spans="1:25" ht="15.75" customHeight="1" x14ac:dyDescent="0.3">
      <c r="A3" s="181"/>
      <c r="B3" s="182" t="s">
        <v>3</v>
      </c>
      <c r="C3" s="183" t="s">
        <v>797</v>
      </c>
      <c r="D3" s="183"/>
      <c r="E3" s="282" t="s">
        <v>1596</v>
      </c>
      <c r="F3" s="182"/>
      <c r="G3" s="182"/>
      <c r="H3" s="182"/>
      <c r="I3" s="182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</row>
    <row r="4" spans="1:25" ht="15.75" customHeight="1" x14ac:dyDescent="0.3">
      <c r="A4" s="185">
        <v>2</v>
      </c>
      <c r="B4" s="186" t="s">
        <v>7</v>
      </c>
      <c r="C4" s="187" t="s">
        <v>8</v>
      </c>
      <c r="D4" s="188"/>
      <c r="E4" s="189"/>
      <c r="F4" s="190" t="s">
        <v>9</v>
      </c>
      <c r="G4" s="190" t="s">
        <v>10</v>
      </c>
      <c r="H4" s="190" t="s">
        <v>11</v>
      </c>
      <c r="I4" s="191" t="s">
        <v>12</v>
      </c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</row>
    <row r="5" spans="1:25" ht="15.75" customHeight="1" x14ac:dyDescent="0.3">
      <c r="A5" s="339">
        <v>1</v>
      </c>
      <c r="B5" s="340" t="s">
        <v>798</v>
      </c>
      <c r="C5" s="340" t="s">
        <v>799</v>
      </c>
      <c r="D5" s="341">
        <v>99</v>
      </c>
      <c r="E5" s="341">
        <v>97</v>
      </c>
      <c r="F5" s="341">
        <f>SUM(D5:E5)</f>
        <v>196</v>
      </c>
      <c r="G5" s="341">
        <v>7</v>
      </c>
      <c r="H5" s="342">
        <v>1746</v>
      </c>
      <c r="I5" s="343">
        <v>60</v>
      </c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</row>
    <row r="6" spans="1:25" ht="15.75" customHeight="1" x14ac:dyDescent="0.3">
      <c r="A6" s="344">
        <v>5</v>
      </c>
      <c r="B6" s="345" t="s">
        <v>804</v>
      </c>
      <c r="C6" s="345" t="s">
        <v>799</v>
      </c>
      <c r="D6" s="346">
        <v>98</v>
      </c>
      <c r="E6" s="346">
        <v>98</v>
      </c>
      <c r="F6" s="346">
        <f>SUM(D6:E6)</f>
        <v>196</v>
      </c>
      <c r="G6" s="51">
        <v>7</v>
      </c>
      <c r="H6" s="418">
        <v>1719</v>
      </c>
      <c r="I6" s="419">
        <v>50</v>
      </c>
    </row>
    <row r="7" spans="1:25" ht="15.75" customHeight="1" x14ac:dyDescent="0.3">
      <c r="A7" s="344">
        <v>4</v>
      </c>
      <c r="B7" s="345" t="s">
        <v>802</v>
      </c>
      <c r="C7" s="345" t="s">
        <v>803</v>
      </c>
      <c r="D7" s="346">
        <v>98</v>
      </c>
      <c r="E7" s="346">
        <v>97</v>
      </c>
      <c r="F7" s="346">
        <f>SUM(D7:E7)</f>
        <v>195</v>
      </c>
      <c r="G7" s="51">
        <v>5</v>
      </c>
      <c r="H7" s="418">
        <v>1693</v>
      </c>
      <c r="I7" s="419">
        <v>40</v>
      </c>
      <c r="J7" s="194"/>
    </row>
    <row r="8" spans="1:25" ht="15.75" customHeight="1" x14ac:dyDescent="0.3">
      <c r="A8" s="344">
        <v>2</v>
      </c>
      <c r="B8" s="345" t="s">
        <v>800</v>
      </c>
      <c r="C8" s="345" t="s">
        <v>799</v>
      </c>
      <c r="D8" s="346">
        <v>89</v>
      </c>
      <c r="E8" s="346">
        <v>98</v>
      </c>
      <c r="F8" s="346">
        <f>SUM(D8:E8)</f>
        <v>187</v>
      </c>
      <c r="G8" s="51">
        <v>4</v>
      </c>
      <c r="H8" s="418">
        <v>1669</v>
      </c>
      <c r="I8" s="419">
        <v>36</v>
      </c>
      <c r="K8" s="8"/>
    </row>
    <row r="9" spans="1:25" ht="15.75" customHeight="1" x14ac:dyDescent="0.3">
      <c r="A9" s="344">
        <v>7</v>
      </c>
      <c r="B9" s="345" t="s">
        <v>807</v>
      </c>
      <c r="C9" s="345" t="s">
        <v>799</v>
      </c>
      <c r="D9" s="346">
        <v>91</v>
      </c>
      <c r="E9" s="346">
        <v>93</v>
      </c>
      <c r="F9" s="346">
        <f>SUM(D9:E9)</f>
        <v>184</v>
      </c>
      <c r="G9" s="51">
        <v>2</v>
      </c>
      <c r="H9" s="418">
        <v>1569</v>
      </c>
      <c r="I9" s="419">
        <v>31</v>
      </c>
    </row>
    <row r="10" spans="1:25" ht="15.75" customHeight="1" x14ac:dyDescent="0.3">
      <c r="A10" s="344">
        <v>3</v>
      </c>
      <c r="B10" s="345" t="s">
        <v>801</v>
      </c>
      <c r="C10" s="345" t="s">
        <v>799</v>
      </c>
      <c r="D10" s="346">
        <v>91</v>
      </c>
      <c r="E10" s="346">
        <v>94</v>
      </c>
      <c r="F10" s="346">
        <f>SUM(D10:E10)</f>
        <v>185</v>
      </c>
      <c r="G10" s="51">
        <v>3</v>
      </c>
      <c r="H10" s="418">
        <v>1637</v>
      </c>
      <c r="I10" s="419">
        <v>26</v>
      </c>
    </row>
    <row r="11" spans="1:25" ht="15.75" customHeight="1" x14ac:dyDescent="0.3">
      <c r="A11" s="347">
        <v>6</v>
      </c>
      <c r="B11" s="348" t="s">
        <v>805</v>
      </c>
      <c r="C11" s="348" t="s">
        <v>806</v>
      </c>
      <c r="D11" s="349" t="s">
        <v>230</v>
      </c>
      <c r="E11" s="349"/>
      <c r="F11" s="349">
        <f>SUM(D11:E11)</f>
        <v>0</v>
      </c>
      <c r="G11" s="350">
        <v>0</v>
      </c>
      <c r="H11" s="420">
        <v>188</v>
      </c>
      <c r="I11" s="421">
        <v>4</v>
      </c>
    </row>
    <row r="12" spans="1:25" ht="15.75" customHeight="1" x14ac:dyDescent="0.3">
      <c r="A12" s="7"/>
    </row>
    <row r="13" spans="1:25" ht="15.75" customHeight="1" x14ac:dyDescent="0.3">
      <c r="A13" s="181"/>
      <c r="B13" s="182" t="s">
        <v>5</v>
      </c>
      <c r="C13" s="183" t="s">
        <v>808</v>
      </c>
      <c r="D13" s="183"/>
      <c r="E13" s="282" t="s">
        <v>1670</v>
      </c>
      <c r="F13" s="182"/>
      <c r="G13" s="182"/>
      <c r="H13" s="182"/>
      <c r="I13" s="182"/>
    </row>
    <row r="14" spans="1:25" ht="15.75" customHeight="1" x14ac:dyDescent="0.3">
      <c r="A14" s="185">
        <v>2</v>
      </c>
      <c r="B14" s="186" t="s">
        <v>7</v>
      </c>
      <c r="C14" s="187" t="s">
        <v>8</v>
      </c>
      <c r="D14" s="188"/>
      <c r="E14" s="189"/>
      <c r="F14" s="190" t="s">
        <v>9</v>
      </c>
      <c r="G14" s="190" t="s">
        <v>10</v>
      </c>
      <c r="H14" s="190" t="s">
        <v>11</v>
      </c>
      <c r="I14" s="191" t="s">
        <v>12</v>
      </c>
    </row>
    <row r="15" spans="1:25" ht="15.75" customHeight="1" x14ac:dyDescent="0.3">
      <c r="A15" s="339">
        <v>4</v>
      </c>
      <c r="B15" s="340" t="s">
        <v>152</v>
      </c>
      <c r="C15" s="340" t="s">
        <v>16</v>
      </c>
      <c r="D15" s="341">
        <v>90</v>
      </c>
      <c r="E15" s="341">
        <v>96</v>
      </c>
      <c r="F15" s="341">
        <f>SUM(D15:E15)</f>
        <v>186</v>
      </c>
      <c r="G15" s="341">
        <v>5</v>
      </c>
      <c r="H15" s="465">
        <v>1672</v>
      </c>
      <c r="I15" s="466">
        <v>46</v>
      </c>
    </row>
    <row r="16" spans="1:25" ht="15.75" customHeight="1" x14ac:dyDescent="0.3">
      <c r="A16" s="344">
        <v>3</v>
      </c>
      <c r="B16" s="345" t="s">
        <v>811</v>
      </c>
      <c r="C16" s="345" t="s">
        <v>799</v>
      </c>
      <c r="D16" s="346">
        <v>95</v>
      </c>
      <c r="E16" s="346">
        <v>91</v>
      </c>
      <c r="F16" s="346">
        <f>SUM(D16:E16)</f>
        <v>186</v>
      </c>
      <c r="G16" s="51">
        <v>5</v>
      </c>
      <c r="H16" s="418">
        <v>1672</v>
      </c>
      <c r="I16" s="419">
        <v>40</v>
      </c>
    </row>
    <row r="17" spans="1:9" ht="15.75" customHeight="1" x14ac:dyDescent="0.3">
      <c r="A17" s="344">
        <v>5</v>
      </c>
      <c r="B17" s="345" t="s">
        <v>812</v>
      </c>
      <c r="C17" s="345" t="s">
        <v>799</v>
      </c>
      <c r="D17" s="346">
        <v>94</v>
      </c>
      <c r="E17" s="346">
        <v>97</v>
      </c>
      <c r="F17" s="346">
        <f>SUM(D17:E17)</f>
        <v>191</v>
      </c>
      <c r="G17" s="51">
        <v>6</v>
      </c>
      <c r="H17" s="418">
        <v>1663</v>
      </c>
      <c r="I17" s="419">
        <v>40</v>
      </c>
    </row>
    <row r="18" spans="1:9" ht="15.75" customHeight="1" x14ac:dyDescent="0.3">
      <c r="A18" s="344">
        <v>6</v>
      </c>
      <c r="B18" s="345" t="s">
        <v>813</v>
      </c>
      <c r="C18" s="345" t="s">
        <v>799</v>
      </c>
      <c r="D18" s="346">
        <v>91</v>
      </c>
      <c r="E18" s="346">
        <v>89</v>
      </c>
      <c r="F18" s="346">
        <f>SUM(D18:E18)</f>
        <v>180</v>
      </c>
      <c r="G18" s="51">
        <v>3</v>
      </c>
      <c r="H18" s="418">
        <v>1625</v>
      </c>
      <c r="I18" s="419">
        <v>28</v>
      </c>
    </row>
    <row r="19" spans="1:9" ht="15.75" customHeight="1" x14ac:dyDescent="0.3">
      <c r="A19" s="344">
        <v>1</v>
      </c>
      <c r="B19" s="345" t="s">
        <v>809</v>
      </c>
      <c r="C19" s="345" t="s">
        <v>20</v>
      </c>
      <c r="D19" s="346">
        <v>93</v>
      </c>
      <c r="E19" s="346">
        <v>87</v>
      </c>
      <c r="F19" s="346">
        <f>SUM(D19:E19)</f>
        <v>180</v>
      </c>
      <c r="G19" s="51">
        <v>3</v>
      </c>
      <c r="H19" s="440">
        <v>1600</v>
      </c>
      <c r="I19" s="441">
        <v>21</v>
      </c>
    </row>
    <row r="20" spans="1:9" ht="15.75" customHeight="1" x14ac:dyDescent="0.3">
      <c r="A20" s="347">
        <v>2</v>
      </c>
      <c r="B20" s="348" t="s">
        <v>810</v>
      </c>
      <c r="C20" s="348" t="s">
        <v>32</v>
      </c>
      <c r="D20" s="349" t="s">
        <v>230</v>
      </c>
      <c r="E20" s="349"/>
      <c r="F20" s="349">
        <f>SUM(D20:E20)</f>
        <v>0</v>
      </c>
      <c r="G20" s="350">
        <v>0</v>
      </c>
      <c r="H20" s="420">
        <v>900</v>
      </c>
      <c r="I20" s="421">
        <v>16</v>
      </c>
    </row>
    <row r="21" spans="1:9" ht="15.75" customHeight="1" x14ac:dyDescent="0.3">
      <c r="A21" s="7"/>
    </row>
    <row r="22" spans="1:9" ht="15.75" customHeight="1" x14ac:dyDescent="0.3">
      <c r="A22" s="7"/>
      <c r="B22" s="7" t="s">
        <v>814</v>
      </c>
      <c r="F22" s="29" t="s">
        <v>1846</v>
      </c>
    </row>
    <row r="23" spans="1:9" ht="15.75" customHeight="1" x14ac:dyDescent="0.3">
      <c r="A23" s="7"/>
      <c r="B23" s="7" t="s">
        <v>1847</v>
      </c>
    </row>
    <row r="24" spans="1:9" ht="15.75" customHeight="1" x14ac:dyDescent="0.3"/>
    <row r="25" spans="1:9" ht="15.75" customHeight="1" x14ac:dyDescent="0.3"/>
    <row r="26" spans="1:9" ht="15.75" customHeight="1" x14ac:dyDescent="0.3"/>
    <row r="27" spans="1:9" ht="15.75" customHeight="1" x14ac:dyDescent="0.3"/>
    <row r="28" spans="1:9" ht="15.75" customHeight="1" x14ac:dyDescent="0.3"/>
    <row r="29" spans="1:9" ht="15.75" customHeight="1" x14ac:dyDescent="0.3"/>
    <row r="30" spans="1:9" ht="15.75" customHeight="1" x14ac:dyDescent="0.3"/>
    <row r="31" spans="1:9" ht="15.75" customHeight="1" x14ac:dyDescent="0.3"/>
    <row r="32" spans="1:9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</sheetData>
  <sortState xmlns:xlrd2="http://schemas.microsoft.com/office/spreadsheetml/2017/richdata2" ref="A15:I20">
    <sortCondition descending="1" ref="I15"/>
    <sortCondition descending="1" ref="H15"/>
  </sortState>
  <mergeCells count="1">
    <mergeCell ref="D2:I2"/>
  </mergeCells>
  <hyperlinks>
    <hyperlink ref="B2" location="'Index'!A3" display="á" xr:uid="{51C92189-7246-4183-9AFF-0108D5305139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B23FA-817A-48F4-A2E7-86FDFF924BB1}">
  <sheetPr>
    <tabColor rgb="FF00FFCC"/>
    <pageSetUpPr fitToPage="1"/>
  </sheetPr>
  <dimension ref="A1:Y165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" customWidth="1"/>
    <col min="2" max="3" width="20.7109375" style="7" customWidth="1"/>
    <col min="4" max="9" width="5" style="7" customWidth="1"/>
    <col min="10" max="10" width="1.7109375" style="7" customWidth="1"/>
    <col min="11" max="11" width="2.7109375" style="7" customWidth="1"/>
    <col min="12" max="13" width="20.7109375" style="7" customWidth="1"/>
    <col min="14" max="19" width="5" style="7" customWidth="1"/>
    <col min="20" max="25" width="4.140625" style="7" customWidth="1"/>
    <col min="26" max="27" width="4.140625" customWidth="1"/>
  </cols>
  <sheetData>
    <row r="1" spans="1:25" ht="18" x14ac:dyDescent="0.35">
      <c r="A1" s="175"/>
      <c r="B1" s="38" t="s">
        <v>795</v>
      </c>
      <c r="C1" s="176"/>
      <c r="D1" s="176"/>
      <c r="E1" s="176"/>
      <c r="F1" s="176"/>
      <c r="G1" s="176" t="s">
        <v>148</v>
      </c>
      <c r="H1" s="176"/>
      <c r="I1" s="177" t="s">
        <v>796</v>
      </c>
      <c r="J1" s="38"/>
      <c r="K1" s="176"/>
      <c r="L1" s="177"/>
      <c r="M1" s="38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8"/>
    </row>
    <row r="2" spans="1:25" ht="19.5" customHeight="1" x14ac:dyDescent="0.35">
      <c r="A2" s="40"/>
      <c r="B2" s="179" t="s">
        <v>2</v>
      </c>
      <c r="C2" s="195"/>
      <c r="D2" s="196" t="s">
        <v>1845</v>
      </c>
      <c r="E2" s="196"/>
      <c r="F2" s="196"/>
      <c r="G2" s="196"/>
      <c r="H2" s="196"/>
      <c r="I2" s="196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</row>
    <row r="3" spans="1:25" ht="15.75" customHeight="1" x14ac:dyDescent="0.3">
      <c r="A3" s="181"/>
      <c r="B3" s="182" t="s">
        <v>3</v>
      </c>
      <c r="C3" s="183" t="s">
        <v>815</v>
      </c>
      <c r="D3" s="183"/>
      <c r="E3" s="282" t="s">
        <v>1671</v>
      </c>
      <c r="F3" s="182"/>
      <c r="G3" s="182"/>
      <c r="H3" s="182"/>
      <c r="I3" s="182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</row>
    <row r="4" spans="1:25" ht="15.75" customHeight="1" x14ac:dyDescent="0.3">
      <c r="A4" s="185">
        <v>2</v>
      </c>
      <c r="B4" s="186" t="s">
        <v>7</v>
      </c>
      <c r="C4" s="187" t="s">
        <v>8</v>
      </c>
      <c r="D4" s="188"/>
      <c r="E4" s="189"/>
      <c r="F4" s="190" t="s">
        <v>9</v>
      </c>
      <c r="G4" s="190" t="s">
        <v>10</v>
      </c>
      <c r="H4" s="190" t="s">
        <v>11</v>
      </c>
      <c r="I4" s="191" t="s">
        <v>12</v>
      </c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</row>
    <row r="5" spans="1:25" ht="15.75" customHeight="1" x14ac:dyDescent="0.3">
      <c r="A5" s="353">
        <v>1</v>
      </c>
      <c r="B5" s="354" t="s">
        <v>798</v>
      </c>
      <c r="C5" s="354" t="s">
        <v>799</v>
      </c>
      <c r="D5" s="355">
        <v>99</v>
      </c>
      <c r="E5" s="355">
        <v>97</v>
      </c>
      <c r="F5" s="355">
        <v>196</v>
      </c>
      <c r="G5" s="355">
        <v>9</v>
      </c>
      <c r="H5" s="342">
        <v>1746</v>
      </c>
      <c r="I5" s="343">
        <v>77</v>
      </c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</row>
    <row r="6" spans="1:25" ht="15.75" customHeight="1" x14ac:dyDescent="0.3">
      <c r="A6" s="360">
        <v>7</v>
      </c>
      <c r="B6" s="357" t="s">
        <v>804</v>
      </c>
      <c r="C6" s="357" t="s">
        <v>799</v>
      </c>
      <c r="D6" s="358">
        <v>98</v>
      </c>
      <c r="E6" s="358">
        <v>98</v>
      </c>
      <c r="F6" s="359">
        <v>196</v>
      </c>
      <c r="G6" s="359">
        <v>9</v>
      </c>
      <c r="H6" s="351">
        <v>1719</v>
      </c>
      <c r="I6" s="352">
        <v>68</v>
      </c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</row>
    <row r="7" spans="1:25" ht="15.75" customHeight="1" x14ac:dyDescent="0.3">
      <c r="A7" s="360">
        <v>5</v>
      </c>
      <c r="B7" s="357" t="s">
        <v>811</v>
      </c>
      <c r="C7" s="357" t="s">
        <v>799</v>
      </c>
      <c r="D7" s="358">
        <v>95</v>
      </c>
      <c r="E7" s="358">
        <v>91</v>
      </c>
      <c r="F7" s="359">
        <v>186</v>
      </c>
      <c r="G7" s="359">
        <v>5</v>
      </c>
      <c r="H7" s="351">
        <v>1672</v>
      </c>
      <c r="I7" s="352">
        <v>51</v>
      </c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</row>
    <row r="8" spans="1:25" ht="15.75" customHeight="1" x14ac:dyDescent="0.3">
      <c r="A8" s="356">
        <v>6</v>
      </c>
      <c r="B8" s="357" t="s">
        <v>152</v>
      </c>
      <c r="C8" s="357" t="s">
        <v>16</v>
      </c>
      <c r="D8" s="358">
        <v>90</v>
      </c>
      <c r="E8" s="358">
        <v>96</v>
      </c>
      <c r="F8" s="359">
        <v>186</v>
      </c>
      <c r="G8" s="359">
        <v>5</v>
      </c>
      <c r="H8" s="351">
        <v>1672</v>
      </c>
      <c r="I8" s="352">
        <v>48</v>
      </c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</row>
    <row r="9" spans="1:25" ht="15.75" customHeight="1" x14ac:dyDescent="0.3">
      <c r="A9" s="360">
        <v>3</v>
      </c>
      <c r="B9" s="357" t="s">
        <v>800</v>
      </c>
      <c r="C9" s="357" t="s">
        <v>799</v>
      </c>
      <c r="D9" s="358">
        <v>89</v>
      </c>
      <c r="E9" s="358">
        <v>98</v>
      </c>
      <c r="F9" s="359">
        <v>187</v>
      </c>
      <c r="G9" s="359">
        <v>6</v>
      </c>
      <c r="H9" s="351">
        <v>1669</v>
      </c>
      <c r="I9" s="352">
        <v>47</v>
      </c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</row>
    <row r="10" spans="1:25" ht="15.75" customHeight="1" x14ac:dyDescent="0.3">
      <c r="A10" s="356">
        <v>8</v>
      </c>
      <c r="B10" s="357" t="s">
        <v>812</v>
      </c>
      <c r="C10" s="357" t="s">
        <v>799</v>
      </c>
      <c r="D10" s="358">
        <v>94</v>
      </c>
      <c r="E10" s="358">
        <v>97</v>
      </c>
      <c r="F10" s="359">
        <v>191</v>
      </c>
      <c r="G10" s="359">
        <v>7</v>
      </c>
      <c r="H10" s="351">
        <v>1663</v>
      </c>
      <c r="I10" s="352">
        <v>41</v>
      </c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</row>
    <row r="11" spans="1:25" ht="15.75" customHeight="1" x14ac:dyDescent="0.3">
      <c r="A11" s="360">
        <v>9</v>
      </c>
      <c r="B11" s="357" t="s">
        <v>807</v>
      </c>
      <c r="C11" s="357" t="s">
        <v>799</v>
      </c>
      <c r="D11" s="358">
        <v>91</v>
      </c>
      <c r="E11" s="358">
        <v>93</v>
      </c>
      <c r="F11" s="359">
        <v>184</v>
      </c>
      <c r="G11" s="359">
        <v>2</v>
      </c>
      <c r="H11" s="351">
        <v>1569</v>
      </c>
      <c r="I11" s="352">
        <v>34</v>
      </c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</row>
    <row r="12" spans="1:25" ht="15.75" customHeight="1" x14ac:dyDescent="0.3">
      <c r="A12" s="356">
        <v>4</v>
      </c>
      <c r="B12" s="357" t="s">
        <v>801</v>
      </c>
      <c r="C12" s="357" t="s">
        <v>799</v>
      </c>
      <c r="D12" s="358">
        <v>91</v>
      </c>
      <c r="E12" s="358">
        <v>94</v>
      </c>
      <c r="F12" s="359">
        <v>185</v>
      </c>
      <c r="G12" s="359">
        <v>3</v>
      </c>
      <c r="H12" s="351">
        <v>1637</v>
      </c>
      <c r="I12" s="352">
        <v>28</v>
      </c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</row>
    <row r="13" spans="1:25" ht="15.75" customHeight="1" x14ac:dyDescent="0.3">
      <c r="A13" s="365">
        <v>2</v>
      </c>
      <c r="B13" s="362" t="s">
        <v>810</v>
      </c>
      <c r="C13" s="362" t="s">
        <v>32</v>
      </c>
      <c r="D13" s="363" t="s">
        <v>230</v>
      </c>
      <c r="E13" s="363" t="s">
        <v>271</v>
      </c>
      <c r="F13" s="364">
        <v>0</v>
      </c>
      <c r="G13" s="364">
        <v>0</v>
      </c>
      <c r="H13" s="422">
        <v>900</v>
      </c>
      <c r="I13" s="423">
        <v>15</v>
      </c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</row>
    <row r="14" spans="1:25" ht="15.75" customHeight="1" x14ac:dyDescent="0.3">
      <c r="A14" s="197"/>
      <c r="B14" s="197"/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</row>
    <row r="15" spans="1:25" ht="15.75" customHeight="1" x14ac:dyDescent="0.3">
      <c r="A15" s="197"/>
      <c r="B15" s="7" t="s">
        <v>180</v>
      </c>
      <c r="F15" s="29" t="s">
        <v>1846</v>
      </c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</row>
    <row r="16" spans="1:25" ht="15.75" customHeight="1" x14ac:dyDescent="0.3">
      <c r="A16" s="197"/>
      <c r="B16" s="7" t="s">
        <v>1847</v>
      </c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</row>
    <row r="17" spans="1:25" ht="15.75" customHeight="1" x14ac:dyDescent="0.3">
      <c r="A17" s="197"/>
      <c r="B17" s="197"/>
      <c r="C17" s="197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</row>
    <row r="18" spans="1:25" ht="15.75" customHeight="1" x14ac:dyDescent="0.3">
      <c r="A18" s="197"/>
      <c r="B18" s="197"/>
      <c r="C18" s="197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</row>
    <row r="19" spans="1:25" ht="15.75" customHeight="1" x14ac:dyDescent="0.3">
      <c r="A19" s="197"/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</row>
    <row r="20" spans="1:25" ht="15.75" customHeight="1" x14ac:dyDescent="0.3">
      <c r="A20" s="197"/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</row>
    <row r="21" spans="1:25" ht="15.75" customHeight="1" x14ac:dyDescent="0.3">
      <c r="A21" s="197"/>
      <c r="B21" s="197"/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</row>
    <row r="22" spans="1:25" ht="15.75" customHeight="1" x14ac:dyDescent="0.3">
      <c r="A22" s="197"/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</row>
    <row r="23" spans="1:25" ht="15.75" customHeight="1" x14ac:dyDescent="0.3">
      <c r="A23" s="197"/>
      <c r="B23" s="197"/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</row>
    <row r="24" spans="1:25" ht="15.75" customHeight="1" x14ac:dyDescent="0.3">
      <c r="A24" s="197"/>
      <c r="B24" s="197"/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</row>
    <row r="25" spans="1:25" ht="15.75" customHeight="1" x14ac:dyDescent="0.3">
      <c r="A25" s="197"/>
      <c r="B25" s="197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</row>
    <row r="26" spans="1:25" ht="15.75" customHeight="1" x14ac:dyDescent="0.3">
      <c r="A26" s="197"/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</row>
    <row r="27" spans="1:25" ht="15.75" customHeight="1" x14ac:dyDescent="0.3">
      <c r="A27" s="197"/>
      <c r="B27" s="197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</row>
    <row r="28" spans="1:25" ht="15.75" customHeight="1" x14ac:dyDescent="0.3">
      <c r="A28" s="197"/>
      <c r="B28" s="197"/>
      <c r="C28" s="197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</row>
    <row r="29" spans="1:25" ht="15.75" customHeight="1" x14ac:dyDescent="0.3">
      <c r="A29" s="197"/>
      <c r="B29" s="197"/>
      <c r="C29" s="197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</row>
    <row r="30" spans="1:25" ht="15.75" customHeight="1" x14ac:dyDescent="0.3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</row>
    <row r="31" spans="1:25" ht="15.75" customHeight="1" x14ac:dyDescent="0.3"/>
    <row r="32" spans="1:25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</sheetData>
  <sheetProtection selectLockedCells="1" selectUnlockedCells="1"/>
  <sortState xmlns:xlrd2="http://schemas.microsoft.com/office/spreadsheetml/2017/richdata2" ref="A5:I13">
    <sortCondition descending="1" ref="I5"/>
    <sortCondition descending="1" ref="H5"/>
  </sortState>
  <mergeCells count="1">
    <mergeCell ref="D2:I2"/>
  </mergeCells>
  <hyperlinks>
    <hyperlink ref="B2" location="'Index'!A3" display="á" xr:uid="{8E9471B9-1651-46BA-B51C-CE4F51D56391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C6D08-C657-4816-80AA-77E7B31B8CAE}">
  <sheetPr>
    <tabColor rgb="FF00FFCC"/>
    <pageSetUpPr fitToPage="1"/>
  </sheetPr>
  <dimension ref="A1:Y14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7" customWidth="1"/>
    <col min="2" max="3" width="20.7109375" style="7" customWidth="1"/>
    <col min="4" max="9" width="5" style="7" customWidth="1"/>
    <col min="10" max="10" width="1.7109375" style="7" customWidth="1"/>
    <col min="11" max="11" width="2.7109375" style="7" customWidth="1"/>
    <col min="12" max="13" width="20.7109375" style="7" customWidth="1"/>
    <col min="14" max="19" width="5" style="7" customWidth="1"/>
    <col min="20" max="25" width="10.28515625" style="7"/>
  </cols>
  <sheetData>
    <row r="1" spans="1:25" ht="18" x14ac:dyDescent="0.35">
      <c r="A1" s="38"/>
      <c r="B1" s="38" t="s">
        <v>816</v>
      </c>
      <c r="C1" s="176"/>
      <c r="D1" s="176"/>
      <c r="E1" s="176"/>
      <c r="F1" s="176"/>
      <c r="G1" s="176"/>
      <c r="H1" s="176"/>
      <c r="I1" s="177" t="s">
        <v>796</v>
      </c>
      <c r="J1" s="38"/>
      <c r="K1" s="176"/>
      <c r="L1" s="177"/>
      <c r="M1" s="38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8"/>
    </row>
    <row r="2" spans="1:25" ht="19.5" customHeight="1" x14ac:dyDescent="0.35">
      <c r="B2" s="179" t="s">
        <v>2</v>
      </c>
      <c r="C2" s="180"/>
      <c r="D2" s="39" t="s">
        <v>1845</v>
      </c>
      <c r="E2" s="39"/>
      <c r="F2" s="39"/>
      <c r="G2" s="39"/>
      <c r="H2" s="39"/>
      <c r="I2" s="39"/>
    </row>
    <row r="3" spans="1:25" ht="15.75" customHeight="1" x14ac:dyDescent="0.3">
      <c r="B3" s="21" t="s">
        <v>3</v>
      </c>
      <c r="C3" s="70" t="s">
        <v>817</v>
      </c>
      <c r="D3" s="70"/>
      <c r="E3" s="283" t="s">
        <v>1676</v>
      </c>
      <c r="J3" s="184"/>
      <c r="T3" s="184"/>
      <c r="U3" s="184"/>
      <c r="V3" s="184"/>
      <c r="W3" s="184"/>
      <c r="X3" s="184"/>
      <c r="Y3" s="184"/>
    </row>
    <row r="4" spans="1:25" ht="15.75" customHeight="1" x14ac:dyDescent="0.3">
      <c r="A4" s="185">
        <v>2</v>
      </c>
      <c r="B4" s="186" t="s">
        <v>7</v>
      </c>
      <c r="C4" s="187" t="s">
        <v>8</v>
      </c>
      <c r="D4" s="188"/>
      <c r="E4" s="189"/>
      <c r="F4" s="190" t="s">
        <v>9</v>
      </c>
      <c r="G4" s="190" t="s">
        <v>10</v>
      </c>
      <c r="H4" s="190" t="s">
        <v>11</v>
      </c>
      <c r="I4" s="191" t="s">
        <v>12</v>
      </c>
      <c r="J4" s="184"/>
      <c r="T4" s="184"/>
      <c r="U4" s="184"/>
      <c r="V4" s="184"/>
      <c r="W4" s="184"/>
      <c r="X4" s="184"/>
      <c r="Y4" s="184"/>
    </row>
    <row r="5" spans="1:25" ht="15.75" customHeight="1" x14ac:dyDescent="0.3">
      <c r="A5" s="339">
        <v>1</v>
      </c>
      <c r="B5" s="340" t="s">
        <v>818</v>
      </c>
      <c r="C5" s="340" t="s">
        <v>289</v>
      </c>
      <c r="D5" s="341">
        <v>97</v>
      </c>
      <c r="E5" s="341">
        <v>99</v>
      </c>
      <c r="F5" s="341">
        <f>SUM(D5:E5)</f>
        <v>196</v>
      </c>
      <c r="G5" s="341">
        <v>9</v>
      </c>
      <c r="H5" s="342">
        <v>1751</v>
      </c>
      <c r="I5" s="343">
        <v>66</v>
      </c>
      <c r="J5" s="184"/>
      <c r="T5" s="184"/>
      <c r="U5" s="184"/>
      <c r="V5" s="184"/>
      <c r="W5" s="184"/>
      <c r="X5" s="184"/>
      <c r="Y5" s="184"/>
    </row>
    <row r="6" spans="1:25" ht="15.75" customHeight="1" x14ac:dyDescent="0.3">
      <c r="A6" s="344">
        <v>9</v>
      </c>
      <c r="B6" s="345" t="s">
        <v>822</v>
      </c>
      <c r="C6" s="345" t="s">
        <v>217</v>
      </c>
      <c r="D6" s="346">
        <v>93</v>
      </c>
      <c r="E6" s="346">
        <v>99</v>
      </c>
      <c r="F6" s="346">
        <f>SUM(D6:E6)</f>
        <v>192</v>
      </c>
      <c r="G6" s="51">
        <v>7</v>
      </c>
      <c r="H6" s="418">
        <v>1743</v>
      </c>
      <c r="I6" s="419">
        <v>62</v>
      </c>
    </row>
    <row r="7" spans="1:25" ht="15.75" customHeight="1" x14ac:dyDescent="0.3">
      <c r="A7" s="344">
        <v>7</v>
      </c>
      <c r="B7" s="345" t="s">
        <v>89</v>
      </c>
      <c r="C7" s="345" t="s">
        <v>799</v>
      </c>
      <c r="D7" s="346">
        <v>97</v>
      </c>
      <c r="E7" s="346">
        <v>96</v>
      </c>
      <c r="F7" s="346">
        <f>SUM(D7:E7)</f>
        <v>193</v>
      </c>
      <c r="G7" s="51">
        <v>8</v>
      </c>
      <c r="H7" s="418">
        <v>1737</v>
      </c>
      <c r="I7" s="419">
        <v>61</v>
      </c>
      <c r="J7" s="194"/>
    </row>
    <row r="8" spans="1:25" ht="15.75" customHeight="1" x14ac:dyDescent="0.3">
      <c r="A8" s="344">
        <v>4</v>
      </c>
      <c r="B8" s="345" t="s">
        <v>23</v>
      </c>
      <c r="C8" s="345" t="s">
        <v>20</v>
      </c>
      <c r="D8" s="346">
        <v>97</v>
      </c>
      <c r="E8" s="346">
        <v>94</v>
      </c>
      <c r="F8" s="346">
        <f>SUM(D8:E8)</f>
        <v>191</v>
      </c>
      <c r="G8" s="51">
        <v>6</v>
      </c>
      <c r="H8" s="418">
        <v>1734</v>
      </c>
      <c r="I8" s="419">
        <v>60</v>
      </c>
      <c r="K8" s="8"/>
    </row>
    <row r="9" spans="1:25" ht="15.75" customHeight="1" x14ac:dyDescent="0.3">
      <c r="A9" s="344">
        <v>6</v>
      </c>
      <c r="B9" s="345" t="s">
        <v>820</v>
      </c>
      <c r="C9" s="345" t="s">
        <v>806</v>
      </c>
      <c r="D9" s="346" t="s">
        <v>417</v>
      </c>
      <c r="E9" s="346"/>
      <c r="F9" s="346">
        <f>SUM(D9:E9)</f>
        <v>0</v>
      </c>
      <c r="G9" s="51">
        <v>0</v>
      </c>
      <c r="H9" s="418">
        <v>1536</v>
      </c>
      <c r="I9" s="419">
        <v>47</v>
      </c>
    </row>
    <row r="10" spans="1:25" ht="15.75" customHeight="1" x14ac:dyDescent="0.3">
      <c r="A10" s="344">
        <v>2</v>
      </c>
      <c r="B10" s="345" t="s">
        <v>81</v>
      </c>
      <c r="C10" s="345" t="s">
        <v>71</v>
      </c>
      <c r="D10" s="346">
        <v>97</v>
      </c>
      <c r="E10" s="346">
        <v>92</v>
      </c>
      <c r="F10" s="346">
        <f>SUM(D10:E10)</f>
        <v>189</v>
      </c>
      <c r="G10" s="51">
        <v>4</v>
      </c>
      <c r="H10" s="418">
        <v>1712</v>
      </c>
      <c r="I10" s="419">
        <v>39</v>
      </c>
    </row>
    <row r="11" spans="1:25" ht="15.75" customHeight="1" x14ac:dyDescent="0.3">
      <c r="A11" s="344">
        <v>5</v>
      </c>
      <c r="B11" s="345" t="s">
        <v>256</v>
      </c>
      <c r="C11" s="345" t="s">
        <v>803</v>
      </c>
      <c r="D11" s="346">
        <v>92</v>
      </c>
      <c r="E11" s="346">
        <v>94</v>
      </c>
      <c r="F11" s="346">
        <f>SUM(D11:E11)</f>
        <v>186</v>
      </c>
      <c r="G11" s="51">
        <v>3</v>
      </c>
      <c r="H11" s="418">
        <v>1695</v>
      </c>
      <c r="I11" s="419">
        <v>35</v>
      </c>
    </row>
    <row r="12" spans="1:25" ht="15.75" customHeight="1" x14ac:dyDescent="0.3">
      <c r="A12" s="344">
        <v>8</v>
      </c>
      <c r="B12" s="345" t="s">
        <v>821</v>
      </c>
      <c r="C12" s="345" t="s">
        <v>803</v>
      </c>
      <c r="D12" s="346">
        <v>97</v>
      </c>
      <c r="E12" s="346">
        <v>94</v>
      </c>
      <c r="F12" s="346">
        <f>SUM(D12:E12)</f>
        <v>191</v>
      </c>
      <c r="G12" s="51">
        <v>6</v>
      </c>
      <c r="H12" s="418">
        <v>1692</v>
      </c>
      <c r="I12" s="419">
        <v>28</v>
      </c>
    </row>
    <row r="13" spans="1:25" ht="15.75" customHeight="1" x14ac:dyDescent="0.3">
      <c r="A13" s="347">
        <v>3</v>
      </c>
      <c r="B13" s="348" t="s">
        <v>819</v>
      </c>
      <c r="C13" s="348" t="s">
        <v>217</v>
      </c>
      <c r="D13" s="349">
        <v>93</v>
      </c>
      <c r="E13" s="349">
        <v>90</v>
      </c>
      <c r="F13" s="349">
        <f>SUM(D13:E13)</f>
        <v>183</v>
      </c>
      <c r="G13" s="350">
        <v>2</v>
      </c>
      <c r="H13" s="420">
        <v>1656</v>
      </c>
      <c r="I13" s="421">
        <v>20</v>
      </c>
    </row>
    <row r="14" spans="1:25" ht="15.75" customHeight="1" x14ac:dyDescent="0.3"/>
    <row r="15" spans="1:25" ht="15.75" customHeight="1" x14ac:dyDescent="0.3">
      <c r="B15" s="21" t="s">
        <v>5</v>
      </c>
      <c r="C15" s="70" t="s">
        <v>823</v>
      </c>
      <c r="D15" s="70"/>
      <c r="E15" s="283" t="s">
        <v>1677</v>
      </c>
    </row>
    <row r="16" spans="1:25" ht="15.75" customHeight="1" x14ac:dyDescent="0.3">
      <c r="A16" s="185">
        <v>2</v>
      </c>
      <c r="B16" s="186" t="s">
        <v>7</v>
      </c>
      <c r="C16" s="187" t="s">
        <v>8</v>
      </c>
      <c r="D16" s="188"/>
      <c r="E16" s="189"/>
      <c r="F16" s="190" t="s">
        <v>9</v>
      </c>
      <c r="G16" s="190" t="s">
        <v>10</v>
      </c>
      <c r="H16" s="190" t="s">
        <v>11</v>
      </c>
      <c r="I16" s="191" t="s">
        <v>12</v>
      </c>
    </row>
    <row r="17" spans="1:9" ht="15.75" customHeight="1" x14ac:dyDescent="0.3">
      <c r="A17" s="339">
        <v>8</v>
      </c>
      <c r="B17" s="340" t="s">
        <v>826</v>
      </c>
      <c r="C17" s="340" t="s">
        <v>225</v>
      </c>
      <c r="D17" s="341">
        <v>95</v>
      </c>
      <c r="E17" s="341">
        <v>95</v>
      </c>
      <c r="F17" s="341">
        <f>SUM(D17:E17)</f>
        <v>190</v>
      </c>
      <c r="G17" s="341">
        <v>9</v>
      </c>
      <c r="H17" s="465">
        <v>1677</v>
      </c>
      <c r="I17" s="466">
        <v>56</v>
      </c>
    </row>
    <row r="18" spans="1:9" ht="15.75" customHeight="1" x14ac:dyDescent="0.3">
      <c r="A18" s="344">
        <v>1</v>
      </c>
      <c r="B18" s="345" t="s">
        <v>621</v>
      </c>
      <c r="C18" s="345" t="s">
        <v>71</v>
      </c>
      <c r="D18" s="346">
        <v>91</v>
      </c>
      <c r="E18" s="346">
        <v>93</v>
      </c>
      <c r="F18" s="346">
        <f>SUM(D18:E18)</f>
        <v>184</v>
      </c>
      <c r="G18" s="51">
        <v>6</v>
      </c>
      <c r="H18" s="440">
        <v>1671</v>
      </c>
      <c r="I18" s="441">
        <v>56</v>
      </c>
    </row>
    <row r="19" spans="1:9" ht="15.75" customHeight="1" x14ac:dyDescent="0.3">
      <c r="A19" s="344">
        <v>5</v>
      </c>
      <c r="B19" s="345" t="s">
        <v>802</v>
      </c>
      <c r="C19" s="345" t="s">
        <v>803</v>
      </c>
      <c r="D19" s="346">
        <v>88</v>
      </c>
      <c r="E19" s="346">
        <v>89</v>
      </c>
      <c r="F19" s="346">
        <f>SUM(D19:E19)</f>
        <v>177</v>
      </c>
      <c r="G19" s="51">
        <v>1</v>
      </c>
      <c r="H19" s="418">
        <v>1666</v>
      </c>
      <c r="I19" s="419">
        <v>56</v>
      </c>
    </row>
    <row r="20" spans="1:9" ht="15.75" customHeight="1" x14ac:dyDescent="0.3">
      <c r="A20" s="344">
        <v>3</v>
      </c>
      <c r="B20" s="345" t="s">
        <v>825</v>
      </c>
      <c r="C20" s="345" t="s">
        <v>20</v>
      </c>
      <c r="D20" s="346">
        <v>92</v>
      </c>
      <c r="E20" s="346">
        <v>94</v>
      </c>
      <c r="F20" s="346">
        <f>SUM(D20:E20)</f>
        <v>186</v>
      </c>
      <c r="G20" s="51">
        <v>8</v>
      </c>
      <c r="H20" s="418">
        <v>1670</v>
      </c>
      <c r="I20" s="419">
        <v>51</v>
      </c>
    </row>
    <row r="21" spans="1:9" ht="15.75" customHeight="1" x14ac:dyDescent="0.3">
      <c r="A21" s="344">
        <v>2</v>
      </c>
      <c r="B21" s="345" t="s">
        <v>824</v>
      </c>
      <c r="C21" s="345" t="s">
        <v>20</v>
      </c>
      <c r="D21" s="346">
        <v>92</v>
      </c>
      <c r="E21" s="346">
        <v>92</v>
      </c>
      <c r="F21" s="346">
        <f>SUM(D21:E21)</f>
        <v>184</v>
      </c>
      <c r="G21" s="51">
        <v>6</v>
      </c>
      <c r="H21" s="418">
        <v>1662</v>
      </c>
      <c r="I21" s="419">
        <v>47</v>
      </c>
    </row>
    <row r="22" spans="1:9" ht="15.75" customHeight="1" x14ac:dyDescent="0.3">
      <c r="A22" s="344">
        <v>4</v>
      </c>
      <c r="B22" s="345" t="s">
        <v>152</v>
      </c>
      <c r="C22" s="345" t="s">
        <v>16</v>
      </c>
      <c r="D22" s="346">
        <v>91</v>
      </c>
      <c r="E22" s="346">
        <v>94</v>
      </c>
      <c r="F22" s="346">
        <f>SUM(D22:E22)</f>
        <v>185</v>
      </c>
      <c r="G22" s="51">
        <v>7</v>
      </c>
      <c r="H22" s="418">
        <v>1649</v>
      </c>
      <c r="I22" s="419">
        <v>44</v>
      </c>
    </row>
    <row r="23" spans="1:9" ht="15.75" customHeight="1" x14ac:dyDescent="0.3">
      <c r="A23" s="344">
        <v>9</v>
      </c>
      <c r="B23" s="345" t="s">
        <v>827</v>
      </c>
      <c r="C23" s="345" t="s">
        <v>217</v>
      </c>
      <c r="D23" s="346">
        <v>92</v>
      </c>
      <c r="E23" s="346">
        <v>87</v>
      </c>
      <c r="F23" s="346">
        <f>SUM(D23:E23)</f>
        <v>179</v>
      </c>
      <c r="G23" s="51">
        <v>2</v>
      </c>
      <c r="H23" s="418">
        <v>1649</v>
      </c>
      <c r="I23" s="419">
        <v>42</v>
      </c>
    </row>
    <row r="24" spans="1:9" ht="15.75" customHeight="1" x14ac:dyDescent="0.3">
      <c r="A24" s="344">
        <v>6</v>
      </c>
      <c r="B24" s="345" t="s">
        <v>812</v>
      </c>
      <c r="C24" s="345" t="s">
        <v>799</v>
      </c>
      <c r="D24" s="346">
        <v>95</v>
      </c>
      <c r="E24" s="346">
        <v>85</v>
      </c>
      <c r="F24" s="346">
        <f>SUM(D24:E24)</f>
        <v>180</v>
      </c>
      <c r="G24" s="51">
        <v>3</v>
      </c>
      <c r="H24" s="418">
        <v>1636</v>
      </c>
      <c r="I24" s="419">
        <v>36</v>
      </c>
    </row>
    <row r="25" spans="1:9" ht="15.75" customHeight="1" x14ac:dyDescent="0.3">
      <c r="A25" s="347">
        <v>7</v>
      </c>
      <c r="B25" s="348" t="s">
        <v>807</v>
      </c>
      <c r="C25" s="348" t="s">
        <v>799</v>
      </c>
      <c r="D25" s="349">
        <v>91</v>
      </c>
      <c r="E25" s="349">
        <v>90</v>
      </c>
      <c r="F25" s="349">
        <f>SUM(D25:E25)</f>
        <v>181</v>
      </c>
      <c r="G25" s="350">
        <v>4</v>
      </c>
      <c r="H25" s="420">
        <v>1634</v>
      </c>
      <c r="I25" s="421">
        <v>34</v>
      </c>
    </row>
    <row r="26" spans="1:9" ht="15.75" customHeight="1" x14ac:dyDescent="0.3"/>
    <row r="27" spans="1:9" ht="15.75" customHeight="1" x14ac:dyDescent="0.3">
      <c r="B27" s="21" t="s">
        <v>47</v>
      </c>
      <c r="C27" s="70" t="s">
        <v>828</v>
      </c>
      <c r="D27" s="70"/>
      <c r="E27" s="283" t="s">
        <v>1678</v>
      </c>
    </row>
    <row r="28" spans="1:9" ht="15.75" customHeight="1" x14ac:dyDescent="0.3">
      <c r="A28" s="185">
        <v>2</v>
      </c>
      <c r="B28" s="186" t="s">
        <v>7</v>
      </c>
      <c r="C28" s="187" t="s">
        <v>8</v>
      </c>
      <c r="D28" s="188"/>
      <c r="E28" s="189"/>
      <c r="F28" s="190" t="s">
        <v>9</v>
      </c>
      <c r="G28" s="190" t="s">
        <v>10</v>
      </c>
      <c r="H28" s="190" t="s">
        <v>11</v>
      </c>
      <c r="I28" s="191" t="s">
        <v>12</v>
      </c>
    </row>
    <row r="29" spans="1:9" ht="15.75" customHeight="1" x14ac:dyDescent="0.3">
      <c r="A29" s="339">
        <v>9</v>
      </c>
      <c r="B29" s="340" t="s">
        <v>832</v>
      </c>
      <c r="C29" s="340" t="s">
        <v>217</v>
      </c>
      <c r="D29" s="341">
        <v>90</v>
      </c>
      <c r="E29" s="341">
        <v>94</v>
      </c>
      <c r="F29" s="341">
        <f>SUM(D29:E29)</f>
        <v>184</v>
      </c>
      <c r="G29" s="341">
        <v>8</v>
      </c>
      <c r="H29" s="465">
        <v>1644</v>
      </c>
      <c r="I29" s="466">
        <v>66</v>
      </c>
    </row>
    <row r="30" spans="1:9" ht="15.75" customHeight="1" x14ac:dyDescent="0.3">
      <c r="A30" s="344">
        <v>5</v>
      </c>
      <c r="B30" s="345" t="s">
        <v>830</v>
      </c>
      <c r="C30" s="345" t="s">
        <v>803</v>
      </c>
      <c r="D30" s="346">
        <v>91</v>
      </c>
      <c r="E30" s="346">
        <v>93</v>
      </c>
      <c r="F30" s="346">
        <f>SUM(D30:E30)</f>
        <v>184</v>
      </c>
      <c r="G30" s="51">
        <v>8</v>
      </c>
      <c r="H30" s="418">
        <v>1641</v>
      </c>
      <c r="I30" s="419">
        <v>59</v>
      </c>
    </row>
    <row r="31" spans="1:9" ht="15.75" customHeight="1" x14ac:dyDescent="0.3">
      <c r="A31" s="344">
        <v>1</v>
      </c>
      <c r="B31" s="345" t="s">
        <v>348</v>
      </c>
      <c r="C31" s="345" t="s">
        <v>71</v>
      </c>
      <c r="D31" s="346">
        <v>87</v>
      </c>
      <c r="E31" s="346">
        <v>95</v>
      </c>
      <c r="F31" s="346">
        <f>SUM(D31:E31)</f>
        <v>182</v>
      </c>
      <c r="G31" s="51">
        <v>6</v>
      </c>
      <c r="H31" s="440">
        <v>1627</v>
      </c>
      <c r="I31" s="441">
        <v>53</v>
      </c>
    </row>
    <row r="32" spans="1:9" ht="15.75" customHeight="1" x14ac:dyDescent="0.3">
      <c r="A32" s="344">
        <v>2</v>
      </c>
      <c r="B32" s="345" t="s">
        <v>829</v>
      </c>
      <c r="C32" s="345" t="s">
        <v>803</v>
      </c>
      <c r="D32" s="346">
        <v>92</v>
      </c>
      <c r="E32" s="346">
        <v>94</v>
      </c>
      <c r="F32" s="346">
        <f>SUM(D32:E32)</f>
        <v>186</v>
      </c>
      <c r="G32" s="51">
        <v>9</v>
      </c>
      <c r="H32" s="418">
        <v>1617</v>
      </c>
      <c r="I32" s="419">
        <v>53</v>
      </c>
    </row>
    <row r="33" spans="1:9" ht="15.75" customHeight="1" x14ac:dyDescent="0.3">
      <c r="A33" s="344">
        <v>8</v>
      </c>
      <c r="B33" s="345" t="s">
        <v>403</v>
      </c>
      <c r="C33" s="345" t="s">
        <v>32</v>
      </c>
      <c r="D33" s="346">
        <v>83</v>
      </c>
      <c r="E33" s="346">
        <v>90</v>
      </c>
      <c r="F33" s="346">
        <f>SUM(D33:E33)</f>
        <v>173</v>
      </c>
      <c r="G33" s="51">
        <v>5</v>
      </c>
      <c r="H33" s="418">
        <v>1618</v>
      </c>
      <c r="I33" s="419">
        <v>52</v>
      </c>
    </row>
    <row r="34" spans="1:9" ht="15.75" customHeight="1" x14ac:dyDescent="0.3">
      <c r="A34" s="344">
        <v>6</v>
      </c>
      <c r="B34" s="345" t="s">
        <v>356</v>
      </c>
      <c r="C34" s="345" t="s">
        <v>217</v>
      </c>
      <c r="D34" s="346">
        <v>84</v>
      </c>
      <c r="E34" s="346">
        <v>84</v>
      </c>
      <c r="F34" s="346">
        <f>SUM(D34:E34)</f>
        <v>168</v>
      </c>
      <c r="G34" s="51">
        <v>3</v>
      </c>
      <c r="H34" s="418">
        <v>1611</v>
      </c>
      <c r="I34" s="419">
        <v>48</v>
      </c>
    </row>
    <row r="35" spans="1:9" ht="15.75" customHeight="1" x14ac:dyDescent="0.3">
      <c r="A35" s="344">
        <v>4</v>
      </c>
      <c r="B35" s="345" t="s">
        <v>740</v>
      </c>
      <c r="C35" s="345" t="s">
        <v>71</v>
      </c>
      <c r="D35" s="346">
        <v>81</v>
      </c>
      <c r="E35" s="346">
        <v>75</v>
      </c>
      <c r="F35" s="346">
        <f>SUM(D35:E35)</f>
        <v>156</v>
      </c>
      <c r="G35" s="51">
        <v>2</v>
      </c>
      <c r="H35" s="418">
        <v>1571</v>
      </c>
      <c r="I35" s="419">
        <v>37</v>
      </c>
    </row>
    <row r="36" spans="1:9" ht="15.75" customHeight="1" x14ac:dyDescent="0.3">
      <c r="A36" s="344">
        <v>3</v>
      </c>
      <c r="B36" s="345" t="s">
        <v>810</v>
      </c>
      <c r="C36" s="345" t="s">
        <v>32</v>
      </c>
      <c r="D36" s="346" t="s">
        <v>230</v>
      </c>
      <c r="E36" s="346"/>
      <c r="F36" s="346">
        <f>SUM(D36:E36)</f>
        <v>0</v>
      </c>
      <c r="G36" s="51">
        <v>0</v>
      </c>
      <c r="H36" s="418">
        <v>736</v>
      </c>
      <c r="I36" s="419">
        <v>29</v>
      </c>
    </row>
    <row r="37" spans="1:9" ht="15.75" customHeight="1" x14ac:dyDescent="0.3">
      <c r="A37" s="347">
        <v>7</v>
      </c>
      <c r="B37" s="348" t="s">
        <v>831</v>
      </c>
      <c r="C37" s="348" t="s">
        <v>71</v>
      </c>
      <c r="D37" s="349">
        <v>90</v>
      </c>
      <c r="E37" s="349">
        <v>80</v>
      </c>
      <c r="F37" s="349">
        <f>SUM(D37:E37)</f>
        <v>170</v>
      </c>
      <c r="G37" s="350">
        <v>4</v>
      </c>
      <c r="H37" s="420">
        <v>1408</v>
      </c>
      <c r="I37" s="421">
        <v>22</v>
      </c>
    </row>
    <row r="38" spans="1:9" ht="15.75" customHeight="1" x14ac:dyDescent="0.3"/>
    <row r="39" spans="1:9" ht="15.75" customHeight="1" x14ac:dyDescent="0.3">
      <c r="B39" s="7" t="s">
        <v>814</v>
      </c>
      <c r="F39" s="29" t="s">
        <v>1846</v>
      </c>
    </row>
    <row r="40" spans="1:9" ht="15.75" customHeight="1" x14ac:dyDescent="0.3">
      <c r="B40" s="7" t="s">
        <v>1847</v>
      </c>
    </row>
    <row r="41" spans="1:9" ht="15.75" customHeight="1" x14ac:dyDescent="0.3"/>
    <row r="42" spans="1:9" ht="15.75" customHeight="1" x14ac:dyDescent="0.3"/>
    <row r="43" spans="1:9" ht="15.75" customHeight="1" x14ac:dyDescent="0.3"/>
    <row r="44" spans="1:9" ht="15.75" customHeight="1" x14ac:dyDescent="0.3"/>
    <row r="45" spans="1:9" ht="15.75" customHeight="1" x14ac:dyDescent="0.3"/>
    <row r="46" spans="1:9" ht="15.75" customHeight="1" x14ac:dyDescent="0.3"/>
    <row r="47" spans="1:9" ht="15.75" customHeight="1" x14ac:dyDescent="0.3"/>
    <row r="48" spans="1:9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</sheetData>
  <sortState xmlns:xlrd2="http://schemas.microsoft.com/office/spreadsheetml/2017/richdata2" ref="A29:I37">
    <sortCondition descending="1" ref="I29"/>
    <sortCondition descending="1" ref="H29"/>
  </sortState>
  <mergeCells count="1">
    <mergeCell ref="D2:I2"/>
  </mergeCells>
  <hyperlinks>
    <hyperlink ref="B2" location="'Index'!A3" display="á" xr:uid="{41BB5DB6-1CC5-4262-8C6E-FEEDA0327620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5C2B5-F937-4831-A061-32553DA59DF0}">
  <sheetPr>
    <tabColor rgb="FF00FFCC"/>
    <pageSetUpPr fitToPage="1"/>
  </sheetPr>
  <dimension ref="A1:Y14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7" customWidth="1"/>
    <col min="2" max="3" width="20.7109375" style="7" customWidth="1"/>
    <col min="4" max="9" width="5" style="7" customWidth="1"/>
    <col min="10" max="10" width="1.7109375" style="7" customWidth="1"/>
    <col min="11" max="11" width="2.7109375" style="7" customWidth="1"/>
    <col min="12" max="13" width="20.7109375" style="7" customWidth="1"/>
    <col min="14" max="19" width="5" style="7" customWidth="1"/>
    <col min="20" max="25" width="10.28515625" style="7"/>
  </cols>
  <sheetData>
    <row r="1" spans="1:25" ht="18" x14ac:dyDescent="0.35">
      <c r="A1" s="38"/>
      <c r="B1" s="38" t="s">
        <v>816</v>
      </c>
      <c r="C1" s="176"/>
      <c r="D1" s="176"/>
      <c r="E1" s="176"/>
      <c r="F1" s="176" t="s">
        <v>148</v>
      </c>
      <c r="G1" s="176"/>
      <c r="H1" s="176"/>
      <c r="I1" s="177" t="s">
        <v>796</v>
      </c>
      <c r="J1" s="38"/>
      <c r="K1" s="176"/>
      <c r="L1" s="177"/>
      <c r="M1" s="38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8"/>
    </row>
    <row r="2" spans="1:25" ht="19.5" customHeight="1" x14ac:dyDescent="0.35">
      <c r="B2" s="179" t="s">
        <v>2</v>
      </c>
      <c r="C2" s="195"/>
      <c r="D2" s="196" t="s">
        <v>1845</v>
      </c>
      <c r="E2" s="196"/>
      <c r="F2" s="196"/>
      <c r="G2" s="196"/>
      <c r="H2" s="196"/>
      <c r="I2" s="196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</row>
    <row r="3" spans="1:25" ht="15.75" customHeight="1" x14ac:dyDescent="0.3">
      <c r="B3" s="21" t="s">
        <v>3</v>
      </c>
      <c r="C3" s="70" t="s">
        <v>833</v>
      </c>
      <c r="D3" s="70"/>
      <c r="E3" s="283" t="s">
        <v>1679</v>
      </c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</row>
    <row r="4" spans="1:25" ht="15.75" customHeight="1" x14ac:dyDescent="0.3">
      <c r="A4" s="185">
        <v>2</v>
      </c>
      <c r="B4" s="186" t="s">
        <v>7</v>
      </c>
      <c r="C4" s="187" t="s">
        <v>8</v>
      </c>
      <c r="D4" s="188"/>
      <c r="E4" s="189"/>
      <c r="F4" s="190" t="s">
        <v>9</v>
      </c>
      <c r="G4" s="190" t="s">
        <v>10</v>
      </c>
      <c r="H4" s="190" t="s">
        <v>11</v>
      </c>
      <c r="I4" s="191" t="s">
        <v>12</v>
      </c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</row>
    <row r="5" spans="1:25" ht="15.75" customHeight="1" x14ac:dyDescent="0.3">
      <c r="A5" s="353">
        <v>3</v>
      </c>
      <c r="B5" s="471" t="s">
        <v>825</v>
      </c>
      <c r="C5" s="471" t="s">
        <v>20</v>
      </c>
      <c r="D5" s="473">
        <v>92</v>
      </c>
      <c r="E5" s="473">
        <v>94</v>
      </c>
      <c r="F5" s="355">
        <v>186</v>
      </c>
      <c r="G5" s="355">
        <v>6</v>
      </c>
      <c r="H5" s="475">
        <v>1670</v>
      </c>
      <c r="I5" s="476">
        <v>40</v>
      </c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</row>
    <row r="6" spans="1:25" ht="15.75" customHeight="1" x14ac:dyDescent="0.3">
      <c r="A6" s="356">
        <v>2</v>
      </c>
      <c r="B6" s="357" t="s">
        <v>824</v>
      </c>
      <c r="C6" s="357" t="s">
        <v>20</v>
      </c>
      <c r="D6" s="358">
        <v>92</v>
      </c>
      <c r="E6" s="358">
        <v>92</v>
      </c>
      <c r="F6" s="359">
        <v>184</v>
      </c>
      <c r="G6" s="359">
        <v>4</v>
      </c>
      <c r="H6" s="351">
        <v>1662</v>
      </c>
      <c r="I6" s="352">
        <v>38</v>
      </c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</row>
    <row r="7" spans="1:25" ht="15.75" customHeight="1" x14ac:dyDescent="0.3">
      <c r="A7" s="356">
        <v>4</v>
      </c>
      <c r="B7" s="357" t="s">
        <v>152</v>
      </c>
      <c r="C7" s="357" t="s">
        <v>16</v>
      </c>
      <c r="D7" s="358">
        <v>91</v>
      </c>
      <c r="E7" s="358">
        <v>94</v>
      </c>
      <c r="F7" s="359">
        <v>185</v>
      </c>
      <c r="G7" s="359">
        <v>5</v>
      </c>
      <c r="H7" s="351">
        <v>1649</v>
      </c>
      <c r="I7" s="352">
        <v>37</v>
      </c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</row>
    <row r="8" spans="1:25" ht="15.75" customHeight="1" x14ac:dyDescent="0.3">
      <c r="A8" s="360">
        <v>5</v>
      </c>
      <c r="B8" s="357" t="s">
        <v>812</v>
      </c>
      <c r="C8" s="357" t="s">
        <v>799</v>
      </c>
      <c r="D8" s="358">
        <v>95</v>
      </c>
      <c r="E8" s="358">
        <v>85</v>
      </c>
      <c r="F8" s="359">
        <v>180</v>
      </c>
      <c r="G8" s="359">
        <v>2</v>
      </c>
      <c r="H8" s="351">
        <v>1636</v>
      </c>
      <c r="I8" s="352">
        <v>30</v>
      </c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</row>
    <row r="9" spans="1:25" ht="15.75" customHeight="1" x14ac:dyDescent="0.3">
      <c r="A9" s="356">
        <v>6</v>
      </c>
      <c r="B9" s="357" t="s">
        <v>807</v>
      </c>
      <c r="C9" s="357" t="s">
        <v>799</v>
      </c>
      <c r="D9" s="358">
        <v>91</v>
      </c>
      <c r="E9" s="358">
        <v>90</v>
      </c>
      <c r="F9" s="359">
        <v>181</v>
      </c>
      <c r="G9" s="359">
        <v>3</v>
      </c>
      <c r="H9" s="351">
        <v>1634</v>
      </c>
      <c r="I9" s="352">
        <v>30</v>
      </c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</row>
    <row r="10" spans="1:25" ht="15.75" customHeight="1" x14ac:dyDescent="0.3">
      <c r="A10" s="361">
        <v>1</v>
      </c>
      <c r="B10" s="477" t="s">
        <v>810</v>
      </c>
      <c r="C10" s="477" t="s">
        <v>32</v>
      </c>
      <c r="D10" s="364" t="s">
        <v>230</v>
      </c>
      <c r="E10" s="364" t="s">
        <v>271</v>
      </c>
      <c r="F10" s="364">
        <v>0</v>
      </c>
      <c r="G10" s="364">
        <v>0</v>
      </c>
      <c r="H10" s="468">
        <v>736</v>
      </c>
      <c r="I10" s="469">
        <v>14</v>
      </c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</row>
    <row r="11" spans="1:25" ht="15.75" customHeight="1" x14ac:dyDescent="0.3">
      <c r="A11" s="197"/>
      <c r="B11" s="197"/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</row>
    <row r="12" spans="1:25" ht="15.75" customHeight="1" x14ac:dyDescent="0.3">
      <c r="A12" s="197"/>
      <c r="B12" s="7" t="s">
        <v>180</v>
      </c>
      <c r="F12" s="29" t="s">
        <v>1846</v>
      </c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</row>
    <row r="13" spans="1:25" ht="15.75" customHeight="1" x14ac:dyDescent="0.3">
      <c r="A13" s="197"/>
      <c r="B13" s="7" t="s">
        <v>1847</v>
      </c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</row>
    <row r="14" spans="1:25" ht="15.75" customHeight="1" x14ac:dyDescent="0.3">
      <c r="A14" s="197"/>
      <c r="B14" s="197"/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</row>
    <row r="15" spans="1:25" ht="15.75" customHeight="1" x14ac:dyDescent="0.3">
      <c r="A15" s="197"/>
      <c r="B15" s="197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</row>
    <row r="16" spans="1:25" ht="15.75" customHeight="1" x14ac:dyDescent="0.3">
      <c r="A16" s="197"/>
      <c r="B16" s="197"/>
      <c r="C16" s="197"/>
      <c r="D16" s="197"/>
      <c r="E16" s="197"/>
      <c r="F16" s="197"/>
      <c r="G16" s="197"/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</row>
    <row r="17" spans="1:25" ht="15.75" customHeight="1" x14ac:dyDescent="0.3">
      <c r="A17" s="197"/>
      <c r="B17" s="197"/>
      <c r="C17" s="197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</row>
    <row r="18" spans="1:25" ht="15.75" customHeight="1" x14ac:dyDescent="0.3">
      <c r="A18" s="197"/>
      <c r="B18" s="197"/>
      <c r="C18" s="197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</row>
    <row r="19" spans="1:25" ht="15.75" customHeight="1" x14ac:dyDescent="0.3">
      <c r="A19" s="197"/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</row>
    <row r="20" spans="1:25" ht="15.75" customHeight="1" x14ac:dyDescent="0.3">
      <c r="A20" s="197"/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</row>
    <row r="21" spans="1:25" ht="15.75" customHeight="1" x14ac:dyDescent="0.3">
      <c r="A21" s="197"/>
      <c r="B21" s="197"/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</row>
    <row r="22" spans="1:25" ht="15.75" customHeight="1" x14ac:dyDescent="0.3">
      <c r="A22" s="197"/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</row>
    <row r="23" spans="1:25" ht="15.75" customHeight="1" x14ac:dyDescent="0.3">
      <c r="A23" s="197"/>
      <c r="B23" s="197"/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</row>
    <row r="24" spans="1:25" ht="15.75" customHeight="1" x14ac:dyDescent="0.3">
      <c r="A24" s="197"/>
      <c r="B24" s="197"/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</row>
    <row r="25" spans="1:25" ht="15.75" customHeight="1" x14ac:dyDescent="0.3">
      <c r="A25" s="197"/>
      <c r="B25" s="197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</row>
    <row r="26" spans="1:25" ht="15.75" customHeight="1" x14ac:dyDescent="0.3">
      <c r="A26" s="197"/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</row>
    <row r="27" spans="1:25" ht="15.75" customHeight="1" x14ac:dyDescent="0.3">
      <c r="A27" s="197"/>
      <c r="B27" s="197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</row>
    <row r="28" spans="1:25" ht="15.75" customHeight="1" x14ac:dyDescent="0.3">
      <c r="A28" s="197"/>
      <c r="B28" s="197"/>
      <c r="C28" s="197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</row>
    <row r="29" spans="1:25" ht="15.75" customHeight="1" x14ac:dyDescent="0.3">
      <c r="A29" s="197"/>
      <c r="B29" s="197"/>
      <c r="C29" s="197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</row>
    <row r="30" spans="1:25" ht="15.75" customHeight="1" x14ac:dyDescent="0.3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</row>
    <row r="31" spans="1:25" ht="15.75" customHeight="1" x14ac:dyDescent="0.3">
      <c r="A31" s="197"/>
      <c r="B31" s="197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</row>
    <row r="32" spans="1:25" ht="15.75" customHeight="1" x14ac:dyDescent="0.3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</row>
    <row r="33" spans="1:25" ht="15.75" customHeight="1" x14ac:dyDescent="0.3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</row>
    <row r="34" spans="1:25" ht="15.75" customHeight="1" x14ac:dyDescent="0.3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</row>
    <row r="35" spans="1:25" ht="15.75" customHeight="1" x14ac:dyDescent="0.3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</row>
    <row r="36" spans="1:25" ht="15.75" customHeight="1" x14ac:dyDescent="0.3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</row>
    <row r="37" spans="1:25" ht="15.75" customHeight="1" x14ac:dyDescent="0.3">
      <c r="A37" s="197"/>
      <c r="B37" s="197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</row>
    <row r="38" spans="1:25" ht="15.75" customHeight="1" x14ac:dyDescent="0.3">
      <c r="A38" s="197"/>
      <c r="B38" s="197"/>
      <c r="C38" s="197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</row>
    <row r="39" spans="1:25" ht="15.75" customHeight="1" x14ac:dyDescent="0.3">
      <c r="A39" s="197"/>
      <c r="B39" s="197"/>
      <c r="C39" s="197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</row>
    <row r="40" spans="1:25" ht="15.75" customHeight="1" x14ac:dyDescent="0.3">
      <c r="A40" s="197"/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</row>
    <row r="41" spans="1:25" ht="15.75" customHeight="1" x14ac:dyDescent="0.3">
      <c r="A41" s="197"/>
      <c r="B41" s="197"/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197"/>
    </row>
    <row r="42" spans="1:25" ht="15.75" customHeight="1" x14ac:dyDescent="0.3">
      <c r="A42" s="197"/>
      <c r="B42" s="197"/>
      <c r="C42" s="197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</row>
    <row r="43" spans="1:25" ht="15.75" customHeight="1" x14ac:dyDescent="0.3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  <c r="L43" s="197"/>
      <c r="M43" s="197"/>
      <c r="N43" s="197"/>
      <c r="O43" s="197"/>
      <c r="P43" s="197"/>
      <c r="Q43" s="197"/>
      <c r="R43" s="197"/>
      <c r="S43" s="197"/>
      <c r="T43" s="197"/>
      <c r="U43" s="197"/>
      <c r="V43" s="197"/>
      <c r="W43" s="197"/>
      <c r="X43" s="197"/>
      <c r="Y43" s="197"/>
    </row>
    <row r="44" spans="1:25" ht="15.75" customHeight="1" x14ac:dyDescent="0.3">
      <c r="A44" s="197"/>
      <c r="B44" s="197"/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</row>
    <row r="45" spans="1:25" ht="15.75" customHeight="1" x14ac:dyDescent="0.3">
      <c r="A45" s="197"/>
      <c r="B45" s="197"/>
      <c r="C45" s="197"/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97"/>
    </row>
    <row r="46" spans="1:25" ht="15.75" customHeight="1" x14ac:dyDescent="0.3">
      <c r="A46" s="197"/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7"/>
      <c r="Q46" s="197"/>
      <c r="R46" s="197"/>
      <c r="S46" s="197"/>
      <c r="T46" s="197"/>
      <c r="U46" s="197"/>
      <c r="V46" s="197"/>
      <c r="W46" s="197"/>
      <c r="X46" s="197"/>
      <c r="Y46" s="197"/>
    </row>
    <row r="47" spans="1:25" ht="15.75" customHeight="1" x14ac:dyDescent="0.3">
      <c r="A47" s="197"/>
      <c r="B47" s="197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N47" s="197"/>
      <c r="O47" s="197"/>
      <c r="P47" s="197"/>
      <c r="Q47" s="197"/>
      <c r="R47" s="197"/>
      <c r="S47" s="197"/>
      <c r="T47" s="197"/>
      <c r="U47" s="197"/>
      <c r="V47" s="197"/>
      <c r="W47" s="197"/>
      <c r="X47" s="197"/>
      <c r="Y47" s="197"/>
    </row>
    <row r="48" spans="1:2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</sheetData>
  <sheetProtection selectLockedCells="1" selectUnlockedCells="1"/>
  <sortState xmlns:xlrd2="http://schemas.microsoft.com/office/spreadsheetml/2017/richdata2" ref="A5:I10">
    <sortCondition descending="1" ref="I5"/>
    <sortCondition descending="1" ref="H5"/>
  </sortState>
  <mergeCells count="1">
    <mergeCell ref="D2:I2"/>
  </mergeCells>
  <hyperlinks>
    <hyperlink ref="B2" location="'Index'!A3" display="á" xr:uid="{A305A674-1C7A-44CB-A31F-CE8ACF9C2D5A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0CCCC-869B-4DD6-BBCA-7EB3B1BD4CFD}">
  <sheetPr>
    <tabColor rgb="FF00FFCC"/>
    <pageSetUpPr fitToPage="1"/>
  </sheetPr>
  <dimension ref="A1:Y174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0.7109375" style="7" customWidth="1"/>
    <col min="2" max="3" width="4.7109375" style="7" customWidth="1"/>
    <col min="4" max="4" width="5" style="7" customWidth="1"/>
    <col min="5" max="5" width="5" style="8" customWidth="1"/>
    <col min="6" max="6" width="5" style="7" customWidth="1"/>
    <col min="7" max="7" width="4.7109375" style="8" customWidth="1"/>
    <col min="8" max="8" width="20.7109375" style="7" customWidth="1"/>
    <col min="9" max="10" width="4.7109375" style="7" customWidth="1"/>
    <col min="11" max="14" width="5" style="7" customWidth="1"/>
    <col min="15" max="22" width="4.140625" style="7" customWidth="1"/>
    <col min="23" max="25" width="10.28515625" style="7"/>
  </cols>
  <sheetData>
    <row r="1" spans="1:25" ht="18" x14ac:dyDescent="0.35">
      <c r="A1" s="38" t="s">
        <v>834</v>
      </c>
      <c r="B1" s="38"/>
      <c r="C1" s="176"/>
      <c r="D1" s="176"/>
      <c r="E1" s="176"/>
      <c r="F1" s="176"/>
      <c r="G1" s="198"/>
      <c r="H1" s="176"/>
      <c r="I1" s="177" t="s">
        <v>796</v>
      </c>
      <c r="J1" s="199">
        <v>2</v>
      </c>
      <c r="K1" s="38"/>
      <c r="L1" s="177">
        <v>13434624</v>
      </c>
      <c r="M1" s="176"/>
      <c r="N1" s="38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8"/>
    </row>
    <row r="2" spans="1:25" ht="19.5" customHeight="1" x14ac:dyDescent="0.35">
      <c r="A2" s="179" t="s">
        <v>2</v>
      </c>
      <c r="C2" s="180"/>
      <c r="I2" s="39" t="s">
        <v>1845</v>
      </c>
      <c r="J2" s="39"/>
      <c r="K2" s="39"/>
      <c r="L2" s="39"/>
      <c r="M2" s="39"/>
      <c r="N2" s="39"/>
    </row>
    <row r="3" spans="1:25" ht="15.75" customHeight="1" x14ac:dyDescent="0.3">
      <c r="A3" s="21" t="s">
        <v>3</v>
      </c>
      <c r="B3" s="21"/>
      <c r="C3" s="21"/>
      <c r="D3" s="21"/>
      <c r="E3" s="40"/>
      <c r="F3" s="21"/>
      <c r="G3" s="40"/>
      <c r="H3" s="21"/>
      <c r="I3" s="21"/>
      <c r="J3" s="21"/>
      <c r="K3" s="21"/>
      <c r="L3" s="21"/>
      <c r="M3" s="21"/>
      <c r="N3" s="41">
        <v>1</v>
      </c>
    </row>
    <row r="4" spans="1:25" x14ac:dyDescent="0.3">
      <c r="A4" s="200" t="s">
        <v>182</v>
      </c>
      <c r="B4" s="188"/>
      <c r="C4" s="201">
        <v>557</v>
      </c>
      <c r="D4" s="188"/>
      <c r="E4" s="202" t="s">
        <v>12</v>
      </c>
      <c r="F4" s="203">
        <f>SUM(F5:F7)</f>
        <v>561</v>
      </c>
      <c r="G4" s="204" t="s">
        <v>183</v>
      </c>
      <c r="H4" s="200" t="s">
        <v>835</v>
      </c>
      <c r="I4" s="188"/>
      <c r="J4" s="201">
        <v>561</v>
      </c>
      <c r="K4" s="188"/>
      <c r="L4" s="202" t="s">
        <v>12</v>
      </c>
      <c r="M4" s="203">
        <f>SUM(M5:M7)</f>
        <v>554</v>
      </c>
      <c r="O4" s="184"/>
      <c r="P4" s="184"/>
      <c r="Q4" s="184"/>
      <c r="R4" s="184"/>
      <c r="S4" s="184"/>
      <c r="T4" s="184"/>
    </row>
    <row r="5" spans="1:25" ht="15.75" customHeight="1" x14ac:dyDescent="0.3">
      <c r="A5" s="48" t="s">
        <v>824</v>
      </c>
      <c r="B5" s="205"/>
      <c r="C5" s="206"/>
      <c r="D5" s="51">
        <v>92</v>
      </c>
      <c r="E5" s="51">
        <v>92</v>
      </c>
      <c r="F5" s="52">
        <f>SUM(D5:E5)</f>
        <v>184</v>
      </c>
      <c r="H5" s="48" t="s">
        <v>89</v>
      </c>
      <c r="I5" s="205"/>
      <c r="J5" s="206"/>
      <c r="K5" s="51">
        <v>97</v>
      </c>
      <c r="L5" s="51">
        <v>96</v>
      </c>
      <c r="M5" s="52">
        <f>SUM(K5:L5)</f>
        <v>193</v>
      </c>
      <c r="O5" s="184"/>
      <c r="P5" s="184"/>
      <c r="Q5" s="184"/>
      <c r="R5" s="184"/>
      <c r="S5" s="184"/>
      <c r="T5" s="184"/>
    </row>
    <row r="6" spans="1:25" ht="15.75" customHeight="1" x14ac:dyDescent="0.3">
      <c r="A6" s="53" t="s">
        <v>23</v>
      </c>
      <c r="B6" s="54"/>
      <c r="C6" s="55"/>
      <c r="D6" s="27">
        <v>97</v>
      </c>
      <c r="E6" s="27">
        <v>94</v>
      </c>
      <c r="F6" s="28">
        <f>SUM(D6:E6)</f>
        <v>191</v>
      </c>
      <c r="H6" s="53" t="s">
        <v>812</v>
      </c>
      <c r="I6" s="54"/>
      <c r="J6" s="55"/>
      <c r="K6" s="27">
        <v>95</v>
      </c>
      <c r="L6" s="27">
        <v>85</v>
      </c>
      <c r="M6" s="28">
        <f>SUM(K6:L6)</f>
        <v>180</v>
      </c>
      <c r="O6" s="184"/>
      <c r="P6" s="184"/>
      <c r="Q6" s="184"/>
      <c r="R6" s="184"/>
      <c r="S6" s="184"/>
      <c r="T6" s="184"/>
    </row>
    <row r="7" spans="1:25" ht="15.75" customHeight="1" x14ac:dyDescent="0.3">
      <c r="A7" s="56" t="s">
        <v>825</v>
      </c>
      <c r="B7" s="57"/>
      <c r="C7" s="58"/>
      <c r="D7" s="59">
        <v>92</v>
      </c>
      <c r="E7" s="59">
        <v>94</v>
      </c>
      <c r="F7" s="60">
        <f>SUM(D7:E7)</f>
        <v>186</v>
      </c>
      <c r="H7" s="56" t="s">
        <v>807</v>
      </c>
      <c r="I7" s="57"/>
      <c r="J7" s="58"/>
      <c r="K7" s="59">
        <v>91</v>
      </c>
      <c r="L7" s="59">
        <v>90</v>
      </c>
      <c r="M7" s="60">
        <f>SUM(K7:L7)</f>
        <v>181</v>
      </c>
      <c r="O7" s="184"/>
      <c r="P7" s="184"/>
      <c r="Q7" s="184"/>
      <c r="R7" s="184"/>
      <c r="S7" s="184"/>
      <c r="T7" s="184"/>
    </row>
    <row r="8" spans="1:25" ht="15.75" customHeight="1" x14ac:dyDescent="0.3">
      <c r="O8" s="184"/>
      <c r="P8" s="184"/>
      <c r="Q8" s="184"/>
      <c r="R8" s="184"/>
      <c r="S8" s="184"/>
      <c r="T8" s="184"/>
    </row>
    <row r="9" spans="1:25" ht="15.75" customHeight="1" x14ac:dyDescent="0.3">
      <c r="A9" s="200" t="s">
        <v>836</v>
      </c>
      <c r="B9" s="188"/>
      <c r="C9" s="201">
        <v>563</v>
      </c>
      <c r="D9" s="188"/>
      <c r="E9" s="202" t="s">
        <v>12</v>
      </c>
      <c r="F9" s="203">
        <f>SUM(F10:F12)</f>
        <v>561</v>
      </c>
      <c r="G9" s="204" t="s">
        <v>183</v>
      </c>
      <c r="H9" s="184" t="s">
        <v>837</v>
      </c>
      <c r="I9" s="184"/>
      <c r="J9" s="207">
        <v>560</v>
      </c>
      <c r="K9" s="184"/>
      <c r="L9" s="184"/>
      <c r="M9" s="414">
        <v>560</v>
      </c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</row>
    <row r="10" spans="1:25" ht="15.75" customHeight="1" x14ac:dyDescent="0.3">
      <c r="A10" s="48" t="s">
        <v>256</v>
      </c>
      <c r="B10" s="205"/>
      <c r="C10" s="206"/>
      <c r="D10" s="51">
        <v>92</v>
      </c>
      <c r="E10" s="51">
        <v>94</v>
      </c>
      <c r="F10" s="52">
        <f>SUM(D10:E10)</f>
        <v>186</v>
      </c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</row>
    <row r="11" spans="1:25" ht="15.75" customHeight="1" x14ac:dyDescent="0.3">
      <c r="A11" s="53" t="s">
        <v>830</v>
      </c>
      <c r="B11" s="54"/>
      <c r="C11" s="55"/>
      <c r="D11" s="27">
        <v>91</v>
      </c>
      <c r="E11" s="27">
        <v>93</v>
      </c>
      <c r="F11" s="28">
        <f>SUM(D11:E11)</f>
        <v>184</v>
      </c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</row>
    <row r="12" spans="1:25" ht="15.75" customHeight="1" x14ac:dyDescent="0.3">
      <c r="A12" s="56" t="s">
        <v>821</v>
      </c>
      <c r="B12" s="57"/>
      <c r="C12" s="58"/>
      <c r="D12" s="59">
        <v>97</v>
      </c>
      <c r="E12" s="59">
        <v>94</v>
      </c>
      <c r="F12" s="60">
        <f>SUM(D12:E12)</f>
        <v>191</v>
      </c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</row>
    <row r="13" spans="1:25" ht="15.75" customHeight="1" x14ac:dyDescent="0.3">
      <c r="A13" s="184"/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</row>
    <row r="14" spans="1:25" ht="15.75" customHeight="1" x14ac:dyDescent="0.3">
      <c r="A14" s="200" t="s">
        <v>838</v>
      </c>
      <c r="B14" s="188"/>
      <c r="C14" s="201">
        <v>553</v>
      </c>
      <c r="D14" s="188"/>
      <c r="E14" s="202" t="s">
        <v>12</v>
      </c>
      <c r="F14" s="203">
        <f>SUM(F15:F17)</f>
        <v>539</v>
      </c>
      <c r="G14" s="204" t="s">
        <v>183</v>
      </c>
      <c r="H14" s="184" t="s">
        <v>839</v>
      </c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</row>
    <row r="15" spans="1:25" ht="15.75" customHeight="1" x14ac:dyDescent="0.3">
      <c r="A15" s="48" t="s">
        <v>81</v>
      </c>
      <c r="B15" s="205"/>
      <c r="C15" s="206"/>
      <c r="D15" s="51">
        <v>97</v>
      </c>
      <c r="E15" s="51">
        <v>92</v>
      </c>
      <c r="F15" s="52">
        <f>SUM(D15:E15)</f>
        <v>189</v>
      </c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</row>
    <row r="16" spans="1:25" ht="15.75" customHeight="1" x14ac:dyDescent="0.3">
      <c r="A16" s="53" t="s">
        <v>621</v>
      </c>
      <c r="B16" s="54"/>
      <c r="C16" s="55"/>
      <c r="D16" s="27">
        <v>91</v>
      </c>
      <c r="E16" s="27">
        <v>93</v>
      </c>
      <c r="F16" s="28">
        <f>SUM(D16:E16)</f>
        <v>184</v>
      </c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</row>
    <row r="17" spans="1:25" ht="15.75" customHeight="1" x14ac:dyDescent="0.3">
      <c r="A17" s="56" t="s">
        <v>740</v>
      </c>
      <c r="B17" s="57"/>
      <c r="C17" s="58"/>
      <c r="D17" s="59">
        <v>91</v>
      </c>
      <c r="E17" s="59">
        <v>75</v>
      </c>
      <c r="F17" s="60">
        <f>SUM(D17:E17)</f>
        <v>166</v>
      </c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</row>
    <row r="18" spans="1:25" ht="15.75" customHeight="1" x14ac:dyDescent="0.3">
      <c r="O18" s="184"/>
      <c r="P18" s="184"/>
      <c r="Q18" s="184"/>
      <c r="R18" s="184"/>
      <c r="S18" s="184"/>
      <c r="T18" s="184"/>
    </row>
    <row r="19" spans="1:25" ht="15.75" customHeight="1" x14ac:dyDescent="0.3">
      <c r="E19" s="7"/>
      <c r="H19" s="208" t="s">
        <v>3</v>
      </c>
      <c r="I19" s="190" t="s">
        <v>190</v>
      </c>
      <c r="J19" s="190" t="s">
        <v>191</v>
      </c>
      <c r="K19" s="190" t="s">
        <v>192</v>
      </c>
      <c r="L19" s="190" t="s">
        <v>193</v>
      </c>
      <c r="M19" s="190" t="s">
        <v>11</v>
      </c>
      <c r="N19" s="191" t="s">
        <v>194</v>
      </c>
    </row>
    <row r="20" spans="1:25" ht="15.75" customHeight="1" x14ac:dyDescent="0.3">
      <c r="B20" s="70" t="s">
        <v>840</v>
      </c>
      <c r="E20" s="7"/>
      <c r="H20" s="209" t="s">
        <v>182</v>
      </c>
      <c r="I20" s="192">
        <v>9</v>
      </c>
      <c r="J20" s="192">
        <v>7</v>
      </c>
      <c r="K20" s="192"/>
      <c r="L20" s="192">
        <v>2</v>
      </c>
      <c r="M20" s="192">
        <v>5066</v>
      </c>
      <c r="N20" s="193">
        <v>14</v>
      </c>
      <c r="O20" s="184"/>
      <c r="P20" s="184"/>
    </row>
    <row r="21" spans="1:25" ht="15.75" customHeight="1" x14ac:dyDescent="0.3">
      <c r="B21" s="287" t="s">
        <v>1747</v>
      </c>
      <c r="E21" s="7"/>
      <c r="H21" s="439" t="s">
        <v>836</v>
      </c>
      <c r="I21" s="440">
        <v>9</v>
      </c>
      <c r="J21" s="440">
        <v>6</v>
      </c>
      <c r="K21" s="440"/>
      <c r="L21" s="440">
        <v>3</v>
      </c>
      <c r="M21" s="440">
        <v>5035</v>
      </c>
      <c r="N21" s="441">
        <v>12</v>
      </c>
      <c r="O21" s="184"/>
      <c r="P21" s="184"/>
    </row>
    <row r="22" spans="1:25" ht="15.75" customHeight="1" x14ac:dyDescent="0.3">
      <c r="B22" s="70" t="s">
        <v>1730</v>
      </c>
      <c r="E22" s="7"/>
      <c r="H22" s="439" t="s">
        <v>838</v>
      </c>
      <c r="I22" s="440">
        <v>9</v>
      </c>
      <c r="J22" s="440">
        <v>5</v>
      </c>
      <c r="K22" s="440">
        <v>1</v>
      </c>
      <c r="L22" s="440">
        <v>3</v>
      </c>
      <c r="M22" s="440">
        <v>4956</v>
      </c>
      <c r="N22" s="441">
        <v>11</v>
      </c>
      <c r="O22" s="184"/>
      <c r="P22" s="184"/>
    </row>
    <row r="23" spans="1:25" ht="15.75" customHeight="1" x14ac:dyDescent="0.3">
      <c r="E23" s="7"/>
      <c r="H23" s="437" t="s">
        <v>837</v>
      </c>
      <c r="I23" s="418">
        <v>9</v>
      </c>
      <c r="J23" s="418">
        <v>4</v>
      </c>
      <c r="K23" s="418">
        <v>1</v>
      </c>
      <c r="L23" s="418">
        <v>4</v>
      </c>
      <c r="M23" s="418">
        <v>5040</v>
      </c>
      <c r="N23" s="419">
        <v>9</v>
      </c>
      <c r="O23" s="184"/>
      <c r="P23" s="184"/>
    </row>
    <row r="24" spans="1:25" ht="15.75" customHeight="1" x14ac:dyDescent="0.3">
      <c r="H24" s="439" t="s">
        <v>835</v>
      </c>
      <c r="I24" s="440">
        <v>9</v>
      </c>
      <c r="J24" s="440">
        <v>4</v>
      </c>
      <c r="K24" s="440"/>
      <c r="L24" s="440">
        <v>5</v>
      </c>
      <c r="M24" s="440">
        <v>5007</v>
      </c>
      <c r="N24" s="441">
        <v>8</v>
      </c>
    </row>
    <row r="25" spans="1:25" ht="15.75" customHeight="1" x14ac:dyDescent="0.3">
      <c r="H25" s="438" t="s">
        <v>839</v>
      </c>
      <c r="I25" s="420"/>
      <c r="J25" s="420"/>
      <c r="K25" s="420"/>
      <c r="L25" s="420"/>
      <c r="M25" s="420"/>
      <c r="N25" s="421"/>
      <c r="P25" s="184"/>
    </row>
    <row r="26" spans="1:25" ht="15.75" customHeight="1" x14ac:dyDescent="0.3"/>
    <row r="27" spans="1:25" ht="15.75" customHeight="1" x14ac:dyDescent="0.3">
      <c r="A27" s="7" t="s">
        <v>814</v>
      </c>
      <c r="G27" s="74" t="s">
        <v>1846</v>
      </c>
      <c r="P27" s="184"/>
    </row>
    <row r="28" spans="1:25" ht="15.75" customHeight="1" x14ac:dyDescent="0.3">
      <c r="A28" s="7" t="s">
        <v>1847</v>
      </c>
      <c r="E28" s="7"/>
    </row>
    <row r="29" spans="1:25" ht="15.75" customHeight="1" x14ac:dyDescent="0.3"/>
    <row r="30" spans="1:25" ht="15.75" customHeight="1" x14ac:dyDescent="0.3"/>
    <row r="31" spans="1:25" ht="15.75" customHeight="1" x14ac:dyDescent="0.3">
      <c r="E31" s="7"/>
    </row>
    <row r="32" spans="1:25" ht="15.75" customHeight="1" x14ac:dyDescent="0.3">
      <c r="E32" s="7"/>
    </row>
    <row r="33" spans="5:5" ht="15.75" customHeight="1" x14ac:dyDescent="0.3">
      <c r="E33" s="7"/>
    </row>
    <row r="34" spans="5:5" ht="15.75" customHeight="1" x14ac:dyDescent="0.3">
      <c r="E34" s="7"/>
    </row>
    <row r="35" spans="5:5" ht="15.75" customHeight="1" x14ac:dyDescent="0.3"/>
    <row r="36" spans="5:5" ht="15.75" customHeight="1" x14ac:dyDescent="0.3"/>
    <row r="37" spans="5:5" ht="15.75" customHeight="1" x14ac:dyDescent="0.3"/>
    <row r="38" spans="5:5" ht="15.75" customHeight="1" x14ac:dyDescent="0.3"/>
    <row r="39" spans="5:5" ht="15.75" customHeight="1" x14ac:dyDescent="0.3"/>
    <row r="40" spans="5:5" ht="15.75" customHeight="1" x14ac:dyDescent="0.3"/>
    <row r="41" spans="5:5" ht="15.75" customHeight="1" x14ac:dyDescent="0.3"/>
    <row r="42" spans="5:5" ht="15.75" customHeight="1" x14ac:dyDescent="0.3"/>
    <row r="43" spans="5:5" ht="15.75" customHeight="1" x14ac:dyDescent="0.3"/>
    <row r="44" spans="5:5" ht="15.75" customHeight="1" x14ac:dyDescent="0.3"/>
    <row r="45" spans="5:5" ht="15.75" customHeight="1" x14ac:dyDescent="0.3"/>
    <row r="46" spans="5:5" ht="15.75" customHeight="1" x14ac:dyDescent="0.3"/>
    <row r="47" spans="5:5" ht="15.75" customHeight="1" x14ac:dyDescent="0.3"/>
    <row r="48" spans="5: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</sheetData>
  <sortState xmlns:xlrd2="http://schemas.microsoft.com/office/spreadsheetml/2017/richdata2" ref="H20:N25">
    <sortCondition descending="1" ref="N20"/>
    <sortCondition descending="1" ref="M20"/>
  </sortState>
  <mergeCells count="1">
    <mergeCell ref="I2:N2"/>
  </mergeCells>
  <hyperlinks>
    <hyperlink ref="A2" location="'Index'!A3" display="á" xr:uid="{5B3B6818-6F94-456E-89D8-205A8C07A56D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EE633-B0AA-4CBD-97B9-7B8AFBD8229E}">
  <sheetPr>
    <tabColor rgb="FF00FFCC"/>
    <pageSetUpPr fitToPage="1"/>
  </sheetPr>
  <dimension ref="A1:Y19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" customWidth="1"/>
    <col min="2" max="3" width="20.7109375" style="7" customWidth="1"/>
    <col min="4" max="11" width="5" style="7" customWidth="1"/>
    <col min="12" max="12" width="1.7109375" style="7" customWidth="1"/>
    <col min="13" max="13" width="2.7109375" style="7" customWidth="1"/>
    <col min="14" max="15" width="20.7109375" style="7" customWidth="1"/>
    <col min="16" max="22" width="5" style="7" customWidth="1"/>
    <col min="23" max="25" width="4.140625" style="7" customWidth="1"/>
    <col min="26" max="27" width="4.140625" customWidth="1"/>
  </cols>
  <sheetData>
    <row r="1" spans="1:25" ht="18" x14ac:dyDescent="0.35">
      <c r="A1" s="175"/>
      <c r="B1" s="38" t="s">
        <v>841</v>
      </c>
      <c r="C1" s="38"/>
      <c r="D1" s="176"/>
      <c r="E1" s="176"/>
      <c r="F1" s="176"/>
      <c r="G1" s="176"/>
      <c r="H1" s="176"/>
      <c r="I1" s="177" t="s">
        <v>796</v>
      </c>
      <c r="J1" s="176"/>
      <c r="K1" s="176"/>
      <c r="L1" s="177"/>
      <c r="M1" s="38"/>
      <c r="N1" s="38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38"/>
    </row>
    <row r="2" spans="1:25" ht="19.5" customHeight="1" x14ac:dyDescent="0.35">
      <c r="A2" s="175"/>
      <c r="B2" s="179" t="s">
        <v>2</v>
      </c>
      <c r="C2" s="210"/>
      <c r="D2" s="176"/>
      <c r="E2" s="176"/>
      <c r="F2" s="196" t="s">
        <v>1845</v>
      </c>
      <c r="G2" s="196"/>
      <c r="H2" s="196"/>
      <c r="I2" s="196"/>
      <c r="J2" s="196"/>
      <c r="K2" s="196"/>
      <c r="L2" s="176"/>
      <c r="M2" s="38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38"/>
      <c r="Y2" s="38"/>
    </row>
    <row r="3" spans="1:25" ht="15.75" customHeight="1" x14ac:dyDescent="0.3">
      <c r="A3" s="40"/>
      <c r="B3" s="21" t="s">
        <v>3</v>
      </c>
      <c r="C3" s="70" t="s">
        <v>842</v>
      </c>
      <c r="D3" s="70"/>
      <c r="E3" s="283" t="s">
        <v>1672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15.75" customHeight="1" x14ac:dyDescent="0.3">
      <c r="A4" s="185">
        <v>4</v>
      </c>
      <c r="B4" s="186" t="s">
        <v>7</v>
      </c>
      <c r="C4" s="186" t="s">
        <v>8</v>
      </c>
      <c r="D4" s="190">
        <v>50</v>
      </c>
      <c r="E4" s="190">
        <v>50</v>
      </c>
      <c r="F4" s="190">
        <v>100</v>
      </c>
      <c r="G4" s="190">
        <v>100</v>
      </c>
      <c r="H4" s="190" t="s">
        <v>9</v>
      </c>
      <c r="I4" s="190" t="s">
        <v>10</v>
      </c>
      <c r="J4" s="190" t="s">
        <v>11</v>
      </c>
      <c r="K4" s="191" t="s">
        <v>12</v>
      </c>
    </row>
    <row r="5" spans="1:25" ht="15.75" customHeight="1" x14ac:dyDescent="0.3">
      <c r="A5" s="339">
        <v>2</v>
      </c>
      <c r="B5" s="340" t="s">
        <v>844</v>
      </c>
      <c r="C5" s="340" t="s">
        <v>799</v>
      </c>
      <c r="D5" s="341">
        <v>96</v>
      </c>
      <c r="E5" s="341">
        <v>99</v>
      </c>
      <c r="F5" s="341">
        <v>95</v>
      </c>
      <c r="G5" s="341">
        <v>97</v>
      </c>
      <c r="H5" s="341">
        <f>SUM(D5:G5)</f>
        <v>387</v>
      </c>
      <c r="I5" s="341">
        <v>8</v>
      </c>
      <c r="J5" s="465">
        <v>3490</v>
      </c>
      <c r="K5" s="466">
        <v>65</v>
      </c>
    </row>
    <row r="6" spans="1:25" ht="15.75" customHeight="1" x14ac:dyDescent="0.3">
      <c r="A6" s="344">
        <v>8</v>
      </c>
      <c r="B6" s="345" t="s">
        <v>822</v>
      </c>
      <c r="C6" s="345" t="s">
        <v>217</v>
      </c>
      <c r="D6" s="346">
        <v>93</v>
      </c>
      <c r="E6" s="346">
        <v>99</v>
      </c>
      <c r="F6" s="346">
        <v>94</v>
      </c>
      <c r="G6" s="346">
        <v>94</v>
      </c>
      <c r="H6" s="346">
        <f>SUM(D6:G6)</f>
        <v>380</v>
      </c>
      <c r="I6" s="51">
        <v>4</v>
      </c>
      <c r="J6" s="418">
        <v>3480</v>
      </c>
      <c r="K6" s="419">
        <v>64</v>
      </c>
    </row>
    <row r="7" spans="1:25" ht="15.75" customHeight="1" x14ac:dyDescent="0.3">
      <c r="A7" s="344">
        <v>5</v>
      </c>
      <c r="B7" s="345" t="s">
        <v>23</v>
      </c>
      <c r="C7" s="345" t="s">
        <v>20</v>
      </c>
      <c r="D7" s="346">
        <v>97</v>
      </c>
      <c r="E7" s="346">
        <v>94</v>
      </c>
      <c r="F7" s="346">
        <v>97</v>
      </c>
      <c r="G7" s="346">
        <v>99</v>
      </c>
      <c r="H7" s="346">
        <f>SUM(D7:G7)</f>
        <v>387</v>
      </c>
      <c r="I7" s="51">
        <v>8</v>
      </c>
      <c r="J7" s="418">
        <v>3453</v>
      </c>
      <c r="K7" s="419">
        <v>51</v>
      </c>
    </row>
    <row r="8" spans="1:25" ht="15.75" customHeight="1" x14ac:dyDescent="0.3">
      <c r="A8" s="344">
        <v>3</v>
      </c>
      <c r="B8" s="345" t="s">
        <v>798</v>
      </c>
      <c r="C8" s="345" t="s">
        <v>799</v>
      </c>
      <c r="D8" s="346">
        <v>98</v>
      </c>
      <c r="E8" s="346">
        <v>96</v>
      </c>
      <c r="F8" s="346">
        <v>98</v>
      </c>
      <c r="G8" s="346">
        <v>89</v>
      </c>
      <c r="H8" s="346">
        <f>SUM(D8:G8)</f>
        <v>381</v>
      </c>
      <c r="I8" s="51">
        <v>5</v>
      </c>
      <c r="J8" s="418">
        <v>3423</v>
      </c>
      <c r="K8" s="419">
        <v>40</v>
      </c>
    </row>
    <row r="9" spans="1:25" ht="15.75" customHeight="1" x14ac:dyDescent="0.3">
      <c r="A9" s="344">
        <v>7</v>
      </c>
      <c r="B9" s="345" t="s">
        <v>846</v>
      </c>
      <c r="C9" s="345" t="s">
        <v>799</v>
      </c>
      <c r="D9" s="346">
        <v>96</v>
      </c>
      <c r="E9" s="346">
        <v>93</v>
      </c>
      <c r="F9" s="346">
        <v>98</v>
      </c>
      <c r="G9" s="346">
        <v>93</v>
      </c>
      <c r="H9" s="346">
        <f>SUM(D9:G9)</f>
        <v>380</v>
      </c>
      <c r="I9" s="51">
        <v>4</v>
      </c>
      <c r="J9" s="418">
        <v>3419</v>
      </c>
      <c r="K9" s="419">
        <v>38</v>
      </c>
    </row>
    <row r="10" spans="1:25" ht="15.75" customHeight="1" x14ac:dyDescent="0.3">
      <c r="A10" s="344">
        <v>1</v>
      </c>
      <c r="B10" s="345" t="s">
        <v>843</v>
      </c>
      <c r="C10" s="345" t="s">
        <v>156</v>
      </c>
      <c r="D10" s="346">
        <v>96</v>
      </c>
      <c r="E10" s="467">
        <v>97</v>
      </c>
      <c r="F10" s="346">
        <v>97</v>
      </c>
      <c r="G10" s="346">
        <v>96</v>
      </c>
      <c r="H10" s="346">
        <f>SUM(D10:G10)</f>
        <v>386</v>
      </c>
      <c r="I10" s="51">
        <v>6</v>
      </c>
      <c r="J10" s="440">
        <v>3422</v>
      </c>
      <c r="K10" s="441">
        <v>35</v>
      </c>
    </row>
    <row r="11" spans="1:25" ht="15.75" customHeight="1" x14ac:dyDescent="0.3">
      <c r="A11" s="344">
        <v>6</v>
      </c>
      <c r="B11" s="345" t="s">
        <v>256</v>
      </c>
      <c r="C11" s="345" t="s">
        <v>803</v>
      </c>
      <c r="D11" s="346">
        <v>92</v>
      </c>
      <c r="E11" s="346">
        <v>94</v>
      </c>
      <c r="F11" s="346">
        <v>95</v>
      </c>
      <c r="G11" s="346">
        <v>94</v>
      </c>
      <c r="H11" s="346">
        <f>SUM(D11:G11)</f>
        <v>375</v>
      </c>
      <c r="I11" s="51">
        <v>2</v>
      </c>
      <c r="J11" s="418">
        <v>3398</v>
      </c>
      <c r="K11" s="419">
        <v>32</v>
      </c>
    </row>
    <row r="12" spans="1:25" ht="15.75" customHeight="1" x14ac:dyDescent="0.3">
      <c r="A12" s="347">
        <v>4</v>
      </c>
      <c r="B12" s="348" t="s">
        <v>845</v>
      </c>
      <c r="C12" s="348" t="s">
        <v>95</v>
      </c>
      <c r="D12" s="349" t="s">
        <v>40</v>
      </c>
      <c r="E12" s="349"/>
      <c r="F12" s="349">
        <v>92</v>
      </c>
      <c r="G12" s="349">
        <v>95</v>
      </c>
      <c r="H12" s="349">
        <f>SUM(D12:G12)</f>
        <v>187</v>
      </c>
      <c r="I12" s="350">
        <v>1</v>
      </c>
      <c r="J12" s="420">
        <v>3150</v>
      </c>
      <c r="K12" s="421">
        <v>15</v>
      </c>
    </row>
    <row r="13" spans="1:25" ht="15.75" customHeight="1" x14ac:dyDescent="0.3">
      <c r="A13" s="7"/>
    </row>
    <row r="14" spans="1:25" ht="15.75" customHeight="1" x14ac:dyDescent="0.3">
      <c r="A14" s="40"/>
      <c r="B14" s="21" t="s">
        <v>5</v>
      </c>
      <c r="C14" s="70" t="s">
        <v>847</v>
      </c>
      <c r="D14" s="70"/>
      <c r="E14" s="283" t="s">
        <v>1673</v>
      </c>
      <c r="F14" s="21"/>
      <c r="G14" s="21"/>
      <c r="H14" s="21"/>
      <c r="I14" s="21"/>
      <c r="J14" s="21"/>
      <c r="K14" s="21"/>
    </row>
    <row r="15" spans="1:25" ht="15.75" customHeight="1" x14ac:dyDescent="0.3">
      <c r="A15" s="185">
        <v>4</v>
      </c>
      <c r="B15" s="186" t="s">
        <v>7</v>
      </c>
      <c r="C15" s="186" t="s">
        <v>8</v>
      </c>
      <c r="D15" s="190">
        <v>50</v>
      </c>
      <c r="E15" s="190">
        <v>50</v>
      </c>
      <c r="F15" s="190">
        <v>100</v>
      </c>
      <c r="G15" s="190">
        <v>100</v>
      </c>
      <c r="H15" s="190" t="s">
        <v>9</v>
      </c>
      <c r="I15" s="190" t="s">
        <v>10</v>
      </c>
      <c r="J15" s="190" t="s">
        <v>11</v>
      </c>
      <c r="K15" s="191" t="s">
        <v>12</v>
      </c>
    </row>
    <row r="16" spans="1:25" ht="15.75" customHeight="1" x14ac:dyDescent="0.3">
      <c r="A16" s="339">
        <v>4</v>
      </c>
      <c r="B16" s="340" t="s">
        <v>825</v>
      </c>
      <c r="C16" s="340" t="s">
        <v>20</v>
      </c>
      <c r="D16" s="341">
        <v>96</v>
      </c>
      <c r="E16" s="341">
        <v>98</v>
      </c>
      <c r="F16" s="341">
        <v>88</v>
      </c>
      <c r="G16" s="341">
        <v>93</v>
      </c>
      <c r="H16" s="341">
        <f>SUM(D16:G16)</f>
        <v>375</v>
      </c>
      <c r="I16" s="341">
        <v>5</v>
      </c>
      <c r="J16" s="465">
        <v>3361</v>
      </c>
      <c r="K16" s="466">
        <v>49</v>
      </c>
    </row>
    <row r="17" spans="1:11" ht="15.75" customHeight="1" x14ac:dyDescent="0.3">
      <c r="A17" s="344">
        <v>3</v>
      </c>
      <c r="B17" s="345" t="s">
        <v>819</v>
      </c>
      <c r="C17" s="345" t="s">
        <v>217</v>
      </c>
      <c r="D17" s="346">
        <v>93</v>
      </c>
      <c r="E17" s="346">
        <v>90</v>
      </c>
      <c r="F17" s="346">
        <v>95</v>
      </c>
      <c r="G17" s="346">
        <v>90</v>
      </c>
      <c r="H17" s="346">
        <f>SUM(D17:G17)</f>
        <v>368</v>
      </c>
      <c r="I17" s="51">
        <v>4</v>
      </c>
      <c r="J17" s="418">
        <v>3332</v>
      </c>
      <c r="K17" s="419">
        <v>42</v>
      </c>
    </row>
    <row r="18" spans="1:11" ht="15.75" customHeight="1" x14ac:dyDescent="0.3">
      <c r="A18" s="344">
        <v>5</v>
      </c>
      <c r="B18" s="345" t="s">
        <v>338</v>
      </c>
      <c r="C18" s="345" t="s">
        <v>95</v>
      </c>
      <c r="D18" s="346">
        <v>97</v>
      </c>
      <c r="E18" s="346">
        <v>97</v>
      </c>
      <c r="F18" s="346">
        <v>93</v>
      </c>
      <c r="G18" s="346">
        <v>95</v>
      </c>
      <c r="H18" s="346">
        <f>SUM(D18:G18)</f>
        <v>382</v>
      </c>
      <c r="I18" s="51">
        <v>7</v>
      </c>
      <c r="J18" s="418">
        <v>3326</v>
      </c>
      <c r="K18" s="419">
        <v>42</v>
      </c>
    </row>
    <row r="19" spans="1:11" ht="15.75" customHeight="1" x14ac:dyDescent="0.3">
      <c r="A19" s="344">
        <v>2</v>
      </c>
      <c r="B19" s="345" t="s">
        <v>824</v>
      </c>
      <c r="C19" s="345" t="s">
        <v>20</v>
      </c>
      <c r="D19" s="346">
        <v>92</v>
      </c>
      <c r="E19" s="346">
        <v>92</v>
      </c>
      <c r="F19" s="346">
        <v>96</v>
      </c>
      <c r="G19" s="346">
        <v>97</v>
      </c>
      <c r="H19" s="346">
        <f>SUM(D19:G19)</f>
        <v>377</v>
      </c>
      <c r="I19" s="51">
        <v>6</v>
      </c>
      <c r="J19" s="418">
        <v>3334</v>
      </c>
      <c r="K19" s="419">
        <v>40</v>
      </c>
    </row>
    <row r="20" spans="1:11" ht="15.75" customHeight="1" x14ac:dyDescent="0.3">
      <c r="A20" s="344">
        <v>6</v>
      </c>
      <c r="B20" s="345" t="s">
        <v>802</v>
      </c>
      <c r="C20" s="345" t="s">
        <v>803</v>
      </c>
      <c r="D20" s="346">
        <v>88</v>
      </c>
      <c r="E20" s="346">
        <v>89</v>
      </c>
      <c r="F20" s="346">
        <v>92</v>
      </c>
      <c r="G20" s="346">
        <v>94</v>
      </c>
      <c r="H20" s="346">
        <f>SUM(D20:G20)</f>
        <v>363</v>
      </c>
      <c r="I20" s="51">
        <v>3</v>
      </c>
      <c r="J20" s="418">
        <v>3312</v>
      </c>
      <c r="K20" s="419">
        <v>39</v>
      </c>
    </row>
    <row r="21" spans="1:11" ht="15.75" customHeight="1" x14ac:dyDescent="0.3">
      <c r="A21" s="344">
        <v>7</v>
      </c>
      <c r="B21" s="345" t="s">
        <v>848</v>
      </c>
      <c r="C21" s="345" t="s">
        <v>799</v>
      </c>
      <c r="D21" s="346" t="s">
        <v>230</v>
      </c>
      <c r="E21" s="346"/>
      <c r="F21" s="346"/>
      <c r="G21" s="346"/>
      <c r="H21" s="346">
        <f>SUM(D21:G21)</f>
        <v>0</v>
      </c>
      <c r="I21" s="51">
        <v>0</v>
      </c>
      <c r="J21" s="418">
        <v>1494</v>
      </c>
      <c r="K21" s="419">
        <v>22</v>
      </c>
    </row>
    <row r="22" spans="1:11" ht="15.75" customHeight="1" x14ac:dyDescent="0.3">
      <c r="A22" s="347">
        <v>1</v>
      </c>
      <c r="B22" s="348" t="s">
        <v>810</v>
      </c>
      <c r="C22" s="348" t="s">
        <v>32</v>
      </c>
      <c r="D22" s="349" t="s">
        <v>230</v>
      </c>
      <c r="E22" s="349"/>
      <c r="F22" s="349"/>
      <c r="G22" s="349"/>
      <c r="H22" s="349">
        <f>SUM(D22:G22)</f>
        <v>0</v>
      </c>
      <c r="I22" s="350">
        <v>0</v>
      </c>
      <c r="J22" s="468">
        <v>1447</v>
      </c>
      <c r="K22" s="469">
        <v>8</v>
      </c>
    </row>
    <row r="23" spans="1:11" ht="15.75" customHeight="1" x14ac:dyDescent="0.3">
      <c r="A23" s="7"/>
    </row>
    <row r="24" spans="1:11" ht="15.75" customHeight="1" x14ac:dyDescent="0.3">
      <c r="A24" s="40"/>
      <c r="B24" s="21" t="s">
        <v>47</v>
      </c>
      <c r="C24" s="70" t="s">
        <v>849</v>
      </c>
      <c r="D24" s="70"/>
      <c r="E24" s="283" t="s">
        <v>1674</v>
      </c>
      <c r="F24" s="21"/>
      <c r="G24" s="21"/>
      <c r="H24" s="21"/>
      <c r="I24" s="21"/>
      <c r="J24" s="21"/>
      <c r="K24" s="21"/>
    </row>
    <row r="25" spans="1:11" ht="15.75" customHeight="1" x14ac:dyDescent="0.3">
      <c r="A25" s="185">
        <v>4</v>
      </c>
      <c r="B25" s="186" t="s">
        <v>7</v>
      </c>
      <c r="C25" s="186" t="s">
        <v>8</v>
      </c>
      <c r="D25" s="190">
        <v>50</v>
      </c>
      <c r="E25" s="190">
        <v>50</v>
      </c>
      <c r="F25" s="190">
        <v>100</v>
      </c>
      <c r="G25" s="190">
        <v>100</v>
      </c>
      <c r="H25" s="190" t="s">
        <v>9</v>
      </c>
      <c r="I25" s="190" t="s">
        <v>10</v>
      </c>
      <c r="J25" s="190" t="s">
        <v>11</v>
      </c>
      <c r="K25" s="191" t="s">
        <v>12</v>
      </c>
    </row>
    <row r="26" spans="1:11" ht="15.75" customHeight="1" x14ac:dyDescent="0.3">
      <c r="A26" s="339">
        <v>2</v>
      </c>
      <c r="B26" s="340" t="s">
        <v>152</v>
      </c>
      <c r="C26" s="340" t="s">
        <v>16</v>
      </c>
      <c r="D26" s="341">
        <v>91</v>
      </c>
      <c r="E26" s="341">
        <v>94</v>
      </c>
      <c r="F26" s="341">
        <v>90</v>
      </c>
      <c r="G26" s="341">
        <v>96</v>
      </c>
      <c r="H26" s="341">
        <f>SUM(D26:G26)</f>
        <v>371</v>
      </c>
      <c r="I26" s="341">
        <v>7</v>
      </c>
      <c r="J26" s="465">
        <v>3321</v>
      </c>
      <c r="K26" s="466">
        <v>48</v>
      </c>
    </row>
    <row r="27" spans="1:11" ht="15.75" customHeight="1" x14ac:dyDescent="0.3">
      <c r="A27" s="344">
        <v>7</v>
      </c>
      <c r="B27" s="345" t="s">
        <v>827</v>
      </c>
      <c r="C27" s="345" t="s">
        <v>217</v>
      </c>
      <c r="D27" s="346">
        <v>92</v>
      </c>
      <c r="E27" s="346">
        <v>87</v>
      </c>
      <c r="F27" s="346">
        <v>92</v>
      </c>
      <c r="G27" s="346">
        <v>92</v>
      </c>
      <c r="H27" s="346">
        <f>SUM(D27:G27)</f>
        <v>363</v>
      </c>
      <c r="I27" s="51">
        <v>4</v>
      </c>
      <c r="J27" s="418">
        <v>3321</v>
      </c>
      <c r="K27" s="419">
        <v>47</v>
      </c>
    </row>
    <row r="28" spans="1:11" ht="15.75" customHeight="1" x14ac:dyDescent="0.3">
      <c r="A28" s="344">
        <v>1</v>
      </c>
      <c r="B28" s="345" t="s">
        <v>330</v>
      </c>
      <c r="C28" s="345" t="s">
        <v>32</v>
      </c>
      <c r="D28" s="346">
        <v>89</v>
      </c>
      <c r="E28" s="346">
        <v>92</v>
      </c>
      <c r="F28" s="346">
        <v>88</v>
      </c>
      <c r="G28" s="346">
        <v>92</v>
      </c>
      <c r="H28" s="346">
        <f>SUM(D28:G28)</f>
        <v>361</v>
      </c>
      <c r="I28" s="51">
        <v>3</v>
      </c>
      <c r="J28" s="440">
        <v>3249</v>
      </c>
      <c r="K28" s="441">
        <v>46</v>
      </c>
    </row>
    <row r="29" spans="1:11" ht="15.75" customHeight="1" x14ac:dyDescent="0.3">
      <c r="A29" s="344">
        <v>6</v>
      </c>
      <c r="B29" s="345" t="s">
        <v>850</v>
      </c>
      <c r="C29" s="345" t="s">
        <v>32</v>
      </c>
      <c r="D29" s="346">
        <v>92</v>
      </c>
      <c r="E29" s="346">
        <v>89</v>
      </c>
      <c r="F29" s="346">
        <v>91</v>
      </c>
      <c r="G29" s="346">
        <v>93</v>
      </c>
      <c r="H29" s="346">
        <f>SUM(D29:G29)</f>
        <v>365</v>
      </c>
      <c r="I29" s="51">
        <v>5</v>
      </c>
      <c r="J29" s="418">
        <v>3322</v>
      </c>
      <c r="K29" s="419">
        <v>44</v>
      </c>
    </row>
    <row r="30" spans="1:11" ht="15.75" customHeight="1" x14ac:dyDescent="0.3">
      <c r="A30" s="344">
        <v>5</v>
      </c>
      <c r="B30" s="345" t="s">
        <v>832</v>
      </c>
      <c r="C30" s="345" t="s">
        <v>217</v>
      </c>
      <c r="D30" s="346">
        <v>90</v>
      </c>
      <c r="E30" s="346">
        <v>94</v>
      </c>
      <c r="F30" s="346">
        <v>93</v>
      </c>
      <c r="G30" s="346">
        <v>92</v>
      </c>
      <c r="H30" s="346">
        <f>SUM(D30:G30)</f>
        <v>369</v>
      </c>
      <c r="I30" s="51">
        <v>6</v>
      </c>
      <c r="J30" s="418">
        <v>3303</v>
      </c>
      <c r="K30" s="419">
        <v>44</v>
      </c>
    </row>
    <row r="31" spans="1:11" ht="15.75" customHeight="1" x14ac:dyDescent="0.3">
      <c r="A31" s="344">
        <v>3</v>
      </c>
      <c r="B31" s="345" t="s">
        <v>356</v>
      </c>
      <c r="C31" s="345" t="s">
        <v>217</v>
      </c>
      <c r="D31" s="346">
        <v>84</v>
      </c>
      <c r="E31" s="346">
        <v>84</v>
      </c>
      <c r="F31" s="346">
        <v>83</v>
      </c>
      <c r="G31" s="346">
        <v>87</v>
      </c>
      <c r="H31" s="346">
        <f>SUM(D31:G31)</f>
        <v>338</v>
      </c>
      <c r="I31" s="51">
        <v>1</v>
      </c>
      <c r="J31" s="418">
        <v>3156</v>
      </c>
      <c r="K31" s="419">
        <v>18</v>
      </c>
    </row>
    <row r="32" spans="1:11" ht="15.75" customHeight="1" x14ac:dyDescent="0.3">
      <c r="A32" s="347">
        <v>4</v>
      </c>
      <c r="B32" s="348" t="s">
        <v>423</v>
      </c>
      <c r="C32" s="348" t="s">
        <v>95</v>
      </c>
      <c r="D32" s="349">
        <v>86</v>
      </c>
      <c r="E32" s="349">
        <v>87</v>
      </c>
      <c r="F32" s="349">
        <v>89</v>
      </c>
      <c r="G32" s="349">
        <v>84</v>
      </c>
      <c r="H32" s="349">
        <f>SUM(D32:G32)</f>
        <v>346</v>
      </c>
      <c r="I32" s="350">
        <v>2</v>
      </c>
      <c r="J32" s="420">
        <v>3178</v>
      </c>
      <c r="K32" s="421">
        <v>15</v>
      </c>
    </row>
    <row r="33" spans="1:6" ht="15.75" customHeight="1" x14ac:dyDescent="0.3">
      <c r="A33" s="7"/>
    </row>
    <row r="34" spans="1:6" ht="15.75" customHeight="1" x14ac:dyDescent="0.3">
      <c r="A34" s="7"/>
      <c r="B34" s="7" t="s">
        <v>814</v>
      </c>
      <c r="F34" s="29" t="s">
        <v>1846</v>
      </c>
    </row>
    <row r="35" spans="1:6" ht="15.75" customHeight="1" x14ac:dyDescent="0.3">
      <c r="A35" s="7"/>
      <c r="B35" s="7" t="s">
        <v>1847</v>
      </c>
    </row>
    <row r="36" spans="1:6" ht="15.75" customHeight="1" x14ac:dyDescent="0.3">
      <c r="A36" s="7"/>
    </row>
    <row r="37" spans="1:6" ht="15.75" customHeight="1" x14ac:dyDescent="0.3">
      <c r="A37" s="7"/>
    </row>
    <row r="38" spans="1:6" ht="15.75" customHeight="1" x14ac:dyDescent="0.3">
      <c r="A38" s="7"/>
    </row>
    <row r="39" spans="1:6" ht="15.75" customHeight="1" x14ac:dyDescent="0.3">
      <c r="A39" s="7"/>
    </row>
    <row r="40" spans="1:6" ht="15.75" customHeight="1" x14ac:dyDescent="0.3">
      <c r="A40" s="7"/>
    </row>
    <row r="41" spans="1:6" ht="15.75" customHeight="1" x14ac:dyDescent="0.3">
      <c r="A41" s="7"/>
    </row>
    <row r="42" spans="1:6" ht="15.75" customHeight="1" x14ac:dyDescent="0.3">
      <c r="A42" s="7"/>
    </row>
    <row r="43" spans="1:6" ht="15.75" customHeight="1" x14ac:dyDescent="0.3">
      <c r="A43" s="7"/>
    </row>
    <row r="44" spans="1:6" ht="15.75" customHeight="1" x14ac:dyDescent="0.3">
      <c r="A44" s="7"/>
    </row>
    <row r="45" spans="1:6" ht="15.75" customHeight="1" x14ac:dyDescent="0.3">
      <c r="A45" s="7"/>
    </row>
    <row r="46" spans="1:6" ht="15.75" customHeight="1" x14ac:dyDescent="0.3">
      <c r="A46" s="7"/>
    </row>
    <row r="47" spans="1:6" ht="15.75" customHeight="1" x14ac:dyDescent="0.3">
      <c r="A47" s="7"/>
    </row>
    <row r="48" spans="1:6" ht="15.75" customHeight="1" x14ac:dyDescent="0.3">
      <c r="A48" s="7"/>
    </row>
    <row r="49" spans="1:1" ht="15.75" customHeight="1" x14ac:dyDescent="0.3">
      <c r="A49" s="7"/>
    </row>
    <row r="50" spans="1:1" ht="15.75" customHeight="1" x14ac:dyDescent="0.3">
      <c r="A50" s="7"/>
    </row>
    <row r="51" spans="1:1" ht="15.75" customHeight="1" x14ac:dyDescent="0.3">
      <c r="A51" s="7"/>
    </row>
    <row r="52" spans="1:1" ht="15.75" customHeight="1" x14ac:dyDescent="0.3">
      <c r="A52" s="7"/>
    </row>
    <row r="53" spans="1:1" ht="15.75" customHeight="1" x14ac:dyDescent="0.3">
      <c r="A53" s="7"/>
    </row>
    <row r="54" spans="1:1" ht="15.75" customHeight="1" x14ac:dyDescent="0.3">
      <c r="A54" s="7"/>
    </row>
    <row r="55" spans="1:1" ht="15.75" customHeight="1" x14ac:dyDescent="0.3">
      <c r="A55" s="7"/>
    </row>
    <row r="56" spans="1:1" ht="15.75" customHeight="1" x14ac:dyDescent="0.3">
      <c r="A56" s="7"/>
    </row>
    <row r="57" spans="1:1" ht="15.75" customHeight="1" x14ac:dyDescent="0.3">
      <c r="A57" s="7"/>
    </row>
    <row r="58" spans="1:1" ht="15.75" customHeight="1" x14ac:dyDescent="0.3">
      <c r="A58" s="7"/>
    </row>
    <row r="59" spans="1:1" ht="15.75" customHeight="1" x14ac:dyDescent="0.3">
      <c r="A59" s="7"/>
    </row>
    <row r="60" spans="1:1" ht="15.75" customHeight="1" x14ac:dyDescent="0.3">
      <c r="A60" s="7"/>
    </row>
    <row r="61" spans="1:1" ht="15.75" customHeight="1" x14ac:dyDescent="0.3">
      <c r="A61" s="7"/>
    </row>
    <row r="62" spans="1:1" ht="15.75" customHeight="1" x14ac:dyDescent="0.3">
      <c r="A62" s="7"/>
    </row>
    <row r="63" spans="1:1" ht="15.75" customHeight="1" x14ac:dyDescent="0.3">
      <c r="A63" s="7"/>
    </row>
    <row r="64" spans="1:1" ht="15.75" customHeight="1" x14ac:dyDescent="0.3">
      <c r="A64" s="7"/>
    </row>
    <row r="65" spans="1:1" ht="15.75" customHeight="1" x14ac:dyDescent="0.3">
      <c r="A65" s="7"/>
    </row>
    <row r="66" spans="1:1" ht="15.75" customHeight="1" x14ac:dyDescent="0.3">
      <c r="A66" s="7"/>
    </row>
    <row r="67" spans="1:1" ht="15.75" customHeight="1" x14ac:dyDescent="0.3">
      <c r="A67" s="7"/>
    </row>
    <row r="68" spans="1:1" ht="15.75" customHeight="1" x14ac:dyDescent="0.3">
      <c r="A68" s="7"/>
    </row>
    <row r="69" spans="1:1" ht="15.75" customHeight="1" x14ac:dyDescent="0.3">
      <c r="A69" s="7"/>
    </row>
    <row r="70" spans="1:1" ht="15.75" customHeight="1" x14ac:dyDescent="0.3">
      <c r="A70" s="7"/>
    </row>
    <row r="71" spans="1:1" ht="15.75" customHeight="1" x14ac:dyDescent="0.3">
      <c r="A71" s="7"/>
    </row>
    <row r="72" spans="1:1" ht="15.75" customHeight="1" x14ac:dyDescent="0.3">
      <c r="A72" s="7"/>
    </row>
    <row r="73" spans="1:1" ht="15.75" customHeight="1" x14ac:dyDescent="0.3">
      <c r="A73" s="7"/>
    </row>
    <row r="74" spans="1:1" ht="15.75" customHeight="1" x14ac:dyDescent="0.3">
      <c r="A74" s="7"/>
    </row>
    <row r="75" spans="1:1" ht="15.75" customHeight="1" x14ac:dyDescent="0.3">
      <c r="A75" s="7"/>
    </row>
    <row r="76" spans="1:1" ht="15.75" customHeight="1" x14ac:dyDescent="0.3">
      <c r="A76" s="7"/>
    </row>
    <row r="77" spans="1:1" ht="15.75" customHeight="1" x14ac:dyDescent="0.3">
      <c r="A77" s="7"/>
    </row>
    <row r="78" spans="1:1" ht="15.75" customHeight="1" x14ac:dyDescent="0.3">
      <c r="A78" s="7"/>
    </row>
    <row r="79" spans="1:1" ht="15.75" customHeight="1" x14ac:dyDescent="0.3">
      <c r="A79" s="7"/>
    </row>
    <row r="80" spans="1:1" ht="15.75" customHeight="1" x14ac:dyDescent="0.3">
      <c r="A80" s="7"/>
    </row>
    <row r="81" spans="1:1" ht="15.75" customHeight="1" x14ac:dyDescent="0.3">
      <c r="A81" s="7"/>
    </row>
    <row r="82" spans="1:1" ht="15.75" customHeight="1" x14ac:dyDescent="0.3">
      <c r="A82" s="7"/>
    </row>
    <row r="83" spans="1:1" ht="15.75" customHeight="1" x14ac:dyDescent="0.3">
      <c r="A83" s="7"/>
    </row>
    <row r="84" spans="1:1" ht="15.75" customHeight="1" x14ac:dyDescent="0.3">
      <c r="A84" s="7"/>
    </row>
    <row r="85" spans="1:1" ht="15.75" customHeight="1" x14ac:dyDescent="0.3">
      <c r="A85" s="7"/>
    </row>
    <row r="86" spans="1:1" ht="15.75" customHeight="1" x14ac:dyDescent="0.3">
      <c r="A86" s="7"/>
    </row>
    <row r="87" spans="1:1" ht="15.75" customHeight="1" x14ac:dyDescent="0.3">
      <c r="A87" s="7"/>
    </row>
    <row r="88" spans="1:1" ht="15.75" customHeight="1" x14ac:dyDescent="0.3">
      <c r="A88" s="7"/>
    </row>
    <row r="89" spans="1:1" ht="15.75" customHeight="1" x14ac:dyDescent="0.3">
      <c r="A89" s="7"/>
    </row>
    <row r="90" spans="1:1" ht="15.75" customHeight="1" x14ac:dyDescent="0.3">
      <c r="A90" s="7"/>
    </row>
    <row r="91" spans="1:1" ht="15.75" customHeight="1" x14ac:dyDescent="0.3">
      <c r="A91" s="7"/>
    </row>
    <row r="92" spans="1:1" ht="15.75" customHeight="1" x14ac:dyDescent="0.3">
      <c r="A92" s="7"/>
    </row>
    <row r="93" spans="1:1" ht="15.75" customHeight="1" x14ac:dyDescent="0.3">
      <c r="A93" s="7"/>
    </row>
    <row r="94" spans="1:1" ht="15.75" customHeight="1" x14ac:dyDescent="0.3">
      <c r="A94" s="7"/>
    </row>
    <row r="95" spans="1:1" ht="15.75" customHeight="1" x14ac:dyDescent="0.3">
      <c r="A95" s="7"/>
    </row>
    <row r="96" spans="1:1" ht="15.75" customHeight="1" x14ac:dyDescent="0.3">
      <c r="A96" s="7"/>
    </row>
    <row r="97" spans="1:1" ht="15.75" customHeight="1" x14ac:dyDescent="0.3">
      <c r="A97" s="7"/>
    </row>
    <row r="98" spans="1:1" ht="15.75" customHeight="1" x14ac:dyDescent="0.3">
      <c r="A98" s="7"/>
    </row>
    <row r="99" spans="1:1" ht="15.75" customHeight="1" x14ac:dyDescent="0.3">
      <c r="A99" s="7"/>
    </row>
    <row r="100" spans="1:1" ht="15.75" customHeight="1" x14ac:dyDescent="0.3">
      <c r="A100" s="7"/>
    </row>
    <row r="101" spans="1:1" ht="15.75" customHeight="1" x14ac:dyDescent="0.3">
      <c r="A101" s="7"/>
    </row>
    <row r="102" spans="1:1" ht="15.75" customHeight="1" x14ac:dyDescent="0.3">
      <c r="A102" s="7"/>
    </row>
    <row r="103" spans="1:1" ht="15.75" customHeight="1" x14ac:dyDescent="0.3">
      <c r="A103" s="7"/>
    </row>
    <row r="104" spans="1:1" ht="15.75" customHeight="1" x14ac:dyDescent="0.3">
      <c r="A104" s="7"/>
    </row>
    <row r="105" spans="1:1" ht="15.75" customHeight="1" x14ac:dyDescent="0.3">
      <c r="A105" s="7"/>
    </row>
    <row r="106" spans="1:1" ht="15.75" customHeight="1" x14ac:dyDescent="0.3">
      <c r="A106" s="7"/>
    </row>
    <row r="107" spans="1:1" ht="15.75" customHeight="1" x14ac:dyDescent="0.3">
      <c r="A107" s="7"/>
    </row>
    <row r="108" spans="1:1" ht="15.75" customHeight="1" x14ac:dyDescent="0.3">
      <c r="A108" s="7"/>
    </row>
    <row r="109" spans="1:1" ht="15.75" customHeight="1" x14ac:dyDescent="0.3">
      <c r="A109" s="7"/>
    </row>
    <row r="110" spans="1:1" ht="15.75" customHeight="1" x14ac:dyDescent="0.3">
      <c r="A110" s="7"/>
    </row>
    <row r="111" spans="1:1" ht="15.75" customHeight="1" x14ac:dyDescent="0.3">
      <c r="A111" s="7"/>
    </row>
    <row r="112" spans="1:1" ht="15.75" customHeight="1" x14ac:dyDescent="0.3">
      <c r="A112" s="7"/>
    </row>
    <row r="113" spans="1:1" ht="15.75" customHeight="1" x14ac:dyDescent="0.3">
      <c r="A113" s="7"/>
    </row>
    <row r="114" spans="1:1" ht="15.75" customHeight="1" x14ac:dyDescent="0.3">
      <c r="A114" s="7"/>
    </row>
    <row r="115" spans="1:1" ht="15.75" customHeight="1" x14ac:dyDescent="0.3">
      <c r="A115" s="7"/>
    </row>
    <row r="116" spans="1:1" ht="15.75" customHeight="1" x14ac:dyDescent="0.3">
      <c r="A116" s="7"/>
    </row>
    <row r="117" spans="1:1" ht="15.75" customHeight="1" x14ac:dyDescent="0.3">
      <c r="A117" s="7"/>
    </row>
    <row r="118" spans="1:1" ht="15.75" customHeight="1" x14ac:dyDescent="0.3">
      <c r="A118" s="7"/>
    </row>
    <row r="119" spans="1:1" ht="15.75" customHeight="1" x14ac:dyDescent="0.3">
      <c r="A119" s="7"/>
    </row>
    <row r="120" spans="1:1" ht="15.75" customHeight="1" x14ac:dyDescent="0.3">
      <c r="A120" s="7"/>
    </row>
    <row r="121" spans="1:1" ht="15.75" customHeight="1" x14ac:dyDescent="0.3">
      <c r="A121" s="7"/>
    </row>
    <row r="122" spans="1:1" ht="15.75" customHeight="1" x14ac:dyDescent="0.3">
      <c r="A122" s="7"/>
    </row>
    <row r="123" spans="1:1" ht="15.75" customHeight="1" x14ac:dyDescent="0.3">
      <c r="A123" s="7"/>
    </row>
    <row r="124" spans="1:1" ht="15.75" customHeight="1" x14ac:dyDescent="0.3">
      <c r="A124" s="7"/>
    </row>
    <row r="125" spans="1:1" ht="15.75" customHeight="1" x14ac:dyDescent="0.3">
      <c r="A125" s="7"/>
    </row>
    <row r="126" spans="1:1" ht="15.75" customHeight="1" x14ac:dyDescent="0.3">
      <c r="A126" s="7"/>
    </row>
    <row r="127" spans="1:1" ht="15.75" customHeight="1" x14ac:dyDescent="0.3">
      <c r="A127" s="7"/>
    </row>
    <row r="128" spans="1:1" ht="15.75" customHeight="1" x14ac:dyDescent="0.3">
      <c r="A128" s="7"/>
    </row>
    <row r="129" spans="1:1" ht="15.75" customHeight="1" x14ac:dyDescent="0.3">
      <c r="A129" s="7"/>
    </row>
    <row r="130" spans="1:1" ht="15.75" customHeight="1" x14ac:dyDescent="0.3">
      <c r="A130" s="7"/>
    </row>
    <row r="131" spans="1:1" ht="15.75" customHeight="1" x14ac:dyDescent="0.3">
      <c r="A131" s="7"/>
    </row>
    <row r="132" spans="1:1" ht="15.75" customHeight="1" x14ac:dyDescent="0.3">
      <c r="A132" s="7"/>
    </row>
    <row r="133" spans="1:1" ht="15.75" customHeight="1" x14ac:dyDescent="0.3">
      <c r="A133" s="7"/>
    </row>
    <row r="134" spans="1:1" ht="15.75" customHeight="1" x14ac:dyDescent="0.3">
      <c r="A134" s="7"/>
    </row>
    <row r="135" spans="1:1" ht="15.75" customHeight="1" x14ac:dyDescent="0.3">
      <c r="A135" s="7"/>
    </row>
    <row r="136" spans="1:1" ht="15.75" customHeight="1" x14ac:dyDescent="0.3">
      <c r="A136" s="7"/>
    </row>
    <row r="137" spans="1:1" ht="15.75" customHeight="1" x14ac:dyDescent="0.3">
      <c r="A137" s="7"/>
    </row>
    <row r="138" spans="1:1" ht="15.75" customHeight="1" x14ac:dyDescent="0.3">
      <c r="A138" s="7"/>
    </row>
    <row r="139" spans="1:1" ht="15.75" customHeight="1" x14ac:dyDescent="0.3">
      <c r="A139" s="7"/>
    </row>
    <row r="140" spans="1:1" ht="15.75" customHeight="1" x14ac:dyDescent="0.3">
      <c r="A140" s="7"/>
    </row>
    <row r="141" spans="1:1" ht="15.75" customHeight="1" x14ac:dyDescent="0.3">
      <c r="A141" s="7"/>
    </row>
    <row r="142" spans="1:1" ht="15.75" customHeight="1" x14ac:dyDescent="0.3">
      <c r="A142" s="7"/>
    </row>
    <row r="143" spans="1:1" ht="15.75" customHeight="1" x14ac:dyDescent="0.3">
      <c r="A143" s="7"/>
    </row>
    <row r="144" spans="1:1" ht="15.75" customHeight="1" x14ac:dyDescent="0.3">
      <c r="A144" s="7"/>
    </row>
    <row r="145" spans="1:1" ht="15.75" customHeight="1" x14ac:dyDescent="0.3">
      <c r="A145" s="7"/>
    </row>
    <row r="146" spans="1:1" ht="15.75" customHeight="1" x14ac:dyDescent="0.3">
      <c r="A146" s="7"/>
    </row>
    <row r="147" spans="1:1" ht="15.75" customHeight="1" x14ac:dyDescent="0.3">
      <c r="A147" s="7"/>
    </row>
    <row r="148" spans="1:1" ht="15.75" customHeight="1" x14ac:dyDescent="0.3">
      <c r="A148" s="7"/>
    </row>
    <row r="149" spans="1:1" ht="15.75" customHeight="1" x14ac:dyDescent="0.3">
      <c r="A149" s="7"/>
    </row>
    <row r="150" spans="1:1" ht="15.75" customHeight="1" x14ac:dyDescent="0.3">
      <c r="A150" s="7"/>
    </row>
    <row r="151" spans="1:1" ht="15.75" customHeight="1" x14ac:dyDescent="0.3">
      <c r="A151" s="7"/>
    </row>
    <row r="152" spans="1:1" ht="15.75" customHeight="1" x14ac:dyDescent="0.3">
      <c r="A152" s="7"/>
    </row>
    <row r="153" spans="1:1" ht="15.75" customHeight="1" x14ac:dyDescent="0.3">
      <c r="A153" s="7"/>
    </row>
    <row r="154" spans="1:1" ht="15.75" customHeight="1" x14ac:dyDescent="0.3">
      <c r="A154" s="7"/>
    </row>
    <row r="155" spans="1:1" ht="15.75" customHeight="1" x14ac:dyDescent="0.3">
      <c r="A155" s="7"/>
    </row>
    <row r="156" spans="1:1" ht="15.75" customHeight="1" x14ac:dyDescent="0.3">
      <c r="A156" s="7"/>
    </row>
    <row r="157" spans="1:1" ht="15.75" customHeight="1" x14ac:dyDescent="0.3">
      <c r="A157" s="7"/>
    </row>
    <row r="158" spans="1:1" ht="15.75" customHeight="1" x14ac:dyDescent="0.3">
      <c r="A158" s="7"/>
    </row>
    <row r="159" spans="1:1" ht="15.75" customHeight="1" x14ac:dyDescent="0.3">
      <c r="A159" s="7"/>
    </row>
    <row r="160" spans="1:1" ht="15.75" customHeight="1" x14ac:dyDescent="0.3">
      <c r="A160" s="7"/>
    </row>
    <row r="161" spans="1:1" ht="15.75" customHeight="1" x14ac:dyDescent="0.3">
      <c r="A161" s="7"/>
    </row>
    <row r="162" spans="1:1" ht="15.75" customHeight="1" x14ac:dyDescent="0.3">
      <c r="A162" s="7"/>
    </row>
    <row r="163" spans="1:1" ht="15.75" customHeight="1" x14ac:dyDescent="0.3">
      <c r="A163" s="7"/>
    </row>
    <row r="164" spans="1:1" ht="15.75" customHeight="1" x14ac:dyDescent="0.3">
      <c r="A164" s="7"/>
    </row>
    <row r="165" spans="1:1" ht="15.75" customHeight="1" x14ac:dyDescent="0.3">
      <c r="A165" s="7"/>
    </row>
    <row r="166" spans="1:1" ht="15.75" customHeight="1" x14ac:dyDescent="0.3">
      <c r="A166" s="7"/>
    </row>
    <row r="167" spans="1:1" ht="15.75" customHeight="1" x14ac:dyDescent="0.3">
      <c r="A167" s="7"/>
    </row>
    <row r="168" spans="1:1" ht="15.75" customHeight="1" x14ac:dyDescent="0.3">
      <c r="A168" s="7"/>
    </row>
    <row r="169" spans="1:1" ht="15.75" customHeight="1" x14ac:dyDescent="0.3">
      <c r="A169" s="7"/>
    </row>
    <row r="170" spans="1:1" ht="15.75" customHeight="1" x14ac:dyDescent="0.3">
      <c r="A170" s="7"/>
    </row>
    <row r="171" spans="1:1" ht="15.75" customHeight="1" x14ac:dyDescent="0.3">
      <c r="A171" s="7"/>
    </row>
    <row r="172" spans="1:1" ht="15.75" customHeight="1" x14ac:dyDescent="0.3">
      <c r="A172" s="7"/>
    </row>
    <row r="173" spans="1:1" ht="15.75" customHeight="1" x14ac:dyDescent="0.3">
      <c r="A173" s="7"/>
    </row>
    <row r="174" spans="1:1" ht="15.75" customHeight="1" x14ac:dyDescent="0.3">
      <c r="A174" s="7"/>
    </row>
    <row r="175" spans="1:1" ht="15.75" customHeight="1" x14ac:dyDescent="0.3">
      <c r="A175" s="7"/>
    </row>
    <row r="176" spans="1:1" ht="15.75" customHeight="1" x14ac:dyDescent="0.3">
      <c r="A176" s="7"/>
    </row>
    <row r="177" spans="1:1" ht="15.75" customHeight="1" x14ac:dyDescent="0.3">
      <c r="A177" s="7"/>
    </row>
    <row r="178" spans="1:1" ht="15.75" customHeight="1" x14ac:dyDescent="0.3">
      <c r="A178" s="7"/>
    </row>
    <row r="179" spans="1:1" ht="15.75" customHeight="1" x14ac:dyDescent="0.3">
      <c r="A179" s="7"/>
    </row>
    <row r="180" spans="1:1" ht="15.75" customHeight="1" x14ac:dyDescent="0.3">
      <c r="A180" s="7"/>
    </row>
    <row r="181" spans="1:1" ht="15.75" customHeight="1" x14ac:dyDescent="0.3">
      <c r="A181" s="7"/>
    </row>
    <row r="182" spans="1:1" ht="15.75" customHeight="1" x14ac:dyDescent="0.3">
      <c r="A182" s="7"/>
    </row>
    <row r="183" spans="1:1" ht="15.75" customHeight="1" x14ac:dyDescent="0.3">
      <c r="A183" s="7"/>
    </row>
    <row r="184" spans="1:1" ht="15.75" customHeight="1" x14ac:dyDescent="0.3">
      <c r="A184" s="7"/>
    </row>
    <row r="185" spans="1:1" ht="15.75" customHeight="1" x14ac:dyDescent="0.3">
      <c r="A185" s="7"/>
    </row>
    <row r="186" spans="1:1" ht="15.75" customHeight="1" x14ac:dyDescent="0.3">
      <c r="A186" s="7"/>
    </row>
    <row r="187" spans="1:1" ht="15.75" customHeight="1" x14ac:dyDescent="0.3">
      <c r="A187" s="7"/>
    </row>
    <row r="188" spans="1:1" ht="15.75" customHeight="1" x14ac:dyDescent="0.3">
      <c r="A188" s="7"/>
    </row>
    <row r="189" spans="1:1" ht="15.75" customHeight="1" x14ac:dyDescent="0.3">
      <c r="A189" s="7"/>
    </row>
    <row r="190" spans="1:1" ht="15.75" customHeight="1" x14ac:dyDescent="0.3">
      <c r="A190" s="7"/>
    </row>
    <row r="191" spans="1:1" ht="15.75" customHeight="1" x14ac:dyDescent="0.3">
      <c r="A191" s="7"/>
    </row>
    <row r="192" spans="1:1" ht="15.75" customHeight="1" x14ac:dyDescent="0.3">
      <c r="A192" s="7"/>
    </row>
  </sheetData>
  <sortState xmlns:xlrd2="http://schemas.microsoft.com/office/spreadsheetml/2017/richdata2" ref="A26:K32">
    <sortCondition descending="1" ref="K26"/>
    <sortCondition descending="1" ref="J26"/>
  </sortState>
  <mergeCells count="1">
    <mergeCell ref="F2:K2"/>
  </mergeCells>
  <hyperlinks>
    <hyperlink ref="B2" location="'Index'!A3" display="á" xr:uid="{C5A4AC89-094B-46B3-939B-A0ADBA21678C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A8628-369D-496C-B13F-19C3E0D5FC4F}">
  <sheetPr>
    <tabColor rgb="FF00FFCC"/>
    <pageSetUpPr fitToPage="1"/>
  </sheetPr>
  <dimension ref="A1:Y19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8" customWidth="1"/>
    <col min="2" max="3" width="20.7109375" style="7" customWidth="1"/>
    <col min="4" max="11" width="5" style="7" customWidth="1"/>
    <col min="12" max="12" width="1.7109375" style="7" customWidth="1"/>
    <col min="13" max="13" width="2.7109375" style="7" customWidth="1"/>
    <col min="14" max="15" width="20.7109375" style="7" customWidth="1"/>
    <col min="16" max="22" width="5" style="7" customWidth="1"/>
    <col min="23" max="25" width="4.140625" style="7" customWidth="1"/>
    <col min="26" max="27" width="4.140625" customWidth="1"/>
  </cols>
  <sheetData>
    <row r="1" spans="1:25" ht="18" x14ac:dyDescent="0.35">
      <c r="A1" s="175"/>
      <c r="B1" s="38" t="s">
        <v>841</v>
      </c>
      <c r="C1" s="38"/>
      <c r="D1" s="176"/>
      <c r="E1" s="176"/>
      <c r="F1" s="176" t="s">
        <v>148</v>
      </c>
      <c r="G1" s="176"/>
      <c r="H1" s="176"/>
      <c r="I1" s="177" t="s">
        <v>796</v>
      </c>
      <c r="J1" s="176"/>
      <c r="K1" s="176"/>
      <c r="L1" s="177"/>
      <c r="M1" s="38"/>
      <c r="N1" s="38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38"/>
    </row>
    <row r="2" spans="1:25" ht="19.5" customHeight="1" x14ac:dyDescent="0.35">
      <c r="A2" s="175"/>
      <c r="B2" s="179" t="s">
        <v>2</v>
      </c>
      <c r="C2" s="195"/>
      <c r="D2" s="195"/>
      <c r="E2" s="195"/>
      <c r="F2" s="196" t="s">
        <v>1845</v>
      </c>
      <c r="G2" s="196"/>
      <c r="H2" s="196"/>
      <c r="I2" s="196"/>
      <c r="J2" s="196"/>
      <c r="K2" s="196"/>
      <c r="L2" s="195"/>
      <c r="M2" s="195"/>
      <c r="N2" s="195"/>
      <c r="O2" s="195"/>
      <c r="P2" s="195"/>
      <c r="Q2" s="195"/>
      <c r="R2" s="195"/>
      <c r="S2" s="195"/>
      <c r="T2" s="195"/>
      <c r="U2" s="176"/>
      <c r="V2" s="176"/>
      <c r="W2" s="176"/>
      <c r="X2" s="38"/>
      <c r="Y2" s="38"/>
    </row>
    <row r="3" spans="1:25" ht="15.75" customHeight="1" x14ac:dyDescent="0.3">
      <c r="A3" s="40"/>
      <c r="B3" s="21" t="s">
        <v>3</v>
      </c>
      <c r="C3" s="70" t="s">
        <v>851</v>
      </c>
      <c r="D3" s="70"/>
      <c r="E3" s="283" t="s">
        <v>1675</v>
      </c>
      <c r="F3" s="21"/>
      <c r="G3" s="21"/>
      <c r="H3" s="21"/>
      <c r="I3" s="21"/>
      <c r="J3" s="21"/>
      <c r="K3" s="21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</row>
    <row r="4" spans="1:25" ht="15.75" customHeight="1" x14ac:dyDescent="0.3">
      <c r="A4" s="185">
        <v>4</v>
      </c>
      <c r="B4" s="186" t="s">
        <v>7</v>
      </c>
      <c r="C4" s="186" t="s">
        <v>8</v>
      </c>
      <c r="D4" s="190">
        <v>50</v>
      </c>
      <c r="E4" s="190">
        <v>50</v>
      </c>
      <c r="F4" s="190">
        <v>100</v>
      </c>
      <c r="G4" s="190">
        <v>100</v>
      </c>
      <c r="H4" s="190" t="s">
        <v>9</v>
      </c>
      <c r="I4" s="190" t="s">
        <v>10</v>
      </c>
      <c r="J4" s="190" t="s">
        <v>11</v>
      </c>
      <c r="K4" s="191" t="s">
        <v>12</v>
      </c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</row>
    <row r="5" spans="1:25" ht="15.75" customHeight="1" x14ac:dyDescent="0.3">
      <c r="A5" s="470">
        <v>2</v>
      </c>
      <c r="B5" s="471" t="s">
        <v>844</v>
      </c>
      <c r="C5" s="471" t="s">
        <v>799</v>
      </c>
      <c r="D5" s="473">
        <v>96</v>
      </c>
      <c r="E5" s="473">
        <v>99</v>
      </c>
      <c r="F5" s="473">
        <v>95</v>
      </c>
      <c r="G5" s="473">
        <v>97</v>
      </c>
      <c r="H5" s="355">
        <v>387</v>
      </c>
      <c r="I5" s="355">
        <v>11</v>
      </c>
      <c r="J5" s="475">
        <v>3490</v>
      </c>
      <c r="K5" s="476">
        <v>97</v>
      </c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</row>
    <row r="6" spans="1:25" ht="15.75" customHeight="1" x14ac:dyDescent="0.3">
      <c r="A6" s="360">
        <v>3</v>
      </c>
      <c r="B6" s="357" t="s">
        <v>798</v>
      </c>
      <c r="C6" s="357" t="s">
        <v>799</v>
      </c>
      <c r="D6" s="358">
        <v>98</v>
      </c>
      <c r="E6" s="358">
        <v>96</v>
      </c>
      <c r="F6" s="358">
        <v>98</v>
      </c>
      <c r="G6" s="358">
        <v>89</v>
      </c>
      <c r="H6" s="359">
        <v>381</v>
      </c>
      <c r="I6" s="359">
        <v>8</v>
      </c>
      <c r="J6" s="351">
        <v>3423</v>
      </c>
      <c r="K6" s="352">
        <v>79</v>
      </c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</row>
    <row r="7" spans="1:25" ht="15.75" customHeight="1" x14ac:dyDescent="0.3">
      <c r="A7" s="360">
        <v>9</v>
      </c>
      <c r="B7" s="357" t="s">
        <v>846</v>
      </c>
      <c r="C7" s="357" t="s">
        <v>799</v>
      </c>
      <c r="D7" s="358">
        <v>96</v>
      </c>
      <c r="E7" s="358">
        <v>93</v>
      </c>
      <c r="F7" s="358">
        <v>98</v>
      </c>
      <c r="G7" s="358">
        <v>93</v>
      </c>
      <c r="H7" s="359">
        <v>380</v>
      </c>
      <c r="I7" s="359">
        <v>7</v>
      </c>
      <c r="J7" s="351">
        <v>3419</v>
      </c>
      <c r="K7" s="352">
        <v>79</v>
      </c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</row>
    <row r="8" spans="1:25" ht="15.75" customHeight="1" x14ac:dyDescent="0.3">
      <c r="A8" s="360">
        <v>1</v>
      </c>
      <c r="B8" s="472" t="s">
        <v>843</v>
      </c>
      <c r="C8" s="472" t="s">
        <v>156</v>
      </c>
      <c r="D8" s="359">
        <v>96</v>
      </c>
      <c r="E8" s="474">
        <v>97</v>
      </c>
      <c r="F8" s="359">
        <v>97</v>
      </c>
      <c r="G8" s="359">
        <v>96</v>
      </c>
      <c r="H8" s="359">
        <v>386</v>
      </c>
      <c r="I8" s="359">
        <v>10</v>
      </c>
      <c r="J8" s="440">
        <v>3422</v>
      </c>
      <c r="K8" s="441">
        <v>76</v>
      </c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</row>
    <row r="9" spans="1:25" ht="15.75" customHeight="1" x14ac:dyDescent="0.3">
      <c r="A9" s="356">
        <v>6</v>
      </c>
      <c r="B9" s="357" t="s">
        <v>825</v>
      </c>
      <c r="C9" s="357" t="s">
        <v>20</v>
      </c>
      <c r="D9" s="358">
        <v>96</v>
      </c>
      <c r="E9" s="358">
        <v>98</v>
      </c>
      <c r="F9" s="358">
        <v>88</v>
      </c>
      <c r="G9" s="358">
        <v>93</v>
      </c>
      <c r="H9" s="359">
        <v>375</v>
      </c>
      <c r="I9" s="359">
        <v>6</v>
      </c>
      <c r="J9" s="351">
        <v>3361</v>
      </c>
      <c r="K9" s="352">
        <v>57</v>
      </c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</row>
    <row r="10" spans="1:25" ht="15.75" customHeight="1" x14ac:dyDescent="0.3">
      <c r="A10" s="356">
        <v>4</v>
      </c>
      <c r="B10" s="357" t="s">
        <v>845</v>
      </c>
      <c r="C10" s="357" t="s">
        <v>95</v>
      </c>
      <c r="D10" s="358" t="s">
        <v>40</v>
      </c>
      <c r="E10" s="358" t="s">
        <v>271</v>
      </c>
      <c r="F10" s="358">
        <v>92</v>
      </c>
      <c r="G10" s="358">
        <v>95</v>
      </c>
      <c r="H10" s="359">
        <v>187</v>
      </c>
      <c r="I10" s="359">
        <v>3</v>
      </c>
      <c r="J10" s="351">
        <v>3150</v>
      </c>
      <c r="K10" s="352">
        <v>48</v>
      </c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</row>
    <row r="11" spans="1:25" ht="15.75" customHeight="1" x14ac:dyDescent="0.3">
      <c r="A11" s="356">
        <v>8</v>
      </c>
      <c r="B11" s="357" t="s">
        <v>338</v>
      </c>
      <c r="C11" s="357" t="s">
        <v>95</v>
      </c>
      <c r="D11" s="358">
        <v>97</v>
      </c>
      <c r="E11" s="358">
        <v>97</v>
      </c>
      <c r="F11" s="358">
        <v>93</v>
      </c>
      <c r="G11" s="358">
        <v>95</v>
      </c>
      <c r="H11" s="359">
        <v>382</v>
      </c>
      <c r="I11" s="359">
        <v>9</v>
      </c>
      <c r="J11" s="351">
        <v>3326</v>
      </c>
      <c r="K11" s="352">
        <v>47</v>
      </c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</row>
    <row r="12" spans="1:25" ht="15.75" customHeight="1" x14ac:dyDescent="0.3">
      <c r="A12" s="360">
        <v>7</v>
      </c>
      <c r="B12" s="357" t="s">
        <v>152</v>
      </c>
      <c r="C12" s="357" t="s">
        <v>16</v>
      </c>
      <c r="D12" s="358">
        <v>91</v>
      </c>
      <c r="E12" s="358">
        <v>94</v>
      </c>
      <c r="F12" s="358">
        <v>90</v>
      </c>
      <c r="G12" s="358">
        <v>96</v>
      </c>
      <c r="H12" s="359">
        <v>371</v>
      </c>
      <c r="I12" s="359">
        <v>5</v>
      </c>
      <c r="J12" s="351">
        <v>3321</v>
      </c>
      <c r="K12" s="352">
        <v>46</v>
      </c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</row>
    <row r="13" spans="1:25" ht="15.75" customHeight="1" x14ac:dyDescent="0.3">
      <c r="A13" s="356">
        <v>10</v>
      </c>
      <c r="B13" s="357" t="s">
        <v>848</v>
      </c>
      <c r="C13" s="357" t="s">
        <v>799</v>
      </c>
      <c r="D13" s="358" t="s">
        <v>230</v>
      </c>
      <c r="E13" s="358" t="s">
        <v>271</v>
      </c>
      <c r="F13" s="358" t="s">
        <v>271</v>
      </c>
      <c r="G13" s="358" t="s">
        <v>271</v>
      </c>
      <c r="H13" s="359">
        <v>0</v>
      </c>
      <c r="I13" s="359">
        <v>0</v>
      </c>
      <c r="J13" s="351">
        <v>1494</v>
      </c>
      <c r="K13" s="352">
        <v>26</v>
      </c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</row>
    <row r="14" spans="1:25" ht="15.75" customHeight="1" x14ac:dyDescent="0.3">
      <c r="A14" s="360">
        <v>11</v>
      </c>
      <c r="B14" s="357" t="s">
        <v>423</v>
      </c>
      <c r="C14" s="357" t="s">
        <v>95</v>
      </c>
      <c r="D14" s="358">
        <v>86</v>
      </c>
      <c r="E14" s="358">
        <v>87</v>
      </c>
      <c r="F14" s="358">
        <v>89</v>
      </c>
      <c r="G14" s="358">
        <v>84</v>
      </c>
      <c r="H14" s="359">
        <v>346</v>
      </c>
      <c r="I14" s="359">
        <v>4</v>
      </c>
      <c r="J14" s="351">
        <v>3178</v>
      </c>
      <c r="K14" s="352">
        <v>21</v>
      </c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</row>
    <row r="15" spans="1:25" ht="15.75" customHeight="1" x14ac:dyDescent="0.3">
      <c r="A15" s="361">
        <v>5</v>
      </c>
      <c r="B15" s="362" t="s">
        <v>810</v>
      </c>
      <c r="C15" s="362" t="s">
        <v>32</v>
      </c>
      <c r="D15" s="363" t="s">
        <v>230</v>
      </c>
      <c r="E15" s="363" t="s">
        <v>271</v>
      </c>
      <c r="F15" s="363" t="s">
        <v>271</v>
      </c>
      <c r="G15" s="363" t="s">
        <v>271</v>
      </c>
      <c r="H15" s="364">
        <v>0</v>
      </c>
      <c r="I15" s="364">
        <v>0</v>
      </c>
      <c r="J15" s="422">
        <v>1447</v>
      </c>
      <c r="K15" s="423">
        <v>11</v>
      </c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</row>
    <row r="16" spans="1:25" ht="15.75" customHeight="1" x14ac:dyDescent="0.3">
      <c r="A16" s="197"/>
      <c r="B16" s="197"/>
      <c r="C16" s="197"/>
      <c r="D16" s="197"/>
      <c r="E16" s="197"/>
      <c r="F16" s="197"/>
      <c r="G16" s="197"/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</row>
    <row r="17" spans="1:25" ht="15.75" customHeight="1" x14ac:dyDescent="0.3">
      <c r="A17" s="197"/>
      <c r="B17" s="7" t="s">
        <v>180</v>
      </c>
      <c r="F17" s="29" t="s">
        <v>1846</v>
      </c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</row>
    <row r="18" spans="1:25" ht="15.75" customHeight="1" x14ac:dyDescent="0.3">
      <c r="A18" s="197"/>
      <c r="B18" s="7" t="s">
        <v>1847</v>
      </c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</row>
    <row r="19" spans="1:25" ht="15.75" customHeight="1" x14ac:dyDescent="0.3">
      <c r="A19" s="197"/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</row>
    <row r="20" spans="1:25" ht="15.75" customHeight="1" x14ac:dyDescent="0.3">
      <c r="A20" s="197"/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</row>
    <row r="21" spans="1:25" ht="15.75" customHeight="1" x14ac:dyDescent="0.3">
      <c r="A21" s="197"/>
      <c r="B21" s="197"/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</row>
    <row r="22" spans="1:25" ht="15.75" customHeight="1" x14ac:dyDescent="0.3">
      <c r="A22" s="197"/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</row>
    <row r="23" spans="1:25" ht="15.75" customHeight="1" x14ac:dyDescent="0.3">
      <c r="A23" s="197"/>
      <c r="B23" s="197"/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</row>
    <row r="24" spans="1:25" ht="15.75" customHeight="1" x14ac:dyDescent="0.3">
      <c r="A24" s="197"/>
      <c r="B24" s="197"/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</row>
    <row r="25" spans="1:25" ht="15.75" customHeight="1" x14ac:dyDescent="0.3">
      <c r="A25" s="197"/>
      <c r="B25" s="197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</row>
    <row r="26" spans="1:25" ht="15.75" customHeight="1" x14ac:dyDescent="0.3">
      <c r="A26" s="197"/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</row>
    <row r="27" spans="1:25" ht="15.75" customHeight="1" x14ac:dyDescent="0.3">
      <c r="A27" s="197"/>
      <c r="B27" s="197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</row>
    <row r="28" spans="1:25" ht="15.75" customHeight="1" x14ac:dyDescent="0.3">
      <c r="A28" s="197"/>
      <c r="B28" s="197"/>
      <c r="C28" s="197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</row>
    <row r="29" spans="1:25" ht="15.75" customHeight="1" x14ac:dyDescent="0.3">
      <c r="A29" s="197"/>
      <c r="B29" s="197"/>
      <c r="C29" s="197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</row>
    <row r="30" spans="1:25" ht="15.75" customHeight="1" x14ac:dyDescent="0.3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</row>
    <row r="31" spans="1:25" ht="15.75" customHeight="1" x14ac:dyDescent="0.3">
      <c r="A31" s="197"/>
      <c r="B31" s="197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</row>
    <row r="32" spans="1:25" ht="15.75" customHeight="1" x14ac:dyDescent="0.3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</row>
    <row r="33" spans="1:25" ht="15.75" customHeight="1" x14ac:dyDescent="0.3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</row>
    <row r="34" spans="1:25" ht="15.75" customHeight="1" x14ac:dyDescent="0.3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</row>
    <row r="35" spans="1:25" ht="15.75" customHeight="1" x14ac:dyDescent="0.3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</row>
    <row r="36" spans="1:25" ht="15.75" customHeight="1" x14ac:dyDescent="0.3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</row>
    <row r="37" spans="1:25" ht="15.75" customHeight="1" x14ac:dyDescent="0.3">
      <c r="A37" s="197"/>
      <c r="B37" s="197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</row>
    <row r="38" spans="1:25" ht="15.75" customHeight="1" x14ac:dyDescent="0.3">
      <c r="A38" s="197"/>
      <c r="B38" s="197"/>
      <c r="C38" s="197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</row>
    <row r="39" spans="1:25" ht="15.75" customHeight="1" x14ac:dyDescent="0.3">
      <c r="A39" s="197"/>
      <c r="B39" s="197"/>
      <c r="C39" s="197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</row>
    <row r="40" spans="1:25" ht="15.75" customHeight="1" x14ac:dyDescent="0.3">
      <c r="A40" s="197"/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</row>
    <row r="41" spans="1:25" ht="15.75" customHeight="1" x14ac:dyDescent="0.3">
      <c r="A41" s="197"/>
      <c r="B41" s="197"/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197"/>
    </row>
    <row r="42" spans="1:25" ht="15.75" customHeight="1" x14ac:dyDescent="0.3">
      <c r="A42" s="197"/>
      <c r="B42" s="197"/>
      <c r="C42" s="197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</row>
    <row r="43" spans="1:25" ht="15.75" customHeight="1" x14ac:dyDescent="0.3">
      <c r="A43" s="7"/>
    </row>
    <row r="44" spans="1:25" ht="15.75" customHeight="1" x14ac:dyDescent="0.3">
      <c r="A44" s="7"/>
    </row>
    <row r="45" spans="1:25" ht="15.75" customHeight="1" x14ac:dyDescent="0.3">
      <c r="A45" s="7"/>
    </row>
    <row r="46" spans="1:25" ht="15.75" customHeight="1" x14ac:dyDescent="0.3">
      <c r="A46" s="7"/>
    </row>
    <row r="47" spans="1:25" ht="15.75" customHeight="1" x14ac:dyDescent="0.3">
      <c r="A47" s="7"/>
    </row>
    <row r="48" spans="1:25" ht="15.75" customHeight="1" x14ac:dyDescent="0.3">
      <c r="A48" s="7"/>
    </row>
    <row r="49" spans="1:1" ht="15.75" customHeight="1" x14ac:dyDescent="0.3">
      <c r="A49" s="7"/>
    </row>
    <row r="50" spans="1:1" ht="15.75" customHeight="1" x14ac:dyDescent="0.3">
      <c r="A50" s="7"/>
    </row>
    <row r="51" spans="1:1" ht="15.75" customHeight="1" x14ac:dyDescent="0.3">
      <c r="A51" s="7"/>
    </row>
    <row r="52" spans="1:1" ht="15.75" customHeight="1" x14ac:dyDescent="0.3">
      <c r="A52" s="7"/>
    </row>
    <row r="53" spans="1:1" ht="15.75" customHeight="1" x14ac:dyDescent="0.3">
      <c r="A53" s="7"/>
    </row>
    <row r="54" spans="1:1" ht="15.75" customHeight="1" x14ac:dyDescent="0.3">
      <c r="A54" s="7"/>
    </row>
    <row r="55" spans="1:1" ht="15.75" customHeight="1" x14ac:dyDescent="0.3">
      <c r="A55" s="7"/>
    </row>
    <row r="56" spans="1:1" ht="15.75" customHeight="1" x14ac:dyDescent="0.3">
      <c r="A56" s="7"/>
    </row>
    <row r="57" spans="1:1" ht="15.75" customHeight="1" x14ac:dyDescent="0.3">
      <c r="A57" s="7"/>
    </row>
    <row r="58" spans="1:1" ht="15.75" customHeight="1" x14ac:dyDescent="0.3">
      <c r="A58" s="7"/>
    </row>
    <row r="59" spans="1:1" ht="15.75" customHeight="1" x14ac:dyDescent="0.3">
      <c r="A59" s="7"/>
    </row>
    <row r="60" spans="1:1" ht="15.75" customHeight="1" x14ac:dyDescent="0.3">
      <c r="A60" s="7"/>
    </row>
    <row r="61" spans="1:1" ht="15.75" customHeight="1" x14ac:dyDescent="0.3">
      <c r="A61" s="7"/>
    </row>
    <row r="62" spans="1:1" ht="15.75" customHeight="1" x14ac:dyDescent="0.3">
      <c r="A62" s="7"/>
    </row>
    <row r="63" spans="1:1" ht="15.75" customHeight="1" x14ac:dyDescent="0.3">
      <c r="A63" s="7"/>
    </row>
    <row r="64" spans="1:1" ht="15.75" customHeight="1" x14ac:dyDescent="0.3">
      <c r="A64" s="7"/>
    </row>
    <row r="65" spans="1:1" ht="15.75" customHeight="1" x14ac:dyDescent="0.3">
      <c r="A65" s="7"/>
    </row>
    <row r="66" spans="1:1" ht="15.75" customHeight="1" x14ac:dyDescent="0.3">
      <c r="A66" s="7"/>
    </row>
    <row r="67" spans="1:1" ht="15.75" customHeight="1" x14ac:dyDescent="0.3">
      <c r="A67" s="7"/>
    </row>
    <row r="68" spans="1:1" ht="15.75" customHeight="1" x14ac:dyDescent="0.3">
      <c r="A68" s="7"/>
    </row>
    <row r="69" spans="1:1" ht="15.75" customHeight="1" x14ac:dyDescent="0.3">
      <c r="A69" s="7"/>
    </row>
    <row r="70" spans="1:1" ht="15.75" customHeight="1" x14ac:dyDescent="0.3">
      <c r="A70" s="7"/>
    </row>
    <row r="71" spans="1:1" ht="15.75" customHeight="1" x14ac:dyDescent="0.3">
      <c r="A71" s="7"/>
    </row>
    <row r="72" spans="1:1" ht="15.75" customHeight="1" x14ac:dyDescent="0.3">
      <c r="A72" s="7"/>
    </row>
    <row r="73" spans="1:1" ht="15.75" customHeight="1" x14ac:dyDescent="0.3">
      <c r="A73" s="7"/>
    </row>
    <row r="74" spans="1:1" ht="15.75" customHeight="1" x14ac:dyDescent="0.3">
      <c r="A74" s="7"/>
    </row>
    <row r="75" spans="1:1" ht="15.75" customHeight="1" x14ac:dyDescent="0.3">
      <c r="A75" s="7"/>
    </row>
    <row r="76" spans="1:1" ht="15.75" customHeight="1" x14ac:dyDescent="0.3">
      <c r="A76" s="7"/>
    </row>
    <row r="77" spans="1:1" ht="15.75" customHeight="1" x14ac:dyDescent="0.3">
      <c r="A77" s="7"/>
    </row>
    <row r="78" spans="1:1" ht="15.75" customHeight="1" x14ac:dyDescent="0.3">
      <c r="A78" s="7"/>
    </row>
    <row r="79" spans="1:1" ht="15.75" customHeight="1" x14ac:dyDescent="0.3">
      <c r="A79" s="7"/>
    </row>
    <row r="80" spans="1:1" ht="15.75" customHeight="1" x14ac:dyDescent="0.3">
      <c r="A80" s="7"/>
    </row>
    <row r="81" spans="1:1" ht="15.75" customHeight="1" x14ac:dyDescent="0.3">
      <c r="A81" s="7"/>
    </row>
    <row r="82" spans="1:1" ht="15.75" customHeight="1" x14ac:dyDescent="0.3">
      <c r="A82" s="7"/>
    </row>
    <row r="83" spans="1:1" ht="15.75" customHeight="1" x14ac:dyDescent="0.3">
      <c r="A83" s="7"/>
    </row>
    <row r="84" spans="1:1" ht="15.75" customHeight="1" x14ac:dyDescent="0.3">
      <c r="A84" s="7"/>
    </row>
    <row r="85" spans="1:1" ht="15.75" customHeight="1" x14ac:dyDescent="0.3">
      <c r="A85" s="7"/>
    </row>
    <row r="86" spans="1:1" ht="15.75" customHeight="1" x14ac:dyDescent="0.3">
      <c r="A86" s="7"/>
    </row>
    <row r="87" spans="1:1" ht="15.75" customHeight="1" x14ac:dyDescent="0.3">
      <c r="A87" s="7"/>
    </row>
    <row r="88" spans="1:1" ht="15.75" customHeight="1" x14ac:dyDescent="0.3">
      <c r="A88" s="7"/>
    </row>
    <row r="89" spans="1:1" ht="15.75" customHeight="1" x14ac:dyDescent="0.3">
      <c r="A89" s="7"/>
    </row>
    <row r="90" spans="1:1" ht="15.75" customHeight="1" x14ac:dyDescent="0.3">
      <c r="A90" s="7"/>
    </row>
    <row r="91" spans="1:1" ht="15.75" customHeight="1" x14ac:dyDescent="0.3">
      <c r="A91" s="7"/>
    </row>
    <row r="92" spans="1:1" ht="15.75" customHeight="1" x14ac:dyDescent="0.3">
      <c r="A92" s="7"/>
    </row>
    <row r="93" spans="1:1" ht="15.75" customHeight="1" x14ac:dyDescent="0.3">
      <c r="A93" s="7"/>
    </row>
    <row r="94" spans="1:1" ht="15.75" customHeight="1" x14ac:dyDescent="0.3">
      <c r="A94" s="7"/>
    </row>
    <row r="95" spans="1:1" ht="15.75" customHeight="1" x14ac:dyDescent="0.3">
      <c r="A95" s="7"/>
    </row>
    <row r="96" spans="1:1" ht="15.75" customHeight="1" x14ac:dyDescent="0.3">
      <c r="A96" s="7"/>
    </row>
    <row r="97" spans="1:1" ht="15.75" customHeight="1" x14ac:dyDescent="0.3">
      <c r="A97" s="7"/>
    </row>
    <row r="98" spans="1:1" ht="15.75" customHeight="1" x14ac:dyDescent="0.3">
      <c r="A98" s="7"/>
    </row>
    <row r="99" spans="1:1" ht="15.75" customHeight="1" x14ac:dyDescent="0.3">
      <c r="A99" s="7"/>
    </row>
    <row r="100" spans="1:1" ht="15.75" customHeight="1" x14ac:dyDescent="0.3">
      <c r="A100" s="7"/>
    </row>
    <row r="101" spans="1:1" ht="15.75" customHeight="1" x14ac:dyDescent="0.3">
      <c r="A101" s="7"/>
    </row>
    <row r="102" spans="1:1" ht="15.75" customHeight="1" x14ac:dyDescent="0.3">
      <c r="A102" s="7"/>
    </row>
    <row r="103" spans="1:1" ht="15.75" customHeight="1" x14ac:dyDescent="0.3">
      <c r="A103" s="7"/>
    </row>
    <row r="104" spans="1:1" ht="15.75" customHeight="1" x14ac:dyDescent="0.3">
      <c r="A104" s="7"/>
    </row>
    <row r="105" spans="1:1" ht="15.75" customHeight="1" x14ac:dyDescent="0.3">
      <c r="A105" s="7"/>
    </row>
    <row r="106" spans="1:1" ht="15.75" customHeight="1" x14ac:dyDescent="0.3">
      <c r="A106" s="7"/>
    </row>
    <row r="107" spans="1:1" ht="15.75" customHeight="1" x14ac:dyDescent="0.3">
      <c r="A107" s="7"/>
    </row>
    <row r="108" spans="1:1" ht="15.75" customHeight="1" x14ac:dyDescent="0.3">
      <c r="A108" s="7"/>
    </row>
    <row r="109" spans="1:1" ht="15.75" customHeight="1" x14ac:dyDescent="0.3">
      <c r="A109" s="7"/>
    </row>
    <row r="110" spans="1:1" ht="15.75" customHeight="1" x14ac:dyDescent="0.3">
      <c r="A110" s="7"/>
    </row>
    <row r="111" spans="1:1" ht="15.75" customHeight="1" x14ac:dyDescent="0.3">
      <c r="A111" s="7"/>
    </row>
    <row r="112" spans="1:1" ht="15.75" customHeight="1" x14ac:dyDescent="0.3">
      <c r="A112" s="7"/>
    </row>
    <row r="113" spans="1:1" ht="15.75" customHeight="1" x14ac:dyDescent="0.3">
      <c r="A113" s="7"/>
    </row>
    <row r="114" spans="1:1" ht="15.75" customHeight="1" x14ac:dyDescent="0.3">
      <c r="A114" s="7"/>
    </row>
    <row r="115" spans="1:1" ht="15.75" customHeight="1" x14ac:dyDescent="0.3">
      <c r="A115" s="7"/>
    </row>
    <row r="116" spans="1:1" ht="15.75" customHeight="1" x14ac:dyDescent="0.3">
      <c r="A116" s="7"/>
    </row>
    <row r="117" spans="1:1" ht="15.75" customHeight="1" x14ac:dyDescent="0.3">
      <c r="A117" s="7"/>
    </row>
    <row r="118" spans="1:1" ht="15.75" customHeight="1" x14ac:dyDescent="0.3">
      <c r="A118" s="7"/>
    </row>
    <row r="119" spans="1:1" ht="15.75" customHeight="1" x14ac:dyDescent="0.3">
      <c r="A119" s="7"/>
    </row>
    <row r="120" spans="1:1" ht="15.75" customHeight="1" x14ac:dyDescent="0.3">
      <c r="A120" s="7"/>
    </row>
    <row r="121" spans="1:1" ht="15.75" customHeight="1" x14ac:dyDescent="0.3">
      <c r="A121" s="7"/>
    </row>
    <row r="122" spans="1:1" ht="15.75" customHeight="1" x14ac:dyDescent="0.3">
      <c r="A122" s="7"/>
    </row>
    <row r="123" spans="1:1" ht="15.75" customHeight="1" x14ac:dyDescent="0.3">
      <c r="A123" s="7"/>
    </row>
    <row r="124" spans="1:1" ht="15.75" customHeight="1" x14ac:dyDescent="0.3">
      <c r="A124" s="7"/>
    </row>
    <row r="125" spans="1:1" ht="15.75" customHeight="1" x14ac:dyDescent="0.3">
      <c r="A125" s="7"/>
    </row>
    <row r="126" spans="1:1" ht="15.75" customHeight="1" x14ac:dyDescent="0.3">
      <c r="A126" s="7"/>
    </row>
    <row r="127" spans="1:1" ht="15.75" customHeight="1" x14ac:dyDescent="0.3">
      <c r="A127" s="7"/>
    </row>
    <row r="128" spans="1:1" ht="15.75" customHeight="1" x14ac:dyDescent="0.3">
      <c r="A128" s="7"/>
    </row>
    <row r="129" spans="1:1" ht="15.75" customHeight="1" x14ac:dyDescent="0.3">
      <c r="A129" s="7"/>
    </row>
    <row r="130" spans="1:1" ht="15.75" customHeight="1" x14ac:dyDescent="0.3">
      <c r="A130" s="7"/>
    </row>
    <row r="131" spans="1:1" ht="15.75" customHeight="1" x14ac:dyDescent="0.3">
      <c r="A131" s="7"/>
    </row>
    <row r="132" spans="1:1" ht="15.75" customHeight="1" x14ac:dyDescent="0.3">
      <c r="A132" s="7"/>
    </row>
    <row r="133" spans="1:1" ht="15.75" customHeight="1" x14ac:dyDescent="0.3">
      <c r="A133" s="7"/>
    </row>
    <row r="134" spans="1:1" ht="15.75" customHeight="1" x14ac:dyDescent="0.3">
      <c r="A134" s="7"/>
    </row>
    <row r="135" spans="1:1" ht="15.75" customHeight="1" x14ac:dyDescent="0.3">
      <c r="A135" s="7"/>
    </row>
    <row r="136" spans="1:1" ht="15.75" customHeight="1" x14ac:dyDescent="0.3">
      <c r="A136" s="7"/>
    </row>
    <row r="137" spans="1:1" ht="15.75" customHeight="1" x14ac:dyDescent="0.3">
      <c r="A137" s="7"/>
    </row>
    <row r="138" spans="1:1" ht="15.75" customHeight="1" x14ac:dyDescent="0.3">
      <c r="A138" s="7"/>
    </row>
    <row r="139" spans="1:1" ht="15.75" customHeight="1" x14ac:dyDescent="0.3">
      <c r="A139" s="7"/>
    </row>
    <row r="140" spans="1:1" ht="15.75" customHeight="1" x14ac:dyDescent="0.3">
      <c r="A140" s="7"/>
    </row>
    <row r="141" spans="1:1" ht="15.75" customHeight="1" x14ac:dyDescent="0.3">
      <c r="A141" s="7"/>
    </row>
    <row r="142" spans="1:1" ht="15.75" customHeight="1" x14ac:dyDescent="0.3">
      <c r="A142" s="7"/>
    </row>
    <row r="143" spans="1:1" ht="15.75" customHeight="1" x14ac:dyDescent="0.3">
      <c r="A143" s="7"/>
    </row>
    <row r="144" spans="1:1" ht="15.75" customHeight="1" x14ac:dyDescent="0.3">
      <c r="A144" s="7"/>
    </row>
    <row r="145" spans="1:1" ht="15.75" customHeight="1" x14ac:dyDescent="0.3">
      <c r="A145" s="7"/>
    </row>
    <row r="146" spans="1:1" ht="15.75" customHeight="1" x14ac:dyDescent="0.3">
      <c r="A146" s="7"/>
    </row>
    <row r="147" spans="1:1" ht="15.75" customHeight="1" x14ac:dyDescent="0.3">
      <c r="A147" s="7"/>
    </row>
    <row r="148" spans="1:1" ht="15.75" customHeight="1" x14ac:dyDescent="0.3">
      <c r="A148" s="7"/>
    </row>
    <row r="149" spans="1:1" ht="15.75" customHeight="1" x14ac:dyDescent="0.3">
      <c r="A149" s="7"/>
    </row>
    <row r="150" spans="1:1" ht="15.75" customHeight="1" x14ac:dyDescent="0.3">
      <c r="A150" s="7"/>
    </row>
    <row r="151" spans="1:1" ht="15.75" customHeight="1" x14ac:dyDescent="0.3">
      <c r="A151" s="7"/>
    </row>
    <row r="152" spans="1:1" ht="15.75" customHeight="1" x14ac:dyDescent="0.3">
      <c r="A152" s="7"/>
    </row>
    <row r="153" spans="1:1" ht="15.75" customHeight="1" x14ac:dyDescent="0.3">
      <c r="A153" s="7"/>
    </row>
    <row r="154" spans="1:1" ht="15.75" customHeight="1" x14ac:dyDescent="0.3">
      <c r="A154" s="7"/>
    </row>
    <row r="155" spans="1:1" ht="15.75" customHeight="1" x14ac:dyDescent="0.3">
      <c r="A155" s="7"/>
    </row>
    <row r="156" spans="1:1" ht="15.75" customHeight="1" x14ac:dyDescent="0.3">
      <c r="A156" s="7"/>
    </row>
    <row r="157" spans="1:1" ht="15.75" customHeight="1" x14ac:dyDescent="0.3">
      <c r="A157" s="7"/>
    </row>
    <row r="158" spans="1:1" ht="15.75" customHeight="1" x14ac:dyDescent="0.3">
      <c r="A158" s="7"/>
    </row>
    <row r="159" spans="1:1" ht="15.75" customHeight="1" x14ac:dyDescent="0.3">
      <c r="A159" s="7"/>
    </row>
    <row r="160" spans="1:1" ht="15.75" customHeight="1" x14ac:dyDescent="0.3">
      <c r="A160" s="7"/>
    </row>
    <row r="161" spans="1:1" ht="15.75" customHeight="1" x14ac:dyDescent="0.3">
      <c r="A161" s="7"/>
    </row>
    <row r="162" spans="1:1" ht="15.75" customHeight="1" x14ac:dyDescent="0.3">
      <c r="A162" s="7"/>
    </row>
    <row r="163" spans="1:1" ht="15.75" customHeight="1" x14ac:dyDescent="0.3">
      <c r="A163" s="7"/>
    </row>
    <row r="164" spans="1:1" ht="15.75" customHeight="1" x14ac:dyDescent="0.3">
      <c r="A164" s="7"/>
    </row>
    <row r="165" spans="1:1" ht="15.75" customHeight="1" x14ac:dyDescent="0.3">
      <c r="A165" s="7"/>
    </row>
    <row r="166" spans="1:1" ht="15.75" customHeight="1" x14ac:dyDescent="0.3">
      <c r="A166" s="7"/>
    </row>
    <row r="167" spans="1:1" ht="15.75" customHeight="1" x14ac:dyDescent="0.3">
      <c r="A167" s="7"/>
    </row>
    <row r="168" spans="1:1" ht="15.75" customHeight="1" x14ac:dyDescent="0.3">
      <c r="A168" s="7"/>
    </row>
    <row r="169" spans="1:1" ht="15.75" customHeight="1" x14ac:dyDescent="0.3">
      <c r="A169" s="7"/>
    </row>
    <row r="170" spans="1:1" ht="15.75" customHeight="1" x14ac:dyDescent="0.3">
      <c r="A170" s="7"/>
    </row>
    <row r="171" spans="1:1" ht="15.75" customHeight="1" x14ac:dyDescent="0.3">
      <c r="A171" s="7"/>
    </row>
    <row r="172" spans="1:1" ht="15.75" customHeight="1" x14ac:dyDescent="0.3">
      <c r="A172" s="7"/>
    </row>
    <row r="173" spans="1:1" ht="15.75" customHeight="1" x14ac:dyDescent="0.3">
      <c r="A173" s="7"/>
    </row>
    <row r="174" spans="1:1" ht="15.75" customHeight="1" x14ac:dyDescent="0.3">
      <c r="A174" s="7"/>
    </row>
    <row r="175" spans="1:1" ht="15.75" customHeight="1" x14ac:dyDescent="0.3">
      <c r="A175" s="7"/>
    </row>
    <row r="176" spans="1:1" ht="15.75" customHeight="1" x14ac:dyDescent="0.3">
      <c r="A176" s="7"/>
    </row>
    <row r="177" spans="1:1" ht="15.75" customHeight="1" x14ac:dyDescent="0.3">
      <c r="A177" s="7"/>
    </row>
    <row r="178" spans="1:1" ht="15.75" customHeight="1" x14ac:dyDescent="0.3">
      <c r="A178" s="7"/>
    </row>
    <row r="179" spans="1:1" ht="15.75" customHeight="1" x14ac:dyDescent="0.3">
      <c r="A179" s="7"/>
    </row>
    <row r="180" spans="1:1" ht="15.75" customHeight="1" x14ac:dyDescent="0.3">
      <c r="A180" s="7"/>
    </row>
    <row r="181" spans="1:1" ht="15.75" customHeight="1" x14ac:dyDescent="0.3">
      <c r="A181" s="7"/>
    </row>
    <row r="182" spans="1:1" ht="15.75" customHeight="1" x14ac:dyDescent="0.3">
      <c r="A182" s="7"/>
    </row>
    <row r="183" spans="1:1" ht="15.75" customHeight="1" x14ac:dyDescent="0.3">
      <c r="A183" s="7"/>
    </row>
    <row r="184" spans="1:1" ht="15.75" customHeight="1" x14ac:dyDescent="0.3">
      <c r="A184" s="7"/>
    </row>
    <row r="185" spans="1:1" ht="15.75" customHeight="1" x14ac:dyDescent="0.3">
      <c r="A185" s="7"/>
    </row>
    <row r="186" spans="1:1" ht="15.75" customHeight="1" x14ac:dyDescent="0.3">
      <c r="A186" s="7"/>
    </row>
    <row r="187" spans="1:1" ht="15.75" customHeight="1" x14ac:dyDescent="0.3">
      <c r="A187" s="7"/>
    </row>
    <row r="188" spans="1:1" ht="15.75" customHeight="1" x14ac:dyDescent="0.3">
      <c r="A188" s="7"/>
    </row>
    <row r="189" spans="1:1" ht="15.75" customHeight="1" x14ac:dyDescent="0.3">
      <c r="A189" s="7"/>
    </row>
    <row r="190" spans="1:1" ht="15.75" customHeight="1" x14ac:dyDescent="0.3">
      <c r="A190" s="7"/>
    </row>
    <row r="191" spans="1:1" ht="15.75" customHeight="1" x14ac:dyDescent="0.3">
      <c r="A191" s="7"/>
    </row>
    <row r="192" spans="1:1" ht="15.75" customHeight="1" x14ac:dyDescent="0.3">
      <c r="A192" s="7"/>
    </row>
  </sheetData>
  <sheetProtection selectLockedCells="1" selectUnlockedCells="1"/>
  <sortState xmlns:xlrd2="http://schemas.microsoft.com/office/spreadsheetml/2017/richdata2" ref="A5:K15">
    <sortCondition descending="1" ref="K5"/>
    <sortCondition descending="1" ref="J5"/>
  </sortState>
  <mergeCells count="1">
    <mergeCell ref="F2:K2"/>
  </mergeCells>
  <hyperlinks>
    <hyperlink ref="B2" location="'Index'!A3" display="á" xr:uid="{913C8BFF-E417-4F7B-88B2-3119991F49BF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B6067-FE4F-41AA-B065-BBF2D1823D22}">
  <sheetPr>
    <tabColor rgb="FF00FFCC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0.7109375" style="7" customWidth="1"/>
    <col min="2" max="6" width="5" style="7" customWidth="1"/>
    <col min="7" max="7" width="4.7109375" style="8" customWidth="1"/>
    <col min="8" max="8" width="20.7109375" style="7" customWidth="1"/>
    <col min="9" max="12" width="5" style="7" customWidth="1"/>
    <col min="13" max="13" width="6" style="7" customWidth="1"/>
    <col min="14" max="14" width="5" style="7" customWidth="1"/>
    <col min="15" max="22" width="4.140625" style="7" customWidth="1"/>
    <col min="23" max="25" width="10.28515625" style="7"/>
  </cols>
  <sheetData>
    <row r="1" spans="1:25" ht="18" x14ac:dyDescent="0.35">
      <c r="A1" s="38" t="s">
        <v>852</v>
      </c>
      <c r="B1" s="38"/>
      <c r="C1" s="38"/>
      <c r="D1" s="176"/>
      <c r="E1" s="176"/>
      <c r="F1" s="176"/>
      <c r="G1" s="198"/>
      <c r="H1" s="176"/>
      <c r="I1" s="177" t="s">
        <v>796</v>
      </c>
      <c r="J1" s="199">
        <v>4</v>
      </c>
      <c r="K1" s="38"/>
      <c r="L1" s="177">
        <v>13434624</v>
      </c>
      <c r="M1" s="176"/>
      <c r="N1" s="38"/>
      <c r="O1" s="176"/>
      <c r="P1" s="176"/>
      <c r="Q1" s="176"/>
      <c r="R1" s="176"/>
      <c r="S1" s="176"/>
      <c r="T1" s="176"/>
      <c r="U1" s="176"/>
      <c r="V1" s="176"/>
      <c r="W1" s="176"/>
      <c r="X1" s="38"/>
      <c r="Y1" s="38"/>
    </row>
    <row r="2" spans="1:25" ht="19.5" customHeight="1" x14ac:dyDescent="0.35">
      <c r="A2" s="179" t="s">
        <v>2</v>
      </c>
      <c r="B2" s="211"/>
      <c r="C2" s="180"/>
      <c r="I2" s="39" t="s">
        <v>1845</v>
      </c>
      <c r="J2" s="39"/>
      <c r="K2" s="39"/>
      <c r="L2" s="39"/>
      <c r="M2" s="39"/>
      <c r="N2" s="39"/>
    </row>
    <row r="3" spans="1:25" ht="15.75" customHeight="1" x14ac:dyDescent="0.3">
      <c r="A3" s="21" t="s">
        <v>3</v>
      </c>
      <c r="B3" s="21"/>
      <c r="C3" s="21"/>
      <c r="D3" s="21"/>
      <c r="E3" s="21"/>
      <c r="F3" s="21"/>
      <c r="G3" s="40"/>
      <c r="H3" s="21"/>
      <c r="I3" s="21"/>
      <c r="J3" s="21"/>
      <c r="K3" s="21"/>
      <c r="L3" s="21"/>
      <c r="M3" s="21"/>
      <c r="N3" s="41">
        <v>1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15.75" customHeight="1" x14ac:dyDescent="0.3">
      <c r="A4" s="200" t="s">
        <v>853</v>
      </c>
      <c r="B4" s="188"/>
      <c r="C4" s="201">
        <v>1128</v>
      </c>
      <c r="D4" s="188"/>
      <c r="E4" s="202" t="s">
        <v>12</v>
      </c>
      <c r="F4" s="203">
        <f>SUM(F5:F7)</f>
        <v>1100</v>
      </c>
      <c r="G4" s="204" t="s">
        <v>183</v>
      </c>
      <c r="H4" s="200" t="s">
        <v>835</v>
      </c>
      <c r="I4" s="188"/>
      <c r="J4" s="201">
        <v>1155</v>
      </c>
      <c r="K4" s="188"/>
      <c r="L4" s="202" t="s">
        <v>12</v>
      </c>
      <c r="M4" s="203">
        <f>SUM(M5:M7)</f>
        <v>1148</v>
      </c>
    </row>
    <row r="5" spans="1:25" ht="15.75" customHeight="1" x14ac:dyDescent="0.3">
      <c r="A5" s="65" t="s">
        <v>845</v>
      </c>
      <c r="B5" s="51">
        <v>93</v>
      </c>
      <c r="C5" s="51">
        <v>92</v>
      </c>
      <c r="D5" s="51">
        <v>92</v>
      </c>
      <c r="E5" s="51">
        <v>95</v>
      </c>
      <c r="F5" s="52">
        <f>SUM(B5:E5)</f>
        <v>372</v>
      </c>
      <c r="H5" s="65" t="s">
        <v>844</v>
      </c>
      <c r="I5" s="51">
        <v>96</v>
      </c>
      <c r="J5" s="51">
        <v>99</v>
      </c>
      <c r="K5" s="51">
        <v>95</v>
      </c>
      <c r="L5" s="51">
        <v>97</v>
      </c>
      <c r="M5" s="52">
        <f>SUM(I5:L5)</f>
        <v>387</v>
      </c>
    </row>
    <row r="6" spans="1:25" ht="15.75" customHeight="1" x14ac:dyDescent="0.3">
      <c r="A6" s="66" t="s">
        <v>338</v>
      </c>
      <c r="B6" s="27">
        <v>97</v>
      </c>
      <c r="C6" s="27">
        <v>97</v>
      </c>
      <c r="D6" s="27">
        <v>93</v>
      </c>
      <c r="E6" s="27">
        <v>95</v>
      </c>
      <c r="F6" s="28">
        <f>SUM(B6:E6)</f>
        <v>382</v>
      </c>
      <c r="H6" s="66" t="s">
        <v>798</v>
      </c>
      <c r="I6" s="27">
        <v>98</v>
      </c>
      <c r="J6" s="27">
        <v>96</v>
      </c>
      <c r="K6" s="27">
        <v>98</v>
      </c>
      <c r="L6" s="27">
        <v>89</v>
      </c>
      <c r="M6" s="28">
        <f>SUM(I6:L6)</f>
        <v>381</v>
      </c>
    </row>
    <row r="7" spans="1:25" ht="15.75" customHeight="1" x14ac:dyDescent="0.3">
      <c r="A7" s="67" t="s">
        <v>423</v>
      </c>
      <c r="B7" s="59">
        <v>86</v>
      </c>
      <c r="C7" s="59">
        <v>87</v>
      </c>
      <c r="D7" s="59">
        <v>89</v>
      </c>
      <c r="E7" s="59">
        <v>84</v>
      </c>
      <c r="F7" s="60">
        <f>SUM(B7:E7)</f>
        <v>346</v>
      </c>
      <c r="H7" s="67" t="s">
        <v>846</v>
      </c>
      <c r="I7" s="59">
        <v>96</v>
      </c>
      <c r="J7" s="59">
        <v>93</v>
      </c>
      <c r="K7" s="59">
        <v>98</v>
      </c>
      <c r="L7" s="59">
        <v>93</v>
      </c>
      <c r="M7" s="60">
        <f>SUM(I7:L7)</f>
        <v>380</v>
      </c>
    </row>
    <row r="8" spans="1:25" ht="15.75" customHeight="1" x14ac:dyDescent="0.3">
      <c r="O8" s="61"/>
    </row>
    <row r="9" spans="1:25" ht="15.75" customHeight="1" x14ac:dyDescent="0.3">
      <c r="A9" s="200" t="s">
        <v>854</v>
      </c>
      <c r="B9" s="188"/>
      <c r="C9" s="201">
        <v>1144</v>
      </c>
      <c r="D9" s="188"/>
      <c r="E9" s="202" t="s">
        <v>12</v>
      </c>
      <c r="F9" s="203">
        <f>SUM(F10:F12)</f>
        <v>1139</v>
      </c>
      <c r="G9" s="204" t="s">
        <v>183</v>
      </c>
      <c r="H9" s="7" t="s">
        <v>855</v>
      </c>
      <c r="M9" s="7">
        <v>1144</v>
      </c>
    </row>
    <row r="10" spans="1:25" ht="15.75" customHeight="1" x14ac:dyDescent="0.3">
      <c r="A10" s="65" t="s">
        <v>824</v>
      </c>
      <c r="B10" s="51">
        <v>92</v>
      </c>
      <c r="C10" s="51">
        <v>92</v>
      </c>
      <c r="D10" s="51">
        <v>96</v>
      </c>
      <c r="E10" s="51">
        <v>97</v>
      </c>
      <c r="F10" s="52">
        <f>SUM(B10:E10)</f>
        <v>377</v>
      </c>
    </row>
    <row r="11" spans="1:25" ht="15.75" customHeight="1" x14ac:dyDescent="0.3">
      <c r="A11" s="66" t="s">
        <v>23</v>
      </c>
      <c r="B11" s="27">
        <v>97</v>
      </c>
      <c r="C11" s="27">
        <v>94</v>
      </c>
      <c r="D11" s="27">
        <v>97</v>
      </c>
      <c r="E11" s="27">
        <v>99</v>
      </c>
      <c r="F11" s="28">
        <f>SUM(B11:E11)</f>
        <v>387</v>
      </c>
    </row>
    <row r="12" spans="1:25" ht="15.75" customHeight="1" x14ac:dyDescent="0.3">
      <c r="A12" s="67" t="s">
        <v>825</v>
      </c>
      <c r="B12" s="59">
        <v>96</v>
      </c>
      <c r="C12" s="59">
        <v>98</v>
      </c>
      <c r="D12" s="59">
        <v>88</v>
      </c>
      <c r="E12" s="59">
        <v>93</v>
      </c>
      <c r="F12" s="60">
        <f>SUM(B12:E12)</f>
        <v>375</v>
      </c>
    </row>
    <row r="13" spans="1:25" ht="15.75" customHeight="1" x14ac:dyDescent="0.3"/>
    <row r="14" spans="1:25" ht="15.75" customHeight="1" x14ac:dyDescent="0.3">
      <c r="A14" s="7" t="s">
        <v>856</v>
      </c>
      <c r="C14" s="212">
        <v>1135</v>
      </c>
      <c r="F14" s="415">
        <v>1135</v>
      </c>
      <c r="G14" s="204" t="s">
        <v>183</v>
      </c>
      <c r="H14" s="7" t="s">
        <v>839</v>
      </c>
    </row>
    <row r="15" spans="1:25" ht="15.75" customHeight="1" x14ac:dyDescent="0.3"/>
    <row r="16" spans="1:25" ht="15.75" customHeight="1" x14ac:dyDescent="0.3"/>
    <row r="17" spans="1:16" ht="15.75" customHeight="1" x14ac:dyDescent="0.3"/>
    <row r="18" spans="1:16" ht="15.75" customHeight="1" x14ac:dyDescent="0.3"/>
    <row r="19" spans="1:16" ht="15.75" customHeight="1" x14ac:dyDescent="0.3">
      <c r="H19" s="208" t="s">
        <v>3</v>
      </c>
      <c r="I19" s="190" t="s">
        <v>190</v>
      </c>
      <c r="J19" s="190" t="s">
        <v>191</v>
      </c>
      <c r="K19" s="190" t="s">
        <v>192</v>
      </c>
      <c r="L19" s="190" t="s">
        <v>193</v>
      </c>
      <c r="M19" s="190" t="s">
        <v>11</v>
      </c>
      <c r="N19" s="191" t="s">
        <v>194</v>
      </c>
    </row>
    <row r="20" spans="1:16" ht="15.75" customHeight="1" x14ac:dyDescent="0.3">
      <c r="B20" s="70" t="s">
        <v>857</v>
      </c>
      <c r="H20" s="493" t="s">
        <v>835</v>
      </c>
      <c r="I20" s="494">
        <v>9</v>
      </c>
      <c r="J20" s="494">
        <v>7</v>
      </c>
      <c r="K20" s="494"/>
      <c r="L20" s="494">
        <v>2</v>
      </c>
      <c r="M20" s="494">
        <v>10331</v>
      </c>
      <c r="N20" s="495">
        <v>14</v>
      </c>
    </row>
    <row r="21" spans="1:16" ht="15.75" customHeight="1" x14ac:dyDescent="0.3">
      <c r="B21" s="287" t="s">
        <v>1748</v>
      </c>
      <c r="H21" s="437" t="s">
        <v>856</v>
      </c>
      <c r="I21" s="418">
        <v>9</v>
      </c>
      <c r="J21" s="418">
        <v>6</v>
      </c>
      <c r="K21" s="418">
        <v>1</v>
      </c>
      <c r="L21" s="418">
        <v>2</v>
      </c>
      <c r="M21" s="418">
        <v>10215</v>
      </c>
      <c r="N21" s="419">
        <v>13</v>
      </c>
    </row>
    <row r="22" spans="1:16" ht="15.75" customHeight="1" x14ac:dyDescent="0.3">
      <c r="B22" s="70" t="s">
        <v>1730</v>
      </c>
      <c r="H22" s="437" t="s">
        <v>854</v>
      </c>
      <c r="I22" s="418">
        <v>9</v>
      </c>
      <c r="J22" s="418">
        <v>3</v>
      </c>
      <c r="K22" s="418"/>
      <c r="L22" s="418">
        <v>6</v>
      </c>
      <c r="M22" s="418">
        <v>10148</v>
      </c>
      <c r="N22" s="419">
        <v>6</v>
      </c>
    </row>
    <row r="23" spans="1:16" ht="15.75" customHeight="1" x14ac:dyDescent="0.3">
      <c r="H23" s="437" t="s">
        <v>853</v>
      </c>
      <c r="I23" s="440">
        <v>9</v>
      </c>
      <c r="J23" s="440">
        <v>2</v>
      </c>
      <c r="K23" s="440"/>
      <c r="L23" s="440">
        <v>7</v>
      </c>
      <c r="M23" s="440">
        <v>9850</v>
      </c>
      <c r="N23" s="441">
        <v>4</v>
      </c>
    </row>
    <row r="24" spans="1:16" ht="15.75" customHeight="1" x14ac:dyDescent="0.3">
      <c r="H24" s="438" t="s">
        <v>839</v>
      </c>
      <c r="I24" s="420"/>
      <c r="J24" s="420"/>
      <c r="K24" s="420"/>
      <c r="L24" s="420"/>
      <c r="M24" s="420"/>
      <c r="N24" s="421"/>
    </row>
    <row r="25" spans="1:16" ht="15.75" customHeight="1" x14ac:dyDescent="0.3"/>
    <row r="26" spans="1:16" ht="15.75" customHeight="1" x14ac:dyDescent="0.3">
      <c r="A26" s="7" t="s">
        <v>814</v>
      </c>
      <c r="E26" s="8"/>
      <c r="G26" s="74" t="s">
        <v>1846</v>
      </c>
      <c r="H26" s="213"/>
    </row>
    <row r="27" spans="1:16" ht="15.75" customHeight="1" x14ac:dyDescent="0.3">
      <c r="A27" s="7" t="s">
        <v>1847</v>
      </c>
      <c r="P27" s="184"/>
    </row>
    <row r="28" spans="1:16" ht="15.75" customHeight="1" x14ac:dyDescent="0.3"/>
    <row r="29" spans="1:16" ht="15.75" customHeight="1" x14ac:dyDescent="0.3"/>
    <row r="30" spans="1:16" ht="15.75" customHeight="1" x14ac:dyDescent="0.3"/>
    <row r="31" spans="1:16" ht="15.75" customHeight="1" x14ac:dyDescent="0.3"/>
    <row r="32" spans="1:1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sortState xmlns:xlrd2="http://schemas.microsoft.com/office/spreadsheetml/2017/richdata2" ref="H20:N24">
    <sortCondition descending="1" ref="N20"/>
    <sortCondition descending="1" ref="M20"/>
  </sortState>
  <mergeCells count="1">
    <mergeCell ref="I2:N2"/>
  </mergeCells>
  <hyperlinks>
    <hyperlink ref="A2" location="'Index'!A3" display="á" xr:uid="{AF378B53-A9F9-4EF6-A18E-9037788CA39E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38C6C-F7D8-4AE4-8A03-A5D7A543096A}">
  <sheetPr>
    <tabColor theme="4" tint="-0.499984740745262"/>
    <pageSetUpPr fitToPage="1"/>
  </sheetPr>
  <dimension ref="A1:Y71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7109375" style="239" customWidth="1"/>
    <col min="2" max="3" width="20.7109375" style="239" customWidth="1"/>
    <col min="4" max="7" width="5" style="239" customWidth="1"/>
    <col min="8" max="8" width="1.7109375" style="239" customWidth="1"/>
    <col min="9" max="9" width="2.7109375" style="239" customWidth="1"/>
    <col min="10" max="11" width="20.7109375" style="239" customWidth="1"/>
    <col min="12" max="15" width="5" style="239" customWidth="1"/>
    <col min="16" max="25" width="11.7109375" style="239"/>
  </cols>
  <sheetData>
    <row r="1" spans="1:25" ht="18" x14ac:dyDescent="0.35">
      <c r="A1" s="235"/>
      <c r="B1" s="235" t="s">
        <v>1410</v>
      </c>
      <c r="C1" s="235"/>
      <c r="D1" s="77"/>
      <c r="E1" s="77"/>
      <c r="F1" s="77"/>
      <c r="G1" s="77"/>
      <c r="H1" s="77"/>
      <c r="I1" s="78" t="s">
        <v>1411</v>
      </c>
      <c r="J1" s="235"/>
      <c r="K1" s="77"/>
      <c r="L1" s="78"/>
      <c r="M1" s="235"/>
      <c r="N1" s="77"/>
      <c r="O1" s="77"/>
      <c r="P1" s="77"/>
      <c r="Q1" s="77"/>
      <c r="R1" s="77"/>
      <c r="S1" s="77"/>
      <c r="T1" s="77"/>
      <c r="U1" s="77"/>
      <c r="V1" s="77"/>
      <c r="W1" s="77"/>
      <c r="X1" s="235"/>
      <c r="Y1" s="235"/>
    </row>
    <row r="2" spans="1:25" ht="20.100000000000001" customHeight="1" x14ac:dyDescent="0.3">
      <c r="B2" s="81" t="s">
        <v>2</v>
      </c>
      <c r="C2" s="143" t="s">
        <v>1845</v>
      </c>
      <c r="D2" s="143"/>
      <c r="E2" s="143"/>
      <c r="F2" s="143"/>
      <c r="G2" s="143"/>
    </row>
    <row r="3" spans="1:25" ht="15.75" customHeight="1" x14ac:dyDescent="0.3">
      <c r="A3" s="242"/>
      <c r="B3" s="242" t="s">
        <v>3</v>
      </c>
      <c r="C3" s="243" t="s">
        <v>725</v>
      </c>
      <c r="D3" s="243"/>
      <c r="E3" s="243" t="s">
        <v>1680</v>
      </c>
      <c r="F3" s="242"/>
      <c r="G3" s="242"/>
      <c r="H3" s="242"/>
      <c r="Q3" s="242"/>
      <c r="R3" s="242"/>
      <c r="S3" s="242"/>
      <c r="T3" s="242"/>
      <c r="U3" s="242"/>
      <c r="V3" s="242"/>
      <c r="W3" s="242"/>
      <c r="X3" s="242"/>
      <c r="Y3" s="242"/>
    </row>
    <row r="4" spans="1:25" ht="15.75" customHeight="1" x14ac:dyDescent="0.3">
      <c r="A4" s="157">
        <v>1</v>
      </c>
      <c r="B4" s="244" t="s">
        <v>7</v>
      </c>
      <c r="C4" s="244" t="s">
        <v>8</v>
      </c>
      <c r="D4" s="245" t="s">
        <v>9</v>
      </c>
      <c r="E4" s="245" t="s">
        <v>10</v>
      </c>
      <c r="F4" s="245" t="s">
        <v>11</v>
      </c>
      <c r="G4" s="246" t="s">
        <v>12</v>
      </c>
    </row>
    <row r="5" spans="1:25" ht="15.75" customHeight="1" x14ac:dyDescent="0.3">
      <c r="A5" s="366">
        <v>3</v>
      </c>
      <c r="B5" s="318" t="s">
        <v>562</v>
      </c>
      <c r="C5" s="318" t="s">
        <v>111</v>
      </c>
      <c r="D5" s="368">
        <v>84</v>
      </c>
      <c r="E5" s="369">
        <v>4</v>
      </c>
      <c r="F5" s="313">
        <v>819</v>
      </c>
      <c r="G5" s="448">
        <v>63</v>
      </c>
    </row>
    <row r="6" spans="1:25" ht="15.75" customHeight="1" x14ac:dyDescent="0.3">
      <c r="A6" s="370">
        <v>1</v>
      </c>
      <c r="B6" s="371" t="s">
        <v>576</v>
      </c>
      <c r="C6" s="371" t="s">
        <v>111</v>
      </c>
      <c r="D6" s="277">
        <v>88</v>
      </c>
      <c r="E6" s="247">
        <v>7</v>
      </c>
      <c r="F6" s="273">
        <v>802</v>
      </c>
      <c r="G6" s="274">
        <v>57</v>
      </c>
      <c r="V6" s="79"/>
      <c r="W6" s="79"/>
    </row>
    <row r="7" spans="1:25" ht="15.75" customHeight="1" x14ac:dyDescent="0.3">
      <c r="A7" s="370">
        <v>5</v>
      </c>
      <c r="B7" s="271" t="s">
        <v>1412</v>
      </c>
      <c r="C7" s="271" t="s">
        <v>176</v>
      </c>
      <c r="D7" s="277">
        <v>88</v>
      </c>
      <c r="E7" s="247">
        <v>7</v>
      </c>
      <c r="F7" s="372">
        <v>793</v>
      </c>
      <c r="G7" s="373">
        <v>52</v>
      </c>
      <c r="H7" s="79"/>
      <c r="I7" s="79"/>
      <c r="J7" s="131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X7" s="79"/>
      <c r="Y7" s="79"/>
    </row>
    <row r="8" spans="1:25" ht="15.75" customHeight="1" x14ac:dyDescent="0.3">
      <c r="A8" s="370">
        <v>2</v>
      </c>
      <c r="B8" s="371" t="s">
        <v>582</v>
      </c>
      <c r="C8" s="371" t="s">
        <v>111</v>
      </c>
      <c r="D8" s="277">
        <v>91</v>
      </c>
      <c r="E8" s="247">
        <v>8</v>
      </c>
      <c r="F8" s="372">
        <v>774</v>
      </c>
      <c r="G8" s="373">
        <v>42</v>
      </c>
      <c r="H8" s="79"/>
      <c r="I8" s="79"/>
      <c r="J8" s="79"/>
      <c r="K8" s="80"/>
      <c r="L8" s="79"/>
      <c r="M8" s="79"/>
      <c r="N8" s="79"/>
      <c r="O8" s="79"/>
      <c r="P8" s="79"/>
      <c r="Q8" s="79"/>
      <c r="R8" s="79"/>
      <c r="S8" s="79"/>
      <c r="T8" s="79"/>
      <c r="U8" s="79"/>
      <c r="X8" s="79"/>
      <c r="Y8" s="79"/>
    </row>
    <row r="9" spans="1:25" ht="15.75" customHeight="1" x14ac:dyDescent="0.3">
      <c r="A9" s="370">
        <v>8</v>
      </c>
      <c r="B9" s="371" t="s">
        <v>441</v>
      </c>
      <c r="C9" s="371" t="s">
        <v>431</v>
      </c>
      <c r="D9" s="277">
        <v>82</v>
      </c>
      <c r="E9" s="247">
        <v>2</v>
      </c>
      <c r="F9" s="372">
        <v>777</v>
      </c>
      <c r="G9" s="373">
        <v>40</v>
      </c>
    </row>
    <row r="10" spans="1:25" ht="15.75" customHeight="1" x14ac:dyDescent="0.3">
      <c r="A10" s="370">
        <v>6</v>
      </c>
      <c r="B10" s="271" t="s">
        <v>1413</v>
      </c>
      <c r="C10" s="271" t="s">
        <v>37</v>
      </c>
      <c r="D10" s="277">
        <v>88</v>
      </c>
      <c r="E10" s="247">
        <v>7</v>
      </c>
      <c r="F10" s="372">
        <v>764</v>
      </c>
      <c r="G10" s="373">
        <v>37</v>
      </c>
      <c r="V10" s="79"/>
      <c r="W10" s="79"/>
    </row>
    <row r="11" spans="1:25" ht="15.75" customHeight="1" x14ac:dyDescent="0.3">
      <c r="A11" s="370">
        <v>7</v>
      </c>
      <c r="B11" s="371" t="s">
        <v>1414</v>
      </c>
      <c r="C11" s="371" t="s">
        <v>44</v>
      </c>
      <c r="D11" s="277">
        <v>83</v>
      </c>
      <c r="E11" s="247">
        <v>3</v>
      </c>
      <c r="F11" s="372">
        <v>767</v>
      </c>
      <c r="G11" s="373">
        <v>34</v>
      </c>
    </row>
    <row r="12" spans="1:25" ht="15.75" customHeight="1" x14ac:dyDescent="0.3">
      <c r="A12" s="374">
        <v>4</v>
      </c>
      <c r="B12" s="293" t="s">
        <v>86</v>
      </c>
      <c r="C12" s="293" t="s">
        <v>87</v>
      </c>
      <c r="D12" s="294" t="s">
        <v>40</v>
      </c>
      <c r="E12" s="376">
        <v>0</v>
      </c>
      <c r="F12" s="262">
        <v>80</v>
      </c>
      <c r="G12" s="263">
        <v>3</v>
      </c>
    </row>
    <row r="13" spans="1:25" ht="15.75" customHeight="1" x14ac:dyDescent="0.3"/>
    <row r="14" spans="1:25" ht="15.75" customHeight="1" x14ac:dyDescent="0.3">
      <c r="A14" s="242"/>
      <c r="B14" s="242" t="s">
        <v>5</v>
      </c>
      <c r="C14" s="243" t="s">
        <v>1415</v>
      </c>
      <c r="D14" s="243"/>
      <c r="E14" s="243" t="s">
        <v>1681</v>
      </c>
      <c r="F14" s="242"/>
      <c r="G14" s="242"/>
    </row>
    <row r="15" spans="1:25" ht="15.75" customHeight="1" x14ac:dyDescent="0.3">
      <c r="A15" s="157">
        <v>1</v>
      </c>
      <c r="B15" s="244" t="s">
        <v>7</v>
      </c>
      <c r="C15" s="244" t="s">
        <v>8</v>
      </c>
      <c r="D15" s="245" t="s">
        <v>9</v>
      </c>
      <c r="E15" s="245" t="s">
        <v>10</v>
      </c>
      <c r="F15" s="245" t="s">
        <v>11</v>
      </c>
      <c r="G15" s="246" t="s">
        <v>12</v>
      </c>
    </row>
    <row r="16" spans="1:25" ht="15.75" customHeight="1" x14ac:dyDescent="0.3">
      <c r="A16" s="366">
        <v>6</v>
      </c>
      <c r="B16" s="367" t="s">
        <v>438</v>
      </c>
      <c r="C16" s="367" t="s">
        <v>111</v>
      </c>
      <c r="D16" s="368">
        <v>76</v>
      </c>
      <c r="E16" s="369">
        <v>4</v>
      </c>
      <c r="F16" s="369">
        <v>737</v>
      </c>
      <c r="G16" s="478">
        <v>51</v>
      </c>
    </row>
    <row r="17" spans="1:7" ht="15.75" customHeight="1" x14ac:dyDescent="0.3">
      <c r="A17" s="370">
        <v>5</v>
      </c>
      <c r="B17" s="371" t="s">
        <v>686</v>
      </c>
      <c r="C17" s="371" t="s">
        <v>146</v>
      </c>
      <c r="D17" s="277">
        <v>87</v>
      </c>
      <c r="E17" s="247">
        <v>6</v>
      </c>
      <c r="F17" s="372">
        <v>732</v>
      </c>
      <c r="G17" s="373">
        <v>47</v>
      </c>
    </row>
    <row r="18" spans="1:7" ht="15.75" customHeight="1" x14ac:dyDescent="0.3">
      <c r="A18" s="370">
        <v>1</v>
      </c>
      <c r="B18" s="371" t="s">
        <v>430</v>
      </c>
      <c r="C18" s="371" t="s">
        <v>431</v>
      </c>
      <c r="D18" s="277">
        <v>92</v>
      </c>
      <c r="E18" s="247">
        <v>7</v>
      </c>
      <c r="F18" s="273">
        <v>742</v>
      </c>
      <c r="G18" s="274">
        <v>46</v>
      </c>
    </row>
    <row r="19" spans="1:7" ht="15.75" customHeight="1" x14ac:dyDescent="0.3">
      <c r="A19" s="370">
        <v>3</v>
      </c>
      <c r="B19" s="371" t="s">
        <v>418</v>
      </c>
      <c r="C19" s="371" t="s">
        <v>44</v>
      </c>
      <c r="D19" s="277">
        <v>79</v>
      </c>
      <c r="E19" s="247">
        <v>5</v>
      </c>
      <c r="F19" s="372">
        <v>690</v>
      </c>
      <c r="G19" s="373">
        <v>36</v>
      </c>
    </row>
    <row r="20" spans="1:7" ht="15.75" customHeight="1" x14ac:dyDescent="0.3">
      <c r="A20" s="370">
        <v>7</v>
      </c>
      <c r="B20" s="371" t="s">
        <v>438</v>
      </c>
      <c r="C20" s="371" t="s">
        <v>431</v>
      </c>
      <c r="D20" s="277">
        <v>64</v>
      </c>
      <c r="E20" s="247">
        <v>3</v>
      </c>
      <c r="F20" s="372">
        <v>649</v>
      </c>
      <c r="G20" s="373">
        <v>31</v>
      </c>
    </row>
    <row r="21" spans="1:7" ht="15.75" customHeight="1" x14ac:dyDescent="0.3">
      <c r="A21" s="370">
        <v>4</v>
      </c>
      <c r="B21" s="371" t="s">
        <v>214</v>
      </c>
      <c r="C21" s="371" t="s">
        <v>146</v>
      </c>
      <c r="D21" s="277" t="s">
        <v>40</v>
      </c>
      <c r="E21" s="247">
        <v>0</v>
      </c>
      <c r="F21" s="372">
        <v>340</v>
      </c>
      <c r="G21" s="373">
        <v>25</v>
      </c>
    </row>
    <row r="22" spans="1:7" ht="15.75" customHeight="1" x14ac:dyDescent="0.3">
      <c r="A22" s="374">
        <v>2</v>
      </c>
      <c r="B22" s="375" t="s">
        <v>501</v>
      </c>
      <c r="C22" s="375" t="s">
        <v>20</v>
      </c>
      <c r="D22" s="294" t="s">
        <v>230</v>
      </c>
      <c r="E22" s="376">
        <v>0</v>
      </c>
      <c r="F22" s="424">
        <v>0</v>
      </c>
      <c r="G22" s="425">
        <v>0</v>
      </c>
    </row>
    <row r="23" spans="1:7" ht="15.75" customHeight="1" x14ac:dyDescent="0.3"/>
    <row r="24" spans="1:7" ht="15.75" customHeight="1" x14ac:dyDescent="0.3">
      <c r="B24" s="242" t="s">
        <v>476</v>
      </c>
    </row>
    <row r="25" spans="1:7" ht="15.75" customHeight="1" x14ac:dyDescent="0.35">
      <c r="B25" s="248" t="s">
        <v>477</v>
      </c>
    </row>
    <row r="26" spans="1:7" ht="15.75" customHeight="1" x14ac:dyDescent="0.3"/>
    <row r="27" spans="1:7" ht="15.75" customHeight="1" x14ac:dyDescent="0.3">
      <c r="B27" s="79" t="s">
        <v>1416</v>
      </c>
      <c r="C27" s="79"/>
      <c r="D27" s="79"/>
      <c r="E27" s="79"/>
      <c r="F27" s="101" t="s">
        <v>1846</v>
      </c>
      <c r="G27" s="79"/>
    </row>
    <row r="28" spans="1:7" ht="15.75" customHeight="1" x14ac:dyDescent="0.3">
      <c r="B28" s="79" t="s">
        <v>1847</v>
      </c>
      <c r="C28" s="79"/>
      <c r="D28" s="79"/>
      <c r="E28" s="79"/>
      <c r="F28" s="79"/>
      <c r="G28" s="79"/>
    </row>
    <row r="29" spans="1:7" ht="15.75" customHeight="1" x14ac:dyDescent="0.3"/>
    <row r="30" spans="1:7" ht="15.75" customHeight="1" x14ac:dyDescent="0.3"/>
    <row r="31" spans="1:7" ht="15.75" customHeight="1" x14ac:dyDescent="0.3"/>
    <row r="32" spans="1:7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</sheetData>
  <sortState xmlns:xlrd2="http://schemas.microsoft.com/office/spreadsheetml/2017/richdata2" ref="A16:G22">
    <sortCondition descending="1" ref="G16"/>
    <sortCondition descending="1" ref="F16"/>
  </sortState>
  <mergeCells count="1">
    <mergeCell ref="C2:G2"/>
  </mergeCells>
  <hyperlinks>
    <hyperlink ref="B2" location="'Index'!A3" tooltip="Go to the Index sheet" display="á" xr:uid="{1FA16760-8161-4D6F-BEE5-310693912D33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B7DFF-E954-4777-B131-AF1FCF3EF108}">
  <sheetPr>
    <tabColor theme="4" tint="-0.499984740745262"/>
    <pageSetUpPr fitToPage="1"/>
  </sheetPr>
  <dimension ref="A1:Y71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7109375" style="239" customWidth="1"/>
    <col min="2" max="3" width="20.7109375" style="239" customWidth="1"/>
    <col min="4" max="7" width="5" style="239" customWidth="1"/>
    <col min="8" max="8" width="1.7109375" style="239" customWidth="1"/>
    <col min="9" max="9" width="2.7109375" style="239" customWidth="1"/>
    <col min="10" max="11" width="20.7109375" style="239" customWidth="1"/>
    <col min="12" max="15" width="5" style="239" customWidth="1"/>
    <col min="16" max="25" width="11.7109375" style="239"/>
  </cols>
  <sheetData>
    <row r="1" spans="1:25" ht="18" x14ac:dyDescent="0.35">
      <c r="A1" s="235"/>
      <c r="B1" s="235" t="s">
        <v>1410</v>
      </c>
      <c r="C1" s="235"/>
      <c r="D1" s="77"/>
      <c r="E1" s="77"/>
      <c r="F1" s="77" t="s">
        <v>148</v>
      </c>
      <c r="G1" s="77"/>
      <c r="H1" s="77"/>
      <c r="I1" s="78" t="s">
        <v>1411</v>
      </c>
      <c r="J1" s="235"/>
      <c r="K1" s="77"/>
      <c r="L1" s="78"/>
      <c r="M1" s="235"/>
      <c r="N1" s="77"/>
      <c r="O1" s="77"/>
      <c r="P1" s="77"/>
      <c r="Q1" s="77"/>
      <c r="R1" s="77"/>
      <c r="S1" s="77"/>
      <c r="T1" s="77"/>
      <c r="U1" s="77"/>
      <c r="V1" s="77"/>
      <c r="W1" s="77"/>
      <c r="X1" s="235"/>
      <c r="Y1" s="235"/>
    </row>
    <row r="2" spans="1:25" ht="20.100000000000001" customHeight="1" x14ac:dyDescent="0.35">
      <c r="B2" s="81" t="s">
        <v>2</v>
      </c>
      <c r="C2" s="104" t="s">
        <v>1845</v>
      </c>
      <c r="D2" s="104"/>
      <c r="E2" s="104"/>
      <c r="F2" s="104"/>
      <c r="G2" s="104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242"/>
      <c r="B3" s="242" t="s">
        <v>3</v>
      </c>
      <c r="C3" s="243" t="s">
        <v>1417</v>
      </c>
      <c r="D3" s="243"/>
      <c r="E3" s="243" t="s">
        <v>1682</v>
      </c>
      <c r="F3" s="242"/>
      <c r="G3" s="242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1</v>
      </c>
      <c r="B4" s="244" t="s">
        <v>7</v>
      </c>
      <c r="C4" s="244" t="s">
        <v>8</v>
      </c>
      <c r="D4" s="245" t="s">
        <v>9</v>
      </c>
      <c r="E4" s="245" t="s">
        <v>10</v>
      </c>
      <c r="F4" s="245" t="s">
        <v>11</v>
      </c>
      <c r="G4" s="246" t="s">
        <v>12</v>
      </c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378">
        <v>3</v>
      </c>
      <c r="B5" s="454" t="s">
        <v>562</v>
      </c>
      <c r="C5" s="454" t="s">
        <v>111</v>
      </c>
      <c r="D5" s="456">
        <v>84</v>
      </c>
      <c r="E5" s="379">
        <v>3</v>
      </c>
      <c r="F5" s="368">
        <v>819</v>
      </c>
      <c r="G5" s="450">
        <v>55</v>
      </c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81">
        <v>1</v>
      </c>
      <c r="B6" s="479" t="s">
        <v>576</v>
      </c>
      <c r="C6" s="479" t="s">
        <v>111</v>
      </c>
      <c r="D6" s="380">
        <v>88</v>
      </c>
      <c r="E6" s="380">
        <v>6</v>
      </c>
      <c r="F6" s="273">
        <v>802</v>
      </c>
      <c r="G6" s="274">
        <v>50</v>
      </c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81">
        <v>5</v>
      </c>
      <c r="B7" s="303" t="s">
        <v>1412</v>
      </c>
      <c r="C7" s="303" t="s">
        <v>176</v>
      </c>
      <c r="D7" s="304">
        <v>88</v>
      </c>
      <c r="E7" s="380">
        <v>6</v>
      </c>
      <c r="F7" s="277">
        <v>793</v>
      </c>
      <c r="G7" s="278">
        <v>46</v>
      </c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2">
        <v>2</v>
      </c>
      <c r="B8" s="303" t="s">
        <v>582</v>
      </c>
      <c r="C8" s="303" t="s">
        <v>111</v>
      </c>
      <c r="D8" s="304">
        <v>91</v>
      </c>
      <c r="E8" s="380">
        <v>7</v>
      </c>
      <c r="F8" s="277">
        <v>774</v>
      </c>
      <c r="G8" s="278">
        <v>38</v>
      </c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02">
        <v>6</v>
      </c>
      <c r="B9" s="303" t="s">
        <v>1413</v>
      </c>
      <c r="C9" s="303" t="s">
        <v>37</v>
      </c>
      <c r="D9" s="304">
        <v>88</v>
      </c>
      <c r="E9" s="380">
        <v>6</v>
      </c>
      <c r="F9" s="277">
        <v>764</v>
      </c>
      <c r="G9" s="278">
        <v>33</v>
      </c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381">
        <v>7</v>
      </c>
      <c r="B10" s="303" t="s">
        <v>1414</v>
      </c>
      <c r="C10" s="303" t="s">
        <v>44</v>
      </c>
      <c r="D10" s="304">
        <v>83</v>
      </c>
      <c r="E10" s="380">
        <v>2</v>
      </c>
      <c r="F10" s="277">
        <v>767</v>
      </c>
      <c r="G10" s="278">
        <v>30</v>
      </c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317">
        <v>4</v>
      </c>
      <c r="B11" s="308" t="s">
        <v>86</v>
      </c>
      <c r="C11" s="308" t="s">
        <v>87</v>
      </c>
      <c r="D11" s="309" t="s">
        <v>40</v>
      </c>
      <c r="E11" s="382">
        <v>0</v>
      </c>
      <c r="F11" s="279">
        <v>80</v>
      </c>
      <c r="G11" s="280">
        <v>3</v>
      </c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106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106"/>
      <c r="B13" s="141" t="s">
        <v>476</v>
      </c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5">
      <c r="A14" s="106"/>
      <c r="B14" s="142" t="s">
        <v>477</v>
      </c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106"/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106"/>
      <c r="B16" s="79" t="s">
        <v>180</v>
      </c>
      <c r="C16" s="79"/>
      <c r="D16" s="79"/>
      <c r="E16" s="79"/>
      <c r="F16" s="101" t="s">
        <v>1846</v>
      </c>
      <c r="G16" s="79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106"/>
      <c r="B17" s="79" t="s">
        <v>1847</v>
      </c>
      <c r="C17" s="79"/>
      <c r="D17" s="79"/>
      <c r="E17" s="79"/>
      <c r="F17" s="79"/>
      <c r="G17" s="79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106"/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106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06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106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106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</sheetData>
  <sheetProtection selectLockedCells="1" selectUnlockedCells="1"/>
  <sortState xmlns:xlrd2="http://schemas.microsoft.com/office/spreadsheetml/2017/richdata2" ref="A5:G11">
    <sortCondition descending="1" ref="G5"/>
    <sortCondition descending="1" ref="F5"/>
  </sortState>
  <mergeCells count="1">
    <mergeCell ref="C2:G2"/>
  </mergeCells>
  <hyperlinks>
    <hyperlink ref="B2" location="'Index'!A3" tooltip="Go to the Index sheet" display="á" xr:uid="{F3E058BF-D40D-42D8-8EEC-E386D7ECD86E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C5D6-BA97-4F27-B8C5-2B99E7C4D6E5}">
  <sheetPr>
    <tabColor theme="4" tint="-0.499984740745262"/>
    <pageSetUpPr fitToPage="1"/>
  </sheetPr>
  <dimension ref="A1:Y111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7109375" style="239" customWidth="1"/>
    <col min="2" max="3" width="20.7109375" style="239" customWidth="1"/>
    <col min="4" max="7" width="5" style="239" customWidth="1"/>
    <col min="8" max="8" width="1.7109375" style="239" customWidth="1"/>
    <col min="9" max="9" width="2.7109375" style="239" customWidth="1"/>
    <col min="10" max="11" width="20.7109375" style="239" customWidth="1"/>
    <col min="12" max="15" width="5" style="239" customWidth="1"/>
    <col min="16" max="25" width="11.7109375" style="239"/>
  </cols>
  <sheetData>
    <row r="1" spans="1:25" ht="18" x14ac:dyDescent="0.35">
      <c r="A1" s="235"/>
      <c r="B1" s="235" t="s">
        <v>1418</v>
      </c>
      <c r="C1" s="235"/>
      <c r="D1" s="77"/>
      <c r="E1" s="77"/>
      <c r="F1" s="77"/>
      <c r="G1" s="77"/>
      <c r="H1" s="77"/>
      <c r="I1" s="78" t="s">
        <v>1411</v>
      </c>
      <c r="J1" s="235"/>
      <c r="K1" s="77"/>
      <c r="L1" s="78"/>
      <c r="M1" s="235"/>
      <c r="N1" s="77"/>
      <c r="O1" s="77"/>
      <c r="P1" s="77"/>
      <c r="Q1" s="77"/>
      <c r="R1" s="77"/>
      <c r="S1" s="77"/>
      <c r="T1" s="77"/>
      <c r="U1" s="77"/>
      <c r="V1" s="77"/>
      <c r="W1" s="77"/>
      <c r="X1" s="235"/>
      <c r="Y1" s="235"/>
    </row>
    <row r="2" spans="1:25" ht="20.100000000000001" customHeight="1" x14ac:dyDescent="0.3">
      <c r="B2" s="81" t="s">
        <v>2</v>
      </c>
      <c r="C2" s="143" t="s">
        <v>1845</v>
      </c>
      <c r="D2" s="143"/>
      <c r="E2" s="143"/>
      <c r="F2" s="143"/>
      <c r="G2" s="143"/>
    </row>
    <row r="3" spans="1:25" ht="15.75" customHeight="1" x14ac:dyDescent="0.3">
      <c r="A3" s="242"/>
      <c r="B3" s="242" t="s">
        <v>3</v>
      </c>
      <c r="C3" s="243" t="s">
        <v>1419</v>
      </c>
      <c r="D3" s="243"/>
      <c r="E3" s="243" t="s">
        <v>1683</v>
      </c>
      <c r="F3" s="242"/>
      <c r="G3" s="242"/>
      <c r="H3" s="242"/>
      <c r="Q3" s="242"/>
      <c r="R3" s="242"/>
      <c r="S3" s="242"/>
      <c r="T3" s="242"/>
      <c r="U3" s="242"/>
      <c r="V3" s="242"/>
      <c r="W3" s="242"/>
      <c r="X3" s="242"/>
      <c r="Y3" s="242"/>
    </row>
    <row r="4" spans="1:25" ht="15.75" customHeight="1" x14ac:dyDescent="0.3">
      <c r="A4" s="157">
        <v>1</v>
      </c>
      <c r="B4" s="244" t="s">
        <v>7</v>
      </c>
      <c r="C4" s="244" t="s">
        <v>8</v>
      </c>
      <c r="D4" s="245" t="s">
        <v>9</v>
      </c>
      <c r="E4" s="245" t="s">
        <v>10</v>
      </c>
      <c r="F4" s="245" t="s">
        <v>11</v>
      </c>
      <c r="G4" s="246" t="s">
        <v>12</v>
      </c>
    </row>
    <row r="5" spans="1:25" ht="15.75" customHeight="1" x14ac:dyDescent="0.3">
      <c r="A5" s="366">
        <v>5</v>
      </c>
      <c r="B5" s="318" t="s">
        <v>65</v>
      </c>
      <c r="C5" s="318" t="s">
        <v>39</v>
      </c>
      <c r="D5" s="368">
        <v>86</v>
      </c>
      <c r="E5" s="369">
        <v>6</v>
      </c>
      <c r="F5" s="369">
        <v>780</v>
      </c>
      <c r="G5" s="478">
        <v>47</v>
      </c>
    </row>
    <row r="6" spans="1:25" ht="15.75" customHeight="1" x14ac:dyDescent="0.3">
      <c r="A6" s="370">
        <v>2</v>
      </c>
      <c r="B6" s="371" t="s">
        <v>798</v>
      </c>
      <c r="C6" s="371" t="s">
        <v>799</v>
      </c>
      <c r="D6" s="277">
        <v>84</v>
      </c>
      <c r="E6" s="247">
        <v>5</v>
      </c>
      <c r="F6" s="372">
        <v>735</v>
      </c>
      <c r="G6" s="373">
        <v>39</v>
      </c>
    </row>
    <row r="7" spans="1:25" ht="15.75" customHeight="1" x14ac:dyDescent="0.3">
      <c r="A7" s="370">
        <v>4</v>
      </c>
      <c r="B7" s="271" t="s">
        <v>667</v>
      </c>
      <c r="C7" s="271" t="s">
        <v>37</v>
      </c>
      <c r="D7" s="277">
        <v>82</v>
      </c>
      <c r="E7" s="247">
        <v>4</v>
      </c>
      <c r="F7" s="257">
        <v>744</v>
      </c>
      <c r="G7" s="258">
        <v>38</v>
      </c>
      <c r="H7" s="79"/>
      <c r="I7" s="79"/>
      <c r="J7" s="131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X7" s="79"/>
      <c r="Y7" s="79"/>
    </row>
    <row r="8" spans="1:25" ht="15.75" customHeight="1" x14ac:dyDescent="0.3">
      <c r="A8" s="370">
        <v>6</v>
      </c>
      <c r="B8" s="271" t="s">
        <v>1420</v>
      </c>
      <c r="C8" s="271" t="s">
        <v>20</v>
      </c>
      <c r="D8" s="277">
        <v>79</v>
      </c>
      <c r="E8" s="247">
        <v>2</v>
      </c>
      <c r="F8" s="372">
        <v>721</v>
      </c>
      <c r="G8" s="373">
        <v>29</v>
      </c>
      <c r="H8" s="79"/>
      <c r="I8" s="79"/>
      <c r="J8" s="79"/>
      <c r="K8" s="80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</row>
    <row r="9" spans="1:25" ht="15.75" customHeight="1" x14ac:dyDescent="0.3">
      <c r="A9" s="370">
        <v>1</v>
      </c>
      <c r="B9" s="371" t="s">
        <v>410</v>
      </c>
      <c r="C9" s="371" t="s">
        <v>44</v>
      </c>
      <c r="D9" s="277">
        <v>81</v>
      </c>
      <c r="E9" s="247">
        <v>3</v>
      </c>
      <c r="F9" s="273">
        <v>717</v>
      </c>
      <c r="G9" s="274">
        <v>29</v>
      </c>
    </row>
    <row r="10" spans="1:25" ht="15.75" customHeight="1" x14ac:dyDescent="0.3">
      <c r="A10" s="374">
        <v>3</v>
      </c>
      <c r="B10" s="293" t="s">
        <v>86</v>
      </c>
      <c r="C10" s="293" t="s">
        <v>87</v>
      </c>
      <c r="D10" s="294" t="s">
        <v>40</v>
      </c>
      <c r="E10" s="376">
        <v>0</v>
      </c>
      <c r="F10" s="262">
        <v>0</v>
      </c>
      <c r="G10" s="263">
        <v>0</v>
      </c>
      <c r="V10" s="79"/>
      <c r="W10" s="79"/>
    </row>
    <row r="11" spans="1:25" ht="15.75" customHeight="1" x14ac:dyDescent="0.3"/>
    <row r="12" spans="1:25" ht="15.75" customHeight="1" x14ac:dyDescent="0.3">
      <c r="A12" s="242"/>
      <c r="B12" s="242" t="s">
        <v>5</v>
      </c>
      <c r="C12" s="243" t="s">
        <v>1421</v>
      </c>
      <c r="D12" s="243"/>
      <c r="E12" s="243" t="s">
        <v>1684</v>
      </c>
      <c r="F12" s="242"/>
      <c r="G12" s="242"/>
    </row>
    <row r="13" spans="1:25" ht="15.75" customHeight="1" x14ac:dyDescent="0.3">
      <c r="A13" s="157">
        <v>1</v>
      </c>
      <c r="B13" s="244" t="s">
        <v>7</v>
      </c>
      <c r="C13" s="244" t="s">
        <v>8</v>
      </c>
      <c r="D13" s="245" t="s">
        <v>9</v>
      </c>
      <c r="E13" s="245" t="s">
        <v>10</v>
      </c>
      <c r="F13" s="245" t="s">
        <v>11</v>
      </c>
      <c r="G13" s="246" t="s">
        <v>12</v>
      </c>
    </row>
    <row r="14" spans="1:25" ht="15.75" customHeight="1" x14ac:dyDescent="0.3">
      <c r="A14" s="366">
        <v>4</v>
      </c>
      <c r="B14" s="367" t="s">
        <v>116</v>
      </c>
      <c r="C14" s="367" t="s">
        <v>28</v>
      </c>
      <c r="D14" s="368">
        <v>87</v>
      </c>
      <c r="E14" s="369">
        <v>6</v>
      </c>
      <c r="F14" s="369">
        <v>765</v>
      </c>
      <c r="G14" s="478">
        <v>53</v>
      </c>
    </row>
    <row r="15" spans="1:25" ht="15.75" customHeight="1" x14ac:dyDescent="0.3">
      <c r="A15" s="370">
        <v>3</v>
      </c>
      <c r="B15" s="371" t="s">
        <v>172</v>
      </c>
      <c r="C15" s="371" t="s">
        <v>37</v>
      </c>
      <c r="D15" s="277">
        <v>85</v>
      </c>
      <c r="E15" s="247">
        <v>5</v>
      </c>
      <c r="F15" s="372">
        <v>717</v>
      </c>
      <c r="G15" s="373">
        <v>44</v>
      </c>
    </row>
    <row r="16" spans="1:25" ht="15.75" customHeight="1" x14ac:dyDescent="0.3">
      <c r="A16" s="370">
        <v>2</v>
      </c>
      <c r="B16" s="371" t="s">
        <v>1423</v>
      </c>
      <c r="C16" s="371" t="s">
        <v>20</v>
      </c>
      <c r="D16" s="277">
        <v>71</v>
      </c>
      <c r="E16" s="247">
        <v>2</v>
      </c>
      <c r="F16" s="372">
        <v>656</v>
      </c>
      <c r="G16" s="373">
        <v>32</v>
      </c>
    </row>
    <row r="17" spans="1:7" ht="15.75" customHeight="1" x14ac:dyDescent="0.3">
      <c r="A17" s="370">
        <v>5</v>
      </c>
      <c r="B17" s="371" t="s">
        <v>143</v>
      </c>
      <c r="C17" s="371" t="s">
        <v>20</v>
      </c>
      <c r="D17" s="277">
        <v>75</v>
      </c>
      <c r="E17" s="247">
        <v>3</v>
      </c>
      <c r="F17" s="372">
        <v>630</v>
      </c>
      <c r="G17" s="373">
        <v>27</v>
      </c>
    </row>
    <row r="18" spans="1:7" ht="15.75" customHeight="1" x14ac:dyDescent="0.3">
      <c r="A18" s="370">
        <v>6</v>
      </c>
      <c r="B18" s="371" t="s">
        <v>438</v>
      </c>
      <c r="C18" s="371" t="s">
        <v>431</v>
      </c>
      <c r="D18" s="277">
        <v>78</v>
      </c>
      <c r="E18" s="247">
        <v>4</v>
      </c>
      <c r="F18" s="372">
        <v>622</v>
      </c>
      <c r="G18" s="373">
        <v>25</v>
      </c>
    </row>
    <row r="19" spans="1:7" ht="15.75" customHeight="1" x14ac:dyDescent="0.3">
      <c r="A19" s="374">
        <v>1</v>
      </c>
      <c r="B19" s="375" t="s">
        <v>1422</v>
      </c>
      <c r="C19" s="375" t="s">
        <v>431</v>
      </c>
      <c r="D19" s="294">
        <v>24</v>
      </c>
      <c r="E19" s="376">
        <v>1</v>
      </c>
      <c r="F19" s="452">
        <v>418</v>
      </c>
      <c r="G19" s="453">
        <v>9</v>
      </c>
    </row>
    <row r="20" spans="1:7" ht="15.75" customHeight="1" x14ac:dyDescent="0.3"/>
    <row r="21" spans="1:7" ht="15.75" customHeight="1" x14ac:dyDescent="0.3">
      <c r="B21" s="242" t="s">
        <v>476</v>
      </c>
    </row>
    <row r="22" spans="1:7" ht="15.75" customHeight="1" x14ac:dyDescent="0.35">
      <c r="B22" s="248" t="s">
        <v>477</v>
      </c>
    </row>
    <row r="23" spans="1:7" ht="15.75" customHeight="1" x14ac:dyDescent="0.3"/>
    <row r="24" spans="1:7" ht="15.75" customHeight="1" x14ac:dyDescent="0.3">
      <c r="B24" s="79" t="s">
        <v>1416</v>
      </c>
      <c r="C24" s="79"/>
      <c r="D24" s="79"/>
      <c r="E24" s="79"/>
      <c r="F24" s="101" t="s">
        <v>1846</v>
      </c>
      <c r="G24" s="79"/>
    </row>
    <row r="25" spans="1:7" ht="15.75" customHeight="1" x14ac:dyDescent="0.3">
      <c r="B25" s="79" t="s">
        <v>1847</v>
      </c>
      <c r="C25" s="79"/>
      <c r="D25" s="79"/>
      <c r="E25" s="79"/>
      <c r="F25" s="79"/>
      <c r="G25" s="79"/>
    </row>
    <row r="26" spans="1:7" ht="15.75" customHeight="1" x14ac:dyDescent="0.3"/>
    <row r="27" spans="1:7" ht="15.75" customHeight="1" x14ac:dyDescent="0.3"/>
    <row r="28" spans="1:7" ht="15.75" customHeight="1" x14ac:dyDescent="0.3"/>
    <row r="29" spans="1:7" ht="15.75" customHeight="1" x14ac:dyDescent="0.3"/>
    <row r="30" spans="1:7" ht="15.75" customHeight="1" x14ac:dyDescent="0.3"/>
    <row r="31" spans="1:7" ht="15.75" customHeight="1" x14ac:dyDescent="0.3"/>
    <row r="32" spans="1:7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</sheetData>
  <sortState xmlns:xlrd2="http://schemas.microsoft.com/office/spreadsheetml/2017/richdata2" ref="A14:G19">
    <sortCondition descending="1" ref="G14"/>
    <sortCondition descending="1" ref="F14"/>
  </sortState>
  <mergeCells count="1">
    <mergeCell ref="C2:G2"/>
  </mergeCells>
  <hyperlinks>
    <hyperlink ref="B2" location="'Index'!A3" tooltip="Go to the Index sheet" display="á" xr:uid="{A69818A3-1946-4CFC-9604-DC208DCF197B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F3B4F-DE66-481A-8053-4D6F6D86676D}">
  <sheetPr>
    <tabColor theme="4" tint="-0.499984740745262"/>
    <pageSetUpPr fitToPage="1"/>
  </sheetPr>
  <dimension ref="A1:Y111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7109375" style="239" customWidth="1"/>
    <col min="2" max="3" width="20.7109375" style="239" customWidth="1"/>
    <col min="4" max="7" width="5" style="239" customWidth="1"/>
    <col min="8" max="8" width="1.7109375" style="239" customWidth="1"/>
    <col min="9" max="9" width="2.7109375" style="239" customWidth="1"/>
    <col min="10" max="11" width="20.7109375" style="239" customWidth="1"/>
    <col min="12" max="15" width="5" style="239" customWidth="1"/>
    <col min="16" max="25" width="11.7109375" style="239"/>
  </cols>
  <sheetData>
    <row r="1" spans="1:25" ht="18" x14ac:dyDescent="0.35">
      <c r="A1" s="235"/>
      <c r="B1" s="235" t="s">
        <v>1418</v>
      </c>
      <c r="C1" s="235"/>
      <c r="D1" s="77"/>
      <c r="E1" s="77"/>
      <c r="F1" s="77" t="s">
        <v>148</v>
      </c>
      <c r="G1" s="77"/>
      <c r="H1" s="77"/>
      <c r="I1" s="78" t="s">
        <v>1411</v>
      </c>
      <c r="J1" s="235"/>
      <c r="K1" s="77"/>
      <c r="L1" s="78"/>
      <c r="M1" s="235"/>
      <c r="N1" s="77"/>
      <c r="O1" s="77"/>
      <c r="P1" s="77"/>
      <c r="Q1" s="77"/>
      <c r="R1" s="77"/>
      <c r="S1" s="77"/>
      <c r="T1" s="77"/>
      <c r="U1" s="77"/>
      <c r="V1" s="77"/>
      <c r="W1" s="77"/>
      <c r="X1" s="235"/>
      <c r="Y1" s="235"/>
    </row>
    <row r="2" spans="1:25" ht="20.100000000000001" customHeight="1" x14ac:dyDescent="0.35">
      <c r="B2" s="81" t="s">
        <v>2</v>
      </c>
      <c r="C2" s="104" t="s">
        <v>1845</v>
      </c>
      <c r="D2" s="104"/>
      <c r="E2" s="104"/>
      <c r="F2" s="104"/>
      <c r="G2" s="104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242"/>
      <c r="B3" s="242" t="s">
        <v>3</v>
      </c>
      <c r="C3" s="243" t="s">
        <v>1424</v>
      </c>
      <c r="D3" s="243"/>
      <c r="E3" s="243" t="s">
        <v>1685</v>
      </c>
      <c r="F3" s="242"/>
      <c r="G3" s="242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1</v>
      </c>
      <c r="B4" s="244" t="s">
        <v>7</v>
      </c>
      <c r="C4" s="244" t="s">
        <v>8</v>
      </c>
      <c r="D4" s="245" t="s">
        <v>9</v>
      </c>
      <c r="E4" s="245" t="s">
        <v>10</v>
      </c>
      <c r="F4" s="245" t="s">
        <v>11</v>
      </c>
      <c r="G4" s="246" t="s">
        <v>12</v>
      </c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378">
        <v>5</v>
      </c>
      <c r="B5" s="454" t="s">
        <v>667</v>
      </c>
      <c r="C5" s="454" t="s">
        <v>37</v>
      </c>
      <c r="D5" s="456">
        <v>82</v>
      </c>
      <c r="E5" s="379">
        <v>4</v>
      </c>
      <c r="F5" s="368">
        <v>744</v>
      </c>
      <c r="G5" s="450">
        <v>42</v>
      </c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02">
        <v>2</v>
      </c>
      <c r="B6" s="303" t="s">
        <v>798</v>
      </c>
      <c r="C6" s="303" t="s">
        <v>799</v>
      </c>
      <c r="D6" s="304">
        <v>84</v>
      </c>
      <c r="E6" s="380">
        <v>5</v>
      </c>
      <c r="F6" s="277">
        <v>735</v>
      </c>
      <c r="G6" s="278">
        <v>41</v>
      </c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81">
        <v>3</v>
      </c>
      <c r="B7" s="303" t="s">
        <v>172</v>
      </c>
      <c r="C7" s="303" t="s">
        <v>37</v>
      </c>
      <c r="D7" s="304">
        <v>85</v>
      </c>
      <c r="E7" s="380">
        <v>6</v>
      </c>
      <c r="F7" s="277">
        <v>717</v>
      </c>
      <c r="G7" s="278">
        <v>36</v>
      </c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2">
        <v>6</v>
      </c>
      <c r="B8" s="303" t="s">
        <v>1420</v>
      </c>
      <c r="C8" s="303" t="s">
        <v>20</v>
      </c>
      <c r="D8" s="304">
        <v>79</v>
      </c>
      <c r="E8" s="380">
        <v>2</v>
      </c>
      <c r="F8" s="277">
        <v>721</v>
      </c>
      <c r="G8" s="278">
        <v>33</v>
      </c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81">
        <v>1</v>
      </c>
      <c r="B9" s="479" t="s">
        <v>410</v>
      </c>
      <c r="C9" s="479" t="s">
        <v>44</v>
      </c>
      <c r="D9" s="380">
        <v>81</v>
      </c>
      <c r="E9" s="380">
        <v>3</v>
      </c>
      <c r="F9" s="273">
        <v>717</v>
      </c>
      <c r="G9" s="274">
        <v>32</v>
      </c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317">
        <v>4</v>
      </c>
      <c r="B10" s="308" t="s">
        <v>86</v>
      </c>
      <c r="C10" s="308" t="s">
        <v>87</v>
      </c>
      <c r="D10" s="309" t="s">
        <v>40</v>
      </c>
      <c r="E10" s="382">
        <v>0</v>
      </c>
      <c r="F10" s="279">
        <v>0</v>
      </c>
      <c r="G10" s="280">
        <v>0</v>
      </c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106"/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106"/>
      <c r="B12" s="141" t="s">
        <v>476</v>
      </c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5">
      <c r="A13" s="106"/>
      <c r="B13" s="142" t="s">
        <v>477</v>
      </c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106"/>
      <c r="B15" s="79" t="s">
        <v>180</v>
      </c>
      <c r="C15" s="79"/>
      <c r="D15" s="79"/>
      <c r="E15" s="79"/>
      <c r="F15" s="101" t="s">
        <v>1846</v>
      </c>
      <c r="G15" s="79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106"/>
      <c r="B16" s="79" t="s">
        <v>1847</v>
      </c>
      <c r="C16" s="79"/>
      <c r="D16" s="79"/>
      <c r="E16" s="79"/>
      <c r="F16" s="79"/>
      <c r="G16" s="79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106"/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106"/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106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06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/>
    <row r="31" spans="1:25" ht="15.75" customHeight="1" x14ac:dyDescent="0.3"/>
    <row r="32" spans="1:25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</sheetData>
  <sheetProtection selectLockedCells="1" selectUnlockedCells="1"/>
  <sortState xmlns:xlrd2="http://schemas.microsoft.com/office/spreadsheetml/2017/richdata2" ref="A5:G10">
    <sortCondition descending="1" ref="G5"/>
    <sortCondition descending="1" ref="F5"/>
  </sortState>
  <mergeCells count="1">
    <mergeCell ref="C2:G2"/>
  </mergeCells>
  <hyperlinks>
    <hyperlink ref="B2" location="'Index'!A3" tooltip="Go to the Index sheet" display="á" xr:uid="{304BBC19-F531-4C14-AF71-3D0C4667A1A8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13D27-9B02-4CCC-A81B-7F5C4B81FFDD}">
  <sheetPr>
    <tabColor rgb="FF7030A0"/>
    <pageSetUpPr fitToPage="1"/>
  </sheetPr>
  <dimension ref="A1:Y192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11" width="5" style="79" customWidth="1"/>
    <col min="12" max="12" width="1.7109375" style="79" customWidth="1"/>
    <col min="13" max="13" width="2.7109375" style="79" customWidth="1"/>
    <col min="14" max="15" width="20.7109375" style="79" customWidth="1"/>
    <col min="16" max="22" width="5" style="79" customWidth="1"/>
    <col min="23" max="25" width="4.140625" style="79" customWidth="1"/>
    <col min="26" max="27" width="4.140625" customWidth="1"/>
  </cols>
  <sheetData>
    <row r="1" spans="1:25" ht="18" x14ac:dyDescent="0.35">
      <c r="A1" s="75"/>
      <c r="B1" s="76" t="s">
        <v>204</v>
      </c>
      <c r="C1" s="76"/>
      <c r="D1" s="77"/>
      <c r="E1" s="77"/>
      <c r="F1" s="77"/>
      <c r="G1" s="77"/>
      <c r="H1" s="77"/>
      <c r="I1" s="78" t="s">
        <v>205</v>
      </c>
      <c r="J1" s="76"/>
      <c r="K1" s="77"/>
      <c r="L1" s="78">
        <v>10498160</v>
      </c>
      <c r="M1" s="76"/>
      <c r="N1" s="76"/>
      <c r="O1" s="77"/>
      <c r="P1" s="77"/>
      <c r="Q1" s="77"/>
      <c r="R1" s="77"/>
      <c r="S1" s="77"/>
      <c r="T1" s="77"/>
      <c r="U1" s="77"/>
      <c r="V1" s="77"/>
      <c r="W1" s="77"/>
      <c r="X1" s="77"/>
      <c r="Y1" s="76"/>
    </row>
    <row r="2" spans="1:25" ht="20.100000000000001" customHeight="1" x14ac:dyDescent="0.35">
      <c r="B2" s="81" t="s">
        <v>2</v>
      </c>
      <c r="C2" s="82"/>
      <c r="F2" s="83" t="s">
        <v>1845</v>
      </c>
      <c r="G2" s="83"/>
      <c r="H2" s="83"/>
      <c r="I2" s="83"/>
      <c r="J2" s="83"/>
      <c r="K2" s="83"/>
    </row>
    <row r="3" spans="1:25" ht="15.75" customHeight="1" x14ac:dyDescent="0.3">
      <c r="A3" s="85"/>
      <c r="B3" s="86" t="s">
        <v>3</v>
      </c>
      <c r="C3" s="87" t="s">
        <v>206</v>
      </c>
      <c r="D3" s="87"/>
      <c r="E3" s="87" t="s">
        <v>1544</v>
      </c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5.75" customHeight="1" x14ac:dyDescent="0.3">
      <c r="A4" s="88">
        <v>4</v>
      </c>
      <c r="B4" s="89" t="s">
        <v>7</v>
      </c>
      <c r="C4" s="90" t="s">
        <v>8</v>
      </c>
      <c r="D4" s="91"/>
      <c r="E4" s="91"/>
      <c r="F4" s="91"/>
      <c r="G4" s="92"/>
      <c r="H4" s="93" t="s">
        <v>9</v>
      </c>
      <c r="I4" s="93" t="s">
        <v>10</v>
      </c>
      <c r="J4" s="93" t="s">
        <v>11</v>
      </c>
      <c r="K4" s="94" t="s">
        <v>12</v>
      </c>
    </row>
    <row r="5" spans="1:25" ht="15.75" customHeight="1" x14ac:dyDescent="0.3">
      <c r="A5" s="311">
        <v>3</v>
      </c>
      <c r="B5" s="318" t="s">
        <v>211</v>
      </c>
      <c r="C5" s="318" t="s">
        <v>210</v>
      </c>
      <c r="D5" s="313">
        <v>45</v>
      </c>
      <c r="E5" s="313">
        <v>45</v>
      </c>
      <c r="F5" s="313">
        <v>45</v>
      </c>
      <c r="G5" s="313">
        <v>45</v>
      </c>
      <c r="H5" s="313">
        <f>SUM(D5:G5)</f>
        <v>180</v>
      </c>
      <c r="I5" s="313">
        <v>9</v>
      </c>
      <c r="J5" s="313">
        <v>1575</v>
      </c>
      <c r="K5" s="448">
        <v>78</v>
      </c>
    </row>
    <row r="6" spans="1:25" ht="15.75" customHeight="1" x14ac:dyDescent="0.3">
      <c r="A6" s="270">
        <v>1</v>
      </c>
      <c r="B6" s="271" t="s">
        <v>207</v>
      </c>
      <c r="C6" s="271" t="s">
        <v>208</v>
      </c>
      <c r="D6" s="257">
        <v>45</v>
      </c>
      <c r="E6" s="257">
        <v>41</v>
      </c>
      <c r="F6" s="257">
        <v>43</v>
      </c>
      <c r="G6" s="257">
        <v>41</v>
      </c>
      <c r="H6" s="257">
        <f>SUM(D6:G6)</f>
        <v>170</v>
      </c>
      <c r="I6" s="95">
        <v>8</v>
      </c>
      <c r="J6" s="273">
        <v>1517</v>
      </c>
      <c r="K6" s="274">
        <v>63</v>
      </c>
    </row>
    <row r="7" spans="1:25" ht="15.75" customHeight="1" x14ac:dyDescent="0.3">
      <c r="A7" s="270">
        <v>8</v>
      </c>
      <c r="B7" s="271" t="s">
        <v>45</v>
      </c>
      <c r="C7" s="271" t="s">
        <v>46</v>
      </c>
      <c r="D7" s="257">
        <v>41</v>
      </c>
      <c r="E7" s="257">
        <v>39</v>
      </c>
      <c r="F7" s="257">
        <v>34</v>
      </c>
      <c r="G7" s="257">
        <v>42</v>
      </c>
      <c r="H7" s="257">
        <f>SUM(D7:G7)</f>
        <v>156</v>
      </c>
      <c r="I7" s="95">
        <v>7</v>
      </c>
      <c r="J7" s="257">
        <v>1468</v>
      </c>
      <c r="K7" s="258">
        <v>55</v>
      </c>
    </row>
    <row r="8" spans="1:25" ht="15.75" customHeight="1" x14ac:dyDescent="0.3">
      <c r="A8" s="270">
        <v>4</v>
      </c>
      <c r="B8" s="271" t="s">
        <v>212</v>
      </c>
      <c r="C8" s="271" t="s">
        <v>95</v>
      </c>
      <c r="D8" s="257">
        <v>43</v>
      </c>
      <c r="E8" s="257">
        <v>41</v>
      </c>
      <c r="F8" s="257">
        <v>30</v>
      </c>
      <c r="G8" s="257">
        <v>34</v>
      </c>
      <c r="H8" s="257">
        <f>SUM(D8:G8)</f>
        <v>148</v>
      </c>
      <c r="I8" s="95">
        <v>4</v>
      </c>
      <c r="J8" s="257">
        <v>1464</v>
      </c>
      <c r="K8" s="258">
        <v>51</v>
      </c>
    </row>
    <row r="9" spans="1:25" ht="15.75" customHeight="1" x14ac:dyDescent="0.3">
      <c r="A9" s="270">
        <v>9</v>
      </c>
      <c r="B9" s="271" t="s">
        <v>216</v>
      </c>
      <c r="C9" s="271" t="s">
        <v>217</v>
      </c>
      <c r="D9" s="257">
        <v>39</v>
      </c>
      <c r="E9" s="257">
        <v>38</v>
      </c>
      <c r="F9" s="257">
        <v>40</v>
      </c>
      <c r="G9" s="257">
        <v>36</v>
      </c>
      <c r="H9" s="257">
        <f>SUM(D9:G9)</f>
        <v>153</v>
      </c>
      <c r="I9" s="95">
        <v>6</v>
      </c>
      <c r="J9" s="257">
        <v>1429</v>
      </c>
      <c r="K9" s="258">
        <v>44</v>
      </c>
    </row>
    <row r="10" spans="1:25" ht="15.75" customHeight="1" x14ac:dyDescent="0.3">
      <c r="A10" s="270">
        <v>7</v>
      </c>
      <c r="B10" s="271" t="s">
        <v>215</v>
      </c>
      <c r="C10" s="271" t="s">
        <v>210</v>
      </c>
      <c r="D10" s="257">
        <v>33</v>
      </c>
      <c r="E10" s="257">
        <v>35</v>
      </c>
      <c r="F10" s="257">
        <v>40</v>
      </c>
      <c r="G10" s="257">
        <v>42</v>
      </c>
      <c r="H10" s="257">
        <f>SUM(D10:G10)</f>
        <v>150</v>
      </c>
      <c r="I10" s="95">
        <v>5</v>
      </c>
      <c r="J10" s="257">
        <v>1372</v>
      </c>
      <c r="K10" s="258">
        <v>31</v>
      </c>
    </row>
    <row r="11" spans="1:25" ht="15.75" customHeight="1" x14ac:dyDescent="0.3">
      <c r="A11" s="270">
        <v>6</v>
      </c>
      <c r="B11" s="271" t="s">
        <v>214</v>
      </c>
      <c r="C11" s="271" t="s">
        <v>146</v>
      </c>
      <c r="D11" s="257" t="s">
        <v>40</v>
      </c>
      <c r="E11" s="257"/>
      <c r="F11" s="257"/>
      <c r="G11" s="257"/>
      <c r="H11" s="257">
        <f>SUM(D11:G11)</f>
        <v>0</v>
      </c>
      <c r="I11" s="95">
        <v>0</v>
      </c>
      <c r="J11" s="257">
        <v>683</v>
      </c>
      <c r="K11" s="258">
        <v>30</v>
      </c>
    </row>
    <row r="12" spans="1:25" ht="15.75" customHeight="1" x14ac:dyDescent="0.3">
      <c r="A12" s="270">
        <v>5</v>
      </c>
      <c r="B12" s="271" t="s">
        <v>213</v>
      </c>
      <c r="C12" s="271" t="s">
        <v>95</v>
      </c>
      <c r="D12" s="257">
        <v>39</v>
      </c>
      <c r="E12" s="257">
        <v>37</v>
      </c>
      <c r="F12" s="257">
        <v>33</v>
      </c>
      <c r="G12" s="257">
        <v>33</v>
      </c>
      <c r="H12" s="257">
        <f>SUM(D12:G12)</f>
        <v>142</v>
      </c>
      <c r="I12" s="95">
        <v>3</v>
      </c>
      <c r="J12" s="257">
        <v>1307</v>
      </c>
      <c r="K12" s="258">
        <v>27</v>
      </c>
    </row>
    <row r="13" spans="1:25" ht="15.75" customHeight="1" x14ac:dyDescent="0.3">
      <c r="A13" s="292">
        <v>2</v>
      </c>
      <c r="B13" s="293" t="s">
        <v>209</v>
      </c>
      <c r="C13" s="293" t="s">
        <v>210</v>
      </c>
      <c r="D13" s="296">
        <v>36</v>
      </c>
      <c r="E13" s="296">
        <v>31</v>
      </c>
      <c r="F13" s="296">
        <v>40</v>
      </c>
      <c r="G13" s="296">
        <v>33</v>
      </c>
      <c r="H13" s="296">
        <f>SUM(D13:G13)</f>
        <v>140</v>
      </c>
      <c r="I13" s="295">
        <v>2</v>
      </c>
      <c r="J13" s="262">
        <v>1326</v>
      </c>
      <c r="K13" s="263">
        <v>26</v>
      </c>
    </row>
    <row r="14" spans="1:25" ht="15.75" customHeight="1" x14ac:dyDescent="0.3">
      <c r="A14" s="79"/>
    </row>
    <row r="15" spans="1:25" ht="15.75" customHeight="1" x14ac:dyDescent="0.35">
      <c r="A15" s="79"/>
      <c r="B15" s="100" t="s">
        <v>218</v>
      </c>
    </row>
    <row r="16" spans="1:25" ht="15.75" customHeight="1" x14ac:dyDescent="0.3">
      <c r="A16" s="79"/>
    </row>
    <row r="17" spans="1:13" ht="15.75" customHeight="1" x14ac:dyDescent="0.3">
      <c r="A17" s="79"/>
      <c r="B17" s="79" t="s">
        <v>219</v>
      </c>
      <c r="F17" s="101" t="s">
        <v>1846</v>
      </c>
    </row>
    <row r="18" spans="1:13" ht="15.75" customHeight="1" x14ac:dyDescent="0.3">
      <c r="A18" s="79"/>
      <c r="B18" s="79" t="s">
        <v>1847</v>
      </c>
      <c r="M18" s="102" t="s">
        <v>220</v>
      </c>
    </row>
    <row r="19" spans="1:13" ht="15.75" customHeight="1" x14ac:dyDescent="0.3">
      <c r="A19" s="79"/>
    </row>
    <row r="20" spans="1:13" ht="15.75" customHeight="1" x14ac:dyDescent="0.3">
      <c r="A20" s="79"/>
    </row>
    <row r="21" spans="1:13" ht="15.75" customHeight="1" x14ac:dyDescent="0.3">
      <c r="A21" s="79"/>
    </row>
    <row r="22" spans="1:13" ht="15.75" customHeight="1" x14ac:dyDescent="0.3">
      <c r="A22" s="79"/>
    </row>
    <row r="23" spans="1:13" ht="15.75" customHeight="1" x14ac:dyDescent="0.3">
      <c r="A23" s="79"/>
    </row>
    <row r="24" spans="1:13" ht="15.75" customHeight="1" x14ac:dyDescent="0.3">
      <c r="A24" s="79"/>
    </row>
    <row r="25" spans="1:13" ht="15.75" customHeight="1" x14ac:dyDescent="0.3">
      <c r="A25" s="79"/>
    </row>
    <row r="26" spans="1:13" ht="15.75" customHeight="1" x14ac:dyDescent="0.3">
      <c r="A26" s="79"/>
    </row>
    <row r="27" spans="1:13" ht="15.75" customHeight="1" x14ac:dyDescent="0.3">
      <c r="A27" s="79"/>
    </row>
    <row r="28" spans="1:13" ht="15.75" customHeight="1" x14ac:dyDescent="0.3">
      <c r="A28" s="79"/>
    </row>
    <row r="29" spans="1:13" ht="15.75" customHeight="1" x14ac:dyDescent="0.3">
      <c r="A29" s="79"/>
    </row>
    <row r="30" spans="1:13" ht="15.75" customHeight="1" x14ac:dyDescent="0.3">
      <c r="A30" s="79"/>
    </row>
    <row r="31" spans="1:13" ht="15.75" customHeight="1" x14ac:dyDescent="0.3">
      <c r="A31" s="79"/>
    </row>
    <row r="32" spans="1:13" ht="15.75" customHeight="1" x14ac:dyDescent="0.3">
      <c r="A32" s="79"/>
    </row>
    <row r="33" spans="1:1" ht="15.75" customHeight="1" x14ac:dyDescent="0.3">
      <c r="A33" s="79"/>
    </row>
    <row r="34" spans="1:1" ht="15.75" customHeight="1" x14ac:dyDescent="0.3">
      <c r="A34" s="79"/>
    </row>
    <row r="35" spans="1:1" ht="15.75" customHeight="1" x14ac:dyDescent="0.3">
      <c r="A35" s="79"/>
    </row>
    <row r="36" spans="1:1" ht="15.75" customHeight="1" x14ac:dyDescent="0.3">
      <c r="A36" s="79"/>
    </row>
    <row r="37" spans="1:1" ht="15.75" customHeight="1" x14ac:dyDescent="0.3">
      <c r="A37" s="79"/>
    </row>
    <row r="38" spans="1:1" ht="15.75" customHeight="1" x14ac:dyDescent="0.3">
      <c r="A38" s="79"/>
    </row>
    <row r="39" spans="1:1" ht="15.75" customHeight="1" x14ac:dyDescent="0.3">
      <c r="A39" s="79"/>
    </row>
    <row r="40" spans="1:1" ht="15.75" customHeight="1" x14ac:dyDescent="0.3">
      <c r="A40" s="79"/>
    </row>
    <row r="41" spans="1:1" ht="15.75" customHeight="1" x14ac:dyDescent="0.3">
      <c r="A41" s="79"/>
    </row>
    <row r="42" spans="1:1" ht="15.75" customHeight="1" x14ac:dyDescent="0.3">
      <c r="A42" s="79"/>
    </row>
    <row r="43" spans="1:1" ht="15.75" customHeight="1" x14ac:dyDescent="0.3">
      <c r="A43" s="79"/>
    </row>
    <row r="44" spans="1:1" ht="15.75" customHeight="1" x14ac:dyDescent="0.3">
      <c r="A44" s="79"/>
    </row>
    <row r="45" spans="1:1" ht="15.75" customHeight="1" x14ac:dyDescent="0.3">
      <c r="A45" s="79"/>
    </row>
    <row r="46" spans="1:1" ht="15.75" customHeight="1" x14ac:dyDescent="0.3">
      <c r="A46" s="79"/>
    </row>
    <row r="47" spans="1:1" ht="15.75" customHeight="1" x14ac:dyDescent="0.3">
      <c r="A47" s="79"/>
    </row>
    <row r="48" spans="1:1" ht="15.75" customHeight="1" x14ac:dyDescent="0.3">
      <c r="A48" s="79"/>
    </row>
    <row r="49" spans="1:1" ht="15.75" customHeight="1" x14ac:dyDescent="0.3">
      <c r="A49" s="79"/>
    </row>
    <row r="50" spans="1:1" ht="15.75" customHeight="1" x14ac:dyDescent="0.3">
      <c r="A50" s="79"/>
    </row>
    <row r="51" spans="1:1" ht="15.75" customHeight="1" x14ac:dyDescent="0.3">
      <c r="A51" s="79"/>
    </row>
    <row r="52" spans="1:1" ht="15.75" customHeight="1" x14ac:dyDescent="0.3">
      <c r="A52" s="79"/>
    </row>
    <row r="53" spans="1:1" ht="15.75" customHeight="1" x14ac:dyDescent="0.3">
      <c r="A53" s="79"/>
    </row>
    <row r="54" spans="1:1" ht="15.75" customHeight="1" x14ac:dyDescent="0.3">
      <c r="A54" s="79"/>
    </row>
    <row r="55" spans="1:1" ht="15.75" customHeight="1" x14ac:dyDescent="0.3">
      <c r="A55" s="79"/>
    </row>
    <row r="56" spans="1:1" ht="15.75" customHeight="1" x14ac:dyDescent="0.3">
      <c r="A56" s="79"/>
    </row>
    <row r="57" spans="1:1" ht="15.75" customHeight="1" x14ac:dyDescent="0.3">
      <c r="A57" s="79"/>
    </row>
    <row r="58" spans="1:1" ht="15.75" customHeight="1" x14ac:dyDescent="0.3">
      <c r="A58" s="79"/>
    </row>
    <row r="59" spans="1:1" ht="15.75" customHeight="1" x14ac:dyDescent="0.3">
      <c r="A59" s="79"/>
    </row>
    <row r="60" spans="1:1" ht="15.75" customHeight="1" x14ac:dyDescent="0.3">
      <c r="A60" s="79"/>
    </row>
    <row r="61" spans="1:1" ht="15.75" customHeight="1" x14ac:dyDescent="0.3">
      <c r="A61" s="79"/>
    </row>
    <row r="62" spans="1:1" ht="15.75" customHeight="1" x14ac:dyDescent="0.3">
      <c r="A62" s="79"/>
    </row>
    <row r="63" spans="1:1" ht="15.75" customHeight="1" x14ac:dyDescent="0.3">
      <c r="A63" s="79"/>
    </row>
    <row r="64" spans="1:1" ht="15.75" customHeight="1" x14ac:dyDescent="0.3">
      <c r="A64" s="79"/>
    </row>
    <row r="65" spans="1:1" ht="15.75" customHeight="1" x14ac:dyDescent="0.3">
      <c r="A65" s="79"/>
    </row>
    <row r="66" spans="1:1" ht="15.75" customHeight="1" x14ac:dyDescent="0.3">
      <c r="A66" s="79"/>
    </row>
    <row r="67" spans="1:1" ht="15.75" customHeight="1" x14ac:dyDescent="0.3">
      <c r="A67" s="79"/>
    </row>
    <row r="68" spans="1:1" ht="15.75" customHeight="1" x14ac:dyDescent="0.3">
      <c r="A68" s="79"/>
    </row>
    <row r="69" spans="1:1" ht="15.75" customHeight="1" x14ac:dyDescent="0.3">
      <c r="A69" s="79"/>
    </row>
    <row r="70" spans="1:1" ht="15.75" customHeight="1" x14ac:dyDescent="0.3">
      <c r="A70" s="79"/>
    </row>
    <row r="71" spans="1:1" ht="15.75" customHeight="1" x14ac:dyDescent="0.3">
      <c r="A71" s="79"/>
    </row>
    <row r="72" spans="1:1" ht="15.75" customHeight="1" x14ac:dyDescent="0.3">
      <c r="A72" s="79"/>
    </row>
    <row r="73" spans="1:1" ht="15.75" customHeight="1" x14ac:dyDescent="0.3">
      <c r="A73" s="79"/>
    </row>
    <row r="74" spans="1:1" ht="15.75" customHeight="1" x14ac:dyDescent="0.3">
      <c r="A74" s="79"/>
    </row>
    <row r="75" spans="1:1" ht="15.75" customHeight="1" x14ac:dyDescent="0.3">
      <c r="A75" s="79"/>
    </row>
    <row r="76" spans="1:1" ht="15.75" customHeight="1" x14ac:dyDescent="0.3">
      <c r="A76" s="79"/>
    </row>
    <row r="77" spans="1:1" ht="15.75" customHeight="1" x14ac:dyDescent="0.3">
      <c r="A77" s="79"/>
    </row>
    <row r="78" spans="1:1" ht="15.75" customHeight="1" x14ac:dyDescent="0.3">
      <c r="A78" s="79"/>
    </row>
    <row r="79" spans="1:1" ht="15.75" customHeight="1" x14ac:dyDescent="0.3">
      <c r="A79" s="79"/>
    </row>
    <row r="80" spans="1:1" ht="15.75" customHeight="1" x14ac:dyDescent="0.3">
      <c r="A80" s="79"/>
    </row>
    <row r="81" spans="1:1" ht="15.75" customHeight="1" x14ac:dyDescent="0.3">
      <c r="A81" s="79"/>
    </row>
    <row r="82" spans="1:1" ht="15.75" customHeight="1" x14ac:dyDescent="0.3">
      <c r="A82" s="79"/>
    </row>
    <row r="83" spans="1:1" ht="15.75" customHeight="1" x14ac:dyDescent="0.3">
      <c r="A83" s="79"/>
    </row>
    <row r="84" spans="1:1" ht="15.75" customHeight="1" x14ac:dyDescent="0.3">
      <c r="A84" s="79"/>
    </row>
    <row r="85" spans="1:1" ht="15.75" customHeight="1" x14ac:dyDescent="0.3">
      <c r="A85" s="79"/>
    </row>
    <row r="86" spans="1:1" ht="15.75" customHeight="1" x14ac:dyDescent="0.3">
      <c r="A86" s="79"/>
    </row>
    <row r="87" spans="1:1" ht="15.75" customHeight="1" x14ac:dyDescent="0.3">
      <c r="A87" s="79"/>
    </row>
    <row r="88" spans="1:1" ht="15.75" customHeight="1" x14ac:dyDescent="0.3">
      <c r="A88" s="79"/>
    </row>
    <row r="89" spans="1:1" ht="15.75" customHeight="1" x14ac:dyDescent="0.3">
      <c r="A89" s="79"/>
    </row>
    <row r="90" spans="1:1" ht="15.75" customHeight="1" x14ac:dyDescent="0.3">
      <c r="A90" s="79"/>
    </row>
    <row r="91" spans="1:1" ht="15.75" customHeight="1" x14ac:dyDescent="0.3">
      <c r="A91" s="79"/>
    </row>
    <row r="92" spans="1:1" ht="15.75" customHeight="1" x14ac:dyDescent="0.3">
      <c r="A92" s="79"/>
    </row>
    <row r="93" spans="1:1" ht="15.75" customHeight="1" x14ac:dyDescent="0.3">
      <c r="A93" s="79"/>
    </row>
    <row r="94" spans="1:1" ht="15.75" customHeight="1" x14ac:dyDescent="0.3">
      <c r="A94" s="79"/>
    </row>
    <row r="95" spans="1:1" ht="15.75" customHeight="1" x14ac:dyDescent="0.3">
      <c r="A95" s="79"/>
    </row>
    <row r="96" spans="1:1" ht="15.75" customHeight="1" x14ac:dyDescent="0.3">
      <c r="A96" s="79"/>
    </row>
    <row r="97" spans="1:1" ht="15.75" customHeight="1" x14ac:dyDescent="0.3">
      <c r="A97" s="79"/>
    </row>
    <row r="98" spans="1:1" ht="15.75" customHeight="1" x14ac:dyDescent="0.3">
      <c r="A98" s="79"/>
    </row>
    <row r="99" spans="1:1" ht="15.75" customHeight="1" x14ac:dyDescent="0.3">
      <c r="A99" s="79"/>
    </row>
    <row r="100" spans="1:1" ht="15.75" customHeight="1" x14ac:dyDescent="0.3">
      <c r="A100" s="79"/>
    </row>
    <row r="101" spans="1:1" ht="15.75" customHeight="1" x14ac:dyDescent="0.3">
      <c r="A101" s="79"/>
    </row>
    <row r="102" spans="1:1" ht="15.75" customHeight="1" x14ac:dyDescent="0.3">
      <c r="A102" s="79"/>
    </row>
    <row r="103" spans="1:1" ht="15.75" customHeight="1" x14ac:dyDescent="0.3">
      <c r="A103" s="79"/>
    </row>
    <row r="104" spans="1:1" ht="15.75" customHeight="1" x14ac:dyDescent="0.3">
      <c r="A104" s="79"/>
    </row>
    <row r="105" spans="1:1" ht="15.75" customHeight="1" x14ac:dyDescent="0.3">
      <c r="A105" s="79"/>
    </row>
    <row r="106" spans="1:1" ht="15.75" customHeight="1" x14ac:dyDescent="0.3">
      <c r="A106" s="79"/>
    </row>
    <row r="107" spans="1:1" ht="15.75" customHeight="1" x14ac:dyDescent="0.3">
      <c r="A107" s="79"/>
    </row>
    <row r="108" spans="1:1" ht="15.75" customHeight="1" x14ac:dyDescent="0.3">
      <c r="A108" s="79"/>
    </row>
    <row r="109" spans="1:1" ht="15.75" customHeight="1" x14ac:dyDescent="0.3">
      <c r="A109" s="79"/>
    </row>
    <row r="110" spans="1:1" ht="15.75" customHeight="1" x14ac:dyDescent="0.3">
      <c r="A110" s="79"/>
    </row>
    <row r="111" spans="1:1" ht="15.75" customHeight="1" x14ac:dyDescent="0.3">
      <c r="A111" s="79"/>
    </row>
    <row r="112" spans="1:1" ht="15.75" customHeight="1" x14ac:dyDescent="0.3">
      <c r="A112" s="79"/>
    </row>
    <row r="113" spans="1:1" ht="15.75" customHeight="1" x14ac:dyDescent="0.3">
      <c r="A113" s="79"/>
    </row>
    <row r="114" spans="1:1" ht="15.75" customHeight="1" x14ac:dyDescent="0.3">
      <c r="A114" s="79"/>
    </row>
    <row r="115" spans="1:1" ht="15.75" customHeight="1" x14ac:dyDescent="0.3">
      <c r="A115" s="79"/>
    </row>
    <row r="116" spans="1:1" ht="15.75" customHeight="1" x14ac:dyDescent="0.3">
      <c r="A116" s="79"/>
    </row>
    <row r="117" spans="1:1" ht="15.75" customHeight="1" x14ac:dyDescent="0.3">
      <c r="A117" s="79"/>
    </row>
    <row r="118" spans="1:1" ht="15.75" customHeight="1" x14ac:dyDescent="0.3">
      <c r="A118" s="79"/>
    </row>
    <row r="119" spans="1:1" ht="15.75" customHeight="1" x14ac:dyDescent="0.3">
      <c r="A119" s="79"/>
    </row>
    <row r="120" spans="1:1" ht="15.75" customHeight="1" x14ac:dyDescent="0.3">
      <c r="A120" s="79"/>
    </row>
    <row r="121" spans="1:1" ht="15.75" customHeight="1" x14ac:dyDescent="0.3">
      <c r="A121" s="79"/>
    </row>
    <row r="122" spans="1:1" ht="15.75" customHeight="1" x14ac:dyDescent="0.3">
      <c r="A122" s="79"/>
    </row>
    <row r="123" spans="1:1" ht="15.75" customHeight="1" x14ac:dyDescent="0.3">
      <c r="A123" s="79"/>
    </row>
    <row r="124" spans="1:1" ht="15.75" customHeight="1" x14ac:dyDescent="0.3">
      <c r="A124" s="79"/>
    </row>
    <row r="125" spans="1:1" ht="15.75" customHeight="1" x14ac:dyDescent="0.3">
      <c r="A125" s="79"/>
    </row>
    <row r="126" spans="1:1" ht="15.75" customHeight="1" x14ac:dyDescent="0.3">
      <c r="A126" s="79"/>
    </row>
    <row r="127" spans="1:1" ht="15.75" customHeight="1" x14ac:dyDescent="0.3">
      <c r="A127" s="79"/>
    </row>
    <row r="128" spans="1:1" ht="15.75" customHeight="1" x14ac:dyDescent="0.3">
      <c r="A128" s="79"/>
    </row>
    <row r="129" spans="1:1" ht="15.75" customHeight="1" x14ac:dyDescent="0.3">
      <c r="A129" s="79"/>
    </row>
    <row r="130" spans="1:1" ht="15.75" customHeight="1" x14ac:dyDescent="0.3">
      <c r="A130" s="79"/>
    </row>
    <row r="131" spans="1:1" ht="15.75" customHeight="1" x14ac:dyDescent="0.3">
      <c r="A131" s="79"/>
    </row>
    <row r="132" spans="1:1" ht="15.75" customHeight="1" x14ac:dyDescent="0.3">
      <c r="A132" s="79"/>
    </row>
    <row r="133" spans="1:1" ht="15.75" customHeight="1" x14ac:dyDescent="0.3">
      <c r="A133" s="79"/>
    </row>
    <row r="134" spans="1:1" ht="15.75" customHeight="1" x14ac:dyDescent="0.3">
      <c r="A134" s="79"/>
    </row>
    <row r="135" spans="1:1" ht="15.75" customHeight="1" x14ac:dyDescent="0.3">
      <c r="A135" s="79"/>
    </row>
    <row r="136" spans="1:1" ht="15.75" customHeight="1" x14ac:dyDescent="0.3">
      <c r="A136" s="79"/>
    </row>
    <row r="137" spans="1:1" ht="15.75" customHeight="1" x14ac:dyDescent="0.3">
      <c r="A137" s="79"/>
    </row>
    <row r="138" spans="1:1" ht="15.75" customHeight="1" x14ac:dyDescent="0.3">
      <c r="A138" s="79"/>
    </row>
    <row r="139" spans="1:1" ht="15.75" customHeight="1" x14ac:dyDescent="0.3">
      <c r="A139" s="79"/>
    </row>
    <row r="140" spans="1:1" ht="15.75" customHeight="1" x14ac:dyDescent="0.3">
      <c r="A140" s="79"/>
    </row>
    <row r="141" spans="1:1" ht="15.75" customHeight="1" x14ac:dyDescent="0.3">
      <c r="A141" s="79"/>
    </row>
    <row r="142" spans="1:1" ht="15.75" customHeight="1" x14ac:dyDescent="0.3">
      <c r="A142" s="79"/>
    </row>
    <row r="143" spans="1:1" ht="15.75" customHeight="1" x14ac:dyDescent="0.3">
      <c r="A143" s="79"/>
    </row>
    <row r="144" spans="1:1" ht="15.75" customHeight="1" x14ac:dyDescent="0.3">
      <c r="A144" s="79"/>
    </row>
    <row r="145" spans="1:1" ht="15.75" customHeight="1" x14ac:dyDescent="0.3">
      <c r="A145" s="79"/>
    </row>
    <row r="146" spans="1:1" ht="15.75" customHeight="1" x14ac:dyDescent="0.3">
      <c r="A146" s="79"/>
    </row>
    <row r="147" spans="1:1" ht="15.75" customHeight="1" x14ac:dyDescent="0.3">
      <c r="A147" s="79"/>
    </row>
    <row r="148" spans="1:1" ht="15.75" customHeight="1" x14ac:dyDescent="0.3">
      <c r="A148" s="79"/>
    </row>
    <row r="149" spans="1:1" ht="15.75" customHeight="1" x14ac:dyDescent="0.3">
      <c r="A149" s="79"/>
    </row>
    <row r="150" spans="1:1" ht="15.75" customHeight="1" x14ac:dyDescent="0.3">
      <c r="A150" s="79"/>
    </row>
    <row r="151" spans="1:1" ht="15.75" customHeight="1" x14ac:dyDescent="0.3">
      <c r="A151" s="79"/>
    </row>
    <row r="152" spans="1:1" ht="15.75" customHeight="1" x14ac:dyDescent="0.3">
      <c r="A152" s="79"/>
    </row>
    <row r="153" spans="1:1" ht="15.75" customHeight="1" x14ac:dyDescent="0.3">
      <c r="A153" s="79"/>
    </row>
    <row r="154" spans="1:1" ht="15.75" customHeight="1" x14ac:dyDescent="0.3">
      <c r="A154" s="79"/>
    </row>
    <row r="155" spans="1:1" ht="15.75" customHeight="1" x14ac:dyDescent="0.3">
      <c r="A155" s="79"/>
    </row>
    <row r="156" spans="1:1" ht="15.75" customHeight="1" x14ac:dyDescent="0.3">
      <c r="A156" s="79"/>
    </row>
    <row r="157" spans="1:1" ht="15.75" customHeight="1" x14ac:dyDescent="0.3">
      <c r="A157" s="79"/>
    </row>
    <row r="158" spans="1:1" ht="15.75" customHeight="1" x14ac:dyDescent="0.3">
      <c r="A158" s="79"/>
    </row>
    <row r="159" spans="1:1" ht="15.75" customHeight="1" x14ac:dyDescent="0.3">
      <c r="A159" s="79"/>
    </row>
    <row r="160" spans="1:1" ht="15.75" customHeight="1" x14ac:dyDescent="0.3">
      <c r="A160" s="79"/>
    </row>
    <row r="161" spans="1:1" ht="15.75" customHeight="1" x14ac:dyDescent="0.3">
      <c r="A161" s="79"/>
    </row>
    <row r="162" spans="1:1" ht="15.75" customHeight="1" x14ac:dyDescent="0.3">
      <c r="A162" s="79"/>
    </row>
    <row r="163" spans="1:1" ht="15.75" customHeight="1" x14ac:dyDescent="0.3">
      <c r="A163" s="79"/>
    </row>
    <row r="164" spans="1:1" ht="15.75" customHeight="1" x14ac:dyDescent="0.3">
      <c r="A164" s="79"/>
    </row>
    <row r="165" spans="1:1" ht="15.75" customHeight="1" x14ac:dyDescent="0.3">
      <c r="A165" s="79"/>
    </row>
    <row r="166" spans="1:1" ht="15.75" customHeight="1" x14ac:dyDescent="0.3">
      <c r="A166" s="79"/>
    </row>
    <row r="167" spans="1:1" ht="15.75" customHeight="1" x14ac:dyDescent="0.3">
      <c r="A167" s="79"/>
    </row>
    <row r="168" spans="1:1" ht="15.75" customHeight="1" x14ac:dyDescent="0.3">
      <c r="A168" s="79"/>
    </row>
    <row r="169" spans="1:1" ht="15.75" customHeight="1" x14ac:dyDescent="0.3">
      <c r="A169" s="79"/>
    </row>
    <row r="170" spans="1:1" ht="15.75" customHeight="1" x14ac:dyDescent="0.3">
      <c r="A170" s="79"/>
    </row>
    <row r="171" spans="1:1" ht="15.75" customHeight="1" x14ac:dyDescent="0.3">
      <c r="A171" s="79"/>
    </row>
    <row r="172" spans="1:1" ht="15.75" customHeight="1" x14ac:dyDescent="0.3">
      <c r="A172" s="79"/>
    </row>
    <row r="173" spans="1:1" ht="15.75" customHeight="1" x14ac:dyDescent="0.3">
      <c r="A173" s="79"/>
    </row>
    <row r="174" spans="1:1" ht="15.75" customHeight="1" x14ac:dyDescent="0.3">
      <c r="A174" s="79"/>
    </row>
    <row r="175" spans="1:1" ht="15.75" customHeight="1" x14ac:dyDescent="0.3">
      <c r="A175" s="79"/>
    </row>
    <row r="176" spans="1:1" ht="15.75" customHeight="1" x14ac:dyDescent="0.3">
      <c r="A176" s="79"/>
    </row>
    <row r="177" spans="1:1" ht="15.75" customHeight="1" x14ac:dyDescent="0.3">
      <c r="A177" s="79"/>
    </row>
    <row r="178" spans="1:1" ht="15.75" customHeight="1" x14ac:dyDescent="0.3">
      <c r="A178" s="79"/>
    </row>
    <row r="179" spans="1:1" ht="15.75" customHeight="1" x14ac:dyDescent="0.3">
      <c r="A179" s="79"/>
    </row>
    <row r="180" spans="1:1" ht="15.75" customHeight="1" x14ac:dyDescent="0.3">
      <c r="A180" s="79"/>
    </row>
    <row r="181" spans="1:1" ht="15.75" customHeight="1" x14ac:dyDescent="0.3">
      <c r="A181" s="79"/>
    </row>
    <row r="182" spans="1:1" ht="15.75" customHeight="1" x14ac:dyDescent="0.3">
      <c r="A182" s="79"/>
    </row>
    <row r="183" spans="1:1" ht="15.75" customHeight="1" x14ac:dyDescent="0.3">
      <c r="A183" s="79"/>
    </row>
    <row r="184" spans="1:1" ht="15.75" customHeight="1" x14ac:dyDescent="0.3">
      <c r="A184" s="79"/>
    </row>
    <row r="185" spans="1:1" ht="15.75" customHeight="1" x14ac:dyDescent="0.3">
      <c r="A185" s="79"/>
    </row>
    <row r="186" spans="1:1" ht="15.75" customHeight="1" x14ac:dyDescent="0.3">
      <c r="A186" s="79"/>
    </row>
    <row r="187" spans="1:1" ht="15.75" customHeight="1" x14ac:dyDescent="0.3">
      <c r="A187" s="79"/>
    </row>
    <row r="188" spans="1:1" ht="15.75" customHeight="1" x14ac:dyDescent="0.3">
      <c r="A188" s="79"/>
    </row>
    <row r="189" spans="1:1" ht="15.75" customHeight="1" x14ac:dyDescent="0.3">
      <c r="A189" s="79"/>
    </row>
    <row r="190" spans="1:1" ht="15.75" customHeight="1" x14ac:dyDescent="0.3">
      <c r="A190" s="79"/>
    </row>
    <row r="191" spans="1:1" ht="15.75" customHeight="1" x14ac:dyDescent="0.3">
      <c r="A191" s="79"/>
    </row>
    <row r="192" spans="1:1" ht="15.75" customHeight="1" x14ac:dyDescent="0.3">
      <c r="A192" s="79"/>
    </row>
  </sheetData>
  <sortState xmlns:xlrd2="http://schemas.microsoft.com/office/spreadsheetml/2017/richdata2" ref="A5:K13">
    <sortCondition descending="1" ref="K5"/>
    <sortCondition descending="1" ref="J5"/>
  </sortState>
  <mergeCells count="1">
    <mergeCell ref="F2:K2"/>
  </mergeCells>
  <hyperlinks>
    <hyperlink ref="B2" location="'Index'!A3" tooltip="Go to the Index sheet" display="á" xr:uid="{9600315B-B97D-4D21-B106-C65A67B1F51C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BA06B-9680-47CE-9C19-2C28FABCA542}">
  <sheetPr>
    <tabColor theme="1" tint="0.249977111117893"/>
    <pageSetUpPr fitToPage="1"/>
  </sheetPr>
  <dimension ref="A1:Y192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10" width="5" style="79" customWidth="1"/>
    <col min="11" max="11" width="1.7109375" style="79" customWidth="1"/>
    <col min="12" max="12" width="2.7109375" style="79" customWidth="1"/>
    <col min="13" max="14" width="20.7109375" style="79" customWidth="1"/>
    <col min="15" max="21" width="5" style="79" customWidth="1"/>
    <col min="22" max="25" width="4.140625" style="79" customWidth="1"/>
    <col min="26" max="26" width="4.140625" customWidth="1"/>
  </cols>
  <sheetData>
    <row r="1" spans="1:25" ht="18" x14ac:dyDescent="0.35">
      <c r="A1" s="75"/>
      <c r="B1" s="76" t="s">
        <v>1398</v>
      </c>
      <c r="C1" s="76"/>
      <c r="D1" s="77"/>
      <c r="E1" s="77"/>
      <c r="F1" s="77"/>
      <c r="G1" s="77"/>
      <c r="H1" s="77"/>
      <c r="I1" s="78" t="s">
        <v>1389</v>
      </c>
      <c r="J1" s="76"/>
      <c r="K1" s="77"/>
      <c r="L1" s="250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82"/>
      <c r="E2" s="83" t="s">
        <v>1845</v>
      </c>
      <c r="F2" s="83"/>
      <c r="G2" s="83"/>
      <c r="H2" s="83"/>
      <c r="I2" s="83"/>
      <c r="J2" s="83"/>
    </row>
    <row r="3" spans="1:25" ht="15.75" customHeight="1" x14ac:dyDescent="0.3">
      <c r="A3" s="85"/>
      <c r="B3" s="86" t="s">
        <v>3</v>
      </c>
      <c r="C3" s="87" t="s">
        <v>1399</v>
      </c>
      <c r="D3" s="87"/>
      <c r="E3" s="87" t="s">
        <v>1693</v>
      </c>
      <c r="F3" s="86"/>
      <c r="G3" s="86"/>
      <c r="H3" s="86"/>
      <c r="I3" s="86"/>
      <c r="J3" s="86"/>
      <c r="K3" s="111">
        <v>1</v>
      </c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5.75" customHeight="1" x14ac:dyDescent="0.3">
      <c r="A4" s="157">
        <v>3</v>
      </c>
      <c r="B4" s="214" t="s">
        <v>7</v>
      </c>
      <c r="C4" s="214" t="s">
        <v>8</v>
      </c>
      <c r="D4" s="173">
        <v>150</v>
      </c>
      <c r="E4" s="173">
        <v>20</v>
      </c>
      <c r="F4" s="173">
        <v>10</v>
      </c>
      <c r="G4" s="173" t="s">
        <v>9</v>
      </c>
      <c r="H4" s="173" t="s">
        <v>10</v>
      </c>
      <c r="I4" s="173" t="s">
        <v>11</v>
      </c>
      <c r="J4" s="174" t="s">
        <v>12</v>
      </c>
    </row>
    <row r="5" spans="1:25" ht="15.75" customHeight="1" x14ac:dyDescent="0.3">
      <c r="A5" s="311">
        <v>10</v>
      </c>
      <c r="B5" s="318" t="s">
        <v>45</v>
      </c>
      <c r="C5" s="318" t="s">
        <v>46</v>
      </c>
      <c r="D5" s="313">
        <v>91</v>
      </c>
      <c r="E5" s="313">
        <v>92</v>
      </c>
      <c r="F5" s="313">
        <v>90</v>
      </c>
      <c r="G5" s="313">
        <f>SUM(D5:F5)</f>
        <v>273</v>
      </c>
      <c r="H5" s="313">
        <v>10</v>
      </c>
      <c r="I5" s="313">
        <v>2469</v>
      </c>
      <c r="J5" s="448">
        <v>89</v>
      </c>
    </row>
    <row r="6" spans="1:25" ht="15.75" customHeight="1" x14ac:dyDescent="0.3">
      <c r="A6" s="270">
        <v>8</v>
      </c>
      <c r="B6" s="271" t="s">
        <v>94</v>
      </c>
      <c r="C6" s="271" t="s">
        <v>95</v>
      </c>
      <c r="D6" s="257">
        <v>86</v>
      </c>
      <c r="E6" s="257">
        <v>83</v>
      </c>
      <c r="F6" s="257">
        <v>87</v>
      </c>
      <c r="G6" s="257">
        <f>SUM(D6:F6)</f>
        <v>256</v>
      </c>
      <c r="H6" s="95">
        <v>8</v>
      </c>
      <c r="I6" s="257">
        <v>2366</v>
      </c>
      <c r="J6" s="258">
        <v>80</v>
      </c>
    </row>
    <row r="7" spans="1:25" ht="15.75" customHeight="1" x14ac:dyDescent="0.3">
      <c r="A7" s="270">
        <v>9</v>
      </c>
      <c r="B7" s="271" t="s">
        <v>524</v>
      </c>
      <c r="C7" s="271" t="s">
        <v>39</v>
      </c>
      <c r="D7" s="257">
        <v>84</v>
      </c>
      <c r="E7" s="257">
        <v>83</v>
      </c>
      <c r="F7" s="257">
        <v>86</v>
      </c>
      <c r="G7" s="257">
        <f>SUM(D7:F7)</f>
        <v>253</v>
      </c>
      <c r="H7" s="95">
        <v>6</v>
      </c>
      <c r="I7" s="257">
        <v>2295</v>
      </c>
      <c r="J7" s="258">
        <v>61</v>
      </c>
    </row>
    <row r="8" spans="1:25" ht="15.75" customHeight="1" x14ac:dyDescent="0.3">
      <c r="A8" s="270">
        <v>2</v>
      </c>
      <c r="B8" s="271" t="s">
        <v>78</v>
      </c>
      <c r="C8" s="271" t="s">
        <v>79</v>
      </c>
      <c r="D8" s="257">
        <v>87</v>
      </c>
      <c r="E8" s="257">
        <v>84</v>
      </c>
      <c r="F8" s="257">
        <v>84</v>
      </c>
      <c r="G8" s="257">
        <f>SUM(D8:F8)</f>
        <v>255</v>
      </c>
      <c r="H8" s="95">
        <v>7</v>
      </c>
      <c r="I8" s="257">
        <v>2262</v>
      </c>
      <c r="J8" s="258">
        <v>55</v>
      </c>
      <c r="K8" s="80"/>
    </row>
    <row r="9" spans="1:25" ht="15.75" customHeight="1" x14ac:dyDescent="0.3">
      <c r="A9" s="270">
        <v>1</v>
      </c>
      <c r="B9" s="271" t="s">
        <v>1400</v>
      </c>
      <c r="C9" s="271" t="s">
        <v>79</v>
      </c>
      <c r="D9" s="257">
        <v>87</v>
      </c>
      <c r="E9" s="257">
        <v>71</v>
      </c>
      <c r="F9" s="257">
        <v>84</v>
      </c>
      <c r="G9" s="257">
        <f>SUM(D9:F9)</f>
        <v>242</v>
      </c>
      <c r="H9" s="95">
        <v>3</v>
      </c>
      <c r="I9" s="273">
        <v>2244</v>
      </c>
      <c r="J9" s="274">
        <v>47</v>
      </c>
    </row>
    <row r="10" spans="1:25" ht="15.75" customHeight="1" x14ac:dyDescent="0.3">
      <c r="A10" s="270">
        <v>6</v>
      </c>
      <c r="B10" s="271" t="s">
        <v>1401</v>
      </c>
      <c r="C10" s="271" t="s">
        <v>95</v>
      </c>
      <c r="D10" s="257">
        <v>83</v>
      </c>
      <c r="E10" s="257">
        <v>83</v>
      </c>
      <c r="F10" s="257">
        <v>87</v>
      </c>
      <c r="G10" s="257">
        <f>SUM(D10:F10)</f>
        <v>253</v>
      </c>
      <c r="H10" s="95">
        <v>6</v>
      </c>
      <c r="I10" s="257">
        <v>2233</v>
      </c>
      <c r="J10" s="258">
        <v>47</v>
      </c>
    </row>
    <row r="11" spans="1:25" ht="15.75" customHeight="1" x14ac:dyDescent="0.3">
      <c r="A11" s="270">
        <v>7</v>
      </c>
      <c r="B11" s="271" t="s">
        <v>137</v>
      </c>
      <c r="C11" s="271" t="s">
        <v>79</v>
      </c>
      <c r="D11" s="257">
        <v>87</v>
      </c>
      <c r="E11" s="257">
        <v>83</v>
      </c>
      <c r="F11" s="257">
        <v>87</v>
      </c>
      <c r="G11" s="257">
        <f>SUM(D11:F11)</f>
        <v>257</v>
      </c>
      <c r="H11" s="95">
        <v>9</v>
      </c>
      <c r="I11" s="257">
        <v>2195</v>
      </c>
      <c r="J11" s="258">
        <v>43</v>
      </c>
    </row>
    <row r="12" spans="1:25" ht="15.75" customHeight="1" x14ac:dyDescent="0.3">
      <c r="A12" s="270">
        <v>3</v>
      </c>
      <c r="B12" s="271" t="s">
        <v>727</v>
      </c>
      <c r="C12" s="271" t="s">
        <v>25</v>
      </c>
      <c r="D12" s="257">
        <v>87</v>
      </c>
      <c r="E12" s="257">
        <v>86</v>
      </c>
      <c r="F12" s="257">
        <v>78</v>
      </c>
      <c r="G12" s="257">
        <f>SUM(D12:F12)</f>
        <v>251</v>
      </c>
      <c r="H12" s="95">
        <v>4</v>
      </c>
      <c r="I12" s="257">
        <v>2201</v>
      </c>
      <c r="J12" s="258">
        <v>40</v>
      </c>
    </row>
    <row r="13" spans="1:25" ht="15.75" customHeight="1" x14ac:dyDescent="0.3">
      <c r="A13" s="270">
        <v>5</v>
      </c>
      <c r="B13" s="271" t="s">
        <v>1084</v>
      </c>
      <c r="C13" s="271" t="s">
        <v>315</v>
      </c>
      <c r="D13" s="257" t="s">
        <v>40</v>
      </c>
      <c r="E13" s="257"/>
      <c r="F13" s="257"/>
      <c r="G13" s="257">
        <f>SUM(D13:F13)</f>
        <v>0</v>
      </c>
      <c r="H13" s="95">
        <v>0</v>
      </c>
      <c r="I13" s="257">
        <v>531</v>
      </c>
      <c r="J13" s="258">
        <v>15</v>
      </c>
    </row>
    <row r="14" spans="1:25" ht="15.75" customHeight="1" x14ac:dyDescent="0.3">
      <c r="A14" s="292">
        <v>4</v>
      </c>
      <c r="B14" s="293" t="s">
        <v>433</v>
      </c>
      <c r="C14" s="293" t="s">
        <v>39</v>
      </c>
      <c r="D14" s="296" t="s">
        <v>40</v>
      </c>
      <c r="E14" s="296"/>
      <c r="F14" s="296"/>
      <c r="G14" s="296">
        <f>SUM(D14:F14)</f>
        <v>0</v>
      </c>
      <c r="H14" s="295">
        <v>0</v>
      </c>
      <c r="I14" s="262">
        <v>0</v>
      </c>
      <c r="J14" s="263">
        <v>0</v>
      </c>
    </row>
    <row r="15" spans="1:25" ht="15.75" customHeight="1" x14ac:dyDescent="0.3">
      <c r="A15" s="79"/>
    </row>
    <row r="16" spans="1:25" ht="15.75" customHeight="1" x14ac:dyDescent="0.3">
      <c r="A16" s="85"/>
      <c r="B16" s="86" t="s">
        <v>5</v>
      </c>
      <c r="C16" s="87" t="s">
        <v>1402</v>
      </c>
      <c r="D16" s="87"/>
      <c r="E16" s="87" t="s">
        <v>1694</v>
      </c>
      <c r="F16" s="86"/>
      <c r="G16" s="86"/>
      <c r="H16" s="86"/>
      <c r="I16" s="86"/>
      <c r="J16" s="86"/>
    </row>
    <row r="17" spans="1:10" ht="15.75" customHeight="1" x14ac:dyDescent="0.3">
      <c r="A17" s="157">
        <v>3</v>
      </c>
      <c r="B17" s="214" t="s">
        <v>7</v>
      </c>
      <c r="C17" s="214" t="s">
        <v>8</v>
      </c>
      <c r="D17" s="173">
        <v>150</v>
      </c>
      <c r="E17" s="173">
        <v>20</v>
      </c>
      <c r="F17" s="173">
        <v>10</v>
      </c>
      <c r="G17" s="173" t="s">
        <v>9</v>
      </c>
      <c r="H17" s="173" t="s">
        <v>10</v>
      </c>
      <c r="I17" s="173" t="s">
        <v>11</v>
      </c>
      <c r="J17" s="174" t="s">
        <v>12</v>
      </c>
    </row>
    <row r="18" spans="1:10" ht="15.75" customHeight="1" x14ac:dyDescent="0.3">
      <c r="A18" s="311">
        <v>2</v>
      </c>
      <c r="B18" s="318" t="s">
        <v>430</v>
      </c>
      <c r="C18" s="318" t="s">
        <v>79</v>
      </c>
      <c r="D18" s="313">
        <v>96</v>
      </c>
      <c r="E18" s="313">
        <v>97</v>
      </c>
      <c r="F18" s="313">
        <v>93</v>
      </c>
      <c r="G18" s="313">
        <f>SUM(D18:F18)</f>
        <v>286</v>
      </c>
      <c r="H18" s="313">
        <v>10</v>
      </c>
      <c r="I18" s="313">
        <v>2380</v>
      </c>
      <c r="J18" s="448">
        <v>79</v>
      </c>
    </row>
    <row r="19" spans="1:10" ht="15.75" customHeight="1" x14ac:dyDescent="0.3">
      <c r="A19" s="270">
        <v>1</v>
      </c>
      <c r="B19" s="271" t="s">
        <v>52</v>
      </c>
      <c r="C19" s="271" t="s">
        <v>39</v>
      </c>
      <c r="D19" s="257">
        <v>92</v>
      </c>
      <c r="E19" s="257">
        <v>92</v>
      </c>
      <c r="F19" s="257">
        <v>85</v>
      </c>
      <c r="G19" s="257">
        <f>SUM(D19:F19)</f>
        <v>269</v>
      </c>
      <c r="H19" s="95">
        <v>9</v>
      </c>
      <c r="I19" s="273">
        <v>2339</v>
      </c>
      <c r="J19" s="274">
        <v>75</v>
      </c>
    </row>
    <row r="20" spans="1:10" ht="15.75" customHeight="1" x14ac:dyDescent="0.3">
      <c r="A20" s="270">
        <v>5</v>
      </c>
      <c r="B20" s="271" t="s">
        <v>1405</v>
      </c>
      <c r="C20" s="271" t="s">
        <v>25</v>
      </c>
      <c r="D20" s="257">
        <v>89</v>
      </c>
      <c r="E20" s="257">
        <v>89</v>
      </c>
      <c r="F20" s="257">
        <v>88</v>
      </c>
      <c r="G20" s="257">
        <f>SUM(D20:F20)</f>
        <v>266</v>
      </c>
      <c r="H20" s="95">
        <v>8</v>
      </c>
      <c r="I20" s="257">
        <v>2334</v>
      </c>
      <c r="J20" s="258">
        <v>73</v>
      </c>
    </row>
    <row r="21" spans="1:10" ht="15.75" customHeight="1" x14ac:dyDescent="0.3">
      <c r="A21" s="270">
        <v>10</v>
      </c>
      <c r="B21" s="271" t="s">
        <v>1395</v>
      </c>
      <c r="C21" s="271" t="s">
        <v>92</v>
      </c>
      <c r="D21" s="257">
        <v>87</v>
      </c>
      <c r="E21" s="257">
        <v>86</v>
      </c>
      <c r="F21" s="257">
        <v>83</v>
      </c>
      <c r="G21" s="257">
        <f>SUM(D21:F21)</f>
        <v>256</v>
      </c>
      <c r="H21" s="95">
        <v>6</v>
      </c>
      <c r="I21" s="257">
        <v>2292</v>
      </c>
      <c r="J21" s="258">
        <v>67</v>
      </c>
    </row>
    <row r="22" spans="1:10" ht="15.75" customHeight="1" x14ac:dyDescent="0.3">
      <c r="A22" s="270">
        <v>4</v>
      </c>
      <c r="B22" s="271" t="s">
        <v>1404</v>
      </c>
      <c r="C22" s="271" t="s">
        <v>25</v>
      </c>
      <c r="D22" s="257">
        <v>87</v>
      </c>
      <c r="E22" s="257">
        <v>78</v>
      </c>
      <c r="F22" s="257">
        <v>83</v>
      </c>
      <c r="G22" s="257">
        <f>SUM(D22:F22)</f>
        <v>248</v>
      </c>
      <c r="H22" s="95">
        <v>5</v>
      </c>
      <c r="I22" s="257">
        <v>2201</v>
      </c>
      <c r="J22" s="258">
        <v>52</v>
      </c>
    </row>
    <row r="23" spans="1:10" ht="15.75" customHeight="1" x14ac:dyDescent="0.3">
      <c r="A23" s="270">
        <v>9</v>
      </c>
      <c r="B23" s="271" t="s">
        <v>258</v>
      </c>
      <c r="C23" s="271" t="s">
        <v>92</v>
      </c>
      <c r="D23" s="257">
        <v>83</v>
      </c>
      <c r="E23" s="257">
        <v>83</v>
      </c>
      <c r="F23" s="257">
        <v>82</v>
      </c>
      <c r="G23" s="257">
        <f>SUM(D23:F23)</f>
        <v>248</v>
      </c>
      <c r="H23" s="95">
        <v>5</v>
      </c>
      <c r="I23" s="257">
        <v>2178</v>
      </c>
      <c r="J23" s="258">
        <v>48</v>
      </c>
    </row>
    <row r="24" spans="1:10" ht="15.75" customHeight="1" x14ac:dyDescent="0.3">
      <c r="A24" s="270">
        <v>8</v>
      </c>
      <c r="B24" s="271" t="s">
        <v>506</v>
      </c>
      <c r="C24" s="271" t="s">
        <v>39</v>
      </c>
      <c r="D24" s="257">
        <v>87</v>
      </c>
      <c r="E24" s="257">
        <v>88</v>
      </c>
      <c r="F24" s="257">
        <v>90</v>
      </c>
      <c r="G24" s="257">
        <f>SUM(D24:F24)</f>
        <v>265</v>
      </c>
      <c r="H24" s="95">
        <v>7</v>
      </c>
      <c r="I24" s="257">
        <v>1750</v>
      </c>
      <c r="J24" s="258">
        <v>45</v>
      </c>
    </row>
    <row r="25" spans="1:10" ht="15.75" customHeight="1" x14ac:dyDescent="0.3">
      <c r="A25" s="270">
        <v>3</v>
      </c>
      <c r="B25" s="271" t="s">
        <v>1403</v>
      </c>
      <c r="C25" s="271" t="s">
        <v>315</v>
      </c>
      <c r="D25" s="257" t="s">
        <v>40</v>
      </c>
      <c r="E25" s="257"/>
      <c r="F25" s="257"/>
      <c r="G25" s="257">
        <f>SUM(D25:F25)</f>
        <v>0</v>
      </c>
      <c r="H25" s="95">
        <v>0</v>
      </c>
      <c r="I25" s="257">
        <v>0</v>
      </c>
      <c r="J25" s="258">
        <v>0</v>
      </c>
    </row>
    <row r="26" spans="1:10" ht="15.75" customHeight="1" x14ac:dyDescent="0.3">
      <c r="A26" s="270">
        <v>6</v>
      </c>
      <c r="B26" s="271" t="s">
        <v>491</v>
      </c>
      <c r="C26" s="271" t="s">
        <v>67</v>
      </c>
      <c r="D26" s="257" t="s">
        <v>230</v>
      </c>
      <c r="E26" s="257"/>
      <c r="F26" s="257"/>
      <c r="G26" s="257">
        <f>SUM(D26:F26)</f>
        <v>0</v>
      </c>
      <c r="H26" s="95">
        <v>0</v>
      </c>
      <c r="I26" s="257">
        <v>0</v>
      </c>
      <c r="J26" s="258">
        <v>0</v>
      </c>
    </row>
    <row r="27" spans="1:10" ht="15.75" customHeight="1" x14ac:dyDescent="0.3">
      <c r="A27" s="292">
        <v>7</v>
      </c>
      <c r="B27" s="293" t="s">
        <v>473</v>
      </c>
      <c r="C27" s="293" t="s">
        <v>25</v>
      </c>
      <c r="D27" s="296" t="s">
        <v>40</v>
      </c>
      <c r="E27" s="296"/>
      <c r="F27" s="296"/>
      <c r="G27" s="296">
        <f>SUM(D27:F27)</f>
        <v>0</v>
      </c>
      <c r="H27" s="295">
        <v>0</v>
      </c>
      <c r="I27" s="262">
        <v>0</v>
      </c>
      <c r="J27" s="263">
        <v>0</v>
      </c>
    </row>
    <row r="28" spans="1:10" ht="15.75" customHeight="1" x14ac:dyDescent="0.3">
      <c r="A28" s="79"/>
    </row>
    <row r="29" spans="1:10" ht="15.75" customHeight="1" x14ac:dyDescent="0.3">
      <c r="A29" s="85"/>
      <c r="B29" s="86" t="s">
        <v>47</v>
      </c>
      <c r="C29" s="87" t="s">
        <v>1406</v>
      </c>
      <c r="D29" s="87"/>
      <c r="E29" s="87" t="s">
        <v>1695</v>
      </c>
      <c r="F29" s="86"/>
      <c r="G29" s="86"/>
      <c r="H29" s="86"/>
      <c r="I29" s="86"/>
      <c r="J29" s="86"/>
    </row>
    <row r="30" spans="1:10" ht="15.75" customHeight="1" x14ac:dyDescent="0.3">
      <c r="A30" s="157">
        <v>3</v>
      </c>
      <c r="B30" s="214" t="s">
        <v>7</v>
      </c>
      <c r="C30" s="214" t="s">
        <v>8</v>
      </c>
      <c r="D30" s="173">
        <v>150</v>
      </c>
      <c r="E30" s="173">
        <v>20</v>
      </c>
      <c r="F30" s="173">
        <v>10</v>
      </c>
      <c r="G30" s="173" t="s">
        <v>9</v>
      </c>
      <c r="H30" s="173" t="s">
        <v>10</v>
      </c>
      <c r="I30" s="173" t="s">
        <v>11</v>
      </c>
      <c r="J30" s="174" t="s">
        <v>12</v>
      </c>
    </row>
    <row r="31" spans="1:10" ht="15.75" customHeight="1" x14ac:dyDescent="0.3">
      <c r="A31" s="311">
        <v>2</v>
      </c>
      <c r="B31" s="318" t="s">
        <v>126</v>
      </c>
      <c r="C31" s="318" t="s">
        <v>46</v>
      </c>
      <c r="D31" s="313">
        <v>80</v>
      </c>
      <c r="E31" s="313">
        <v>75</v>
      </c>
      <c r="F31" s="313">
        <v>75</v>
      </c>
      <c r="G31" s="313">
        <f>SUM(D31:F31)</f>
        <v>230</v>
      </c>
      <c r="H31" s="313">
        <v>7</v>
      </c>
      <c r="I31" s="313">
        <v>2187</v>
      </c>
      <c r="J31" s="448">
        <v>77</v>
      </c>
    </row>
    <row r="32" spans="1:10" ht="15.75" customHeight="1" x14ac:dyDescent="0.3">
      <c r="A32" s="270">
        <v>4</v>
      </c>
      <c r="B32" s="271" t="s">
        <v>1147</v>
      </c>
      <c r="C32" s="271" t="s">
        <v>25</v>
      </c>
      <c r="D32" s="257">
        <v>78</v>
      </c>
      <c r="E32" s="257">
        <v>67</v>
      </c>
      <c r="F32" s="257">
        <v>74</v>
      </c>
      <c r="G32" s="257">
        <f>SUM(D32:F32)</f>
        <v>219</v>
      </c>
      <c r="H32" s="95">
        <v>5</v>
      </c>
      <c r="I32" s="257">
        <v>2128</v>
      </c>
      <c r="J32" s="258">
        <v>67</v>
      </c>
    </row>
    <row r="33" spans="1:13" ht="15.75" customHeight="1" x14ac:dyDescent="0.3">
      <c r="A33" s="270">
        <v>9</v>
      </c>
      <c r="B33" s="271" t="s">
        <v>1393</v>
      </c>
      <c r="C33" s="271" t="s">
        <v>92</v>
      </c>
      <c r="D33" s="257" t="s">
        <v>40</v>
      </c>
      <c r="E33" s="257"/>
      <c r="F33" s="257"/>
      <c r="G33" s="257">
        <f>SUM(D33:F33)</f>
        <v>0</v>
      </c>
      <c r="H33" s="95">
        <v>0</v>
      </c>
      <c r="I33" s="257">
        <v>1708</v>
      </c>
      <c r="J33" s="258">
        <v>61</v>
      </c>
    </row>
    <row r="34" spans="1:13" ht="15.75" customHeight="1" x14ac:dyDescent="0.3">
      <c r="A34" s="270">
        <v>5</v>
      </c>
      <c r="B34" s="271" t="s">
        <v>899</v>
      </c>
      <c r="C34" s="271" t="s">
        <v>44</v>
      </c>
      <c r="D34" s="257">
        <v>85</v>
      </c>
      <c r="E34" s="257">
        <v>79</v>
      </c>
      <c r="F34" s="257">
        <v>69</v>
      </c>
      <c r="G34" s="257">
        <f>SUM(D34:F34)</f>
        <v>233</v>
      </c>
      <c r="H34" s="95">
        <v>8</v>
      </c>
      <c r="I34" s="257">
        <v>2064</v>
      </c>
      <c r="J34" s="258">
        <v>59</v>
      </c>
    </row>
    <row r="35" spans="1:13" ht="15.75" customHeight="1" x14ac:dyDescent="0.3">
      <c r="A35" s="270">
        <v>3</v>
      </c>
      <c r="B35" s="271" t="s">
        <v>766</v>
      </c>
      <c r="C35" s="271" t="s">
        <v>39</v>
      </c>
      <c r="D35" s="257">
        <v>83</v>
      </c>
      <c r="E35" s="257">
        <v>78</v>
      </c>
      <c r="F35" s="257">
        <v>75</v>
      </c>
      <c r="G35" s="257">
        <f>SUM(D35:F35)</f>
        <v>236</v>
      </c>
      <c r="H35" s="95">
        <v>9</v>
      </c>
      <c r="I35" s="257">
        <v>1999</v>
      </c>
      <c r="J35" s="258">
        <v>56</v>
      </c>
    </row>
    <row r="36" spans="1:13" ht="15.75" customHeight="1" x14ac:dyDescent="0.3">
      <c r="A36" s="270">
        <v>1</v>
      </c>
      <c r="B36" s="271" t="s">
        <v>159</v>
      </c>
      <c r="C36" s="271" t="s">
        <v>46</v>
      </c>
      <c r="D36" s="257">
        <v>78</v>
      </c>
      <c r="E36" s="257">
        <v>84</v>
      </c>
      <c r="F36" s="257">
        <v>75</v>
      </c>
      <c r="G36" s="257">
        <f>SUM(D36:F36)</f>
        <v>237</v>
      </c>
      <c r="H36" s="95">
        <v>10</v>
      </c>
      <c r="I36" s="273">
        <v>2011</v>
      </c>
      <c r="J36" s="274">
        <v>55</v>
      </c>
    </row>
    <row r="37" spans="1:13" ht="15.75" customHeight="1" x14ac:dyDescent="0.3">
      <c r="A37" s="270">
        <v>8</v>
      </c>
      <c r="B37" s="271" t="s">
        <v>780</v>
      </c>
      <c r="C37" s="271" t="s">
        <v>92</v>
      </c>
      <c r="D37" s="257">
        <v>78</v>
      </c>
      <c r="E37" s="257">
        <v>73</v>
      </c>
      <c r="F37" s="257">
        <v>72</v>
      </c>
      <c r="G37" s="257">
        <f>SUM(D37:F37)</f>
        <v>223</v>
      </c>
      <c r="H37" s="95">
        <v>6</v>
      </c>
      <c r="I37" s="257">
        <v>1544</v>
      </c>
      <c r="J37" s="258">
        <v>35</v>
      </c>
    </row>
    <row r="38" spans="1:13" ht="15.75" customHeight="1" x14ac:dyDescent="0.3">
      <c r="A38" s="270">
        <v>10</v>
      </c>
      <c r="B38" s="271" t="s">
        <v>1409</v>
      </c>
      <c r="C38" s="271" t="s">
        <v>95</v>
      </c>
      <c r="D38" s="257" t="s">
        <v>40</v>
      </c>
      <c r="E38" s="257"/>
      <c r="F38" s="257"/>
      <c r="G38" s="257">
        <f>SUM(D38:F38)</f>
        <v>0</v>
      </c>
      <c r="H38" s="95">
        <v>0</v>
      </c>
      <c r="I38" s="257">
        <v>903</v>
      </c>
      <c r="J38" s="258">
        <v>28</v>
      </c>
    </row>
    <row r="39" spans="1:13" ht="15.75" customHeight="1" x14ac:dyDescent="0.3">
      <c r="A39" s="270">
        <v>6</v>
      </c>
      <c r="B39" s="271" t="s">
        <v>1407</v>
      </c>
      <c r="C39" s="271" t="s">
        <v>315</v>
      </c>
      <c r="D39" s="257" t="s">
        <v>40</v>
      </c>
      <c r="E39" s="257"/>
      <c r="F39" s="257"/>
      <c r="G39" s="257">
        <f>SUM(D39:F39)</f>
        <v>0</v>
      </c>
      <c r="H39" s="95">
        <v>0</v>
      </c>
      <c r="I39" s="257">
        <v>0</v>
      </c>
      <c r="J39" s="258">
        <v>0</v>
      </c>
    </row>
    <row r="40" spans="1:13" ht="15.75" customHeight="1" x14ac:dyDescent="0.3">
      <c r="A40" s="292">
        <v>7</v>
      </c>
      <c r="B40" s="293" t="s">
        <v>1408</v>
      </c>
      <c r="C40" s="293" t="s">
        <v>25</v>
      </c>
      <c r="D40" s="296" t="s">
        <v>40</v>
      </c>
      <c r="E40" s="296"/>
      <c r="F40" s="296"/>
      <c r="G40" s="296">
        <f>SUM(D40:F40)</f>
        <v>0</v>
      </c>
      <c r="H40" s="295">
        <v>0</v>
      </c>
      <c r="I40" s="262">
        <v>0</v>
      </c>
      <c r="J40" s="263">
        <v>0</v>
      </c>
    </row>
    <row r="41" spans="1:13" ht="15.75" customHeight="1" x14ac:dyDescent="0.3">
      <c r="A41" s="79"/>
    </row>
    <row r="42" spans="1:13" ht="15.75" customHeight="1" x14ac:dyDescent="0.35">
      <c r="A42" s="79"/>
      <c r="B42" s="100" t="s">
        <v>1396</v>
      </c>
    </row>
    <row r="43" spans="1:13" ht="15.75" customHeight="1" x14ac:dyDescent="0.3">
      <c r="A43" s="79"/>
    </row>
    <row r="44" spans="1:13" ht="15.75" customHeight="1" x14ac:dyDescent="0.3">
      <c r="A44" s="79"/>
      <c r="B44" s="79" t="s">
        <v>1397</v>
      </c>
      <c r="F44" s="101" t="s">
        <v>1846</v>
      </c>
    </row>
    <row r="45" spans="1:13" ht="15.75" customHeight="1" x14ac:dyDescent="0.3">
      <c r="A45" s="79"/>
      <c r="B45" s="79" t="s">
        <v>1847</v>
      </c>
      <c r="M45" s="102"/>
    </row>
    <row r="46" spans="1:13" ht="15.75" customHeight="1" x14ac:dyDescent="0.3">
      <c r="A46" s="79"/>
    </row>
    <row r="47" spans="1:13" ht="15.75" customHeight="1" x14ac:dyDescent="0.3">
      <c r="A47" s="79"/>
    </row>
    <row r="48" spans="1:13" ht="15.75" customHeight="1" x14ac:dyDescent="0.3">
      <c r="A48" s="79"/>
    </row>
    <row r="49" spans="1:1" ht="15.75" customHeight="1" x14ac:dyDescent="0.3">
      <c r="A49" s="79"/>
    </row>
    <row r="50" spans="1:1" ht="15.75" customHeight="1" x14ac:dyDescent="0.3">
      <c r="A50" s="79"/>
    </row>
    <row r="51" spans="1:1" ht="15.75" customHeight="1" x14ac:dyDescent="0.3">
      <c r="A51" s="79"/>
    </row>
    <row r="52" spans="1:1" ht="15.75" customHeight="1" x14ac:dyDescent="0.3">
      <c r="A52" s="79"/>
    </row>
    <row r="53" spans="1:1" ht="15.75" customHeight="1" x14ac:dyDescent="0.3">
      <c r="A53" s="79"/>
    </row>
    <row r="54" spans="1:1" ht="15.75" customHeight="1" x14ac:dyDescent="0.3">
      <c r="A54" s="79"/>
    </row>
    <row r="55" spans="1:1" ht="15.75" customHeight="1" x14ac:dyDescent="0.3">
      <c r="A55" s="79"/>
    </row>
    <row r="56" spans="1:1" ht="15.75" customHeight="1" x14ac:dyDescent="0.3">
      <c r="A56" s="79"/>
    </row>
    <row r="57" spans="1:1" ht="15.75" customHeight="1" x14ac:dyDescent="0.3">
      <c r="A57" s="79"/>
    </row>
    <row r="58" spans="1:1" ht="15.75" customHeight="1" x14ac:dyDescent="0.3">
      <c r="A58" s="79"/>
    </row>
    <row r="59" spans="1:1" ht="15.75" customHeight="1" x14ac:dyDescent="0.3">
      <c r="A59" s="79"/>
    </row>
    <row r="60" spans="1:1" ht="15.75" customHeight="1" x14ac:dyDescent="0.3">
      <c r="A60" s="79"/>
    </row>
    <row r="61" spans="1:1" ht="15.75" customHeight="1" x14ac:dyDescent="0.3">
      <c r="A61" s="79"/>
    </row>
    <row r="62" spans="1:1" ht="15.75" customHeight="1" x14ac:dyDescent="0.3">
      <c r="A62" s="79"/>
    </row>
    <row r="63" spans="1:1" ht="15.75" customHeight="1" x14ac:dyDescent="0.3">
      <c r="A63" s="79"/>
    </row>
    <row r="64" spans="1:1" ht="15.75" customHeight="1" x14ac:dyDescent="0.3">
      <c r="A64" s="79"/>
    </row>
    <row r="65" spans="1:1" ht="15.75" customHeight="1" x14ac:dyDescent="0.3">
      <c r="A65" s="79"/>
    </row>
    <row r="66" spans="1:1" ht="15.75" customHeight="1" x14ac:dyDescent="0.3">
      <c r="A66" s="79"/>
    </row>
    <row r="67" spans="1:1" ht="15.75" customHeight="1" x14ac:dyDescent="0.3">
      <c r="A67" s="79"/>
    </row>
    <row r="68" spans="1:1" ht="15.75" customHeight="1" x14ac:dyDescent="0.3">
      <c r="A68" s="79"/>
    </row>
    <row r="69" spans="1:1" ht="15.75" customHeight="1" x14ac:dyDescent="0.3">
      <c r="A69" s="79"/>
    </row>
    <row r="70" spans="1:1" ht="15.75" customHeight="1" x14ac:dyDescent="0.3">
      <c r="A70" s="79"/>
    </row>
    <row r="71" spans="1:1" ht="15.75" customHeight="1" x14ac:dyDescent="0.3">
      <c r="A71" s="79"/>
    </row>
    <row r="72" spans="1:1" ht="15.75" customHeight="1" x14ac:dyDescent="0.3">
      <c r="A72" s="79"/>
    </row>
    <row r="73" spans="1:1" ht="15.75" customHeight="1" x14ac:dyDescent="0.3">
      <c r="A73" s="79"/>
    </row>
    <row r="74" spans="1:1" ht="15.75" customHeight="1" x14ac:dyDescent="0.3">
      <c r="A74" s="79"/>
    </row>
    <row r="75" spans="1:1" ht="15.75" customHeight="1" x14ac:dyDescent="0.3">
      <c r="A75" s="79"/>
    </row>
    <row r="76" spans="1:1" ht="15.75" customHeight="1" x14ac:dyDescent="0.3">
      <c r="A76" s="79"/>
    </row>
    <row r="77" spans="1:1" ht="15.75" customHeight="1" x14ac:dyDescent="0.3">
      <c r="A77" s="79"/>
    </row>
    <row r="78" spans="1:1" ht="15.75" customHeight="1" x14ac:dyDescent="0.3">
      <c r="A78" s="79"/>
    </row>
    <row r="79" spans="1:1" ht="15.75" customHeight="1" x14ac:dyDescent="0.3">
      <c r="A79" s="79"/>
    </row>
    <row r="80" spans="1:1" ht="15.75" customHeight="1" x14ac:dyDescent="0.3">
      <c r="A80" s="79"/>
    </row>
    <row r="81" spans="1:1" ht="15.75" customHeight="1" x14ac:dyDescent="0.3">
      <c r="A81" s="79"/>
    </row>
    <row r="82" spans="1:1" ht="15.75" customHeight="1" x14ac:dyDescent="0.3">
      <c r="A82" s="79"/>
    </row>
    <row r="83" spans="1:1" ht="15.75" customHeight="1" x14ac:dyDescent="0.3">
      <c r="A83" s="79"/>
    </row>
    <row r="84" spans="1:1" ht="15.75" customHeight="1" x14ac:dyDescent="0.3">
      <c r="A84" s="79"/>
    </row>
    <row r="85" spans="1:1" ht="15.75" customHeight="1" x14ac:dyDescent="0.3">
      <c r="A85" s="79"/>
    </row>
    <row r="86" spans="1:1" ht="15.75" customHeight="1" x14ac:dyDescent="0.3">
      <c r="A86" s="79"/>
    </row>
    <row r="87" spans="1:1" ht="15.75" customHeight="1" x14ac:dyDescent="0.3">
      <c r="A87" s="79"/>
    </row>
    <row r="88" spans="1:1" ht="15.75" customHeight="1" x14ac:dyDescent="0.3">
      <c r="A88" s="79"/>
    </row>
    <row r="89" spans="1:1" ht="15.75" customHeight="1" x14ac:dyDescent="0.3">
      <c r="A89" s="79"/>
    </row>
    <row r="90" spans="1:1" ht="15.75" customHeight="1" x14ac:dyDescent="0.3">
      <c r="A90" s="79"/>
    </row>
    <row r="91" spans="1:1" ht="15.75" customHeight="1" x14ac:dyDescent="0.3">
      <c r="A91" s="79"/>
    </row>
    <row r="92" spans="1:1" ht="15.75" customHeight="1" x14ac:dyDescent="0.3">
      <c r="A92" s="79"/>
    </row>
    <row r="93" spans="1:1" ht="15.75" customHeight="1" x14ac:dyDescent="0.3">
      <c r="A93" s="79"/>
    </row>
    <row r="94" spans="1:1" ht="15.75" customHeight="1" x14ac:dyDescent="0.3">
      <c r="A94" s="79"/>
    </row>
    <row r="95" spans="1:1" ht="15.75" customHeight="1" x14ac:dyDescent="0.3">
      <c r="A95" s="79"/>
    </row>
    <row r="96" spans="1:1" ht="15.75" customHeight="1" x14ac:dyDescent="0.3">
      <c r="A96" s="79"/>
    </row>
    <row r="97" spans="1:1" ht="15.75" customHeight="1" x14ac:dyDescent="0.3">
      <c r="A97" s="79"/>
    </row>
    <row r="98" spans="1:1" ht="15.75" customHeight="1" x14ac:dyDescent="0.3">
      <c r="A98" s="79"/>
    </row>
    <row r="99" spans="1:1" ht="15.75" customHeight="1" x14ac:dyDescent="0.3">
      <c r="A99" s="79"/>
    </row>
    <row r="100" spans="1:1" ht="15.75" customHeight="1" x14ac:dyDescent="0.3">
      <c r="A100" s="79"/>
    </row>
    <row r="101" spans="1:1" ht="15.75" customHeight="1" x14ac:dyDescent="0.3">
      <c r="A101" s="79"/>
    </row>
    <row r="102" spans="1:1" ht="15.75" customHeight="1" x14ac:dyDescent="0.3">
      <c r="A102" s="79"/>
    </row>
    <row r="103" spans="1:1" ht="15.75" customHeight="1" x14ac:dyDescent="0.3">
      <c r="A103" s="79"/>
    </row>
    <row r="104" spans="1:1" ht="15.75" customHeight="1" x14ac:dyDescent="0.3">
      <c r="A104" s="79"/>
    </row>
    <row r="105" spans="1:1" ht="15.75" customHeight="1" x14ac:dyDescent="0.3">
      <c r="A105" s="79"/>
    </row>
    <row r="106" spans="1:1" ht="15.75" customHeight="1" x14ac:dyDescent="0.3">
      <c r="A106" s="79"/>
    </row>
    <row r="107" spans="1:1" ht="15.75" customHeight="1" x14ac:dyDescent="0.3">
      <c r="A107" s="79"/>
    </row>
    <row r="108" spans="1:1" ht="15.75" customHeight="1" x14ac:dyDescent="0.3">
      <c r="A108" s="79"/>
    </row>
    <row r="109" spans="1:1" ht="15.75" customHeight="1" x14ac:dyDescent="0.3">
      <c r="A109" s="79"/>
    </row>
    <row r="110" spans="1:1" ht="15.75" customHeight="1" x14ac:dyDescent="0.3">
      <c r="A110" s="79"/>
    </row>
    <row r="111" spans="1:1" ht="15.75" customHeight="1" x14ac:dyDescent="0.3">
      <c r="A111" s="79"/>
    </row>
    <row r="112" spans="1:1" ht="15.75" customHeight="1" x14ac:dyDescent="0.3">
      <c r="A112" s="79"/>
    </row>
    <row r="113" spans="1:1" ht="15.75" customHeight="1" x14ac:dyDescent="0.3">
      <c r="A113" s="79"/>
    </row>
    <row r="114" spans="1:1" ht="15.75" customHeight="1" x14ac:dyDescent="0.3">
      <c r="A114" s="79"/>
    </row>
    <row r="115" spans="1:1" ht="15.75" customHeight="1" x14ac:dyDescent="0.3">
      <c r="A115" s="79"/>
    </row>
    <row r="116" spans="1:1" ht="15.75" customHeight="1" x14ac:dyDescent="0.3">
      <c r="A116" s="79"/>
    </row>
    <row r="117" spans="1:1" ht="15.75" customHeight="1" x14ac:dyDescent="0.3">
      <c r="A117" s="79"/>
    </row>
    <row r="118" spans="1:1" ht="15.75" customHeight="1" x14ac:dyDescent="0.3">
      <c r="A118" s="79"/>
    </row>
    <row r="119" spans="1:1" ht="15.75" customHeight="1" x14ac:dyDescent="0.3">
      <c r="A119" s="79"/>
    </row>
    <row r="120" spans="1:1" ht="15.75" customHeight="1" x14ac:dyDescent="0.3">
      <c r="A120" s="79"/>
    </row>
    <row r="121" spans="1:1" ht="15.75" customHeight="1" x14ac:dyDescent="0.3">
      <c r="A121" s="79"/>
    </row>
    <row r="122" spans="1:1" ht="15.75" customHeight="1" x14ac:dyDescent="0.3">
      <c r="A122" s="79"/>
    </row>
    <row r="123" spans="1:1" ht="15.75" customHeight="1" x14ac:dyDescent="0.3">
      <c r="A123" s="79"/>
    </row>
    <row r="124" spans="1:1" ht="15.75" customHeight="1" x14ac:dyDescent="0.3">
      <c r="A124" s="79"/>
    </row>
    <row r="125" spans="1:1" ht="15.75" customHeight="1" x14ac:dyDescent="0.3">
      <c r="A125" s="79"/>
    </row>
    <row r="126" spans="1:1" ht="15.75" customHeight="1" x14ac:dyDescent="0.3">
      <c r="A126" s="79"/>
    </row>
    <row r="127" spans="1:1" ht="15.75" customHeight="1" x14ac:dyDescent="0.3">
      <c r="A127" s="79"/>
    </row>
    <row r="128" spans="1:1" ht="15.75" customHeight="1" x14ac:dyDescent="0.3">
      <c r="A128" s="79"/>
    </row>
    <row r="129" spans="1:1" ht="15.75" customHeight="1" x14ac:dyDescent="0.3">
      <c r="A129" s="79"/>
    </row>
    <row r="130" spans="1:1" ht="15.75" customHeight="1" x14ac:dyDescent="0.3">
      <c r="A130" s="79"/>
    </row>
    <row r="131" spans="1:1" ht="15.75" customHeight="1" x14ac:dyDescent="0.3">
      <c r="A131" s="79"/>
    </row>
    <row r="132" spans="1:1" ht="15.75" customHeight="1" x14ac:dyDescent="0.3">
      <c r="A132" s="79"/>
    </row>
    <row r="133" spans="1:1" ht="15.75" customHeight="1" x14ac:dyDescent="0.3">
      <c r="A133" s="79"/>
    </row>
    <row r="134" spans="1:1" ht="15.75" customHeight="1" x14ac:dyDescent="0.3">
      <c r="A134" s="79"/>
    </row>
    <row r="135" spans="1:1" ht="15.75" customHeight="1" x14ac:dyDescent="0.3">
      <c r="A135" s="79"/>
    </row>
    <row r="136" spans="1:1" ht="15.75" customHeight="1" x14ac:dyDescent="0.3">
      <c r="A136" s="79"/>
    </row>
    <row r="137" spans="1:1" ht="15.75" customHeight="1" x14ac:dyDescent="0.3">
      <c r="A137" s="79"/>
    </row>
    <row r="138" spans="1:1" ht="15.75" customHeight="1" x14ac:dyDescent="0.3">
      <c r="A138" s="79"/>
    </row>
    <row r="139" spans="1:1" ht="15.75" customHeight="1" x14ac:dyDescent="0.3">
      <c r="A139" s="79"/>
    </row>
    <row r="140" spans="1:1" ht="15.75" customHeight="1" x14ac:dyDescent="0.3">
      <c r="A140" s="79"/>
    </row>
    <row r="141" spans="1:1" ht="15.75" customHeight="1" x14ac:dyDescent="0.3">
      <c r="A141" s="79"/>
    </row>
    <row r="142" spans="1:1" ht="15.75" customHeight="1" x14ac:dyDescent="0.3">
      <c r="A142" s="79"/>
    </row>
    <row r="143" spans="1:1" ht="15.75" customHeight="1" x14ac:dyDescent="0.3">
      <c r="A143" s="79"/>
    </row>
    <row r="144" spans="1:1" ht="15.75" customHeight="1" x14ac:dyDescent="0.3">
      <c r="A144" s="79"/>
    </row>
    <row r="145" spans="1:1" ht="15.75" customHeight="1" x14ac:dyDescent="0.3">
      <c r="A145" s="79"/>
    </row>
    <row r="146" spans="1:1" ht="15.75" customHeight="1" x14ac:dyDescent="0.3">
      <c r="A146" s="79"/>
    </row>
    <row r="147" spans="1:1" ht="15.75" customHeight="1" x14ac:dyDescent="0.3">
      <c r="A147" s="79"/>
    </row>
    <row r="148" spans="1:1" ht="15.75" customHeight="1" x14ac:dyDescent="0.3">
      <c r="A148" s="79"/>
    </row>
    <row r="149" spans="1:1" ht="15.75" customHeight="1" x14ac:dyDescent="0.3">
      <c r="A149" s="79"/>
    </row>
    <row r="150" spans="1:1" ht="15.75" customHeight="1" x14ac:dyDescent="0.3">
      <c r="A150" s="79"/>
    </row>
    <row r="151" spans="1:1" ht="15.75" customHeight="1" x14ac:dyDescent="0.3">
      <c r="A151" s="79"/>
    </row>
    <row r="152" spans="1:1" ht="15.75" customHeight="1" x14ac:dyDescent="0.3">
      <c r="A152" s="79"/>
    </row>
    <row r="153" spans="1:1" ht="15.75" customHeight="1" x14ac:dyDescent="0.3">
      <c r="A153" s="79"/>
    </row>
    <row r="154" spans="1:1" ht="15.75" customHeight="1" x14ac:dyDescent="0.3">
      <c r="A154" s="79"/>
    </row>
    <row r="155" spans="1:1" ht="15.75" customHeight="1" x14ac:dyDescent="0.3">
      <c r="A155" s="79"/>
    </row>
    <row r="156" spans="1:1" ht="15.75" customHeight="1" x14ac:dyDescent="0.3">
      <c r="A156" s="79"/>
    </row>
    <row r="157" spans="1:1" ht="15.75" customHeight="1" x14ac:dyDescent="0.3">
      <c r="A157" s="79"/>
    </row>
    <row r="158" spans="1:1" ht="15.75" customHeight="1" x14ac:dyDescent="0.3">
      <c r="A158" s="79"/>
    </row>
    <row r="159" spans="1:1" ht="15.75" customHeight="1" x14ac:dyDescent="0.3">
      <c r="A159" s="79"/>
    </row>
    <row r="160" spans="1:1" ht="15.75" customHeight="1" x14ac:dyDescent="0.3">
      <c r="A160" s="79"/>
    </row>
    <row r="161" spans="1:1" ht="15.75" customHeight="1" x14ac:dyDescent="0.3">
      <c r="A161" s="79"/>
    </row>
    <row r="162" spans="1:1" ht="15.75" customHeight="1" x14ac:dyDescent="0.3">
      <c r="A162" s="79"/>
    </row>
    <row r="163" spans="1:1" ht="15.75" customHeight="1" x14ac:dyDescent="0.3">
      <c r="A163" s="79"/>
    </row>
    <row r="164" spans="1:1" ht="15.75" customHeight="1" x14ac:dyDescent="0.3">
      <c r="A164" s="79"/>
    </row>
    <row r="165" spans="1:1" ht="15.75" customHeight="1" x14ac:dyDescent="0.3">
      <c r="A165" s="79"/>
    </row>
    <row r="166" spans="1:1" ht="15.75" customHeight="1" x14ac:dyDescent="0.3">
      <c r="A166" s="79"/>
    </row>
    <row r="167" spans="1:1" ht="15.75" customHeight="1" x14ac:dyDescent="0.3">
      <c r="A167" s="79"/>
    </row>
    <row r="168" spans="1:1" ht="15.75" customHeight="1" x14ac:dyDescent="0.3">
      <c r="A168" s="79"/>
    </row>
    <row r="169" spans="1:1" ht="15.75" customHeight="1" x14ac:dyDescent="0.3">
      <c r="A169" s="79"/>
    </row>
    <row r="170" spans="1:1" ht="15.75" customHeight="1" x14ac:dyDescent="0.3">
      <c r="A170" s="79"/>
    </row>
    <row r="171" spans="1:1" ht="15.75" customHeight="1" x14ac:dyDescent="0.3">
      <c r="A171" s="79"/>
    </row>
    <row r="172" spans="1:1" ht="15.75" customHeight="1" x14ac:dyDescent="0.3">
      <c r="A172" s="79"/>
    </row>
    <row r="173" spans="1:1" ht="15.75" customHeight="1" x14ac:dyDescent="0.3">
      <c r="A173" s="79"/>
    </row>
    <row r="174" spans="1:1" ht="15.75" customHeight="1" x14ac:dyDescent="0.3">
      <c r="A174" s="79"/>
    </row>
    <row r="175" spans="1:1" ht="15.75" customHeight="1" x14ac:dyDescent="0.3">
      <c r="A175" s="79"/>
    </row>
    <row r="176" spans="1:1" ht="15.75" customHeight="1" x14ac:dyDescent="0.3">
      <c r="A176" s="79"/>
    </row>
    <row r="177" spans="1:1" ht="15.75" customHeight="1" x14ac:dyDescent="0.3">
      <c r="A177" s="79"/>
    </row>
    <row r="178" spans="1:1" ht="15.75" customHeight="1" x14ac:dyDescent="0.3">
      <c r="A178" s="79"/>
    </row>
    <row r="179" spans="1:1" ht="15.75" customHeight="1" x14ac:dyDescent="0.3">
      <c r="A179" s="79"/>
    </row>
    <row r="180" spans="1:1" ht="15.75" customHeight="1" x14ac:dyDescent="0.3">
      <c r="A180" s="79"/>
    </row>
    <row r="181" spans="1:1" ht="15.75" customHeight="1" x14ac:dyDescent="0.3">
      <c r="A181" s="79"/>
    </row>
    <row r="182" spans="1:1" ht="15.75" customHeight="1" x14ac:dyDescent="0.3">
      <c r="A182" s="79"/>
    </row>
    <row r="183" spans="1:1" ht="15.75" customHeight="1" x14ac:dyDescent="0.3">
      <c r="A183" s="79"/>
    </row>
    <row r="184" spans="1:1" ht="15.75" customHeight="1" x14ac:dyDescent="0.3">
      <c r="A184" s="79"/>
    </row>
    <row r="185" spans="1:1" ht="15.75" customHeight="1" x14ac:dyDescent="0.3">
      <c r="A185" s="79"/>
    </row>
    <row r="186" spans="1:1" ht="15.75" customHeight="1" x14ac:dyDescent="0.3">
      <c r="A186" s="79"/>
    </row>
    <row r="187" spans="1:1" ht="15.75" customHeight="1" x14ac:dyDescent="0.3">
      <c r="A187" s="79"/>
    </row>
    <row r="188" spans="1:1" ht="15.75" customHeight="1" x14ac:dyDescent="0.3">
      <c r="A188" s="79"/>
    </row>
    <row r="189" spans="1:1" ht="15.75" customHeight="1" x14ac:dyDescent="0.3">
      <c r="A189" s="79"/>
    </row>
    <row r="190" spans="1:1" ht="15.75" customHeight="1" x14ac:dyDescent="0.3">
      <c r="A190" s="79"/>
    </row>
    <row r="191" spans="1:1" ht="15.75" customHeight="1" x14ac:dyDescent="0.3">
      <c r="A191" s="79"/>
    </row>
    <row r="192" spans="1:1" ht="15.75" customHeight="1" x14ac:dyDescent="0.3">
      <c r="A192" s="79"/>
    </row>
  </sheetData>
  <sortState xmlns:xlrd2="http://schemas.microsoft.com/office/spreadsheetml/2017/richdata2" ref="A31:J40">
    <sortCondition descending="1" ref="J31"/>
    <sortCondition descending="1" ref="I31"/>
  </sortState>
  <mergeCells count="1">
    <mergeCell ref="E2:J2"/>
  </mergeCells>
  <hyperlinks>
    <hyperlink ref="B2" location="'Index'!A3" tooltip="Go to the Index sheet" display="á" xr:uid="{C3CE8E35-48BC-4C1A-B932-6B55597B280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E5D83-67D3-4DAA-975C-2CA67885450A}">
  <sheetPr>
    <tabColor rgb="FFFFC000"/>
    <pageSetUpPr fitToPage="1"/>
  </sheetPr>
  <dimension ref="A1:Y63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7" width="5" style="79" customWidth="1"/>
    <col min="8" max="8" width="1.7109375" style="79" customWidth="1"/>
    <col min="9" max="9" width="2.7109375" style="80" customWidth="1"/>
    <col min="10" max="11" width="20.7109375" style="79" customWidth="1"/>
    <col min="12" max="15" width="5" style="79" customWidth="1"/>
    <col min="16" max="17" width="4.140625" style="79" customWidth="1"/>
    <col min="18" max="18" width="9.140625" style="79" bestFit="1" customWidth="1"/>
    <col min="19" max="24" width="4.140625" style="79" customWidth="1"/>
    <col min="25" max="25" width="10.28515625" style="79"/>
  </cols>
  <sheetData>
    <row r="1" spans="1:25" ht="18" x14ac:dyDescent="0.35">
      <c r="A1" s="75"/>
      <c r="B1" s="76" t="s">
        <v>272</v>
      </c>
      <c r="C1" s="76"/>
      <c r="D1" s="77"/>
      <c r="E1" s="77"/>
      <c r="F1" s="77"/>
      <c r="G1" s="77"/>
      <c r="H1" s="77"/>
      <c r="I1" s="78" t="s">
        <v>273</v>
      </c>
      <c r="J1" s="76"/>
      <c r="K1" s="77"/>
      <c r="L1" s="78">
        <v>49407</v>
      </c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82"/>
      <c r="J2" s="83" t="s">
        <v>1845</v>
      </c>
      <c r="K2" s="83"/>
      <c r="L2" s="83"/>
      <c r="M2" s="83"/>
      <c r="N2" s="83"/>
      <c r="O2" s="83"/>
    </row>
    <row r="3" spans="1:25" ht="15.75" customHeight="1" x14ac:dyDescent="0.3">
      <c r="A3" s="85"/>
      <c r="B3" s="86" t="s">
        <v>3</v>
      </c>
      <c r="C3" s="87" t="s">
        <v>274</v>
      </c>
      <c r="D3" s="87"/>
      <c r="E3" s="87" t="s">
        <v>1717</v>
      </c>
      <c r="F3" s="86"/>
      <c r="G3" s="86"/>
      <c r="H3" s="86"/>
      <c r="I3" s="85"/>
      <c r="J3" s="86" t="s">
        <v>5</v>
      </c>
      <c r="K3" s="87" t="s">
        <v>275</v>
      </c>
      <c r="L3" s="87"/>
      <c r="M3" s="87" t="s">
        <v>1718</v>
      </c>
      <c r="N3" s="86"/>
      <c r="O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5.75" customHeight="1" x14ac:dyDescent="0.3">
      <c r="A4" s="88">
        <v>1</v>
      </c>
      <c r="B4" s="89" t="s">
        <v>7</v>
      </c>
      <c r="C4" s="89" t="s">
        <v>8</v>
      </c>
      <c r="D4" s="93" t="s">
        <v>9</v>
      </c>
      <c r="E4" s="93" t="s">
        <v>10</v>
      </c>
      <c r="F4" s="93" t="s">
        <v>11</v>
      </c>
      <c r="G4" s="94" t="s">
        <v>12</v>
      </c>
      <c r="I4" s="88">
        <v>1</v>
      </c>
      <c r="J4" s="89" t="s">
        <v>7</v>
      </c>
      <c r="K4" s="89" t="s">
        <v>8</v>
      </c>
      <c r="L4" s="93" t="s">
        <v>9</v>
      </c>
      <c r="M4" s="93" t="s">
        <v>10</v>
      </c>
      <c r="N4" s="93" t="s">
        <v>11</v>
      </c>
      <c r="O4" s="94" t="s">
        <v>12</v>
      </c>
    </row>
    <row r="5" spans="1:25" ht="15.75" customHeight="1" x14ac:dyDescent="0.3">
      <c r="A5" s="311">
        <v>5</v>
      </c>
      <c r="B5" s="318" t="s">
        <v>285</v>
      </c>
      <c r="C5" s="318" t="s">
        <v>286</v>
      </c>
      <c r="D5" s="313">
        <v>99</v>
      </c>
      <c r="E5" s="313">
        <v>9</v>
      </c>
      <c r="F5" s="313">
        <v>892</v>
      </c>
      <c r="G5" s="448">
        <v>75</v>
      </c>
      <c r="I5" s="311">
        <v>4</v>
      </c>
      <c r="J5" s="318" t="s">
        <v>284</v>
      </c>
      <c r="K5" s="318" t="s">
        <v>16</v>
      </c>
      <c r="L5" s="313">
        <v>99</v>
      </c>
      <c r="M5" s="313">
        <v>9</v>
      </c>
      <c r="N5" s="313">
        <v>877</v>
      </c>
      <c r="O5" s="448">
        <v>68</v>
      </c>
    </row>
    <row r="6" spans="1:25" ht="15.75" customHeight="1" x14ac:dyDescent="0.3">
      <c r="A6" s="270">
        <v>8</v>
      </c>
      <c r="B6" s="271" t="s">
        <v>293</v>
      </c>
      <c r="C6" s="271" t="s">
        <v>286</v>
      </c>
      <c r="D6" s="257">
        <v>99</v>
      </c>
      <c r="E6" s="95">
        <v>9</v>
      </c>
      <c r="F6" s="257">
        <v>891</v>
      </c>
      <c r="G6" s="258">
        <v>71</v>
      </c>
      <c r="I6" s="270">
        <v>7</v>
      </c>
      <c r="J6" s="271" t="s">
        <v>291</v>
      </c>
      <c r="K6" s="271" t="s">
        <v>292</v>
      </c>
      <c r="L6" s="257">
        <v>96</v>
      </c>
      <c r="M6" s="95">
        <v>7</v>
      </c>
      <c r="N6" s="257">
        <v>862</v>
      </c>
      <c r="O6" s="258">
        <v>57</v>
      </c>
    </row>
    <row r="7" spans="1:25" ht="15.75" customHeight="1" x14ac:dyDescent="0.3">
      <c r="A7" s="270">
        <v>9</v>
      </c>
      <c r="B7" s="271" t="s">
        <v>295</v>
      </c>
      <c r="C7" s="271" t="s">
        <v>286</v>
      </c>
      <c r="D7" s="257">
        <v>97</v>
      </c>
      <c r="E7" s="95">
        <v>6</v>
      </c>
      <c r="F7" s="257">
        <v>881</v>
      </c>
      <c r="G7" s="258">
        <v>59</v>
      </c>
      <c r="I7" s="270">
        <v>3</v>
      </c>
      <c r="J7" s="281" t="s">
        <v>282</v>
      </c>
      <c r="K7" s="271" t="s">
        <v>46</v>
      </c>
      <c r="L7" s="257">
        <v>96</v>
      </c>
      <c r="M7" s="95">
        <v>7</v>
      </c>
      <c r="N7" s="257">
        <v>864</v>
      </c>
      <c r="O7" s="258">
        <v>56</v>
      </c>
    </row>
    <row r="8" spans="1:25" ht="15.75" customHeight="1" x14ac:dyDescent="0.3">
      <c r="A8" s="270">
        <v>1</v>
      </c>
      <c r="B8" s="271" t="s">
        <v>276</v>
      </c>
      <c r="C8" s="271" t="s">
        <v>254</v>
      </c>
      <c r="D8" s="257">
        <v>99</v>
      </c>
      <c r="E8" s="95">
        <v>9</v>
      </c>
      <c r="F8" s="273">
        <v>876</v>
      </c>
      <c r="G8" s="274">
        <v>58</v>
      </c>
      <c r="I8" s="270">
        <v>8</v>
      </c>
      <c r="J8" s="271" t="s">
        <v>294</v>
      </c>
      <c r="K8" s="271" t="s">
        <v>254</v>
      </c>
      <c r="L8" s="257">
        <v>91</v>
      </c>
      <c r="M8" s="95">
        <v>1</v>
      </c>
      <c r="N8" s="257">
        <v>865</v>
      </c>
      <c r="O8" s="258">
        <v>53</v>
      </c>
    </row>
    <row r="9" spans="1:25" ht="15.75" customHeight="1" x14ac:dyDescent="0.3">
      <c r="A9" s="270">
        <v>7</v>
      </c>
      <c r="B9" s="271" t="s">
        <v>89</v>
      </c>
      <c r="C9" s="271" t="s">
        <v>16</v>
      </c>
      <c r="D9" s="257">
        <v>97</v>
      </c>
      <c r="E9" s="95">
        <v>6</v>
      </c>
      <c r="F9" s="257">
        <v>872</v>
      </c>
      <c r="G9" s="258">
        <v>52</v>
      </c>
      <c r="I9" s="270">
        <v>1</v>
      </c>
      <c r="J9" s="271" t="s">
        <v>277</v>
      </c>
      <c r="K9" s="271" t="s">
        <v>18</v>
      </c>
      <c r="L9" s="257">
        <v>97</v>
      </c>
      <c r="M9" s="95">
        <v>8</v>
      </c>
      <c r="N9" s="273">
        <v>856</v>
      </c>
      <c r="O9" s="274">
        <v>50</v>
      </c>
    </row>
    <row r="10" spans="1:25" ht="15.75" customHeight="1" x14ac:dyDescent="0.3">
      <c r="A10" s="270">
        <v>2</v>
      </c>
      <c r="B10" s="271" t="s">
        <v>278</v>
      </c>
      <c r="C10" s="271" t="s">
        <v>18</v>
      </c>
      <c r="D10" s="257">
        <v>95</v>
      </c>
      <c r="E10" s="95">
        <v>4</v>
      </c>
      <c r="F10" s="257">
        <v>856</v>
      </c>
      <c r="G10" s="258">
        <v>40</v>
      </c>
      <c r="I10" s="270">
        <v>9</v>
      </c>
      <c r="J10" s="271" t="s">
        <v>296</v>
      </c>
      <c r="K10" s="271" t="s">
        <v>286</v>
      </c>
      <c r="L10" s="257">
        <v>94</v>
      </c>
      <c r="M10" s="95">
        <v>4</v>
      </c>
      <c r="N10" s="257">
        <v>862</v>
      </c>
      <c r="O10" s="258">
        <v>48</v>
      </c>
    </row>
    <row r="11" spans="1:25" ht="15.75" customHeight="1" x14ac:dyDescent="0.3">
      <c r="A11" s="270">
        <v>3</v>
      </c>
      <c r="B11" s="271" t="s">
        <v>281</v>
      </c>
      <c r="C11" s="271" t="s">
        <v>146</v>
      </c>
      <c r="D11" s="257">
        <v>95</v>
      </c>
      <c r="E11" s="95">
        <v>4</v>
      </c>
      <c r="F11" s="257">
        <v>848</v>
      </c>
      <c r="G11" s="258">
        <v>30</v>
      </c>
      <c r="I11" s="270">
        <v>5</v>
      </c>
      <c r="J11" s="271" t="s">
        <v>287</v>
      </c>
      <c r="K11" s="271" t="s">
        <v>146</v>
      </c>
      <c r="L11" s="257">
        <v>96</v>
      </c>
      <c r="M11" s="95">
        <v>7</v>
      </c>
      <c r="N11" s="257">
        <v>855</v>
      </c>
      <c r="O11" s="258">
        <v>44</v>
      </c>
    </row>
    <row r="12" spans="1:25" ht="15.75" customHeight="1" x14ac:dyDescent="0.3">
      <c r="A12" s="270">
        <v>4</v>
      </c>
      <c r="B12" s="271" t="s">
        <v>283</v>
      </c>
      <c r="C12" s="271" t="s">
        <v>225</v>
      </c>
      <c r="D12" s="257" t="s">
        <v>230</v>
      </c>
      <c r="E12" s="95">
        <v>0</v>
      </c>
      <c r="F12" s="257">
        <v>199</v>
      </c>
      <c r="G12" s="258">
        <v>18</v>
      </c>
      <c r="I12" s="270">
        <v>6</v>
      </c>
      <c r="J12" s="271" t="s">
        <v>290</v>
      </c>
      <c r="K12" s="271" t="s">
        <v>16</v>
      </c>
      <c r="L12" s="257">
        <v>94</v>
      </c>
      <c r="M12" s="95">
        <v>4</v>
      </c>
      <c r="N12" s="257">
        <v>847</v>
      </c>
      <c r="O12" s="258">
        <v>35</v>
      </c>
    </row>
    <row r="13" spans="1:25" ht="15.75" customHeight="1" x14ac:dyDescent="0.3">
      <c r="A13" s="292">
        <v>6</v>
      </c>
      <c r="B13" s="293" t="s">
        <v>288</v>
      </c>
      <c r="C13" s="293" t="s">
        <v>289</v>
      </c>
      <c r="D13" s="296" t="s">
        <v>40</v>
      </c>
      <c r="E13" s="295">
        <v>0</v>
      </c>
      <c r="F13" s="262">
        <v>0</v>
      </c>
      <c r="G13" s="263">
        <v>0</v>
      </c>
      <c r="I13" s="292">
        <v>2</v>
      </c>
      <c r="J13" s="293" t="s">
        <v>279</v>
      </c>
      <c r="K13" s="293" t="s">
        <v>280</v>
      </c>
      <c r="L13" s="296">
        <v>94</v>
      </c>
      <c r="M13" s="295">
        <v>4</v>
      </c>
      <c r="N13" s="262">
        <v>848</v>
      </c>
      <c r="O13" s="263">
        <v>34</v>
      </c>
    </row>
    <row r="14" spans="1:25" ht="15.75" customHeight="1" x14ac:dyDescent="0.3"/>
    <row r="15" spans="1:25" ht="15.75" customHeight="1" x14ac:dyDescent="0.3">
      <c r="A15" s="85"/>
      <c r="B15" s="86" t="s">
        <v>47</v>
      </c>
      <c r="C15" s="87" t="s">
        <v>4</v>
      </c>
      <c r="D15" s="87"/>
      <c r="E15" s="87" t="s">
        <v>1719</v>
      </c>
      <c r="F15" s="86"/>
      <c r="G15" s="86"/>
      <c r="I15" s="85"/>
      <c r="J15" s="86" t="s">
        <v>49</v>
      </c>
      <c r="K15" s="87" t="s">
        <v>297</v>
      </c>
      <c r="L15" s="87"/>
      <c r="M15" s="87" t="s">
        <v>1720</v>
      </c>
      <c r="N15" s="86"/>
      <c r="O15" s="86"/>
    </row>
    <row r="16" spans="1:25" ht="15.75" customHeight="1" x14ac:dyDescent="0.3">
      <c r="A16" s="88">
        <v>1</v>
      </c>
      <c r="B16" s="89" t="s">
        <v>7</v>
      </c>
      <c r="C16" s="89" t="s">
        <v>8</v>
      </c>
      <c r="D16" s="93" t="s">
        <v>9</v>
      </c>
      <c r="E16" s="93" t="s">
        <v>10</v>
      </c>
      <c r="F16" s="93" t="s">
        <v>11</v>
      </c>
      <c r="G16" s="94" t="s">
        <v>12</v>
      </c>
      <c r="I16" s="88">
        <v>1</v>
      </c>
      <c r="J16" s="89" t="s">
        <v>7</v>
      </c>
      <c r="K16" s="89" t="s">
        <v>8</v>
      </c>
      <c r="L16" s="93" t="s">
        <v>9</v>
      </c>
      <c r="M16" s="93" t="s">
        <v>10</v>
      </c>
      <c r="N16" s="93" t="s">
        <v>11</v>
      </c>
      <c r="O16" s="94" t="s">
        <v>12</v>
      </c>
    </row>
    <row r="17" spans="1:15" ht="15.75" customHeight="1" x14ac:dyDescent="0.3">
      <c r="A17" s="311">
        <v>2</v>
      </c>
      <c r="B17" s="318" t="s">
        <v>301</v>
      </c>
      <c r="C17" s="318" t="s">
        <v>254</v>
      </c>
      <c r="D17" s="313">
        <v>96</v>
      </c>
      <c r="E17" s="313">
        <v>7</v>
      </c>
      <c r="F17" s="313">
        <v>874</v>
      </c>
      <c r="G17" s="448">
        <v>75</v>
      </c>
      <c r="I17" s="311">
        <v>3</v>
      </c>
      <c r="J17" s="318" t="s">
        <v>305</v>
      </c>
      <c r="K17" s="318" t="s">
        <v>306</v>
      </c>
      <c r="L17" s="313">
        <v>97</v>
      </c>
      <c r="M17" s="313">
        <v>8</v>
      </c>
      <c r="N17" s="313">
        <v>876</v>
      </c>
      <c r="O17" s="448">
        <v>74</v>
      </c>
    </row>
    <row r="18" spans="1:15" ht="15.75" customHeight="1" x14ac:dyDescent="0.3">
      <c r="A18" s="270">
        <v>4</v>
      </c>
      <c r="B18" s="271" t="s">
        <v>307</v>
      </c>
      <c r="C18" s="271" t="s">
        <v>286</v>
      </c>
      <c r="D18" s="257">
        <v>96</v>
      </c>
      <c r="E18" s="95">
        <v>7</v>
      </c>
      <c r="F18" s="257">
        <v>866</v>
      </c>
      <c r="G18" s="258">
        <v>63</v>
      </c>
      <c r="I18" s="270">
        <v>2</v>
      </c>
      <c r="J18" s="271" t="s">
        <v>302</v>
      </c>
      <c r="K18" s="271" t="s">
        <v>286</v>
      </c>
      <c r="L18" s="257">
        <v>98</v>
      </c>
      <c r="M18" s="95">
        <v>9</v>
      </c>
      <c r="N18" s="257">
        <v>861</v>
      </c>
      <c r="O18" s="258">
        <v>64</v>
      </c>
    </row>
    <row r="19" spans="1:15" ht="15.75" customHeight="1" x14ac:dyDescent="0.3">
      <c r="A19" s="270">
        <v>3</v>
      </c>
      <c r="B19" s="271" t="s">
        <v>303</v>
      </c>
      <c r="C19" s="271" t="s">
        <v>304</v>
      </c>
      <c r="D19" s="257">
        <v>100</v>
      </c>
      <c r="E19" s="95">
        <v>9</v>
      </c>
      <c r="F19" s="257">
        <v>871</v>
      </c>
      <c r="G19" s="258">
        <v>60</v>
      </c>
      <c r="I19" s="270">
        <v>8</v>
      </c>
      <c r="J19" s="271" t="s">
        <v>317</v>
      </c>
      <c r="K19" s="271" t="s">
        <v>306</v>
      </c>
      <c r="L19" s="257">
        <v>96</v>
      </c>
      <c r="M19" s="95">
        <v>7</v>
      </c>
      <c r="N19" s="257">
        <v>859</v>
      </c>
      <c r="O19" s="258">
        <v>61</v>
      </c>
    </row>
    <row r="20" spans="1:15" ht="15.75" customHeight="1" x14ac:dyDescent="0.3">
      <c r="A20" s="270">
        <v>1</v>
      </c>
      <c r="B20" s="271" t="s">
        <v>298</v>
      </c>
      <c r="C20" s="271" t="s">
        <v>299</v>
      </c>
      <c r="D20" s="257">
        <v>96</v>
      </c>
      <c r="E20" s="95">
        <v>7</v>
      </c>
      <c r="F20" s="273">
        <v>860</v>
      </c>
      <c r="G20" s="274">
        <v>54</v>
      </c>
      <c r="I20" s="270">
        <v>5</v>
      </c>
      <c r="J20" s="271" t="s">
        <v>310</v>
      </c>
      <c r="K20" s="271" t="s">
        <v>304</v>
      </c>
      <c r="L20" s="257">
        <v>95</v>
      </c>
      <c r="M20" s="95">
        <v>5</v>
      </c>
      <c r="N20" s="257">
        <v>858</v>
      </c>
      <c r="O20" s="258">
        <v>57</v>
      </c>
    </row>
    <row r="21" spans="1:15" ht="15.75" customHeight="1" x14ac:dyDescent="0.3">
      <c r="A21" s="270">
        <v>6</v>
      </c>
      <c r="B21" s="271" t="s">
        <v>311</v>
      </c>
      <c r="C21" s="271" t="s">
        <v>304</v>
      </c>
      <c r="D21" s="257">
        <v>97</v>
      </c>
      <c r="E21" s="95">
        <v>8</v>
      </c>
      <c r="F21" s="257">
        <v>857</v>
      </c>
      <c r="G21" s="258">
        <v>51</v>
      </c>
      <c r="I21" s="270">
        <v>6</v>
      </c>
      <c r="J21" s="271" t="s">
        <v>312</v>
      </c>
      <c r="K21" s="271" t="s">
        <v>280</v>
      </c>
      <c r="L21" s="257">
        <v>91</v>
      </c>
      <c r="M21" s="95">
        <v>3</v>
      </c>
      <c r="N21" s="257">
        <v>841</v>
      </c>
      <c r="O21" s="258">
        <v>49</v>
      </c>
    </row>
    <row r="22" spans="1:15" ht="15.75" customHeight="1" x14ac:dyDescent="0.3">
      <c r="A22" s="270">
        <v>9</v>
      </c>
      <c r="B22" s="271" t="s">
        <v>318</v>
      </c>
      <c r="C22" s="271" t="s">
        <v>319</v>
      </c>
      <c r="D22" s="257">
        <v>95</v>
      </c>
      <c r="E22" s="95">
        <v>4</v>
      </c>
      <c r="F22" s="257">
        <v>852</v>
      </c>
      <c r="G22" s="258">
        <v>39</v>
      </c>
      <c r="I22" s="270">
        <v>1</v>
      </c>
      <c r="J22" s="271" t="s">
        <v>300</v>
      </c>
      <c r="K22" s="271" t="s">
        <v>286</v>
      </c>
      <c r="L22" s="257">
        <v>95</v>
      </c>
      <c r="M22" s="95">
        <v>5</v>
      </c>
      <c r="N22" s="273">
        <v>847</v>
      </c>
      <c r="O22" s="274">
        <v>47</v>
      </c>
    </row>
    <row r="23" spans="1:15" ht="15.75" customHeight="1" x14ac:dyDescent="0.3">
      <c r="A23" s="270">
        <v>8</v>
      </c>
      <c r="B23" s="271" t="s">
        <v>316</v>
      </c>
      <c r="C23" s="271" t="s">
        <v>280</v>
      </c>
      <c r="D23" s="257">
        <v>94</v>
      </c>
      <c r="E23" s="95">
        <v>3</v>
      </c>
      <c r="F23" s="257">
        <v>841</v>
      </c>
      <c r="G23" s="258">
        <v>37</v>
      </c>
      <c r="I23" s="270">
        <v>9</v>
      </c>
      <c r="J23" s="271" t="s">
        <v>320</v>
      </c>
      <c r="K23" s="271" t="s">
        <v>280</v>
      </c>
      <c r="L23" s="257">
        <v>96</v>
      </c>
      <c r="M23" s="95">
        <v>7</v>
      </c>
      <c r="N23" s="257">
        <v>844</v>
      </c>
      <c r="O23" s="258">
        <v>46</v>
      </c>
    </row>
    <row r="24" spans="1:15" ht="15.75" customHeight="1" x14ac:dyDescent="0.3">
      <c r="A24" s="270">
        <v>7</v>
      </c>
      <c r="B24" s="271" t="s">
        <v>313</v>
      </c>
      <c r="C24" s="271" t="s">
        <v>20</v>
      </c>
      <c r="D24" s="257">
        <v>92</v>
      </c>
      <c r="E24" s="95">
        <v>2</v>
      </c>
      <c r="F24" s="257">
        <v>752</v>
      </c>
      <c r="G24" s="258">
        <v>31</v>
      </c>
      <c r="I24" s="270">
        <v>4</v>
      </c>
      <c r="J24" s="271" t="s">
        <v>308</v>
      </c>
      <c r="K24" s="271" t="s">
        <v>306</v>
      </c>
      <c r="L24" s="257">
        <v>89</v>
      </c>
      <c r="M24" s="95">
        <v>2</v>
      </c>
      <c r="N24" s="257">
        <v>819</v>
      </c>
      <c r="O24" s="258">
        <v>26</v>
      </c>
    </row>
    <row r="25" spans="1:15" ht="15.75" customHeight="1" x14ac:dyDescent="0.3">
      <c r="A25" s="292">
        <v>5</v>
      </c>
      <c r="B25" s="293" t="s">
        <v>309</v>
      </c>
      <c r="C25" s="293" t="s">
        <v>18</v>
      </c>
      <c r="D25" s="296" t="s">
        <v>40</v>
      </c>
      <c r="E25" s="295">
        <v>0</v>
      </c>
      <c r="F25" s="262">
        <v>382</v>
      </c>
      <c r="G25" s="263">
        <v>22</v>
      </c>
      <c r="I25" s="292">
        <v>7</v>
      </c>
      <c r="J25" s="293" t="s">
        <v>314</v>
      </c>
      <c r="K25" s="293" t="s">
        <v>315</v>
      </c>
      <c r="L25" s="296" t="s">
        <v>40</v>
      </c>
      <c r="M25" s="295">
        <v>0</v>
      </c>
      <c r="N25" s="262">
        <v>0</v>
      </c>
      <c r="O25" s="263">
        <v>0</v>
      </c>
    </row>
    <row r="26" spans="1:15" ht="15.75" customHeight="1" x14ac:dyDescent="0.3"/>
    <row r="27" spans="1:15" ht="15.75" customHeight="1" x14ac:dyDescent="0.3">
      <c r="A27" s="85"/>
      <c r="B27" s="86" t="s">
        <v>72</v>
      </c>
      <c r="C27" s="87" t="s">
        <v>321</v>
      </c>
      <c r="D27" s="87"/>
      <c r="E27" s="87" t="s">
        <v>1721</v>
      </c>
      <c r="F27" s="86"/>
      <c r="G27" s="86"/>
      <c r="I27" s="85"/>
      <c r="J27" s="86" t="s">
        <v>74</v>
      </c>
      <c r="K27" s="87" t="s">
        <v>322</v>
      </c>
      <c r="L27" s="87"/>
      <c r="M27" s="87" t="s">
        <v>1722</v>
      </c>
      <c r="N27" s="86"/>
      <c r="O27" s="86"/>
    </row>
    <row r="28" spans="1:15" ht="15.75" customHeight="1" x14ac:dyDescent="0.3">
      <c r="A28" s="88">
        <v>1</v>
      </c>
      <c r="B28" s="89" t="s">
        <v>7</v>
      </c>
      <c r="C28" s="89" t="s">
        <v>8</v>
      </c>
      <c r="D28" s="93" t="s">
        <v>9</v>
      </c>
      <c r="E28" s="93" t="s">
        <v>10</v>
      </c>
      <c r="F28" s="93" t="s">
        <v>11</v>
      </c>
      <c r="G28" s="94" t="s">
        <v>12</v>
      </c>
      <c r="I28" s="88">
        <v>1</v>
      </c>
      <c r="J28" s="89" t="s">
        <v>7</v>
      </c>
      <c r="K28" s="89" t="s">
        <v>8</v>
      </c>
      <c r="L28" s="93" t="s">
        <v>9</v>
      </c>
      <c r="M28" s="93" t="s">
        <v>10</v>
      </c>
      <c r="N28" s="93" t="s">
        <v>11</v>
      </c>
      <c r="O28" s="94" t="s">
        <v>12</v>
      </c>
    </row>
    <row r="29" spans="1:15" ht="15.75" customHeight="1" x14ac:dyDescent="0.3">
      <c r="A29" s="311">
        <v>1</v>
      </c>
      <c r="B29" s="318" t="s">
        <v>323</v>
      </c>
      <c r="C29" s="318" t="s">
        <v>292</v>
      </c>
      <c r="D29" s="313">
        <v>98</v>
      </c>
      <c r="E29" s="313">
        <v>9</v>
      </c>
      <c r="F29" s="314">
        <v>858</v>
      </c>
      <c r="G29" s="315">
        <v>73</v>
      </c>
      <c r="I29" s="311">
        <v>7</v>
      </c>
      <c r="J29" s="318" t="s">
        <v>337</v>
      </c>
      <c r="K29" s="318" t="s">
        <v>292</v>
      </c>
      <c r="L29" s="313">
        <v>97</v>
      </c>
      <c r="M29" s="313">
        <v>9</v>
      </c>
      <c r="N29" s="313">
        <v>849</v>
      </c>
      <c r="O29" s="448">
        <v>68</v>
      </c>
    </row>
    <row r="30" spans="1:15" ht="15.75" customHeight="1" x14ac:dyDescent="0.3">
      <c r="A30" s="270">
        <v>4</v>
      </c>
      <c r="B30" s="271" t="s">
        <v>330</v>
      </c>
      <c r="C30" s="271" t="s">
        <v>32</v>
      </c>
      <c r="D30" s="257">
        <v>95</v>
      </c>
      <c r="E30" s="95">
        <v>7</v>
      </c>
      <c r="F30" s="257">
        <v>849</v>
      </c>
      <c r="G30" s="258">
        <v>64</v>
      </c>
      <c r="I30" s="270">
        <v>6</v>
      </c>
      <c r="J30" s="271" t="s">
        <v>335</v>
      </c>
      <c r="K30" s="271" t="s">
        <v>306</v>
      </c>
      <c r="L30" s="257">
        <v>96</v>
      </c>
      <c r="M30" s="95">
        <v>8</v>
      </c>
      <c r="N30" s="257">
        <v>847</v>
      </c>
      <c r="O30" s="258">
        <v>60</v>
      </c>
    </row>
    <row r="31" spans="1:15" ht="15.75" customHeight="1" x14ac:dyDescent="0.3">
      <c r="A31" s="270">
        <v>7</v>
      </c>
      <c r="B31" s="271" t="s">
        <v>336</v>
      </c>
      <c r="C31" s="271" t="s">
        <v>286</v>
      </c>
      <c r="D31" s="257">
        <v>96</v>
      </c>
      <c r="E31" s="95">
        <v>8</v>
      </c>
      <c r="F31" s="257">
        <v>838</v>
      </c>
      <c r="G31" s="258">
        <v>60</v>
      </c>
      <c r="I31" s="270">
        <v>9</v>
      </c>
      <c r="J31" s="271" t="s">
        <v>341</v>
      </c>
      <c r="K31" s="271" t="s">
        <v>18</v>
      </c>
      <c r="L31" s="257" t="s">
        <v>40</v>
      </c>
      <c r="M31" s="95">
        <v>0</v>
      </c>
      <c r="N31" s="257">
        <v>661</v>
      </c>
      <c r="O31" s="258">
        <v>50</v>
      </c>
    </row>
    <row r="32" spans="1:15" ht="15.75" customHeight="1" x14ac:dyDescent="0.3">
      <c r="A32" s="270">
        <v>5</v>
      </c>
      <c r="B32" s="271" t="s">
        <v>332</v>
      </c>
      <c r="C32" s="271" t="s">
        <v>304</v>
      </c>
      <c r="D32" s="257">
        <v>93</v>
      </c>
      <c r="E32" s="95">
        <v>5</v>
      </c>
      <c r="F32" s="257">
        <v>841</v>
      </c>
      <c r="G32" s="258">
        <v>54</v>
      </c>
      <c r="I32" s="270">
        <v>8</v>
      </c>
      <c r="J32" s="271" t="s">
        <v>339</v>
      </c>
      <c r="K32" s="271" t="s">
        <v>326</v>
      </c>
      <c r="L32" s="257">
        <v>95</v>
      </c>
      <c r="M32" s="95">
        <v>7</v>
      </c>
      <c r="N32" s="257">
        <v>828</v>
      </c>
      <c r="O32" s="258">
        <v>48</v>
      </c>
    </row>
    <row r="33" spans="1:15" ht="15.75" customHeight="1" x14ac:dyDescent="0.3">
      <c r="A33" s="270">
        <v>8</v>
      </c>
      <c r="B33" s="271" t="s">
        <v>338</v>
      </c>
      <c r="C33" s="271" t="s">
        <v>95</v>
      </c>
      <c r="D33" s="257">
        <v>93</v>
      </c>
      <c r="E33" s="95">
        <v>5</v>
      </c>
      <c r="F33" s="257">
        <v>810</v>
      </c>
      <c r="G33" s="258">
        <v>49</v>
      </c>
      <c r="I33" s="270">
        <v>4</v>
      </c>
      <c r="J33" s="271" t="s">
        <v>331</v>
      </c>
      <c r="K33" s="271" t="s">
        <v>319</v>
      </c>
      <c r="L33" s="257">
        <v>88</v>
      </c>
      <c r="M33" s="95">
        <v>4</v>
      </c>
      <c r="N33" s="257">
        <v>825</v>
      </c>
      <c r="O33" s="258">
        <v>46</v>
      </c>
    </row>
    <row r="34" spans="1:15" ht="15.75" customHeight="1" x14ac:dyDescent="0.3">
      <c r="A34" s="270">
        <v>3</v>
      </c>
      <c r="B34" s="271" t="s">
        <v>328</v>
      </c>
      <c r="C34" s="271" t="s">
        <v>18</v>
      </c>
      <c r="D34" s="257">
        <v>92</v>
      </c>
      <c r="E34" s="95">
        <v>3</v>
      </c>
      <c r="F34" s="257">
        <v>832</v>
      </c>
      <c r="G34" s="258">
        <v>46</v>
      </c>
      <c r="I34" s="270">
        <v>2</v>
      </c>
      <c r="J34" s="271" t="s">
        <v>327</v>
      </c>
      <c r="K34" s="271" t="s">
        <v>319</v>
      </c>
      <c r="L34" s="257">
        <v>95</v>
      </c>
      <c r="M34" s="95">
        <v>7</v>
      </c>
      <c r="N34" s="257">
        <v>832</v>
      </c>
      <c r="O34" s="258">
        <v>45</v>
      </c>
    </row>
    <row r="35" spans="1:15" ht="15.75" customHeight="1" x14ac:dyDescent="0.3">
      <c r="A35" s="270">
        <v>2</v>
      </c>
      <c r="B35" s="271" t="s">
        <v>325</v>
      </c>
      <c r="C35" s="271" t="s">
        <v>326</v>
      </c>
      <c r="D35" s="257">
        <v>90</v>
      </c>
      <c r="E35" s="95">
        <v>2</v>
      </c>
      <c r="F35" s="257">
        <v>735</v>
      </c>
      <c r="G35" s="258">
        <v>36</v>
      </c>
      <c r="I35" s="270">
        <v>1</v>
      </c>
      <c r="J35" s="271" t="s">
        <v>324</v>
      </c>
      <c r="K35" s="271" t="s">
        <v>306</v>
      </c>
      <c r="L35" s="257">
        <v>85</v>
      </c>
      <c r="M35" s="95">
        <v>2</v>
      </c>
      <c r="N35" s="273">
        <v>824</v>
      </c>
      <c r="O35" s="274">
        <v>45</v>
      </c>
    </row>
    <row r="36" spans="1:15" ht="15.75" customHeight="1" x14ac:dyDescent="0.3">
      <c r="A36" s="270">
        <v>9</v>
      </c>
      <c r="B36" s="271" t="s">
        <v>340</v>
      </c>
      <c r="C36" s="271" t="s">
        <v>16</v>
      </c>
      <c r="D36" s="257">
        <v>95</v>
      </c>
      <c r="E36" s="95">
        <v>7</v>
      </c>
      <c r="F36" s="257">
        <v>810</v>
      </c>
      <c r="G36" s="258">
        <v>32</v>
      </c>
      <c r="I36" s="270">
        <v>3</v>
      </c>
      <c r="J36" s="271" t="s">
        <v>329</v>
      </c>
      <c r="K36" s="271" t="s">
        <v>286</v>
      </c>
      <c r="L36" s="257">
        <v>90</v>
      </c>
      <c r="M36" s="95">
        <v>5</v>
      </c>
      <c r="N36" s="257">
        <v>809</v>
      </c>
      <c r="O36" s="258">
        <v>36</v>
      </c>
    </row>
    <row r="37" spans="1:15" ht="15.75" customHeight="1" x14ac:dyDescent="0.3">
      <c r="A37" s="292">
        <v>6</v>
      </c>
      <c r="B37" s="293" t="s">
        <v>334</v>
      </c>
      <c r="C37" s="293" t="s">
        <v>292</v>
      </c>
      <c r="D37" s="296" t="s">
        <v>230</v>
      </c>
      <c r="E37" s="295">
        <v>0</v>
      </c>
      <c r="F37" s="262">
        <v>0</v>
      </c>
      <c r="G37" s="263">
        <v>0</v>
      </c>
      <c r="I37" s="292">
        <v>5</v>
      </c>
      <c r="J37" s="293" t="s">
        <v>333</v>
      </c>
      <c r="K37" s="293" t="s">
        <v>18</v>
      </c>
      <c r="L37" s="296">
        <v>87</v>
      </c>
      <c r="M37" s="295">
        <v>3</v>
      </c>
      <c r="N37" s="262">
        <v>810</v>
      </c>
      <c r="O37" s="263">
        <v>33</v>
      </c>
    </row>
    <row r="38" spans="1:15" ht="15.75" customHeight="1" x14ac:dyDescent="0.3"/>
    <row r="39" spans="1:15" ht="15.75" customHeight="1" x14ac:dyDescent="0.3">
      <c r="A39" s="85"/>
      <c r="B39" s="86" t="s">
        <v>98</v>
      </c>
      <c r="C39" s="87" t="s">
        <v>73</v>
      </c>
      <c r="D39" s="87"/>
      <c r="E39" s="87" t="s">
        <v>1723</v>
      </c>
      <c r="F39" s="86"/>
      <c r="G39" s="86"/>
      <c r="I39" s="85"/>
      <c r="J39" s="86" t="s">
        <v>100</v>
      </c>
      <c r="K39" s="87" t="s">
        <v>342</v>
      </c>
      <c r="L39" s="87"/>
      <c r="M39" s="87" t="s">
        <v>1724</v>
      </c>
      <c r="N39" s="86"/>
      <c r="O39" s="86"/>
    </row>
    <row r="40" spans="1:15" ht="15.75" customHeight="1" x14ac:dyDescent="0.3">
      <c r="A40" s="88">
        <v>1</v>
      </c>
      <c r="B40" s="89" t="s">
        <v>7</v>
      </c>
      <c r="C40" s="89" t="s">
        <v>8</v>
      </c>
      <c r="D40" s="93" t="s">
        <v>9</v>
      </c>
      <c r="E40" s="93" t="s">
        <v>10</v>
      </c>
      <c r="F40" s="93" t="s">
        <v>11</v>
      </c>
      <c r="G40" s="94" t="s">
        <v>12</v>
      </c>
      <c r="I40" s="88">
        <v>1</v>
      </c>
      <c r="J40" s="89" t="s">
        <v>7</v>
      </c>
      <c r="K40" s="89" t="s">
        <v>8</v>
      </c>
      <c r="L40" s="93" t="s">
        <v>9</v>
      </c>
      <c r="M40" s="93" t="s">
        <v>10</v>
      </c>
      <c r="N40" s="93" t="s">
        <v>11</v>
      </c>
      <c r="O40" s="94" t="s">
        <v>12</v>
      </c>
    </row>
    <row r="41" spans="1:15" ht="15.75" customHeight="1" x14ac:dyDescent="0.3">
      <c r="A41" s="311">
        <v>1</v>
      </c>
      <c r="B41" s="318" t="s">
        <v>343</v>
      </c>
      <c r="C41" s="318" t="s">
        <v>286</v>
      </c>
      <c r="D41" s="313">
        <v>96</v>
      </c>
      <c r="E41" s="313">
        <v>9</v>
      </c>
      <c r="F41" s="314">
        <v>846</v>
      </c>
      <c r="G41" s="315">
        <v>69</v>
      </c>
      <c r="I41" s="311">
        <v>7</v>
      </c>
      <c r="J41" s="318" t="s">
        <v>356</v>
      </c>
      <c r="K41" s="318" t="s">
        <v>16</v>
      </c>
      <c r="L41" s="313" t="s">
        <v>40</v>
      </c>
      <c r="M41" s="313">
        <v>0</v>
      </c>
      <c r="N41" s="313">
        <v>747</v>
      </c>
      <c r="O41" s="448">
        <v>55</v>
      </c>
    </row>
    <row r="42" spans="1:15" ht="15.75" customHeight="1" x14ac:dyDescent="0.3">
      <c r="A42" s="270">
        <v>7</v>
      </c>
      <c r="B42" s="271" t="s">
        <v>152</v>
      </c>
      <c r="C42" s="271" t="s">
        <v>16</v>
      </c>
      <c r="D42" s="257">
        <v>92</v>
      </c>
      <c r="E42" s="95">
        <v>7</v>
      </c>
      <c r="F42" s="257">
        <v>847</v>
      </c>
      <c r="G42" s="258">
        <v>67</v>
      </c>
      <c r="I42" s="270">
        <v>3</v>
      </c>
      <c r="J42" s="271" t="s">
        <v>348</v>
      </c>
      <c r="K42" s="271" t="s">
        <v>71</v>
      </c>
      <c r="L42" s="257">
        <v>85</v>
      </c>
      <c r="M42" s="95">
        <v>5</v>
      </c>
      <c r="N42" s="257">
        <v>816</v>
      </c>
      <c r="O42" s="258">
        <v>50</v>
      </c>
    </row>
    <row r="43" spans="1:15" ht="15.75" customHeight="1" x14ac:dyDescent="0.3">
      <c r="A43" s="270">
        <v>8</v>
      </c>
      <c r="B43" s="271" t="s">
        <v>357</v>
      </c>
      <c r="C43" s="271" t="s">
        <v>18</v>
      </c>
      <c r="D43" s="257">
        <v>92</v>
      </c>
      <c r="E43" s="95">
        <v>7</v>
      </c>
      <c r="F43" s="257">
        <v>834</v>
      </c>
      <c r="G43" s="258">
        <v>60</v>
      </c>
      <c r="I43" s="270">
        <v>5</v>
      </c>
      <c r="J43" s="271" t="s">
        <v>353</v>
      </c>
      <c r="K43" s="271" t="s">
        <v>319</v>
      </c>
      <c r="L43" s="257">
        <v>90</v>
      </c>
      <c r="M43" s="95">
        <v>8</v>
      </c>
      <c r="N43" s="257">
        <v>813</v>
      </c>
      <c r="O43" s="258">
        <v>48</v>
      </c>
    </row>
    <row r="44" spans="1:15" ht="15.75" customHeight="1" x14ac:dyDescent="0.3">
      <c r="A44" s="270">
        <v>2</v>
      </c>
      <c r="B44" s="271" t="s">
        <v>345</v>
      </c>
      <c r="C44" s="271" t="s">
        <v>32</v>
      </c>
      <c r="D44" s="257">
        <v>91</v>
      </c>
      <c r="E44" s="95">
        <v>4</v>
      </c>
      <c r="F44" s="257">
        <v>832</v>
      </c>
      <c r="G44" s="258">
        <v>55</v>
      </c>
      <c r="I44" s="270">
        <v>8</v>
      </c>
      <c r="J44" s="271" t="s">
        <v>358</v>
      </c>
      <c r="K44" s="271" t="s">
        <v>306</v>
      </c>
      <c r="L44" s="257">
        <v>84</v>
      </c>
      <c r="M44" s="95">
        <v>4</v>
      </c>
      <c r="N44" s="257">
        <v>813</v>
      </c>
      <c r="O44" s="258">
        <v>48</v>
      </c>
    </row>
    <row r="45" spans="1:15" ht="15.75" customHeight="1" x14ac:dyDescent="0.3">
      <c r="A45" s="270">
        <v>5</v>
      </c>
      <c r="B45" s="271" t="s">
        <v>352</v>
      </c>
      <c r="C45" s="271" t="s">
        <v>304</v>
      </c>
      <c r="D45" s="257">
        <v>95</v>
      </c>
      <c r="E45" s="95">
        <v>8</v>
      </c>
      <c r="F45" s="257">
        <v>807</v>
      </c>
      <c r="G45" s="258">
        <v>47</v>
      </c>
      <c r="I45" s="270">
        <v>4</v>
      </c>
      <c r="J45" s="271" t="s">
        <v>350</v>
      </c>
      <c r="K45" s="271" t="s">
        <v>351</v>
      </c>
      <c r="L45" s="257">
        <v>87</v>
      </c>
      <c r="M45" s="95">
        <v>6</v>
      </c>
      <c r="N45" s="257">
        <v>806</v>
      </c>
      <c r="O45" s="258">
        <v>44</v>
      </c>
    </row>
    <row r="46" spans="1:15" ht="15.75" customHeight="1" x14ac:dyDescent="0.3">
      <c r="A46" s="270">
        <v>3</v>
      </c>
      <c r="B46" s="271" t="s">
        <v>347</v>
      </c>
      <c r="C46" s="271" t="s">
        <v>18</v>
      </c>
      <c r="D46" s="257">
        <v>87</v>
      </c>
      <c r="E46" s="95">
        <v>2</v>
      </c>
      <c r="F46" s="257">
        <v>817</v>
      </c>
      <c r="G46" s="258">
        <v>41</v>
      </c>
      <c r="I46" s="270">
        <v>1</v>
      </c>
      <c r="J46" s="271" t="s">
        <v>344</v>
      </c>
      <c r="K46" s="271" t="s">
        <v>280</v>
      </c>
      <c r="L46" s="257">
        <v>74</v>
      </c>
      <c r="M46" s="95">
        <v>3</v>
      </c>
      <c r="N46" s="273">
        <v>779</v>
      </c>
      <c r="O46" s="274">
        <v>39</v>
      </c>
    </row>
    <row r="47" spans="1:15" ht="15.75" customHeight="1" x14ac:dyDescent="0.3">
      <c r="A47" s="270">
        <v>6</v>
      </c>
      <c r="B47" s="271" t="s">
        <v>354</v>
      </c>
      <c r="C47" s="271" t="s">
        <v>248</v>
      </c>
      <c r="D47" s="257">
        <v>91</v>
      </c>
      <c r="E47" s="95">
        <v>4</v>
      </c>
      <c r="F47" s="257">
        <v>797</v>
      </c>
      <c r="G47" s="258">
        <v>33</v>
      </c>
      <c r="I47" s="270">
        <v>6</v>
      </c>
      <c r="J47" s="271" t="s">
        <v>355</v>
      </c>
      <c r="K47" s="271" t="s">
        <v>46</v>
      </c>
      <c r="L47" s="257">
        <v>88</v>
      </c>
      <c r="M47" s="95">
        <v>7</v>
      </c>
      <c r="N47" s="257">
        <v>784</v>
      </c>
      <c r="O47" s="258">
        <v>35</v>
      </c>
    </row>
    <row r="48" spans="1:15" ht="15.75" customHeight="1" x14ac:dyDescent="0.3">
      <c r="A48" s="270">
        <v>9</v>
      </c>
      <c r="B48" s="271" t="s">
        <v>359</v>
      </c>
      <c r="C48" s="271" t="s">
        <v>299</v>
      </c>
      <c r="D48" s="257">
        <v>92</v>
      </c>
      <c r="E48" s="95">
        <v>7</v>
      </c>
      <c r="F48" s="257">
        <v>784</v>
      </c>
      <c r="G48" s="258">
        <v>31</v>
      </c>
      <c r="I48" s="292">
        <v>2</v>
      </c>
      <c r="J48" s="293" t="s">
        <v>346</v>
      </c>
      <c r="K48" s="293" t="s">
        <v>146</v>
      </c>
      <c r="L48" s="296" t="s">
        <v>40</v>
      </c>
      <c r="M48" s="295">
        <v>0</v>
      </c>
      <c r="N48" s="262">
        <v>422</v>
      </c>
      <c r="O48" s="263">
        <v>13</v>
      </c>
    </row>
    <row r="49" spans="1:15" ht="15.75" customHeight="1" x14ac:dyDescent="0.3">
      <c r="A49" s="292">
        <v>4</v>
      </c>
      <c r="B49" s="293" t="s">
        <v>349</v>
      </c>
      <c r="C49" s="293" t="s">
        <v>248</v>
      </c>
      <c r="D49" s="296">
        <v>79</v>
      </c>
      <c r="E49" s="295">
        <v>1</v>
      </c>
      <c r="F49" s="262">
        <v>770</v>
      </c>
      <c r="G49" s="263">
        <v>21</v>
      </c>
    </row>
    <row r="50" spans="1:15" ht="15.75" customHeight="1" x14ac:dyDescent="0.3"/>
    <row r="51" spans="1:15" ht="15.75" customHeight="1" x14ac:dyDescent="0.3">
      <c r="A51" s="85"/>
      <c r="B51" s="86" t="s">
        <v>122</v>
      </c>
      <c r="C51" s="87" t="s">
        <v>360</v>
      </c>
      <c r="D51" s="87"/>
      <c r="E51" s="87" t="s">
        <v>1725</v>
      </c>
      <c r="F51" s="86"/>
      <c r="G51" s="86"/>
      <c r="I51" s="85"/>
      <c r="J51" s="86" t="s">
        <v>124</v>
      </c>
      <c r="K51" s="87" t="s">
        <v>361</v>
      </c>
      <c r="L51" s="87"/>
      <c r="M51" s="87" t="s">
        <v>1685</v>
      </c>
      <c r="N51" s="86"/>
      <c r="O51" s="86"/>
    </row>
    <row r="52" spans="1:15" ht="15.75" customHeight="1" x14ac:dyDescent="0.3">
      <c r="A52" s="88">
        <v>1</v>
      </c>
      <c r="B52" s="89" t="s">
        <v>7</v>
      </c>
      <c r="C52" s="89" t="s">
        <v>8</v>
      </c>
      <c r="D52" s="93" t="s">
        <v>9</v>
      </c>
      <c r="E52" s="93" t="s">
        <v>10</v>
      </c>
      <c r="F52" s="93" t="s">
        <v>11</v>
      </c>
      <c r="G52" s="94" t="s">
        <v>12</v>
      </c>
      <c r="I52" s="88">
        <v>1</v>
      </c>
      <c r="J52" s="89" t="s">
        <v>7</v>
      </c>
      <c r="K52" s="89" t="s">
        <v>8</v>
      </c>
      <c r="L52" s="93" t="s">
        <v>9</v>
      </c>
      <c r="M52" s="93" t="s">
        <v>10</v>
      </c>
      <c r="N52" s="93" t="s">
        <v>11</v>
      </c>
      <c r="O52" s="94" t="s">
        <v>12</v>
      </c>
    </row>
    <row r="53" spans="1:15" ht="15.75" customHeight="1" x14ac:dyDescent="0.3">
      <c r="A53" s="311">
        <v>7</v>
      </c>
      <c r="B53" s="318" t="s">
        <v>375</v>
      </c>
      <c r="C53" s="318" t="s">
        <v>248</v>
      </c>
      <c r="D53" s="313">
        <v>88</v>
      </c>
      <c r="E53" s="313">
        <v>5</v>
      </c>
      <c r="F53" s="313">
        <v>834</v>
      </c>
      <c r="G53" s="448">
        <v>63</v>
      </c>
      <c r="I53" s="311">
        <v>5</v>
      </c>
      <c r="J53" s="318" t="s">
        <v>372</v>
      </c>
      <c r="K53" s="318" t="s">
        <v>18</v>
      </c>
      <c r="L53" s="313">
        <v>76</v>
      </c>
      <c r="M53" s="313">
        <v>5</v>
      </c>
      <c r="N53" s="313">
        <v>781</v>
      </c>
      <c r="O53" s="448">
        <v>68</v>
      </c>
    </row>
    <row r="54" spans="1:15" ht="15.75" customHeight="1" x14ac:dyDescent="0.3">
      <c r="A54" s="270">
        <v>4</v>
      </c>
      <c r="B54" s="271" t="s">
        <v>369</v>
      </c>
      <c r="C54" s="271" t="s">
        <v>46</v>
      </c>
      <c r="D54" s="257">
        <v>90</v>
      </c>
      <c r="E54" s="95">
        <v>7</v>
      </c>
      <c r="F54" s="257">
        <v>831</v>
      </c>
      <c r="G54" s="258">
        <v>59</v>
      </c>
      <c r="I54" s="270">
        <v>1</v>
      </c>
      <c r="J54" s="271" t="s">
        <v>363</v>
      </c>
      <c r="K54" s="271" t="s">
        <v>280</v>
      </c>
      <c r="L54" s="257">
        <v>87</v>
      </c>
      <c r="M54" s="95">
        <v>8</v>
      </c>
      <c r="N54" s="273">
        <v>743</v>
      </c>
      <c r="O54" s="274">
        <v>55</v>
      </c>
    </row>
    <row r="55" spans="1:15" ht="15.75" customHeight="1" x14ac:dyDescent="0.3">
      <c r="A55" s="270">
        <v>3</v>
      </c>
      <c r="B55" s="271" t="s">
        <v>366</v>
      </c>
      <c r="C55" s="271" t="s">
        <v>351</v>
      </c>
      <c r="D55" s="257">
        <v>89</v>
      </c>
      <c r="E55" s="95">
        <v>6</v>
      </c>
      <c r="F55" s="257">
        <v>803</v>
      </c>
      <c r="G55" s="258">
        <v>47</v>
      </c>
      <c r="I55" s="270">
        <v>2</v>
      </c>
      <c r="J55" s="271" t="s">
        <v>365</v>
      </c>
      <c r="K55" s="271" t="s">
        <v>319</v>
      </c>
      <c r="L55" s="257">
        <v>83</v>
      </c>
      <c r="M55" s="95">
        <v>6</v>
      </c>
      <c r="N55" s="257">
        <v>750</v>
      </c>
      <c r="O55" s="258">
        <v>54</v>
      </c>
    </row>
    <row r="56" spans="1:15" ht="15.75" customHeight="1" x14ac:dyDescent="0.3">
      <c r="A56" s="270">
        <v>5</v>
      </c>
      <c r="B56" s="271" t="s">
        <v>371</v>
      </c>
      <c r="C56" s="271" t="s">
        <v>16</v>
      </c>
      <c r="D56" s="257">
        <v>91</v>
      </c>
      <c r="E56" s="95">
        <v>8</v>
      </c>
      <c r="F56" s="257">
        <v>805</v>
      </c>
      <c r="G56" s="258">
        <v>44</v>
      </c>
      <c r="I56" s="270">
        <v>6</v>
      </c>
      <c r="J56" s="271" t="s">
        <v>374</v>
      </c>
      <c r="K56" s="271" t="s">
        <v>146</v>
      </c>
      <c r="L56" s="257">
        <v>86</v>
      </c>
      <c r="M56" s="95">
        <v>7</v>
      </c>
      <c r="N56" s="257">
        <v>745</v>
      </c>
      <c r="O56" s="258">
        <v>54</v>
      </c>
    </row>
    <row r="57" spans="1:15" ht="15.75" customHeight="1" x14ac:dyDescent="0.3">
      <c r="A57" s="270">
        <v>8</v>
      </c>
      <c r="B57" s="271" t="s">
        <v>377</v>
      </c>
      <c r="C57" s="271" t="s">
        <v>319</v>
      </c>
      <c r="D57" s="257">
        <v>85</v>
      </c>
      <c r="E57" s="95">
        <v>3</v>
      </c>
      <c r="F57" s="257">
        <v>789</v>
      </c>
      <c r="G57" s="258">
        <v>36</v>
      </c>
      <c r="I57" s="270">
        <v>3</v>
      </c>
      <c r="J57" s="271" t="s">
        <v>367</v>
      </c>
      <c r="K57" s="271" t="s">
        <v>368</v>
      </c>
      <c r="L57" s="257" t="s">
        <v>40</v>
      </c>
      <c r="M57" s="95">
        <v>0</v>
      </c>
      <c r="N57" s="257">
        <v>537</v>
      </c>
      <c r="O57" s="258">
        <v>27</v>
      </c>
    </row>
    <row r="58" spans="1:15" ht="15.75" customHeight="1" x14ac:dyDescent="0.3">
      <c r="A58" s="270">
        <v>6</v>
      </c>
      <c r="B58" s="271" t="s">
        <v>373</v>
      </c>
      <c r="C58" s="271" t="s">
        <v>306</v>
      </c>
      <c r="D58" s="257">
        <v>85</v>
      </c>
      <c r="E58" s="95">
        <v>3</v>
      </c>
      <c r="F58" s="257">
        <v>784</v>
      </c>
      <c r="G58" s="258">
        <v>32</v>
      </c>
      <c r="I58" s="270">
        <v>7</v>
      </c>
      <c r="J58" s="271" t="s">
        <v>376</v>
      </c>
      <c r="K58" s="271" t="s">
        <v>28</v>
      </c>
      <c r="L58" s="257" t="s">
        <v>40</v>
      </c>
      <c r="M58" s="95">
        <v>0</v>
      </c>
      <c r="N58" s="257">
        <v>254</v>
      </c>
      <c r="O58" s="258">
        <v>15</v>
      </c>
    </row>
    <row r="59" spans="1:15" x14ac:dyDescent="0.3">
      <c r="A59" s="270">
        <v>2</v>
      </c>
      <c r="B59" s="271" t="s">
        <v>364</v>
      </c>
      <c r="C59" s="271" t="s">
        <v>18</v>
      </c>
      <c r="D59" s="257">
        <v>86</v>
      </c>
      <c r="E59" s="95">
        <v>4</v>
      </c>
      <c r="F59" s="257">
        <v>767</v>
      </c>
      <c r="G59" s="258">
        <v>30</v>
      </c>
      <c r="I59" s="270">
        <v>8</v>
      </c>
      <c r="J59" s="271" t="s">
        <v>378</v>
      </c>
      <c r="K59" s="271" t="s">
        <v>351</v>
      </c>
      <c r="L59" s="257" t="s">
        <v>40</v>
      </c>
      <c r="M59" s="95">
        <v>0</v>
      </c>
      <c r="N59" s="257">
        <v>170</v>
      </c>
      <c r="O59" s="258">
        <v>10</v>
      </c>
    </row>
    <row r="60" spans="1:15" x14ac:dyDescent="0.3">
      <c r="A60" s="292">
        <v>1</v>
      </c>
      <c r="B60" s="293" t="s">
        <v>362</v>
      </c>
      <c r="C60" s="293" t="s">
        <v>306</v>
      </c>
      <c r="D60" s="296">
        <v>81</v>
      </c>
      <c r="E60" s="295">
        <v>1</v>
      </c>
      <c r="F60" s="452">
        <v>764</v>
      </c>
      <c r="G60" s="453">
        <v>24</v>
      </c>
      <c r="I60" s="292">
        <v>4</v>
      </c>
      <c r="J60" s="293" t="s">
        <v>370</v>
      </c>
      <c r="K60" s="293" t="s">
        <v>306</v>
      </c>
      <c r="L60" s="296" t="s">
        <v>230</v>
      </c>
      <c r="M60" s="295">
        <v>0</v>
      </c>
      <c r="N60" s="262">
        <v>0</v>
      </c>
      <c r="O60" s="263">
        <v>0</v>
      </c>
    </row>
    <row r="62" spans="1:15" x14ac:dyDescent="0.3">
      <c r="B62" s="79" t="s">
        <v>219</v>
      </c>
      <c r="F62" s="101" t="s">
        <v>1846</v>
      </c>
    </row>
    <row r="63" spans="1:15" x14ac:dyDescent="0.3">
      <c r="B63" s="79" t="s">
        <v>1847</v>
      </c>
    </row>
  </sheetData>
  <sortState xmlns:xlrd2="http://schemas.microsoft.com/office/spreadsheetml/2017/richdata2" ref="A53:G60">
    <sortCondition descending="1" ref="G53"/>
    <sortCondition descending="1" ref="F53"/>
  </sortState>
  <mergeCells count="1">
    <mergeCell ref="J2:O2"/>
  </mergeCells>
  <hyperlinks>
    <hyperlink ref="B2" location="'Index'!A3" tooltip="Go to the Index sheet" display="á" xr:uid="{7EE57212-5BBA-402A-9421-FF412A8A9706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FF306-BD16-4C1C-9D17-02F80EF699B3}">
  <sheetPr>
    <tabColor rgb="FFFFC000"/>
    <pageSetUpPr fitToPage="1"/>
  </sheetPr>
  <dimension ref="A1:Y70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80" customWidth="1"/>
    <col min="2" max="3" width="20.7109375" style="79" customWidth="1"/>
    <col min="4" max="7" width="5" style="79" customWidth="1"/>
    <col min="8" max="8" width="1.7109375" style="79" customWidth="1"/>
    <col min="9" max="9" width="2.7109375" style="80" customWidth="1"/>
    <col min="10" max="11" width="20.7109375" style="79" customWidth="1"/>
    <col min="12" max="15" width="5" style="79" customWidth="1"/>
    <col min="16" max="17" width="4.140625" style="79" customWidth="1"/>
    <col min="18" max="18" width="9.140625" style="79" bestFit="1" customWidth="1"/>
    <col min="19" max="24" width="4.140625" style="79" customWidth="1"/>
    <col min="25" max="25" width="10.28515625" style="79"/>
  </cols>
  <sheetData>
    <row r="1" spans="1:25" ht="18" x14ac:dyDescent="0.35">
      <c r="A1" s="75"/>
      <c r="B1" s="76" t="s">
        <v>272</v>
      </c>
      <c r="C1" s="76"/>
      <c r="D1" s="77"/>
      <c r="E1" s="77"/>
      <c r="F1" s="77" t="s">
        <v>148</v>
      </c>
      <c r="G1" s="77"/>
      <c r="H1" s="77"/>
      <c r="I1" s="78" t="s">
        <v>273</v>
      </c>
      <c r="J1" s="76"/>
      <c r="K1" s="77"/>
      <c r="L1" s="78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B2" s="81" t="s">
        <v>2</v>
      </c>
      <c r="C2" s="104" t="s">
        <v>1845</v>
      </c>
      <c r="D2" s="104"/>
      <c r="E2" s="104"/>
      <c r="F2" s="104"/>
      <c r="G2" s="104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5" ht="15.75" customHeight="1" x14ac:dyDescent="0.3">
      <c r="A3" s="85"/>
      <c r="B3" s="86" t="s">
        <v>3</v>
      </c>
      <c r="C3" s="87" t="s">
        <v>379</v>
      </c>
      <c r="D3" s="87"/>
      <c r="E3" s="87" t="s">
        <v>1726</v>
      </c>
      <c r="F3" s="86"/>
      <c r="G3" s="8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88">
        <v>1</v>
      </c>
      <c r="B4" s="89" t="s">
        <v>7</v>
      </c>
      <c r="C4" s="89" t="s">
        <v>8</v>
      </c>
      <c r="D4" s="93" t="s">
        <v>9</v>
      </c>
      <c r="E4" s="93" t="s">
        <v>10</v>
      </c>
      <c r="F4" s="93" t="s">
        <v>11</v>
      </c>
      <c r="G4" s="94" t="s">
        <v>12</v>
      </c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299">
        <v>3</v>
      </c>
      <c r="B5" s="454" t="s">
        <v>298</v>
      </c>
      <c r="C5" s="454" t="s">
        <v>299</v>
      </c>
      <c r="D5" s="456">
        <v>96</v>
      </c>
      <c r="E5" s="301">
        <v>8</v>
      </c>
      <c r="F5" s="368">
        <v>860</v>
      </c>
      <c r="G5" s="450">
        <v>66</v>
      </c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302">
        <v>6</v>
      </c>
      <c r="B6" s="303" t="s">
        <v>152</v>
      </c>
      <c r="C6" s="303" t="s">
        <v>16</v>
      </c>
      <c r="D6" s="304">
        <v>92</v>
      </c>
      <c r="E6" s="305">
        <v>6</v>
      </c>
      <c r="F6" s="277">
        <v>847</v>
      </c>
      <c r="G6" s="278">
        <v>61</v>
      </c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306">
        <v>1</v>
      </c>
      <c r="B7" s="459" t="s">
        <v>300</v>
      </c>
      <c r="C7" s="459" t="s">
        <v>286</v>
      </c>
      <c r="D7" s="305">
        <v>95</v>
      </c>
      <c r="E7" s="305">
        <v>7</v>
      </c>
      <c r="F7" s="273">
        <v>847</v>
      </c>
      <c r="G7" s="274">
        <v>59</v>
      </c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302">
        <v>8</v>
      </c>
      <c r="B8" s="303" t="s">
        <v>356</v>
      </c>
      <c r="C8" s="303" t="s">
        <v>16</v>
      </c>
      <c r="D8" s="304" t="s">
        <v>40</v>
      </c>
      <c r="E8" s="305">
        <v>0</v>
      </c>
      <c r="F8" s="277">
        <v>747</v>
      </c>
      <c r="G8" s="278">
        <v>51</v>
      </c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306">
        <v>5</v>
      </c>
      <c r="B9" s="303" t="s">
        <v>354</v>
      </c>
      <c r="C9" s="303" t="s">
        <v>248</v>
      </c>
      <c r="D9" s="304">
        <v>91</v>
      </c>
      <c r="E9" s="305">
        <v>4</v>
      </c>
      <c r="F9" s="277">
        <v>797</v>
      </c>
      <c r="G9" s="278">
        <v>33</v>
      </c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306">
        <v>7</v>
      </c>
      <c r="B10" s="303" t="s">
        <v>359</v>
      </c>
      <c r="C10" s="303" t="s">
        <v>299</v>
      </c>
      <c r="D10" s="304">
        <v>92</v>
      </c>
      <c r="E10" s="305">
        <v>6</v>
      </c>
      <c r="F10" s="277">
        <v>784</v>
      </c>
      <c r="G10" s="278">
        <v>29</v>
      </c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302">
        <v>4</v>
      </c>
      <c r="B11" s="303" t="s">
        <v>349</v>
      </c>
      <c r="C11" s="303" t="s">
        <v>248</v>
      </c>
      <c r="D11" s="304">
        <v>79</v>
      </c>
      <c r="E11" s="305">
        <v>3</v>
      </c>
      <c r="F11" s="277">
        <v>770</v>
      </c>
      <c r="G11" s="278">
        <v>23</v>
      </c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317">
        <v>2</v>
      </c>
      <c r="B12" s="308" t="s">
        <v>346</v>
      </c>
      <c r="C12" s="308" t="s">
        <v>146</v>
      </c>
      <c r="D12" s="309" t="s">
        <v>40</v>
      </c>
      <c r="E12" s="310">
        <v>0</v>
      </c>
      <c r="F12" s="279">
        <v>422</v>
      </c>
      <c r="G12" s="280">
        <v>12</v>
      </c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106"/>
      <c r="B14" s="79" t="s">
        <v>180</v>
      </c>
      <c r="F14" s="101" t="s">
        <v>1846</v>
      </c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106"/>
      <c r="B15" s="79" t="s">
        <v>1847</v>
      </c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106"/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106"/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106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106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06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106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106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106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106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106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106"/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5.75" customHeight="1" x14ac:dyDescent="0.3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ht="15.75" customHeight="1" x14ac:dyDescent="0.3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ht="15.75" customHeight="1" x14ac:dyDescent="0.3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ht="15.75" customHeight="1" x14ac:dyDescent="0.3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ht="15.75" customHeight="1" x14ac:dyDescent="0.3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ht="15.75" customHeight="1" x14ac:dyDescent="0.3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x14ac:dyDescent="0.3">
      <c r="A59" s="106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x14ac:dyDescent="0.3">
      <c r="A60" s="106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x14ac:dyDescent="0.3">
      <c r="A61" s="106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x14ac:dyDescent="0.3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x14ac:dyDescent="0.3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</sheetData>
  <sheetProtection selectLockedCells="1" selectUnlockedCells="1"/>
  <sortState xmlns:xlrd2="http://schemas.microsoft.com/office/spreadsheetml/2017/richdata2" ref="A5:G12">
    <sortCondition descending="1" ref="G5"/>
    <sortCondition descending="1" ref="F5"/>
  </sortState>
  <mergeCells count="1">
    <mergeCell ref="C2:G2"/>
  </mergeCells>
  <hyperlinks>
    <hyperlink ref="B2" location="'Index'!A3" tooltip="Go to the Index sheet" display="á" xr:uid="{B37F7F1A-3F0B-4F1C-8E79-885BBB663CF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A8314-7D1D-4B7E-97D0-5475DFD7E8DF}">
  <sheetPr>
    <tabColor rgb="FFFFC000"/>
    <pageSetUpPr fitToPage="1"/>
  </sheetPr>
  <dimension ref="A1:Y83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79" customWidth="1"/>
    <col min="2" max="6" width="5" style="79" customWidth="1"/>
    <col min="7" max="7" width="4.7109375" style="80" customWidth="1"/>
    <col min="8" max="8" width="20.7109375" style="79" customWidth="1"/>
    <col min="9" max="14" width="5" style="79" customWidth="1"/>
    <col min="15" max="22" width="4.140625" style="79" customWidth="1"/>
    <col min="23" max="25" width="10.28515625" style="79"/>
  </cols>
  <sheetData>
    <row r="1" spans="1:25" ht="18" x14ac:dyDescent="0.35">
      <c r="A1" s="76" t="s">
        <v>380</v>
      </c>
      <c r="B1" s="76"/>
      <c r="C1" s="76"/>
      <c r="D1" s="77"/>
      <c r="E1" s="77"/>
      <c r="F1" s="77"/>
      <c r="G1" s="109"/>
      <c r="H1" s="77"/>
      <c r="I1" s="78" t="s">
        <v>273</v>
      </c>
      <c r="J1" s="110">
        <v>2</v>
      </c>
      <c r="K1" s="76"/>
      <c r="L1" s="78">
        <v>49407</v>
      </c>
      <c r="M1" s="77"/>
      <c r="N1" s="76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A2" s="81" t="s">
        <v>2</v>
      </c>
      <c r="C2" s="82"/>
      <c r="I2" s="83" t="s">
        <v>1845</v>
      </c>
      <c r="J2" s="83"/>
      <c r="K2" s="83"/>
      <c r="L2" s="83"/>
      <c r="M2" s="83"/>
      <c r="N2" s="83"/>
    </row>
    <row r="3" spans="1:25" ht="15.75" customHeight="1" x14ac:dyDescent="0.3">
      <c r="A3" s="86" t="s">
        <v>3</v>
      </c>
      <c r="B3" s="86"/>
      <c r="C3" s="86"/>
      <c r="D3" s="86"/>
      <c r="E3" s="86"/>
      <c r="F3" s="86"/>
      <c r="N3" s="111">
        <v>1</v>
      </c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5.75" customHeight="1" x14ac:dyDescent="0.3">
      <c r="A4" s="112" t="s">
        <v>381</v>
      </c>
      <c r="B4" s="113"/>
      <c r="C4" s="114">
        <v>579</v>
      </c>
      <c r="D4" s="113"/>
      <c r="E4" s="91" t="s">
        <v>12</v>
      </c>
      <c r="F4" s="115">
        <f>SUM(F5:F7)</f>
        <v>582</v>
      </c>
      <c r="G4" s="116" t="s">
        <v>183</v>
      </c>
      <c r="H4" s="112" t="s">
        <v>382</v>
      </c>
      <c r="I4" s="113"/>
      <c r="J4" s="114">
        <v>571</v>
      </c>
      <c r="K4" s="113"/>
      <c r="L4" s="91" t="s">
        <v>12</v>
      </c>
      <c r="M4" s="115">
        <f>SUM(M5:M7)</f>
        <v>572</v>
      </c>
      <c r="N4"/>
    </row>
    <row r="5" spans="1:25" ht="15.75" customHeight="1" x14ac:dyDescent="0.3">
      <c r="A5" s="117" t="s">
        <v>383</v>
      </c>
      <c r="B5" s="118"/>
      <c r="C5" s="119"/>
      <c r="D5" s="95">
        <v>99</v>
      </c>
      <c r="E5" s="95">
        <v>99</v>
      </c>
      <c r="F5" s="120">
        <f>SUM(D5:E5)</f>
        <v>198</v>
      </c>
      <c r="G5"/>
      <c r="H5" s="117" t="s">
        <v>300</v>
      </c>
      <c r="I5" s="118"/>
      <c r="J5" s="119"/>
      <c r="K5" s="95">
        <v>94</v>
      </c>
      <c r="L5" s="95">
        <v>95</v>
      </c>
      <c r="M5" s="120">
        <f>SUM(K5:L5)</f>
        <v>189</v>
      </c>
      <c r="N5"/>
    </row>
    <row r="6" spans="1:25" ht="15.75" customHeight="1" x14ac:dyDescent="0.3">
      <c r="A6" s="121" t="s">
        <v>276</v>
      </c>
      <c r="B6" s="122"/>
      <c r="C6" s="123"/>
      <c r="D6" s="96">
        <v>99</v>
      </c>
      <c r="E6" s="96">
        <v>98</v>
      </c>
      <c r="F6" s="97">
        <f>SUM(D6:E6)</f>
        <v>197</v>
      </c>
      <c r="G6"/>
      <c r="H6" s="121" t="s">
        <v>307</v>
      </c>
      <c r="I6" s="122"/>
      <c r="J6" s="123"/>
      <c r="K6" s="96">
        <v>96</v>
      </c>
      <c r="L6" s="96">
        <v>96</v>
      </c>
      <c r="M6" s="97">
        <f>SUM(K6:L6)</f>
        <v>192</v>
      </c>
      <c r="N6"/>
    </row>
    <row r="7" spans="1:25" ht="15.75" customHeight="1" x14ac:dyDescent="0.3">
      <c r="A7" s="124" t="s">
        <v>294</v>
      </c>
      <c r="B7" s="125"/>
      <c r="C7" s="126"/>
      <c r="D7" s="98">
        <v>91</v>
      </c>
      <c r="E7" s="98">
        <v>96</v>
      </c>
      <c r="F7" s="99">
        <f>SUM(D7:E7)</f>
        <v>187</v>
      </c>
      <c r="G7"/>
      <c r="H7" s="124" t="s">
        <v>296</v>
      </c>
      <c r="I7" s="125"/>
      <c r="J7" s="126"/>
      <c r="K7" s="98">
        <v>97</v>
      </c>
      <c r="L7" s="98">
        <v>94</v>
      </c>
      <c r="M7" s="99">
        <f>SUM(K7:L7)</f>
        <v>191</v>
      </c>
      <c r="N7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</row>
    <row r="9" spans="1:25" ht="15.75" customHeight="1" x14ac:dyDescent="0.3">
      <c r="A9" s="112" t="s">
        <v>384</v>
      </c>
      <c r="B9" s="113"/>
      <c r="C9" s="114">
        <v>588</v>
      </c>
      <c r="D9" s="113"/>
      <c r="E9" s="91" t="s">
        <v>12</v>
      </c>
      <c r="F9" s="115">
        <f>SUM(F10:F12)</f>
        <v>588</v>
      </c>
      <c r="G9" s="116" t="s">
        <v>183</v>
      </c>
      <c r="H9" s="79" t="s">
        <v>385</v>
      </c>
      <c r="N9"/>
    </row>
    <row r="10" spans="1:25" ht="15.75" customHeight="1" x14ac:dyDescent="0.3">
      <c r="A10" s="117" t="s">
        <v>285</v>
      </c>
      <c r="B10" s="118"/>
      <c r="C10" s="119"/>
      <c r="D10" s="95">
        <v>97</v>
      </c>
      <c r="E10" s="95">
        <v>99</v>
      </c>
      <c r="F10" s="120">
        <f>SUM(D10:E10)</f>
        <v>196</v>
      </c>
      <c r="G10"/>
      <c r="N10"/>
    </row>
    <row r="11" spans="1:25" ht="15.75" customHeight="1" x14ac:dyDescent="0.3">
      <c r="A11" s="121" t="s">
        <v>293</v>
      </c>
      <c r="B11" s="122"/>
      <c r="C11" s="123"/>
      <c r="D11" s="96">
        <v>99</v>
      </c>
      <c r="E11" s="96">
        <v>99</v>
      </c>
      <c r="F11" s="97">
        <f>SUM(D11:E11)</f>
        <v>198</v>
      </c>
      <c r="G11"/>
      <c r="N11"/>
    </row>
    <row r="12" spans="1:25" ht="15.75" customHeight="1" x14ac:dyDescent="0.3">
      <c r="A12" s="124" t="s">
        <v>295</v>
      </c>
      <c r="B12" s="125"/>
      <c r="C12" s="126"/>
      <c r="D12" s="98">
        <v>97</v>
      </c>
      <c r="E12" s="98">
        <v>97</v>
      </c>
      <c r="F12" s="99">
        <f>SUM(D12:E12)</f>
        <v>194</v>
      </c>
      <c r="G12"/>
      <c r="N12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25" ht="15.75" customHeight="1" x14ac:dyDescent="0.3">
      <c r="A14" s="112" t="s">
        <v>201</v>
      </c>
      <c r="B14" s="113"/>
      <c r="C14" s="114">
        <v>580</v>
      </c>
      <c r="D14" s="113"/>
      <c r="E14" s="91" t="s">
        <v>12</v>
      </c>
      <c r="F14" s="115">
        <f>SUM(F15:F17)</f>
        <v>578</v>
      </c>
      <c r="G14" s="116" t="s">
        <v>183</v>
      </c>
      <c r="H14" s="112" t="s">
        <v>386</v>
      </c>
      <c r="I14" s="113"/>
      <c r="J14" s="114">
        <v>573</v>
      </c>
      <c r="K14" s="113"/>
      <c r="L14" s="91" t="s">
        <v>12</v>
      </c>
      <c r="M14" s="115">
        <f>SUM(M15:M17)</f>
        <v>580</v>
      </c>
      <c r="N14"/>
    </row>
    <row r="15" spans="1:25" ht="15.75" customHeight="1" x14ac:dyDescent="0.3">
      <c r="A15" s="117" t="s">
        <v>89</v>
      </c>
      <c r="B15" s="118"/>
      <c r="C15" s="119"/>
      <c r="D15" s="95">
        <v>97</v>
      </c>
      <c r="E15" s="95">
        <v>99</v>
      </c>
      <c r="F15" s="120">
        <f>SUM(D15:E15)</f>
        <v>196</v>
      </c>
      <c r="G15"/>
      <c r="H15" s="117" t="s">
        <v>303</v>
      </c>
      <c r="I15" s="118"/>
      <c r="J15" s="119"/>
      <c r="K15" s="95">
        <v>100</v>
      </c>
      <c r="L15" s="95">
        <v>97</v>
      </c>
      <c r="M15" s="120">
        <f>SUM(K15:L15)</f>
        <v>197</v>
      </c>
      <c r="N15"/>
    </row>
    <row r="16" spans="1:25" ht="15.75" customHeight="1" x14ac:dyDescent="0.3">
      <c r="A16" s="121" t="s">
        <v>284</v>
      </c>
      <c r="B16" s="122"/>
      <c r="C16" s="123"/>
      <c r="D16" s="96">
        <v>99</v>
      </c>
      <c r="E16" s="96">
        <v>99</v>
      </c>
      <c r="F16" s="97">
        <f>SUM(D16:E16)</f>
        <v>198</v>
      </c>
      <c r="G16"/>
      <c r="H16" s="121" t="s">
        <v>310</v>
      </c>
      <c r="I16" s="122"/>
      <c r="J16" s="123"/>
      <c r="K16" s="96">
        <v>95</v>
      </c>
      <c r="L16" s="96">
        <v>96</v>
      </c>
      <c r="M16" s="97">
        <f>SUM(K16:L16)</f>
        <v>191</v>
      </c>
      <c r="N16"/>
    </row>
    <row r="17" spans="1:20" ht="15.75" customHeight="1" x14ac:dyDescent="0.3">
      <c r="A17" s="124" t="s">
        <v>290</v>
      </c>
      <c r="B17" s="125"/>
      <c r="C17" s="126"/>
      <c r="D17" s="98">
        <v>94</v>
      </c>
      <c r="E17" s="98">
        <v>90</v>
      </c>
      <c r="F17" s="99">
        <f>SUM(D17:E17)</f>
        <v>184</v>
      </c>
      <c r="G17"/>
      <c r="H17" s="124" t="s">
        <v>311</v>
      </c>
      <c r="I17" s="125"/>
      <c r="J17" s="126"/>
      <c r="K17" s="98">
        <v>97</v>
      </c>
      <c r="L17" s="98">
        <v>95</v>
      </c>
      <c r="M17" s="99">
        <f>SUM(K17:L17)</f>
        <v>192</v>
      </c>
      <c r="N17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20" ht="15.75" customHeight="1" x14ac:dyDescent="0.3">
      <c r="H19" s="127" t="s">
        <v>3</v>
      </c>
      <c r="I19" s="93" t="s">
        <v>190</v>
      </c>
      <c r="J19" s="93" t="s">
        <v>191</v>
      </c>
      <c r="K19" s="93" t="s">
        <v>192</v>
      </c>
      <c r="L19" s="93" t="s">
        <v>193</v>
      </c>
      <c r="M19" s="93" t="s">
        <v>11</v>
      </c>
      <c r="N19" s="94" t="s">
        <v>194</v>
      </c>
    </row>
    <row r="20" spans="1:20" ht="15.75" customHeight="1" x14ac:dyDescent="0.3">
      <c r="B20" s="79" t="s">
        <v>387</v>
      </c>
      <c r="H20" s="489" t="s">
        <v>384</v>
      </c>
      <c r="I20" s="95">
        <v>9</v>
      </c>
      <c r="J20" s="95">
        <v>9</v>
      </c>
      <c r="K20" s="95"/>
      <c r="L20" s="95"/>
      <c r="M20" s="95">
        <v>5326</v>
      </c>
      <c r="N20" s="120">
        <v>18</v>
      </c>
    </row>
    <row r="21" spans="1:20" ht="15.75" customHeight="1" x14ac:dyDescent="0.3">
      <c r="B21" s="285" t="s">
        <v>1749</v>
      </c>
      <c r="H21" s="266" t="s">
        <v>381</v>
      </c>
      <c r="I21" s="273">
        <v>9</v>
      </c>
      <c r="J21" s="273">
        <v>7</v>
      </c>
      <c r="K21" s="273"/>
      <c r="L21" s="273">
        <v>2</v>
      </c>
      <c r="M21" s="273">
        <v>5249</v>
      </c>
      <c r="N21" s="274">
        <v>14</v>
      </c>
    </row>
    <row r="22" spans="1:20" ht="15.75" customHeight="1" x14ac:dyDescent="0.3">
      <c r="B22" s="87" t="s">
        <v>1730</v>
      </c>
      <c r="H22" s="266" t="s">
        <v>386</v>
      </c>
      <c r="I22" s="257">
        <v>9</v>
      </c>
      <c r="J22" s="257">
        <v>4</v>
      </c>
      <c r="K22" s="257"/>
      <c r="L22" s="257">
        <v>5</v>
      </c>
      <c r="M22" s="257">
        <v>5162</v>
      </c>
      <c r="N22" s="258">
        <v>8</v>
      </c>
    </row>
    <row r="23" spans="1:20" ht="15.75" customHeight="1" x14ac:dyDescent="0.3">
      <c r="H23" s="266" t="s">
        <v>382</v>
      </c>
      <c r="I23" s="257">
        <v>9</v>
      </c>
      <c r="J23" s="257">
        <v>4</v>
      </c>
      <c r="K23" s="257"/>
      <c r="L23" s="257">
        <v>5</v>
      </c>
      <c r="M23" s="257">
        <v>5142</v>
      </c>
      <c r="N23" s="258">
        <v>8</v>
      </c>
    </row>
    <row r="24" spans="1:20" ht="15.75" customHeight="1" x14ac:dyDescent="0.3">
      <c r="H24" s="266" t="s">
        <v>201</v>
      </c>
      <c r="I24" s="257">
        <v>9</v>
      </c>
      <c r="J24" s="257">
        <v>3</v>
      </c>
      <c r="K24" s="257"/>
      <c r="L24" s="257">
        <v>6</v>
      </c>
      <c r="M24" s="257">
        <v>5171</v>
      </c>
      <c r="N24" s="258">
        <v>6</v>
      </c>
    </row>
    <row r="25" spans="1:20" ht="15.75" customHeight="1" x14ac:dyDescent="0.3">
      <c r="H25" s="267" t="s">
        <v>385</v>
      </c>
      <c r="I25" s="262"/>
      <c r="J25" s="262"/>
      <c r="K25" s="262"/>
      <c r="L25" s="262"/>
      <c r="M25" s="262"/>
      <c r="N25" s="263"/>
    </row>
    <row r="26" spans="1:20" ht="15.75" customHeight="1" x14ac:dyDescent="0.3">
      <c r="B26" s="131"/>
      <c r="C26" s="131"/>
      <c r="H26" s="132"/>
      <c r="I26" s="133"/>
      <c r="J26" s="133"/>
      <c r="K26" s="133"/>
      <c r="L26" s="133"/>
      <c r="M26" s="133"/>
      <c r="N26" s="133"/>
    </row>
    <row r="27" spans="1:20" ht="15.75" customHeight="1" x14ac:dyDescent="0.3">
      <c r="A27" s="134"/>
      <c r="B27" s="134"/>
      <c r="C27" s="134"/>
      <c r="D27" s="134"/>
      <c r="E27" s="134"/>
      <c r="F27" s="134"/>
      <c r="G27" s="135"/>
      <c r="H27" s="134"/>
      <c r="I27" s="134"/>
      <c r="J27" s="134"/>
      <c r="K27" s="134"/>
      <c r="L27" s="134"/>
      <c r="M27" s="134"/>
      <c r="N27" s="134"/>
      <c r="P27" s="133"/>
    </row>
    <row r="28" spans="1:20" ht="15.75" customHeight="1" x14ac:dyDescent="0.3"/>
    <row r="29" spans="1:20" ht="15.75" customHeight="1" x14ac:dyDescent="0.3">
      <c r="A29" s="86" t="s">
        <v>5</v>
      </c>
      <c r="B29" s="86"/>
      <c r="C29" s="86"/>
      <c r="D29" s="86"/>
      <c r="E29" s="86"/>
      <c r="F29" s="86"/>
      <c r="N29" s="86"/>
      <c r="O29" s="86"/>
    </row>
    <row r="30" spans="1:20" ht="15.75" customHeight="1" x14ac:dyDescent="0.3">
      <c r="A30" s="112" t="s">
        <v>388</v>
      </c>
      <c r="B30" s="113"/>
      <c r="C30" s="114">
        <v>565</v>
      </c>
      <c r="D30" s="113"/>
      <c r="E30" s="91" t="s">
        <v>12</v>
      </c>
      <c r="F30" s="115">
        <f>SUM(F31:F33)</f>
        <v>383</v>
      </c>
      <c r="G30" s="116" t="s">
        <v>183</v>
      </c>
      <c r="H30" s="112" t="s">
        <v>389</v>
      </c>
      <c r="I30" s="113"/>
      <c r="J30" s="114">
        <v>558</v>
      </c>
      <c r="K30" s="113"/>
      <c r="L30" s="91" t="s">
        <v>12</v>
      </c>
      <c r="M30" s="115">
        <f>SUM(M31:M33)</f>
        <v>564</v>
      </c>
      <c r="N30"/>
      <c r="O30" s="106"/>
      <c r="P30" s="106"/>
      <c r="Q30" s="106"/>
      <c r="R30" s="106"/>
      <c r="S30" s="106"/>
      <c r="T30" s="106"/>
    </row>
    <row r="31" spans="1:20" ht="15.75" customHeight="1" x14ac:dyDescent="0.3">
      <c r="A31" s="117" t="s">
        <v>346</v>
      </c>
      <c r="B31" s="118"/>
      <c r="C31" s="119"/>
      <c r="D31" s="95" t="s">
        <v>40</v>
      </c>
      <c r="E31" s="95"/>
      <c r="F31" s="120">
        <f>SUM(D31:E31)</f>
        <v>0</v>
      </c>
      <c r="G31"/>
      <c r="H31" s="117" t="s">
        <v>302</v>
      </c>
      <c r="I31" s="118"/>
      <c r="J31" s="119"/>
      <c r="K31" s="95">
        <v>96</v>
      </c>
      <c r="L31" s="95">
        <v>98</v>
      </c>
      <c r="M31" s="120">
        <f>SUM(K31:L31)</f>
        <v>194</v>
      </c>
      <c r="N31"/>
      <c r="O31" s="106"/>
      <c r="P31" s="106"/>
      <c r="Q31" s="106"/>
      <c r="R31" s="106"/>
      <c r="S31" s="106"/>
      <c r="T31" s="106"/>
    </row>
    <row r="32" spans="1:20" ht="15.75" customHeight="1" x14ac:dyDescent="0.3">
      <c r="A32" s="121" t="s">
        <v>281</v>
      </c>
      <c r="B32" s="122"/>
      <c r="C32" s="123"/>
      <c r="D32" s="96">
        <v>95</v>
      </c>
      <c r="E32" s="96">
        <v>96</v>
      </c>
      <c r="F32" s="97">
        <f>SUM(D32:E32)</f>
        <v>191</v>
      </c>
      <c r="G32"/>
      <c r="H32" s="121" t="s">
        <v>329</v>
      </c>
      <c r="I32" s="122"/>
      <c r="J32" s="123"/>
      <c r="K32" s="96">
        <v>93</v>
      </c>
      <c r="L32" s="96">
        <v>90</v>
      </c>
      <c r="M32" s="97">
        <f>SUM(K32:L32)</f>
        <v>183</v>
      </c>
      <c r="N32"/>
      <c r="O32" s="106"/>
      <c r="P32" s="106"/>
      <c r="Q32" s="106"/>
      <c r="R32" s="106"/>
      <c r="S32" s="106"/>
      <c r="T32" s="106"/>
    </row>
    <row r="33" spans="1:20" ht="15.75" customHeight="1" x14ac:dyDescent="0.3">
      <c r="A33" s="124" t="s">
        <v>287</v>
      </c>
      <c r="B33" s="125"/>
      <c r="C33" s="126"/>
      <c r="D33" s="98">
        <v>96</v>
      </c>
      <c r="E33" s="98">
        <v>96</v>
      </c>
      <c r="F33" s="99">
        <f>SUM(D33:E33)</f>
        <v>192</v>
      </c>
      <c r="G33"/>
      <c r="H33" s="124" t="s">
        <v>336</v>
      </c>
      <c r="I33" s="125"/>
      <c r="J33" s="126"/>
      <c r="K33" s="98">
        <v>91</v>
      </c>
      <c r="L33" s="98">
        <v>96</v>
      </c>
      <c r="M33" s="99">
        <f>SUM(K33:L33)</f>
        <v>187</v>
      </c>
      <c r="N33"/>
      <c r="O33" s="106"/>
      <c r="P33" s="106"/>
      <c r="Q33" s="106"/>
      <c r="R33" s="106"/>
      <c r="S33" s="106"/>
      <c r="T33" s="106"/>
    </row>
    <row r="34" spans="1:20" ht="15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 s="106"/>
      <c r="P34" s="106"/>
      <c r="Q34" s="106"/>
      <c r="R34" s="106"/>
      <c r="S34" s="106"/>
      <c r="T34" s="106"/>
    </row>
    <row r="35" spans="1:20" ht="15.75" customHeight="1" x14ac:dyDescent="0.3">
      <c r="A35" s="112" t="s">
        <v>390</v>
      </c>
      <c r="B35" s="113"/>
      <c r="C35" s="114">
        <v>563</v>
      </c>
      <c r="D35" s="113"/>
      <c r="E35" s="91" t="s">
        <v>12</v>
      </c>
      <c r="F35" s="115">
        <f>SUM(F36:F38)</f>
        <v>580</v>
      </c>
      <c r="G35" s="116" t="s">
        <v>183</v>
      </c>
      <c r="H35" s="106" t="s">
        <v>385</v>
      </c>
      <c r="I35" s="106"/>
      <c r="J35" s="106"/>
      <c r="K35" s="106"/>
      <c r="L35" s="106"/>
      <c r="M35" s="106"/>
      <c r="N35"/>
      <c r="O35" s="106"/>
      <c r="P35" s="106"/>
      <c r="Q35" s="106"/>
      <c r="R35" s="106"/>
      <c r="S35" s="106"/>
      <c r="T35" s="106"/>
    </row>
    <row r="36" spans="1:20" ht="15.75" customHeight="1" x14ac:dyDescent="0.3">
      <c r="A36" s="117" t="s">
        <v>305</v>
      </c>
      <c r="B36" s="118"/>
      <c r="C36" s="119"/>
      <c r="D36" s="95">
        <v>99</v>
      </c>
      <c r="E36" s="95">
        <v>97</v>
      </c>
      <c r="F36" s="120">
        <f>SUM(D36:E36)</f>
        <v>196</v>
      </c>
      <c r="G36"/>
      <c r="H36" s="106"/>
      <c r="I36" s="106"/>
      <c r="J36" s="106"/>
      <c r="K36" s="106"/>
      <c r="L36" s="106"/>
      <c r="M36" s="106"/>
      <c r="N36"/>
      <c r="O36" s="106"/>
      <c r="P36" s="106"/>
      <c r="Q36" s="106"/>
      <c r="R36" s="106"/>
      <c r="S36" s="106"/>
      <c r="T36" s="106"/>
    </row>
    <row r="37" spans="1:20" ht="15.75" customHeight="1" x14ac:dyDescent="0.3">
      <c r="A37" s="121" t="s">
        <v>335</v>
      </c>
      <c r="B37" s="122"/>
      <c r="C37" s="123"/>
      <c r="D37" s="96">
        <v>96</v>
      </c>
      <c r="E37" s="96">
        <v>94</v>
      </c>
      <c r="F37" s="97">
        <f>SUM(D37:E37)</f>
        <v>190</v>
      </c>
      <c r="G37"/>
      <c r="H37" s="106"/>
      <c r="I37" s="106"/>
      <c r="J37" s="106"/>
      <c r="K37" s="106"/>
      <c r="L37" s="106"/>
      <c r="M37" s="106"/>
      <c r="N37"/>
      <c r="O37" s="106"/>
      <c r="P37" s="106"/>
      <c r="Q37" s="106"/>
      <c r="R37" s="106"/>
      <c r="S37" s="106"/>
      <c r="T37" s="106"/>
    </row>
    <row r="38" spans="1:20" ht="15.75" customHeight="1" x14ac:dyDescent="0.3">
      <c r="A38" s="124" t="s">
        <v>317</v>
      </c>
      <c r="B38" s="125"/>
      <c r="C38" s="126"/>
      <c r="D38" s="98">
        <v>96</v>
      </c>
      <c r="E38" s="98">
        <v>98</v>
      </c>
      <c r="F38" s="99">
        <f>SUM(D38:E38)</f>
        <v>194</v>
      </c>
      <c r="G38"/>
      <c r="H38" s="106"/>
      <c r="I38" s="106"/>
      <c r="J38" s="106"/>
      <c r="K38" s="106"/>
      <c r="L38" s="106"/>
      <c r="M38" s="106"/>
      <c r="N38"/>
      <c r="O38" s="106"/>
      <c r="P38" s="106"/>
      <c r="Q38" s="106"/>
      <c r="R38" s="106"/>
      <c r="S38" s="106"/>
      <c r="T38" s="106"/>
    </row>
    <row r="39" spans="1:20" ht="15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 s="106"/>
      <c r="P39" s="106"/>
      <c r="Q39" s="106"/>
      <c r="R39" s="106"/>
      <c r="S39" s="106"/>
      <c r="T39" s="106"/>
    </row>
    <row r="40" spans="1:20" ht="15.75" customHeight="1" x14ac:dyDescent="0.3">
      <c r="A40" s="112" t="s">
        <v>391</v>
      </c>
      <c r="B40" s="113"/>
      <c r="C40" s="114">
        <v>561</v>
      </c>
      <c r="D40" s="113"/>
      <c r="E40" s="91" t="s">
        <v>12</v>
      </c>
      <c r="F40" s="115">
        <f>SUM(F41:F43)</f>
        <v>549</v>
      </c>
      <c r="G40" s="116" t="s">
        <v>183</v>
      </c>
      <c r="H40" s="112" t="s">
        <v>392</v>
      </c>
      <c r="I40" s="113"/>
      <c r="J40" s="114">
        <v>558</v>
      </c>
      <c r="K40" s="113"/>
      <c r="L40" s="91" t="s">
        <v>12</v>
      </c>
      <c r="M40" s="115">
        <f>SUM(M41:M43)</f>
        <v>551</v>
      </c>
      <c r="N40"/>
      <c r="O40" s="106"/>
      <c r="P40" s="106"/>
      <c r="Q40" s="106"/>
      <c r="R40" s="106"/>
      <c r="S40" s="106"/>
      <c r="T40" s="106"/>
    </row>
    <row r="41" spans="1:20" ht="15.75" customHeight="1" x14ac:dyDescent="0.3">
      <c r="A41" s="117" t="s">
        <v>327</v>
      </c>
      <c r="B41" s="118"/>
      <c r="C41" s="119"/>
      <c r="D41" s="95">
        <v>87</v>
      </c>
      <c r="E41" s="95">
        <v>91</v>
      </c>
      <c r="F41" s="120">
        <f>SUM(D41:E41)</f>
        <v>178</v>
      </c>
      <c r="G41"/>
      <c r="H41" s="117" t="s">
        <v>298</v>
      </c>
      <c r="I41" s="118"/>
      <c r="J41" s="119"/>
      <c r="K41" s="95">
        <v>96</v>
      </c>
      <c r="L41" s="95">
        <v>94</v>
      </c>
      <c r="M41" s="120">
        <f>SUM(K41:L41)</f>
        <v>190</v>
      </c>
      <c r="N41"/>
      <c r="O41" s="106"/>
      <c r="P41" s="106"/>
      <c r="Q41" s="106"/>
      <c r="R41" s="106"/>
      <c r="S41" s="106"/>
      <c r="T41" s="106"/>
    </row>
    <row r="42" spans="1:20" ht="15.75" customHeight="1" x14ac:dyDescent="0.3">
      <c r="A42" s="121" t="s">
        <v>331</v>
      </c>
      <c r="B42" s="122"/>
      <c r="C42" s="123"/>
      <c r="D42" s="96">
        <v>95</v>
      </c>
      <c r="E42" s="96">
        <v>91</v>
      </c>
      <c r="F42" s="97">
        <f>SUM(D42:E42)</f>
        <v>186</v>
      </c>
      <c r="G42"/>
      <c r="H42" s="121" t="s">
        <v>359</v>
      </c>
      <c r="I42" s="122"/>
      <c r="J42" s="123"/>
      <c r="K42" s="96">
        <v>92</v>
      </c>
      <c r="L42" s="96">
        <v>86</v>
      </c>
      <c r="M42" s="97">
        <f>SUM(K42:L42)</f>
        <v>178</v>
      </c>
      <c r="N42"/>
      <c r="O42" s="106"/>
      <c r="P42" s="106"/>
      <c r="Q42" s="106"/>
      <c r="R42" s="106"/>
      <c r="S42" s="106"/>
      <c r="T42" s="106"/>
    </row>
    <row r="43" spans="1:20" ht="15.75" customHeight="1" x14ac:dyDescent="0.3">
      <c r="A43" s="124" t="s">
        <v>318</v>
      </c>
      <c r="B43" s="125"/>
      <c r="C43" s="126"/>
      <c r="D43" s="98">
        <v>91</v>
      </c>
      <c r="E43" s="98">
        <v>94</v>
      </c>
      <c r="F43" s="99">
        <f>SUM(D43:E43)</f>
        <v>185</v>
      </c>
      <c r="G43"/>
      <c r="H43" s="124" t="s">
        <v>393</v>
      </c>
      <c r="I43" s="125"/>
      <c r="J43" s="126"/>
      <c r="K43" s="98">
        <v>92</v>
      </c>
      <c r="L43" s="98">
        <v>91</v>
      </c>
      <c r="M43" s="99">
        <f>SUM(K43:L43)</f>
        <v>183</v>
      </c>
      <c r="N43"/>
      <c r="O43" s="106"/>
      <c r="P43" s="106"/>
      <c r="Q43" s="106"/>
      <c r="R43" s="106"/>
      <c r="S43" s="106"/>
      <c r="T43" s="106"/>
    </row>
    <row r="44" spans="1:20" ht="15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 s="106"/>
      <c r="P44" s="106"/>
      <c r="Q44" s="106"/>
      <c r="R44" s="106"/>
      <c r="S44" s="106"/>
      <c r="T44" s="106"/>
    </row>
    <row r="45" spans="1:20" ht="15.75" customHeight="1" x14ac:dyDescent="0.3">
      <c r="H45" s="127" t="s">
        <v>5</v>
      </c>
      <c r="I45" s="93" t="s">
        <v>190</v>
      </c>
      <c r="J45" s="93" t="s">
        <v>191</v>
      </c>
      <c r="K45" s="93" t="s">
        <v>192</v>
      </c>
      <c r="L45" s="93" t="s">
        <v>193</v>
      </c>
      <c r="M45" s="93" t="s">
        <v>11</v>
      </c>
      <c r="N45" s="94" t="s">
        <v>194</v>
      </c>
    </row>
    <row r="46" spans="1:20" ht="15.75" customHeight="1" x14ac:dyDescent="0.3">
      <c r="B46" s="87" t="s">
        <v>394</v>
      </c>
      <c r="H46" s="136" t="s">
        <v>390</v>
      </c>
      <c r="I46" s="137">
        <v>9</v>
      </c>
      <c r="J46" s="137">
        <v>9</v>
      </c>
      <c r="K46" s="137"/>
      <c r="L46" s="137"/>
      <c r="M46" s="137">
        <v>5144</v>
      </c>
      <c r="N46" s="138">
        <v>18</v>
      </c>
      <c r="O46" s="106"/>
      <c r="P46" s="106"/>
    </row>
    <row r="47" spans="1:20" ht="15.75" customHeight="1" x14ac:dyDescent="0.3">
      <c r="B47" s="286" t="s">
        <v>1750</v>
      </c>
      <c r="H47" s="430" t="s">
        <v>389</v>
      </c>
      <c r="I47" s="277">
        <v>9</v>
      </c>
      <c r="J47" s="277">
        <v>6</v>
      </c>
      <c r="K47" s="277"/>
      <c r="L47" s="277">
        <v>3</v>
      </c>
      <c r="M47" s="277">
        <v>5012</v>
      </c>
      <c r="N47" s="278">
        <v>12</v>
      </c>
      <c r="O47" s="106"/>
      <c r="P47" s="106"/>
    </row>
    <row r="48" spans="1:20" ht="15.75" customHeight="1" x14ac:dyDescent="0.3">
      <c r="B48" s="87" t="s">
        <v>1730</v>
      </c>
      <c r="H48" s="430" t="s">
        <v>392</v>
      </c>
      <c r="I48" s="277">
        <v>9</v>
      </c>
      <c r="J48" s="277">
        <v>5</v>
      </c>
      <c r="K48" s="277"/>
      <c r="L48" s="277">
        <v>4</v>
      </c>
      <c r="M48" s="277">
        <v>4952</v>
      </c>
      <c r="N48" s="278">
        <v>10</v>
      </c>
      <c r="O48" s="106"/>
      <c r="P48" s="106"/>
    </row>
    <row r="49" spans="1:16" ht="15.75" customHeight="1" x14ac:dyDescent="0.3">
      <c r="H49" s="430" t="s">
        <v>391</v>
      </c>
      <c r="I49" s="277">
        <v>9</v>
      </c>
      <c r="J49" s="277">
        <v>4</v>
      </c>
      <c r="K49" s="277"/>
      <c r="L49" s="277">
        <v>5</v>
      </c>
      <c r="M49" s="277">
        <v>5014</v>
      </c>
      <c r="N49" s="278">
        <v>8</v>
      </c>
      <c r="O49" s="106"/>
      <c r="P49" s="106"/>
    </row>
    <row r="50" spans="1:16" ht="15.75" customHeight="1" x14ac:dyDescent="0.3">
      <c r="H50" s="430" t="s">
        <v>388</v>
      </c>
      <c r="I50" s="277">
        <v>9</v>
      </c>
      <c r="J50" s="277">
        <v>3</v>
      </c>
      <c r="K50" s="277"/>
      <c r="L50" s="277">
        <v>6</v>
      </c>
      <c r="M50" s="277">
        <v>4265</v>
      </c>
      <c r="N50" s="278">
        <v>6</v>
      </c>
      <c r="O50" s="106"/>
      <c r="P50" s="106"/>
    </row>
    <row r="51" spans="1:16" ht="15.75" customHeight="1" x14ac:dyDescent="0.3">
      <c r="H51" s="431" t="s">
        <v>385</v>
      </c>
      <c r="I51" s="279"/>
      <c r="J51" s="279"/>
      <c r="K51" s="279"/>
      <c r="L51" s="279"/>
      <c r="M51" s="279"/>
      <c r="N51" s="280"/>
      <c r="O51" s="106"/>
      <c r="P51" s="106"/>
    </row>
    <row r="52" spans="1:16" ht="15.75" customHeight="1" x14ac:dyDescent="0.3"/>
    <row r="53" spans="1:16" ht="15.75" customHeight="1" x14ac:dyDescent="0.3">
      <c r="A53" s="79" t="s">
        <v>219</v>
      </c>
      <c r="E53" s="80"/>
      <c r="G53" s="139" t="s">
        <v>1846</v>
      </c>
    </row>
    <row r="54" spans="1:16" ht="15.75" customHeight="1" x14ac:dyDescent="0.3">
      <c r="A54" s="79" t="s">
        <v>1847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C51C393C-BB40-4C57-A0AE-822A07AD251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580CE-2225-48C7-82B0-ECD2BBAF76CB}">
  <sheetPr>
    <tabColor rgb="FFFFC000"/>
    <pageSetUpPr fitToPage="1"/>
  </sheetPr>
  <dimension ref="A1:Y83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79" customWidth="1"/>
    <col min="2" max="6" width="5" style="79" customWidth="1"/>
    <col min="7" max="7" width="4.7109375" style="80" customWidth="1"/>
    <col min="8" max="8" width="20.7109375" style="79" customWidth="1"/>
    <col min="9" max="14" width="5" style="79" customWidth="1"/>
    <col min="15" max="22" width="4.140625" style="79" customWidth="1"/>
    <col min="23" max="25" width="10.28515625" style="79"/>
  </cols>
  <sheetData>
    <row r="1" spans="1:25" ht="18" x14ac:dyDescent="0.35">
      <c r="A1" s="76" t="s">
        <v>380</v>
      </c>
      <c r="B1" s="76"/>
      <c r="C1" s="76"/>
      <c r="D1" s="77"/>
      <c r="E1" s="77"/>
      <c r="F1" s="77"/>
      <c r="G1" s="109"/>
      <c r="H1" s="77"/>
      <c r="I1" s="78" t="s">
        <v>273</v>
      </c>
      <c r="J1" s="110">
        <v>2</v>
      </c>
      <c r="K1" s="76"/>
      <c r="L1" s="78">
        <v>49407</v>
      </c>
      <c r="M1" s="77"/>
      <c r="N1" s="76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A2" s="81" t="s">
        <v>2</v>
      </c>
      <c r="C2" s="82"/>
      <c r="I2" s="83" t="s">
        <v>1845</v>
      </c>
      <c r="J2" s="83"/>
      <c r="K2" s="83"/>
      <c r="L2" s="83"/>
      <c r="M2" s="83"/>
      <c r="N2" s="83"/>
    </row>
    <row r="3" spans="1:25" ht="15.75" customHeight="1" x14ac:dyDescent="0.3">
      <c r="A3" s="86" t="s">
        <v>47</v>
      </c>
      <c r="B3" s="86"/>
      <c r="C3" s="86"/>
      <c r="D3" s="86"/>
      <c r="E3" s="86"/>
      <c r="F3" s="86"/>
      <c r="N3" s="111">
        <v>1</v>
      </c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5.75" customHeight="1" x14ac:dyDescent="0.3">
      <c r="A4" s="112" t="s">
        <v>395</v>
      </c>
      <c r="B4" s="113"/>
      <c r="C4" s="114">
        <v>534</v>
      </c>
      <c r="D4" s="113"/>
      <c r="E4" s="91" t="s">
        <v>12</v>
      </c>
      <c r="F4" s="115">
        <f>SUM(F5:F7)</f>
        <v>507</v>
      </c>
      <c r="G4" s="116" t="s">
        <v>183</v>
      </c>
      <c r="H4" s="112" t="s">
        <v>396</v>
      </c>
      <c r="I4" s="113"/>
      <c r="J4" s="114">
        <v>534</v>
      </c>
      <c r="K4" s="113"/>
      <c r="L4" s="91" t="s">
        <v>12</v>
      </c>
      <c r="M4" s="115">
        <f>SUM(M5:M7)</f>
        <v>522</v>
      </c>
      <c r="N4"/>
      <c r="O4" s="106"/>
      <c r="P4" s="106"/>
      <c r="Q4" s="106"/>
      <c r="R4" s="106"/>
      <c r="S4" s="106"/>
      <c r="T4" s="106"/>
    </row>
    <row r="5" spans="1:25" ht="15.75" customHeight="1" x14ac:dyDescent="0.3">
      <c r="A5" s="117" t="s">
        <v>324</v>
      </c>
      <c r="B5" s="118"/>
      <c r="C5" s="119"/>
      <c r="D5" s="95">
        <v>85</v>
      </c>
      <c r="E5" s="95">
        <v>93</v>
      </c>
      <c r="F5" s="120">
        <f>SUM(D5:E5)</f>
        <v>178</v>
      </c>
      <c r="G5"/>
      <c r="H5" s="117" t="s">
        <v>397</v>
      </c>
      <c r="I5" s="118"/>
      <c r="J5" s="119"/>
      <c r="K5" s="95">
        <v>82</v>
      </c>
      <c r="L5" s="95">
        <v>73</v>
      </c>
      <c r="M5" s="120">
        <f>SUM(K5:L5)</f>
        <v>155</v>
      </c>
      <c r="N5"/>
      <c r="O5" s="106"/>
      <c r="P5" s="106"/>
      <c r="Q5" s="106"/>
      <c r="R5" s="106"/>
      <c r="S5" s="106"/>
      <c r="T5" s="106"/>
    </row>
    <row r="6" spans="1:25" ht="15.75" customHeight="1" x14ac:dyDescent="0.3">
      <c r="A6" s="121" t="s">
        <v>362</v>
      </c>
      <c r="B6" s="122"/>
      <c r="C6" s="123"/>
      <c r="D6" s="96">
        <v>81</v>
      </c>
      <c r="E6" s="96">
        <v>71</v>
      </c>
      <c r="F6" s="97">
        <f>SUM(D6:E6)</f>
        <v>152</v>
      </c>
      <c r="G6"/>
      <c r="H6" s="121" t="s">
        <v>398</v>
      </c>
      <c r="I6" s="122"/>
      <c r="J6" s="123"/>
      <c r="K6" s="96">
        <v>97</v>
      </c>
      <c r="L6" s="96">
        <v>96</v>
      </c>
      <c r="M6" s="97">
        <f>SUM(K6:L6)</f>
        <v>193</v>
      </c>
      <c r="N6"/>
      <c r="O6" s="106"/>
      <c r="P6" s="106"/>
      <c r="Q6" s="106"/>
      <c r="R6" s="106"/>
      <c r="S6" s="106"/>
      <c r="T6" s="106"/>
    </row>
    <row r="7" spans="1:25" ht="15.75" customHeight="1" x14ac:dyDescent="0.3">
      <c r="A7" s="124" t="s">
        <v>373</v>
      </c>
      <c r="B7" s="125"/>
      <c r="C7" s="126"/>
      <c r="D7" s="98">
        <v>85</v>
      </c>
      <c r="E7" s="98">
        <v>92</v>
      </c>
      <c r="F7" s="99">
        <f>SUM(D7:E7)</f>
        <v>177</v>
      </c>
      <c r="G7"/>
      <c r="H7" s="124" t="s">
        <v>377</v>
      </c>
      <c r="I7" s="125"/>
      <c r="J7" s="126"/>
      <c r="K7" s="98">
        <v>89</v>
      </c>
      <c r="L7" s="98">
        <v>85</v>
      </c>
      <c r="M7" s="99">
        <f>SUM(K7:L7)</f>
        <v>174</v>
      </c>
      <c r="N7"/>
      <c r="O7" s="106"/>
      <c r="P7" s="106"/>
      <c r="Q7" s="106"/>
      <c r="R7" s="106"/>
      <c r="S7" s="106"/>
      <c r="T7" s="106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106"/>
      <c r="P8" s="106"/>
      <c r="Q8" s="106"/>
      <c r="R8" s="106"/>
      <c r="S8" s="106"/>
      <c r="T8" s="106"/>
    </row>
    <row r="9" spans="1:25" ht="15.75" customHeight="1" x14ac:dyDescent="0.3">
      <c r="A9" s="112" t="s">
        <v>399</v>
      </c>
      <c r="B9" s="113"/>
      <c r="C9" s="114">
        <v>544</v>
      </c>
      <c r="D9" s="113"/>
      <c r="E9" s="91" t="s">
        <v>12</v>
      </c>
      <c r="F9" s="115">
        <f>SUM(F10:F12)</f>
        <v>549</v>
      </c>
      <c r="G9" s="116" t="s">
        <v>183</v>
      </c>
      <c r="H9" s="106" t="s">
        <v>385</v>
      </c>
      <c r="I9" s="106"/>
      <c r="J9" s="106"/>
      <c r="K9" s="106"/>
      <c r="L9" s="106"/>
      <c r="M9" s="106"/>
      <c r="N9"/>
      <c r="O9" s="106"/>
      <c r="P9" s="106"/>
      <c r="Q9" s="106"/>
      <c r="R9" s="106"/>
      <c r="S9" s="106"/>
      <c r="T9" s="106"/>
    </row>
    <row r="10" spans="1:25" ht="15.75" customHeight="1" x14ac:dyDescent="0.3">
      <c r="A10" s="117" t="s">
        <v>152</v>
      </c>
      <c r="B10" s="118"/>
      <c r="C10" s="119"/>
      <c r="D10" s="95">
        <v>92</v>
      </c>
      <c r="E10" s="95">
        <v>84</v>
      </c>
      <c r="F10" s="120">
        <f>SUM(D10:E10)</f>
        <v>176</v>
      </c>
      <c r="G10"/>
      <c r="H10" s="106"/>
      <c r="I10" s="106"/>
      <c r="J10" s="106"/>
      <c r="K10" s="106"/>
      <c r="L10" s="106"/>
      <c r="M10" s="106"/>
      <c r="N10"/>
      <c r="O10" s="106"/>
      <c r="P10" s="106"/>
      <c r="Q10" s="106"/>
      <c r="R10" s="106"/>
      <c r="S10" s="106"/>
      <c r="T10" s="106"/>
    </row>
    <row r="11" spans="1:25" ht="15.75" customHeight="1" x14ac:dyDescent="0.3">
      <c r="A11" s="121" t="s">
        <v>356</v>
      </c>
      <c r="B11" s="122"/>
      <c r="C11" s="123"/>
      <c r="D11" s="96">
        <v>96</v>
      </c>
      <c r="E11" s="96">
        <v>89</v>
      </c>
      <c r="F11" s="97">
        <f>SUM(D11:E11)</f>
        <v>185</v>
      </c>
      <c r="G11"/>
      <c r="H11" s="106"/>
      <c r="I11" s="106"/>
      <c r="J11" s="106"/>
      <c r="K11" s="106"/>
      <c r="L11" s="106"/>
      <c r="M11" s="106"/>
      <c r="N11"/>
      <c r="O11" s="106"/>
      <c r="P11" s="106"/>
      <c r="Q11" s="106"/>
      <c r="R11" s="106"/>
      <c r="S11" s="106"/>
      <c r="T11" s="106"/>
    </row>
    <row r="12" spans="1:25" ht="15.75" customHeight="1" x14ac:dyDescent="0.3">
      <c r="A12" s="124" t="s">
        <v>340</v>
      </c>
      <c r="B12" s="125"/>
      <c r="C12" s="126"/>
      <c r="D12" s="98">
        <v>93</v>
      </c>
      <c r="E12" s="98">
        <v>95</v>
      </c>
      <c r="F12" s="99">
        <f>SUM(D12:E12)</f>
        <v>188</v>
      </c>
      <c r="G12"/>
      <c r="H12" s="106"/>
      <c r="I12" s="106"/>
      <c r="J12" s="106"/>
      <c r="K12" s="106"/>
      <c r="L12" s="106"/>
      <c r="M12" s="106"/>
      <c r="N12"/>
      <c r="O12" s="106"/>
      <c r="P12" s="106"/>
      <c r="Q12" s="106"/>
      <c r="R12" s="106"/>
      <c r="S12" s="106"/>
      <c r="T12" s="106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 s="106"/>
      <c r="P13" s="106"/>
      <c r="Q13" s="106"/>
      <c r="R13" s="106"/>
      <c r="S13" s="106"/>
      <c r="T13" s="106"/>
    </row>
    <row r="14" spans="1:25" ht="15.75" customHeight="1" x14ac:dyDescent="0.3">
      <c r="A14" s="112" t="s">
        <v>400</v>
      </c>
      <c r="B14" s="113"/>
      <c r="C14" s="114">
        <v>552</v>
      </c>
      <c r="D14" s="113"/>
      <c r="E14" s="91" t="s">
        <v>12</v>
      </c>
      <c r="F14" s="115">
        <f>SUM(F15:F17)</f>
        <v>555</v>
      </c>
      <c r="G14" s="116" t="s">
        <v>183</v>
      </c>
      <c r="H14" s="112" t="s">
        <v>401</v>
      </c>
      <c r="I14" s="113"/>
      <c r="J14" s="114">
        <v>546</v>
      </c>
      <c r="K14" s="113"/>
      <c r="L14" s="91" t="s">
        <v>12</v>
      </c>
      <c r="M14" s="115">
        <f>SUM(M15:M17)</f>
        <v>546</v>
      </c>
      <c r="N14"/>
      <c r="O14" s="106"/>
      <c r="P14" s="106"/>
      <c r="Q14" s="106"/>
      <c r="R14" s="106"/>
      <c r="S14" s="106"/>
      <c r="T14" s="106"/>
    </row>
    <row r="15" spans="1:25" ht="15.75" customHeight="1" x14ac:dyDescent="0.3">
      <c r="A15" s="117" t="s">
        <v>330</v>
      </c>
      <c r="B15" s="118"/>
      <c r="C15" s="119"/>
      <c r="D15" s="95">
        <v>95</v>
      </c>
      <c r="E15" s="95">
        <v>97</v>
      </c>
      <c r="F15" s="120">
        <f>SUM(D15:E15)</f>
        <v>192</v>
      </c>
      <c r="G15"/>
      <c r="H15" s="117" t="s">
        <v>282</v>
      </c>
      <c r="I15" s="118"/>
      <c r="J15" s="119"/>
      <c r="K15" s="95">
        <v>96</v>
      </c>
      <c r="L15" s="95">
        <v>93</v>
      </c>
      <c r="M15" s="120">
        <f>SUM(K15:L15)</f>
        <v>189</v>
      </c>
      <c r="N15"/>
      <c r="O15" s="106"/>
      <c r="P15" s="106"/>
      <c r="Q15" s="106"/>
      <c r="R15" s="106"/>
      <c r="S15" s="106"/>
      <c r="T15" s="106"/>
    </row>
    <row r="16" spans="1:25" ht="15.75" customHeight="1" x14ac:dyDescent="0.3">
      <c r="A16" s="121" t="s">
        <v>402</v>
      </c>
      <c r="B16" s="122"/>
      <c r="C16" s="123"/>
      <c r="D16" s="96">
        <v>98</v>
      </c>
      <c r="E16" s="96">
        <v>95</v>
      </c>
      <c r="F16" s="97">
        <f>SUM(D16:E16)</f>
        <v>193</v>
      </c>
      <c r="G16"/>
      <c r="H16" s="121" t="s">
        <v>355</v>
      </c>
      <c r="I16" s="122"/>
      <c r="J16" s="123"/>
      <c r="K16" s="96">
        <v>88</v>
      </c>
      <c r="L16" s="96">
        <v>88</v>
      </c>
      <c r="M16" s="97">
        <f>SUM(K16:L16)</f>
        <v>176</v>
      </c>
      <c r="N16"/>
      <c r="O16" s="106"/>
      <c r="P16" s="106"/>
      <c r="Q16" s="106"/>
      <c r="R16" s="106"/>
      <c r="S16" s="106"/>
      <c r="T16" s="106"/>
    </row>
    <row r="17" spans="1:20" ht="15.75" customHeight="1" x14ac:dyDescent="0.3">
      <c r="A17" s="124" t="s">
        <v>403</v>
      </c>
      <c r="B17" s="125"/>
      <c r="C17" s="126"/>
      <c r="D17" s="98">
        <v>88</v>
      </c>
      <c r="E17" s="98">
        <v>82</v>
      </c>
      <c r="F17" s="99">
        <f>SUM(D17:E17)</f>
        <v>170</v>
      </c>
      <c r="G17"/>
      <c r="H17" s="124" t="s">
        <v>369</v>
      </c>
      <c r="I17" s="125"/>
      <c r="J17" s="126"/>
      <c r="K17" s="98">
        <v>90</v>
      </c>
      <c r="L17" s="98">
        <v>91</v>
      </c>
      <c r="M17" s="99">
        <f>SUM(K17:L17)</f>
        <v>181</v>
      </c>
      <c r="N17"/>
      <c r="O17" s="106"/>
      <c r="P17" s="106"/>
      <c r="Q17" s="106"/>
      <c r="R17" s="106"/>
      <c r="S17" s="106"/>
      <c r="T17" s="106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 s="106"/>
      <c r="P18" s="106"/>
      <c r="Q18" s="106"/>
      <c r="R18" s="106"/>
      <c r="S18" s="106"/>
      <c r="T18" s="106"/>
    </row>
    <row r="19" spans="1:20" ht="15.75" customHeight="1" x14ac:dyDescent="0.3">
      <c r="H19" s="127" t="s">
        <v>47</v>
      </c>
      <c r="I19" s="93" t="s">
        <v>190</v>
      </c>
      <c r="J19" s="93" t="s">
        <v>191</v>
      </c>
      <c r="K19" s="93" t="s">
        <v>192</v>
      </c>
      <c r="L19" s="93" t="s">
        <v>193</v>
      </c>
      <c r="M19" s="93" t="s">
        <v>11</v>
      </c>
      <c r="N19" s="94" t="s">
        <v>194</v>
      </c>
    </row>
    <row r="20" spans="1:20" ht="15.75" customHeight="1" x14ac:dyDescent="0.3">
      <c r="B20" s="87" t="s">
        <v>404</v>
      </c>
      <c r="H20" s="136" t="s">
        <v>400</v>
      </c>
      <c r="I20" s="137">
        <v>9</v>
      </c>
      <c r="J20" s="137">
        <v>8</v>
      </c>
      <c r="K20" s="137"/>
      <c r="L20" s="137">
        <v>1</v>
      </c>
      <c r="M20" s="137">
        <v>5000</v>
      </c>
      <c r="N20" s="138">
        <v>16</v>
      </c>
      <c r="O20" s="106"/>
      <c r="P20" s="106"/>
    </row>
    <row r="21" spans="1:20" ht="15.75" customHeight="1" x14ac:dyDescent="0.3">
      <c r="B21" s="286" t="s">
        <v>1751</v>
      </c>
      <c r="H21" s="430" t="s">
        <v>399</v>
      </c>
      <c r="I21" s="277">
        <v>9</v>
      </c>
      <c r="J21" s="277">
        <v>7</v>
      </c>
      <c r="K21" s="277"/>
      <c r="L21" s="277">
        <v>2</v>
      </c>
      <c r="M21" s="277">
        <v>4977</v>
      </c>
      <c r="N21" s="278">
        <v>14</v>
      </c>
      <c r="O21" s="106"/>
      <c r="P21" s="106"/>
    </row>
    <row r="22" spans="1:20" ht="15.75" customHeight="1" x14ac:dyDescent="0.3">
      <c r="B22" s="87" t="s">
        <v>1730</v>
      </c>
      <c r="H22" s="430" t="s">
        <v>401</v>
      </c>
      <c r="I22" s="277">
        <v>9</v>
      </c>
      <c r="J22" s="277">
        <v>5</v>
      </c>
      <c r="K22" s="277">
        <v>1</v>
      </c>
      <c r="L22" s="277">
        <v>3</v>
      </c>
      <c r="M22" s="277">
        <v>4943</v>
      </c>
      <c r="N22" s="278">
        <v>11</v>
      </c>
      <c r="O22" s="106"/>
      <c r="P22" s="106"/>
    </row>
    <row r="23" spans="1:20" ht="15.75" customHeight="1" x14ac:dyDescent="0.3">
      <c r="H23" s="430" t="s">
        <v>395</v>
      </c>
      <c r="I23" s="277">
        <v>9</v>
      </c>
      <c r="J23" s="277">
        <v>3</v>
      </c>
      <c r="K23" s="277">
        <v>1</v>
      </c>
      <c r="L23" s="277">
        <v>5</v>
      </c>
      <c r="M23" s="277">
        <v>4763</v>
      </c>
      <c r="N23" s="278">
        <v>7</v>
      </c>
      <c r="O23" s="106"/>
      <c r="P23" s="106"/>
    </row>
    <row r="24" spans="1:20" ht="15.75" customHeight="1" x14ac:dyDescent="0.3">
      <c r="H24" s="430" t="s">
        <v>396</v>
      </c>
      <c r="I24" s="277">
        <v>9</v>
      </c>
      <c r="J24" s="277">
        <v>3</v>
      </c>
      <c r="K24" s="277"/>
      <c r="L24" s="277">
        <v>6</v>
      </c>
      <c r="M24" s="277">
        <v>4716</v>
      </c>
      <c r="N24" s="278">
        <v>6</v>
      </c>
      <c r="O24" s="106"/>
      <c r="P24" s="106"/>
    </row>
    <row r="25" spans="1:20" ht="15.75" customHeight="1" x14ac:dyDescent="0.3">
      <c r="H25" s="431" t="s">
        <v>385</v>
      </c>
      <c r="I25" s="279"/>
      <c r="J25" s="279"/>
      <c r="K25" s="279"/>
      <c r="L25" s="279"/>
      <c r="M25" s="279"/>
      <c r="N25" s="280"/>
      <c r="O25" s="106"/>
      <c r="P25" s="106"/>
    </row>
    <row r="26" spans="1:20" ht="15.75" customHeight="1" x14ac:dyDescent="0.3">
      <c r="B26" s="131"/>
      <c r="C26" s="131"/>
      <c r="H26" s="132"/>
      <c r="I26" s="133"/>
      <c r="J26" s="133"/>
      <c r="K26" s="133"/>
      <c r="L26" s="133"/>
      <c r="M26" s="133"/>
      <c r="N26" s="133"/>
    </row>
    <row r="27" spans="1:20" ht="15.75" customHeight="1" x14ac:dyDescent="0.3">
      <c r="A27" s="79" t="s">
        <v>219</v>
      </c>
      <c r="E27" s="80"/>
      <c r="G27" s="139" t="s">
        <v>1846</v>
      </c>
      <c r="H27" s="132"/>
      <c r="I27" s="133"/>
      <c r="J27" s="133"/>
      <c r="K27" s="133"/>
      <c r="L27" s="133"/>
      <c r="M27" s="133"/>
      <c r="N27" s="133"/>
    </row>
    <row r="28" spans="1:20" ht="15.75" customHeight="1" x14ac:dyDescent="0.3">
      <c r="A28" s="79" t="s">
        <v>1847</v>
      </c>
      <c r="H28"/>
      <c r="I28"/>
      <c r="J28"/>
      <c r="K28"/>
      <c r="L28"/>
      <c r="M28"/>
      <c r="N28"/>
      <c r="O28"/>
      <c r="P28"/>
    </row>
    <row r="29" spans="1:20" ht="15.75" customHeight="1" x14ac:dyDescent="0.3">
      <c r="A29"/>
      <c r="B29"/>
      <c r="C29"/>
      <c r="D29"/>
      <c r="E29"/>
      <c r="F29"/>
      <c r="G29" s="116"/>
      <c r="H29"/>
      <c r="I29"/>
      <c r="J29"/>
      <c r="K29"/>
      <c r="L29"/>
      <c r="M29"/>
      <c r="N29"/>
      <c r="O29"/>
      <c r="P29"/>
    </row>
    <row r="30" spans="1:20" ht="15.75" customHeight="1" x14ac:dyDescent="0.3">
      <c r="A30"/>
      <c r="B30"/>
      <c r="C30"/>
      <c r="D30"/>
      <c r="E30"/>
      <c r="F30"/>
      <c r="G30" s="116"/>
      <c r="H30"/>
      <c r="I30"/>
      <c r="J30"/>
      <c r="K30"/>
      <c r="L30"/>
      <c r="M30"/>
      <c r="N30"/>
      <c r="O30"/>
      <c r="P30"/>
      <c r="Q30" s="106"/>
      <c r="R30" s="106"/>
      <c r="S30" s="106"/>
      <c r="T30" s="106"/>
    </row>
    <row r="31" spans="1:20" ht="15.75" customHeight="1" x14ac:dyDescent="0.3">
      <c r="A31"/>
      <c r="B31"/>
      <c r="C31"/>
      <c r="D31"/>
      <c r="E31"/>
      <c r="F31"/>
      <c r="G31" s="116"/>
      <c r="H31"/>
      <c r="I31"/>
      <c r="J31"/>
      <c r="K31"/>
      <c r="L31"/>
      <c r="M31"/>
      <c r="N31"/>
      <c r="O31"/>
      <c r="P31"/>
      <c r="Q31" s="106"/>
      <c r="R31" s="106"/>
      <c r="S31" s="106"/>
      <c r="T31" s="106"/>
    </row>
    <row r="32" spans="1:20" ht="15.75" customHeight="1" x14ac:dyDescent="0.3">
      <c r="A32"/>
      <c r="B32"/>
      <c r="C32"/>
      <c r="D32"/>
      <c r="E32"/>
      <c r="F32"/>
      <c r="G32" s="116"/>
      <c r="H32"/>
      <c r="I32"/>
      <c r="J32"/>
      <c r="K32"/>
      <c r="L32"/>
      <c r="M32"/>
      <c r="N32"/>
      <c r="O32"/>
      <c r="P32"/>
      <c r="Q32" s="106"/>
      <c r="R32" s="106"/>
      <c r="S32" s="106"/>
      <c r="T32" s="106"/>
    </row>
    <row r="33" spans="1:20" ht="15.75" customHeight="1" x14ac:dyDescent="0.3">
      <c r="A33"/>
      <c r="B33"/>
      <c r="C33"/>
      <c r="D33"/>
      <c r="E33"/>
      <c r="F33"/>
      <c r="G33" s="116"/>
      <c r="H33"/>
      <c r="I33"/>
      <c r="J33"/>
      <c r="K33"/>
      <c r="L33"/>
      <c r="M33"/>
      <c r="N33"/>
      <c r="O33"/>
      <c r="P33"/>
      <c r="Q33" s="106"/>
      <c r="R33" s="106"/>
      <c r="S33" s="106"/>
      <c r="T33" s="106"/>
    </row>
    <row r="34" spans="1:20" ht="15.75" customHeight="1" x14ac:dyDescent="0.3">
      <c r="A34"/>
      <c r="B34"/>
      <c r="C34"/>
      <c r="D34"/>
      <c r="E34"/>
      <c r="F34"/>
      <c r="G34" s="116"/>
      <c r="H34"/>
      <c r="I34"/>
      <c r="J34"/>
      <c r="K34"/>
      <c r="L34"/>
      <c r="M34"/>
      <c r="N34"/>
      <c r="O34"/>
      <c r="P34"/>
      <c r="Q34" s="106"/>
      <c r="R34" s="106"/>
      <c r="S34" s="106"/>
      <c r="T34" s="106"/>
    </row>
    <row r="35" spans="1:20" ht="15.75" customHeight="1" x14ac:dyDescent="0.3">
      <c r="A35"/>
      <c r="B35"/>
      <c r="C35"/>
      <c r="D35"/>
      <c r="E35"/>
      <c r="F35"/>
      <c r="G35" s="116"/>
      <c r="H35"/>
      <c r="I35"/>
      <c r="J35"/>
      <c r="K35"/>
      <c r="L35"/>
      <c r="M35"/>
      <c r="N35"/>
      <c r="O35"/>
      <c r="P35"/>
      <c r="Q35" s="106"/>
      <c r="R35" s="106"/>
      <c r="S35" s="106"/>
      <c r="T35" s="106"/>
    </row>
    <row r="36" spans="1:20" ht="15.75" customHeight="1" x14ac:dyDescent="0.3">
      <c r="A36"/>
      <c r="B36"/>
      <c r="C36"/>
      <c r="D36"/>
      <c r="E36"/>
      <c r="F36"/>
      <c r="G36" s="116"/>
      <c r="H36"/>
      <c r="I36"/>
      <c r="J36"/>
      <c r="K36"/>
      <c r="L36"/>
      <c r="M36"/>
      <c r="N36"/>
      <c r="O36"/>
      <c r="P36"/>
      <c r="Q36" s="106"/>
      <c r="R36" s="106"/>
      <c r="S36" s="106"/>
      <c r="T36" s="106"/>
    </row>
    <row r="37" spans="1:20" ht="15.75" customHeight="1" x14ac:dyDescent="0.3">
      <c r="A37"/>
      <c r="B37"/>
      <c r="C37"/>
      <c r="D37"/>
      <c r="E37"/>
      <c r="F37"/>
      <c r="G37" s="116"/>
      <c r="H37"/>
      <c r="I37"/>
      <c r="J37"/>
      <c r="K37"/>
      <c r="L37"/>
      <c r="M37"/>
      <c r="N37"/>
      <c r="O37"/>
      <c r="P37"/>
      <c r="Q37" s="106"/>
      <c r="R37" s="106"/>
      <c r="S37" s="106"/>
      <c r="T37" s="106"/>
    </row>
    <row r="38" spans="1:20" ht="15.75" customHeight="1" x14ac:dyDescent="0.3">
      <c r="A38"/>
      <c r="B38"/>
      <c r="C38"/>
      <c r="D38"/>
      <c r="E38"/>
      <c r="F38"/>
      <c r="G38" s="116"/>
      <c r="H38"/>
      <c r="I38"/>
      <c r="J38"/>
      <c r="K38"/>
      <c r="L38"/>
      <c r="M38"/>
      <c r="N38"/>
      <c r="O38"/>
      <c r="P38"/>
      <c r="Q38" s="106"/>
      <c r="R38" s="106"/>
      <c r="S38" s="106"/>
      <c r="T38" s="106"/>
    </row>
    <row r="39" spans="1:20" ht="15.75" customHeight="1" x14ac:dyDescent="0.3">
      <c r="A39"/>
      <c r="B39"/>
      <c r="C39"/>
      <c r="D39"/>
      <c r="E39"/>
      <c r="F39"/>
      <c r="G39" s="116"/>
      <c r="H39"/>
      <c r="I39"/>
      <c r="J39"/>
      <c r="K39"/>
      <c r="L39"/>
      <c r="M39"/>
      <c r="N39"/>
      <c r="O39"/>
      <c r="P39"/>
      <c r="Q39" s="106"/>
      <c r="R39" s="106"/>
      <c r="S39" s="106"/>
      <c r="T39" s="106"/>
    </row>
    <row r="40" spans="1:20" ht="15.75" customHeight="1" x14ac:dyDescent="0.3">
      <c r="A40"/>
      <c r="B40"/>
      <c r="C40"/>
      <c r="D40"/>
      <c r="E40"/>
      <c r="F40"/>
      <c r="G40" s="116"/>
      <c r="H40"/>
      <c r="I40"/>
      <c r="J40"/>
      <c r="K40"/>
      <c r="L40"/>
      <c r="M40"/>
      <c r="N40"/>
      <c r="O40"/>
      <c r="P40"/>
      <c r="Q40" s="106"/>
      <c r="R40" s="106"/>
      <c r="S40" s="106"/>
      <c r="T40" s="106"/>
    </row>
    <row r="41" spans="1:20" ht="15.75" customHeight="1" x14ac:dyDescent="0.3">
      <c r="A41"/>
      <c r="B41"/>
      <c r="C41"/>
      <c r="D41"/>
      <c r="E41"/>
      <c r="F41"/>
      <c r="G41" s="116"/>
      <c r="H41"/>
      <c r="I41"/>
      <c r="J41"/>
      <c r="K41"/>
      <c r="L41"/>
      <c r="M41"/>
      <c r="N41"/>
      <c r="O41"/>
      <c r="P41"/>
      <c r="Q41" s="106"/>
      <c r="R41" s="106"/>
      <c r="S41" s="106"/>
      <c r="T41" s="106"/>
    </row>
    <row r="42" spans="1:20" ht="15.75" customHeight="1" x14ac:dyDescent="0.3">
      <c r="A42"/>
      <c r="B42"/>
      <c r="C42"/>
      <c r="D42"/>
      <c r="E42"/>
      <c r="F42"/>
      <c r="G42" s="116"/>
      <c r="H42"/>
      <c r="I42"/>
      <c r="J42"/>
      <c r="K42"/>
      <c r="L42"/>
      <c r="M42"/>
      <c r="N42"/>
      <c r="O42"/>
      <c r="P42"/>
      <c r="Q42" s="106"/>
      <c r="R42" s="106"/>
      <c r="S42" s="106"/>
      <c r="T42" s="106"/>
    </row>
    <row r="43" spans="1:20" ht="15.75" customHeight="1" x14ac:dyDescent="0.3">
      <c r="A43"/>
      <c r="B43"/>
      <c r="C43"/>
      <c r="D43"/>
      <c r="E43"/>
      <c r="F43"/>
      <c r="G43" s="116"/>
      <c r="H43"/>
      <c r="I43"/>
      <c r="J43"/>
      <c r="K43"/>
      <c r="L43"/>
      <c r="M43"/>
      <c r="N43"/>
      <c r="O43"/>
      <c r="P43"/>
      <c r="Q43" s="106"/>
      <c r="R43" s="106"/>
      <c r="S43" s="106"/>
      <c r="T43" s="106"/>
    </row>
    <row r="44" spans="1:20" ht="15.75" customHeight="1" x14ac:dyDescent="0.3">
      <c r="A44"/>
      <c r="B44"/>
      <c r="C44"/>
      <c r="D44"/>
      <c r="E44"/>
      <c r="F44"/>
      <c r="G44" s="116"/>
      <c r="H44"/>
      <c r="I44"/>
      <c r="J44"/>
      <c r="K44"/>
      <c r="L44"/>
      <c r="M44"/>
      <c r="N44"/>
      <c r="O44"/>
      <c r="P44"/>
      <c r="Q44" s="106"/>
      <c r="R44" s="106"/>
      <c r="S44" s="106"/>
      <c r="T44" s="106"/>
    </row>
    <row r="45" spans="1:20" ht="15.75" customHeight="1" x14ac:dyDescent="0.3">
      <c r="A45"/>
      <c r="B45"/>
      <c r="C45"/>
      <c r="D45"/>
      <c r="E45"/>
      <c r="F45"/>
      <c r="G45" s="116"/>
      <c r="H45"/>
      <c r="I45"/>
      <c r="J45"/>
      <c r="K45"/>
      <c r="L45"/>
      <c r="M45"/>
      <c r="N45"/>
      <c r="O45"/>
      <c r="P45"/>
    </row>
    <row r="46" spans="1:20" ht="15.75" customHeight="1" x14ac:dyDescent="0.3">
      <c r="A46"/>
      <c r="B46"/>
      <c r="C46"/>
      <c r="D46"/>
      <c r="E46"/>
      <c r="F46"/>
      <c r="G46" s="116"/>
      <c r="H46"/>
      <c r="I46"/>
      <c r="J46"/>
      <c r="K46"/>
      <c r="L46"/>
      <c r="M46"/>
      <c r="N46"/>
      <c r="O46"/>
      <c r="P46"/>
    </row>
    <row r="47" spans="1:20" ht="15.75" customHeight="1" x14ac:dyDescent="0.3">
      <c r="A47"/>
      <c r="B47"/>
      <c r="C47"/>
      <c r="D47"/>
      <c r="E47"/>
      <c r="F47"/>
      <c r="G47" s="116"/>
      <c r="H47"/>
      <c r="I47"/>
      <c r="J47"/>
      <c r="K47"/>
      <c r="L47"/>
      <c r="M47"/>
      <c r="N47"/>
      <c r="O47"/>
      <c r="P47"/>
    </row>
    <row r="48" spans="1:20" ht="15.75" customHeight="1" x14ac:dyDescent="0.3">
      <c r="A48"/>
      <c r="B48"/>
      <c r="C48"/>
      <c r="D48"/>
      <c r="E48"/>
      <c r="F48"/>
      <c r="G48" s="116"/>
      <c r="H48"/>
      <c r="I48"/>
      <c r="J48"/>
      <c r="K48"/>
      <c r="L48"/>
      <c r="M48"/>
      <c r="N48"/>
      <c r="O48"/>
      <c r="P48"/>
    </row>
    <row r="49" spans="1:16" ht="15.75" customHeight="1" x14ac:dyDescent="0.3">
      <c r="A49"/>
      <c r="B49"/>
      <c r="C49"/>
      <c r="D49"/>
      <c r="E49"/>
      <c r="F49"/>
      <c r="G49" s="116"/>
      <c r="H49"/>
      <c r="I49"/>
      <c r="J49"/>
      <c r="K49"/>
      <c r="L49"/>
      <c r="M49"/>
      <c r="N49"/>
      <c r="O49"/>
      <c r="P49"/>
    </row>
    <row r="50" spans="1:16" ht="15.75" customHeight="1" x14ac:dyDescent="0.3">
      <c r="A50"/>
      <c r="B50"/>
      <c r="C50"/>
      <c r="D50"/>
      <c r="E50"/>
      <c r="F50"/>
      <c r="G50" s="116"/>
      <c r="H50"/>
      <c r="I50"/>
      <c r="J50"/>
      <c r="K50"/>
      <c r="L50"/>
      <c r="M50"/>
      <c r="N50"/>
      <c r="O50"/>
      <c r="P50"/>
    </row>
    <row r="51" spans="1:16" ht="15.75" customHeight="1" x14ac:dyDescent="0.3">
      <c r="A51"/>
      <c r="B51"/>
      <c r="C51"/>
      <c r="D51"/>
      <c r="E51"/>
      <c r="F51"/>
      <c r="G51" s="116"/>
      <c r="H51"/>
      <c r="I51"/>
      <c r="J51"/>
      <c r="K51"/>
      <c r="L51"/>
      <c r="M51"/>
      <c r="N51"/>
      <c r="O51"/>
      <c r="P51"/>
    </row>
    <row r="52" spans="1:16" ht="15.75" customHeight="1" x14ac:dyDescent="0.3">
      <c r="A52"/>
      <c r="B52"/>
      <c r="C52"/>
      <c r="D52"/>
      <c r="E52"/>
      <c r="F52"/>
      <c r="G52" s="116"/>
      <c r="H52"/>
      <c r="I52"/>
      <c r="J52"/>
      <c r="K52"/>
      <c r="L52"/>
      <c r="M52"/>
      <c r="N52"/>
      <c r="O52"/>
      <c r="P52"/>
    </row>
    <row r="53" spans="1:16" ht="15.75" customHeight="1" x14ac:dyDescent="0.3"/>
    <row r="54" spans="1:16" ht="15.75" customHeight="1" x14ac:dyDescent="0.3"/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sortState xmlns:xlrd2="http://schemas.microsoft.com/office/spreadsheetml/2017/richdata2" ref="H20:N25">
    <sortCondition descending="1" ref="N20"/>
    <sortCondition descending="1" ref="M20"/>
  </sortState>
  <mergeCells count="1">
    <mergeCell ref="I2:N2"/>
  </mergeCells>
  <hyperlinks>
    <hyperlink ref="A2" location="'Index'!A3" tooltip="Go to the Index sheet" display="á" xr:uid="{7C5093F9-18AD-4029-8DE3-29585AE624B8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6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972AC-865E-45FC-89A7-518AB649DB4F}">
  <sheetPr>
    <tabColor rgb="FF0070C0"/>
    <pageSetUpPr fitToPage="1"/>
  </sheetPr>
  <dimension ref="A1:Y73"/>
  <sheetViews>
    <sheetView showGridLines="0" zoomScaleNormal="100" workbookViewId="0">
      <selection activeCell="A2" sqref="A2"/>
    </sheetView>
  </sheetViews>
  <sheetFormatPr defaultColWidth="12.85546875" defaultRowHeight="15" customHeight="1" x14ac:dyDescent="0.3"/>
  <cols>
    <col min="1" max="1" width="2.7109375" style="16" customWidth="1"/>
    <col min="2" max="3" width="20.7109375" style="16" customWidth="1"/>
    <col min="4" max="7" width="5" style="16" customWidth="1"/>
    <col min="8" max="8" width="1.7109375" style="16" customWidth="1"/>
    <col min="9" max="9" width="2.7109375" style="16" customWidth="1"/>
    <col min="10" max="11" width="20.7109375" style="16" customWidth="1"/>
    <col min="12" max="15" width="5" style="16" customWidth="1"/>
    <col min="16" max="16" width="5.140625" style="16" customWidth="1"/>
    <col min="17" max="25" width="12.85546875" style="16"/>
  </cols>
  <sheetData>
    <row r="1" spans="1:25" ht="18" x14ac:dyDescent="0.35">
      <c r="A1" s="1"/>
      <c r="B1" s="2" t="s">
        <v>0</v>
      </c>
      <c r="C1" s="3"/>
      <c r="D1" s="4"/>
      <c r="E1" s="4"/>
      <c r="F1" s="4"/>
      <c r="G1" s="4"/>
      <c r="H1" s="4"/>
      <c r="I1" s="5" t="s">
        <v>1</v>
      </c>
      <c r="J1" s="4"/>
      <c r="K1" s="4"/>
      <c r="L1" s="5">
        <v>12611584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</row>
    <row r="2" spans="1:25" ht="19.5" customHeight="1" x14ac:dyDescent="0.35">
      <c r="A2" s="9"/>
      <c r="B2" s="10" t="s">
        <v>2</v>
      </c>
      <c r="C2" s="11"/>
      <c r="D2" s="12"/>
      <c r="E2" s="12"/>
      <c r="F2" s="13"/>
      <c r="G2" s="12"/>
      <c r="H2" s="12"/>
      <c r="I2" s="14"/>
      <c r="J2" s="15" t="s">
        <v>1845</v>
      </c>
      <c r="K2" s="15"/>
      <c r="L2" s="15"/>
      <c r="M2" s="15"/>
      <c r="N2" s="15"/>
      <c r="O2" s="15"/>
    </row>
    <row r="3" spans="1:25" ht="15.75" customHeight="1" x14ac:dyDescent="0.3">
      <c r="A3" s="17"/>
      <c r="B3" s="18" t="s">
        <v>3</v>
      </c>
      <c r="C3" s="19" t="s">
        <v>4</v>
      </c>
      <c r="D3" s="20"/>
      <c r="E3" s="284" t="s">
        <v>1696</v>
      </c>
      <c r="F3" s="18"/>
      <c r="G3" s="18"/>
      <c r="H3" s="21"/>
      <c r="I3" s="17"/>
      <c r="J3" s="18" t="s">
        <v>5</v>
      </c>
      <c r="K3" s="19" t="s">
        <v>6</v>
      </c>
      <c r="L3" s="20"/>
      <c r="M3" s="284" t="s">
        <v>1705</v>
      </c>
      <c r="N3" s="18"/>
      <c r="O3" s="18"/>
    </row>
    <row r="4" spans="1:25" ht="15.75" customHeight="1" x14ac:dyDescent="0.3">
      <c r="A4" s="22">
        <v>1</v>
      </c>
      <c r="B4" s="23" t="s">
        <v>7</v>
      </c>
      <c r="C4" s="23" t="s">
        <v>8</v>
      </c>
      <c r="D4" s="24" t="s">
        <v>9</v>
      </c>
      <c r="E4" s="24" t="s">
        <v>10</v>
      </c>
      <c r="F4" s="24" t="s">
        <v>11</v>
      </c>
      <c r="G4" s="25" t="s">
        <v>12</v>
      </c>
      <c r="H4" s="12"/>
      <c r="I4" s="22">
        <v>1</v>
      </c>
      <c r="J4" s="23" t="s">
        <v>7</v>
      </c>
      <c r="K4" s="23" t="s">
        <v>8</v>
      </c>
      <c r="L4" s="24" t="s">
        <v>9</v>
      </c>
      <c r="M4" s="24" t="s">
        <v>10</v>
      </c>
      <c r="N4" s="24" t="s">
        <v>11</v>
      </c>
      <c r="O4" s="25" t="s">
        <v>12</v>
      </c>
    </row>
    <row r="5" spans="1:25" ht="15.75" customHeight="1" x14ac:dyDescent="0.3">
      <c r="A5" s="383">
        <v>7</v>
      </c>
      <c r="B5" s="480" t="s">
        <v>35</v>
      </c>
      <c r="C5" s="480" t="s">
        <v>32</v>
      </c>
      <c r="D5" s="386">
        <v>93</v>
      </c>
      <c r="E5" s="385">
        <v>4</v>
      </c>
      <c r="F5" s="386">
        <v>861</v>
      </c>
      <c r="G5" s="387">
        <v>65</v>
      </c>
      <c r="H5" s="7"/>
      <c r="I5" s="383">
        <v>6</v>
      </c>
      <c r="J5" s="384" t="s">
        <v>33</v>
      </c>
      <c r="K5" s="384" t="s">
        <v>34</v>
      </c>
      <c r="L5" s="385">
        <v>97</v>
      </c>
      <c r="M5" s="385">
        <v>9</v>
      </c>
      <c r="N5" s="484">
        <v>863</v>
      </c>
      <c r="O5" s="387">
        <v>67</v>
      </c>
    </row>
    <row r="6" spans="1:25" ht="15.75" customHeight="1" x14ac:dyDescent="0.3">
      <c r="A6" s="388">
        <v>3</v>
      </c>
      <c r="B6" s="345" t="s">
        <v>21</v>
      </c>
      <c r="C6" s="345" t="s">
        <v>22</v>
      </c>
      <c r="D6" s="346">
        <v>97</v>
      </c>
      <c r="E6" s="26">
        <v>8</v>
      </c>
      <c r="F6" s="418">
        <v>863</v>
      </c>
      <c r="G6" s="419">
        <v>64</v>
      </c>
      <c r="H6" s="12"/>
      <c r="I6" s="388">
        <v>2</v>
      </c>
      <c r="J6" s="390" t="s">
        <v>19</v>
      </c>
      <c r="K6" s="390" t="s">
        <v>20</v>
      </c>
      <c r="L6" s="391">
        <v>96</v>
      </c>
      <c r="M6" s="26">
        <v>7</v>
      </c>
      <c r="N6" s="426">
        <v>860</v>
      </c>
      <c r="O6" s="393">
        <v>67</v>
      </c>
      <c r="V6" s="7"/>
      <c r="W6" s="7"/>
    </row>
    <row r="7" spans="1:25" ht="15.75" customHeight="1" x14ac:dyDescent="0.3">
      <c r="A7" s="388">
        <v>6</v>
      </c>
      <c r="B7" s="345" t="s">
        <v>31</v>
      </c>
      <c r="C7" s="345" t="s">
        <v>32</v>
      </c>
      <c r="D7" s="391">
        <v>91</v>
      </c>
      <c r="E7" s="26">
        <v>3</v>
      </c>
      <c r="F7" s="426">
        <v>857</v>
      </c>
      <c r="G7" s="427">
        <v>60</v>
      </c>
      <c r="H7" s="7"/>
      <c r="I7" s="388">
        <v>8</v>
      </c>
      <c r="J7" s="389" t="s">
        <v>41</v>
      </c>
      <c r="K7" s="389" t="s">
        <v>42</v>
      </c>
      <c r="L7" s="392">
        <v>94</v>
      </c>
      <c r="M7" s="26">
        <v>5</v>
      </c>
      <c r="N7" s="392">
        <v>852</v>
      </c>
      <c r="O7" s="393">
        <v>61</v>
      </c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5.75" customHeight="1" x14ac:dyDescent="0.3">
      <c r="A8" s="388">
        <v>2</v>
      </c>
      <c r="B8" s="389" t="s">
        <v>17</v>
      </c>
      <c r="C8" s="390" t="s">
        <v>18</v>
      </c>
      <c r="D8" s="391">
        <v>95</v>
      </c>
      <c r="E8" s="26">
        <v>7</v>
      </c>
      <c r="F8" s="426">
        <v>861</v>
      </c>
      <c r="G8" s="427">
        <v>58</v>
      </c>
      <c r="H8" s="7"/>
      <c r="I8" s="388">
        <v>1</v>
      </c>
      <c r="J8" s="390" t="s">
        <v>15</v>
      </c>
      <c r="K8" s="390" t="s">
        <v>16</v>
      </c>
      <c r="L8" s="391">
        <v>95</v>
      </c>
      <c r="M8" s="26">
        <v>6</v>
      </c>
      <c r="N8" s="392">
        <v>846</v>
      </c>
      <c r="O8" s="393">
        <v>54</v>
      </c>
      <c r="P8" s="7"/>
      <c r="Q8" s="7"/>
      <c r="R8" s="7"/>
      <c r="S8" s="7"/>
      <c r="T8" s="7"/>
      <c r="U8" s="7"/>
      <c r="X8" s="7"/>
      <c r="Y8" s="7"/>
    </row>
    <row r="9" spans="1:25" ht="15.75" customHeight="1" x14ac:dyDescent="0.3">
      <c r="A9" s="388">
        <v>4</v>
      </c>
      <c r="B9" s="345" t="s">
        <v>24</v>
      </c>
      <c r="C9" s="345" t="s">
        <v>25</v>
      </c>
      <c r="D9" s="346">
        <v>95</v>
      </c>
      <c r="E9" s="26">
        <v>7</v>
      </c>
      <c r="F9" s="418">
        <v>853</v>
      </c>
      <c r="G9" s="419">
        <v>58</v>
      </c>
      <c r="H9" s="12"/>
      <c r="I9" s="388">
        <v>9</v>
      </c>
      <c r="J9" s="389" t="s">
        <v>45</v>
      </c>
      <c r="K9" s="389" t="s">
        <v>46</v>
      </c>
      <c r="L9" s="392">
        <v>97</v>
      </c>
      <c r="M9" s="26">
        <v>9</v>
      </c>
      <c r="N9" s="392">
        <v>845</v>
      </c>
      <c r="O9" s="393">
        <v>48</v>
      </c>
    </row>
    <row r="10" spans="1:25" ht="15.75" customHeight="1" x14ac:dyDescent="0.3">
      <c r="A10" s="388">
        <v>1</v>
      </c>
      <c r="B10" s="390" t="s">
        <v>13</v>
      </c>
      <c r="C10" s="390" t="s">
        <v>14</v>
      </c>
      <c r="D10" s="391">
        <v>98</v>
      </c>
      <c r="E10" s="26">
        <v>9</v>
      </c>
      <c r="F10" s="392">
        <v>848</v>
      </c>
      <c r="G10" s="393">
        <v>50</v>
      </c>
      <c r="H10" s="12"/>
      <c r="I10" s="388">
        <v>4</v>
      </c>
      <c r="J10" s="345" t="s">
        <v>26</v>
      </c>
      <c r="K10" s="345" t="s">
        <v>22</v>
      </c>
      <c r="L10" s="346">
        <v>91</v>
      </c>
      <c r="M10" s="26">
        <v>3</v>
      </c>
      <c r="N10" s="418">
        <v>833</v>
      </c>
      <c r="O10" s="419">
        <v>43</v>
      </c>
    </row>
    <row r="11" spans="1:25" ht="15.75" customHeight="1" x14ac:dyDescent="0.3">
      <c r="A11" s="388">
        <v>5</v>
      </c>
      <c r="B11" s="345" t="s">
        <v>27</v>
      </c>
      <c r="C11" s="345" t="s">
        <v>28</v>
      </c>
      <c r="D11" s="391">
        <v>90</v>
      </c>
      <c r="E11" s="26">
        <v>2</v>
      </c>
      <c r="F11" s="426">
        <v>832</v>
      </c>
      <c r="G11" s="427">
        <v>36</v>
      </c>
      <c r="I11" s="388">
        <v>5</v>
      </c>
      <c r="J11" s="390" t="s">
        <v>29</v>
      </c>
      <c r="K11" s="390" t="s">
        <v>30</v>
      </c>
      <c r="L11" s="391">
        <v>92</v>
      </c>
      <c r="M11" s="26">
        <v>4</v>
      </c>
      <c r="N11" s="426">
        <v>833</v>
      </c>
      <c r="O11" s="393">
        <v>39</v>
      </c>
    </row>
    <row r="12" spans="1:25" ht="15.75" customHeight="1" x14ac:dyDescent="0.3">
      <c r="A12" s="388">
        <v>9</v>
      </c>
      <c r="B12" s="389" t="s">
        <v>43</v>
      </c>
      <c r="C12" s="389" t="s">
        <v>44</v>
      </c>
      <c r="D12" s="392">
        <v>94</v>
      </c>
      <c r="E12" s="26">
        <v>5</v>
      </c>
      <c r="F12" s="392">
        <v>828</v>
      </c>
      <c r="G12" s="393">
        <v>32</v>
      </c>
      <c r="I12" s="388">
        <v>3</v>
      </c>
      <c r="J12" s="404" t="s">
        <v>23</v>
      </c>
      <c r="K12" s="345" t="s">
        <v>20</v>
      </c>
      <c r="L12" s="346">
        <v>91</v>
      </c>
      <c r="M12" s="26">
        <v>3</v>
      </c>
      <c r="N12" s="418">
        <v>825</v>
      </c>
      <c r="O12" s="419">
        <v>39</v>
      </c>
    </row>
    <row r="13" spans="1:25" ht="15.75" customHeight="1" x14ac:dyDescent="0.3">
      <c r="A13" s="394">
        <v>8</v>
      </c>
      <c r="B13" s="395" t="s">
        <v>38</v>
      </c>
      <c r="C13" s="395" t="s">
        <v>39</v>
      </c>
      <c r="D13" s="396" t="s">
        <v>40</v>
      </c>
      <c r="E13" s="397">
        <v>0</v>
      </c>
      <c r="F13" s="428">
        <v>0</v>
      </c>
      <c r="G13" s="429">
        <v>0</v>
      </c>
      <c r="I13" s="394">
        <v>7</v>
      </c>
      <c r="J13" s="395" t="s">
        <v>36</v>
      </c>
      <c r="K13" s="395" t="s">
        <v>37</v>
      </c>
      <c r="L13" s="396">
        <v>85</v>
      </c>
      <c r="M13" s="397">
        <v>1</v>
      </c>
      <c r="N13" s="428">
        <v>792</v>
      </c>
      <c r="O13" s="429">
        <v>14</v>
      </c>
    </row>
    <row r="14" spans="1:25" ht="15.75" customHeight="1" x14ac:dyDescent="0.3"/>
    <row r="15" spans="1:25" ht="15.75" customHeight="1" x14ac:dyDescent="0.3">
      <c r="A15" s="17"/>
      <c r="B15" s="18" t="s">
        <v>47</v>
      </c>
      <c r="C15" s="19" t="s">
        <v>48</v>
      </c>
      <c r="D15" s="20"/>
      <c r="E15" s="284" t="s">
        <v>1707</v>
      </c>
      <c r="F15" s="18"/>
      <c r="G15" s="18"/>
      <c r="I15" s="17"/>
      <c r="J15" s="18" t="s">
        <v>49</v>
      </c>
      <c r="K15" s="19" t="s">
        <v>50</v>
      </c>
      <c r="L15" s="20"/>
      <c r="M15" s="284" t="s">
        <v>1708</v>
      </c>
      <c r="N15" s="18"/>
      <c r="O15" s="18"/>
    </row>
    <row r="16" spans="1:25" ht="15.75" customHeight="1" x14ac:dyDescent="0.3">
      <c r="A16" s="22">
        <v>1</v>
      </c>
      <c r="B16" s="23" t="s">
        <v>7</v>
      </c>
      <c r="C16" s="23" t="s">
        <v>8</v>
      </c>
      <c r="D16" s="24" t="s">
        <v>9</v>
      </c>
      <c r="E16" s="24" t="s">
        <v>10</v>
      </c>
      <c r="F16" s="24" t="s">
        <v>11</v>
      </c>
      <c r="G16" s="25" t="s">
        <v>12</v>
      </c>
      <c r="I16" s="22">
        <v>1</v>
      </c>
      <c r="J16" s="23" t="s">
        <v>7</v>
      </c>
      <c r="K16" s="23" t="s">
        <v>8</v>
      </c>
      <c r="L16" s="24" t="s">
        <v>9</v>
      </c>
      <c r="M16" s="24" t="s">
        <v>10</v>
      </c>
      <c r="N16" s="24" t="s">
        <v>11</v>
      </c>
      <c r="O16" s="25" t="s">
        <v>12</v>
      </c>
    </row>
    <row r="17" spans="1:15" ht="15.75" customHeight="1" x14ac:dyDescent="0.3">
      <c r="A17" s="485">
        <v>2</v>
      </c>
      <c r="B17" s="480" t="s">
        <v>53</v>
      </c>
      <c r="C17" s="480" t="s">
        <v>46</v>
      </c>
      <c r="D17" s="386">
        <v>91</v>
      </c>
      <c r="E17" s="385">
        <v>3</v>
      </c>
      <c r="F17" s="386">
        <v>841</v>
      </c>
      <c r="G17" s="387">
        <v>62</v>
      </c>
      <c r="I17" s="485">
        <v>8</v>
      </c>
      <c r="J17" s="480" t="s">
        <v>68</v>
      </c>
      <c r="K17" s="480" t="s">
        <v>32</v>
      </c>
      <c r="L17" s="386">
        <v>94</v>
      </c>
      <c r="M17" s="385">
        <v>8</v>
      </c>
      <c r="N17" s="386">
        <v>838</v>
      </c>
      <c r="O17" s="387">
        <v>67</v>
      </c>
    </row>
    <row r="18" spans="1:15" ht="15.75" customHeight="1" x14ac:dyDescent="0.3">
      <c r="A18" s="388">
        <v>7</v>
      </c>
      <c r="B18" s="389" t="s">
        <v>64</v>
      </c>
      <c r="C18" s="389" t="s">
        <v>25</v>
      </c>
      <c r="D18" s="392">
        <v>94</v>
      </c>
      <c r="E18" s="26">
        <v>8</v>
      </c>
      <c r="F18" s="392">
        <v>838</v>
      </c>
      <c r="G18" s="393">
        <v>60</v>
      </c>
      <c r="I18" s="388">
        <v>7</v>
      </c>
      <c r="J18" s="389" t="s">
        <v>65</v>
      </c>
      <c r="K18" s="389" t="s">
        <v>39</v>
      </c>
      <c r="L18" s="392">
        <v>96</v>
      </c>
      <c r="M18" s="26">
        <v>9</v>
      </c>
      <c r="N18" s="392">
        <v>835</v>
      </c>
      <c r="O18" s="393">
        <v>67</v>
      </c>
    </row>
    <row r="19" spans="1:15" ht="15.75" customHeight="1" x14ac:dyDescent="0.3">
      <c r="A19" s="398">
        <v>4</v>
      </c>
      <c r="B19" s="389" t="s">
        <v>57</v>
      </c>
      <c r="C19" s="389" t="s">
        <v>25</v>
      </c>
      <c r="D19" s="392">
        <v>94</v>
      </c>
      <c r="E19" s="26">
        <v>8</v>
      </c>
      <c r="F19" s="392">
        <v>834</v>
      </c>
      <c r="G19" s="393">
        <v>58</v>
      </c>
      <c r="I19" s="388">
        <v>9</v>
      </c>
      <c r="J19" s="389" t="s">
        <v>70</v>
      </c>
      <c r="K19" s="389" t="s">
        <v>71</v>
      </c>
      <c r="L19" s="392">
        <v>82</v>
      </c>
      <c r="M19" s="26">
        <v>2</v>
      </c>
      <c r="N19" s="392">
        <v>814</v>
      </c>
      <c r="O19" s="393">
        <v>55</v>
      </c>
    </row>
    <row r="20" spans="1:15" ht="15.75" customHeight="1" x14ac:dyDescent="0.3">
      <c r="A20" s="388">
        <v>3</v>
      </c>
      <c r="B20" s="389" t="s">
        <v>55</v>
      </c>
      <c r="C20" s="389" t="s">
        <v>37</v>
      </c>
      <c r="D20" s="392">
        <v>93</v>
      </c>
      <c r="E20" s="26">
        <v>5</v>
      </c>
      <c r="F20" s="392">
        <v>835</v>
      </c>
      <c r="G20" s="393">
        <v>55</v>
      </c>
      <c r="I20" s="388">
        <v>5</v>
      </c>
      <c r="J20" s="389" t="s">
        <v>61</v>
      </c>
      <c r="K20" s="389" t="s">
        <v>30</v>
      </c>
      <c r="L20" s="392">
        <v>90</v>
      </c>
      <c r="M20" s="26">
        <v>6</v>
      </c>
      <c r="N20" s="392">
        <v>814</v>
      </c>
      <c r="O20" s="393">
        <v>47</v>
      </c>
    </row>
    <row r="21" spans="1:15" ht="15.75" customHeight="1" x14ac:dyDescent="0.3">
      <c r="A21" s="388">
        <v>9</v>
      </c>
      <c r="B21" s="389" t="s">
        <v>69</v>
      </c>
      <c r="C21" s="389" t="s">
        <v>60</v>
      </c>
      <c r="D21" s="392">
        <v>89</v>
      </c>
      <c r="E21" s="26">
        <v>2</v>
      </c>
      <c r="F21" s="392">
        <v>832</v>
      </c>
      <c r="G21" s="393">
        <v>51</v>
      </c>
      <c r="I21" s="398">
        <v>4</v>
      </c>
      <c r="J21" s="389" t="s">
        <v>58</v>
      </c>
      <c r="K21" s="389" t="s">
        <v>44</v>
      </c>
      <c r="L21" s="392">
        <v>92</v>
      </c>
      <c r="M21" s="26">
        <v>7</v>
      </c>
      <c r="N21" s="392">
        <v>811</v>
      </c>
      <c r="O21" s="393">
        <v>47</v>
      </c>
    </row>
    <row r="22" spans="1:15" ht="15.75" customHeight="1" x14ac:dyDescent="0.3">
      <c r="A22" s="388">
        <v>1</v>
      </c>
      <c r="B22" s="390" t="s">
        <v>51</v>
      </c>
      <c r="C22" s="390" t="s">
        <v>32</v>
      </c>
      <c r="D22" s="391">
        <v>95</v>
      </c>
      <c r="E22" s="26">
        <v>9</v>
      </c>
      <c r="F22" s="392">
        <v>819</v>
      </c>
      <c r="G22" s="393">
        <v>48</v>
      </c>
      <c r="I22" s="398">
        <v>2</v>
      </c>
      <c r="J22" s="389" t="s">
        <v>54</v>
      </c>
      <c r="K22" s="389" t="s">
        <v>30</v>
      </c>
      <c r="L22" s="392">
        <v>88</v>
      </c>
      <c r="M22" s="26">
        <v>4</v>
      </c>
      <c r="N22" s="392">
        <v>726</v>
      </c>
      <c r="O22" s="393">
        <v>46</v>
      </c>
    </row>
    <row r="23" spans="1:15" ht="15.75" customHeight="1" x14ac:dyDescent="0.3">
      <c r="A23" s="398">
        <v>6</v>
      </c>
      <c r="B23" s="389" t="s">
        <v>62</v>
      </c>
      <c r="C23" s="389" t="s">
        <v>32</v>
      </c>
      <c r="D23" s="392">
        <v>94</v>
      </c>
      <c r="E23" s="26">
        <v>8</v>
      </c>
      <c r="F23" s="392">
        <v>820</v>
      </c>
      <c r="G23" s="393">
        <v>39</v>
      </c>
      <c r="I23" s="398">
        <v>6</v>
      </c>
      <c r="J23" s="389" t="s">
        <v>63</v>
      </c>
      <c r="K23" s="389" t="s">
        <v>14</v>
      </c>
      <c r="L23" s="392">
        <v>89</v>
      </c>
      <c r="M23" s="26">
        <v>5</v>
      </c>
      <c r="N23" s="392">
        <v>787</v>
      </c>
      <c r="O23" s="393">
        <v>33</v>
      </c>
    </row>
    <row r="24" spans="1:15" ht="15.75" customHeight="1" x14ac:dyDescent="0.3">
      <c r="A24" s="388">
        <v>5</v>
      </c>
      <c r="B24" s="389" t="s">
        <v>59</v>
      </c>
      <c r="C24" s="389" t="s">
        <v>60</v>
      </c>
      <c r="D24" s="392">
        <v>92</v>
      </c>
      <c r="E24" s="26">
        <v>4</v>
      </c>
      <c r="F24" s="392">
        <v>814</v>
      </c>
      <c r="G24" s="393">
        <v>37</v>
      </c>
      <c r="I24" s="388">
        <v>3</v>
      </c>
      <c r="J24" s="389" t="s">
        <v>56</v>
      </c>
      <c r="K24" s="389" t="s">
        <v>44</v>
      </c>
      <c r="L24" s="392">
        <v>87</v>
      </c>
      <c r="M24" s="26">
        <v>3</v>
      </c>
      <c r="N24" s="392">
        <v>792</v>
      </c>
      <c r="O24" s="393">
        <v>30</v>
      </c>
    </row>
    <row r="25" spans="1:15" ht="15.75" customHeight="1" x14ac:dyDescent="0.3">
      <c r="A25" s="481">
        <v>8</v>
      </c>
      <c r="B25" s="395" t="s">
        <v>66</v>
      </c>
      <c r="C25" s="395" t="s">
        <v>67</v>
      </c>
      <c r="D25" s="396" t="s">
        <v>40</v>
      </c>
      <c r="E25" s="397">
        <v>0</v>
      </c>
      <c r="F25" s="428">
        <v>673</v>
      </c>
      <c r="G25" s="429">
        <v>25</v>
      </c>
      <c r="I25" s="394">
        <v>1</v>
      </c>
      <c r="J25" s="486" t="s">
        <v>52</v>
      </c>
      <c r="K25" s="486" t="s">
        <v>39</v>
      </c>
      <c r="L25" s="487">
        <v>81</v>
      </c>
      <c r="M25" s="397">
        <v>1</v>
      </c>
      <c r="N25" s="428">
        <v>775</v>
      </c>
      <c r="O25" s="429">
        <v>27</v>
      </c>
    </row>
    <row r="26" spans="1:15" ht="15.75" customHeight="1" x14ac:dyDescent="0.3"/>
    <row r="27" spans="1:15" ht="15.75" customHeight="1" x14ac:dyDescent="0.3">
      <c r="A27" s="17"/>
      <c r="B27" s="18" t="s">
        <v>72</v>
      </c>
      <c r="C27" s="19" t="s">
        <v>73</v>
      </c>
      <c r="D27" s="20"/>
      <c r="E27" s="284" t="s">
        <v>1709</v>
      </c>
      <c r="F27" s="18"/>
      <c r="G27" s="18"/>
      <c r="I27" s="17"/>
      <c r="J27" s="18" t="s">
        <v>74</v>
      </c>
      <c r="K27" s="19" t="s">
        <v>75</v>
      </c>
      <c r="L27" s="20"/>
      <c r="M27" s="284" t="s">
        <v>1710</v>
      </c>
      <c r="N27" s="18"/>
      <c r="O27" s="18"/>
    </row>
    <row r="28" spans="1:15" ht="15.75" customHeight="1" x14ac:dyDescent="0.3">
      <c r="A28" s="22">
        <v>1</v>
      </c>
      <c r="B28" s="23" t="s">
        <v>7</v>
      </c>
      <c r="C28" s="23" t="s">
        <v>8</v>
      </c>
      <c r="D28" s="24" t="s">
        <v>9</v>
      </c>
      <c r="E28" s="24" t="s">
        <v>10</v>
      </c>
      <c r="F28" s="24" t="s">
        <v>11</v>
      </c>
      <c r="G28" s="25" t="s">
        <v>12</v>
      </c>
      <c r="I28" s="22">
        <v>1</v>
      </c>
      <c r="J28" s="23" t="s">
        <v>7</v>
      </c>
      <c r="K28" s="23" t="s">
        <v>8</v>
      </c>
      <c r="L28" s="24" t="s">
        <v>9</v>
      </c>
      <c r="M28" s="24" t="s">
        <v>10</v>
      </c>
      <c r="N28" s="24" t="s">
        <v>11</v>
      </c>
      <c r="O28" s="25" t="s">
        <v>12</v>
      </c>
    </row>
    <row r="29" spans="1:15" ht="15.75" customHeight="1" x14ac:dyDescent="0.3">
      <c r="A29" s="383">
        <v>3</v>
      </c>
      <c r="B29" s="480" t="s">
        <v>81</v>
      </c>
      <c r="C29" s="480" t="s">
        <v>71</v>
      </c>
      <c r="D29" s="386">
        <v>92</v>
      </c>
      <c r="E29" s="385">
        <v>8</v>
      </c>
      <c r="F29" s="386">
        <v>819</v>
      </c>
      <c r="G29" s="387">
        <v>68</v>
      </c>
      <c r="I29" s="485">
        <v>4</v>
      </c>
      <c r="J29" s="480" t="s">
        <v>84</v>
      </c>
      <c r="K29" s="480" t="s">
        <v>32</v>
      </c>
      <c r="L29" s="386">
        <v>93</v>
      </c>
      <c r="M29" s="385">
        <v>9</v>
      </c>
      <c r="N29" s="386">
        <v>822</v>
      </c>
      <c r="O29" s="387">
        <v>71</v>
      </c>
    </row>
    <row r="30" spans="1:15" ht="15.75" customHeight="1" x14ac:dyDescent="0.3">
      <c r="A30" s="398">
        <v>6</v>
      </c>
      <c r="B30" s="389" t="s">
        <v>88</v>
      </c>
      <c r="C30" s="389" t="s">
        <v>37</v>
      </c>
      <c r="D30" s="392">
        <v>93</v>
      </c>
      <c r="E30" s="26">
        <v>9</v>
      </c>
      <c r="F30" s="392">
        <v>828</v>
      </c>
      <c r="G30" s="393">
        <v>67</v>
      </c>
      <c r="I30" s="398">
        <v>2</v>
      </c>
      <c r="J30" s="389" t="s">
        <v>80</v>
      </c>
      <c r="K30" s="389" t="s">
        <v>46</v>
      </c>
      <c r="L30" s="392">
        <v>93</v>
      </c>
      <c r="M30" s="26">
        <v>9</v>
      </c>
      <c r="N30" s="392">
        <v>724</v>
      </c>
      <c r="O30" s="393">
        <v>60</v>
      </c>
    </row>
    <row r="31" spans="1:15" ht="15.75" customHeight="1" x14ac:dyDescent="0.3">
      <c r="A31" s="398">
        <v>8</v>
      </c>
      <c r="B31" s="389" t="s">
        <v>93</v>
      </c>
      <c r="C31" s="389" t="s">
        <v>39</v>
      </c>
      <c r="D31" s="392">
        <v>90</v>
      </c>
      <c r="E31" s="26">
        <v>6</v>
      </c>
      <c r="F31" s="392">
        <v>814</v>
      </c>
      <c r="G31" s="393">
        <v>61</v>
      </c>
      <c r="I31" s="388">
        <v>3</v>
      </c>
      <c r="J31" s="389" t="s">
        <v>82</v>
      </c>
      <c r="K31" s="389" t="s">
        <v>71</v>
      </c>
      <c r="L31" s="392">
        <v>91</v>
      </c>
      <c r="M31" s="26">
        <v>7</v>
      </c>
      <c r="N31" s="392">
        <v>800</v>
      </c>
      <c r="O31" s="393">
        <v>56</v>
      </c>
    </row>
    <row r="32" spans="1:15" ht="15.75" customHeight="1" x14ac:dyDescent="0.3">
      <c r="A32" s="388">
        <v>1</v>
      </c>
      <c r="B32" s="390" t="s">
        <v>76</v>
      </c>
      <c r="C32" s="390" t="s">
        <v>37</v>
      </c>
      <c r="D32" s="391">
        <v>89</v>
      </c>
      <c r="E32" s="26">
        <v>5</v>
      </c>
      <c r="F32" s="392">
        <v>797</v>
      </c>
      <c r="G32" s="393">
        <v>45</v>
      </c>
      <c r="I32" s="388">
        <v>9</v>
      </c>
      <c r="J32" s="389" t="s">
        <v>97</v>
      </c>
      <c r="K32" s="389" t="s">
        <v>37</v>
      </c>
      <c r="L32" s="392">
        <v>90</v>
      </c>
      <c r="M32" s="26">
        <v>6</v>
      </c>
      <c r="N32" s="392">
        <v>792</v>
      </c>
      <c r="O32" s="393">
        <v>55</v>
      </c>
    </row>
    <row r="33" spans="1:15" ht="15.75" customHeight="1" x14ac:dyDescent="0.3">
      <c r="A33" s="388">
        <v>9</v>
      </c>
      <c r="B33" s="389" t="s">
        <v>96</v>
      </c>
      <c r="C33" s="389" t="s">
        <v>28</v>
      </c>
      <c r="D33" s="392" t="s">
        <v>40</v>
      </c>
      <c r="E33" s="26">
        <v>0</v>
      </c>
      <c r="F33" s="392">
        <v>626</v>
      </c>
      <c r="G33" s="393">
        <v>42</v>
      </c>
      <c r="I33" s="398">
        <v>8</v>
      </c>
      <c r="J33" s="389" t="s">
        <v>94</v>
      </c>
      <c r="K33" s="389" t="s">
        <v>95</v>
      </c>
      <c r="L33" s="392">
        <v>90</v>
      </c>
      <c r="M33" s="26">
        <v>6</v>
      </c>
      <c r="N33" s="392">
        <v>793</v>
      </c>
      <c r="O33" s="393">
        <v>54</v>
      </c>
    </row>
    <row r="34" spans="1:15" ht="15.75" customHeight="1" x14ac:dyDescent="0.3">
      <c r="A34" s="388">
        <v>7</v>
      </c>
      <c r="B34" s="389" t="s">
        <v>90</v>
      </c>
      <c r="C34" s="389" t="s">
        <v>44</v>
      </c>
      <c r="D34" s="392">
        <v>83</v>
      </c>
      <c r="E34" s="26">
        <v>3</v>
      </c>
      <c r="F34" s="392">
        <v>701</v>
      </c>
      <c r="G34" s="393">
        <v>40</v>
      </c>
      <c r="I34" s="398">
        <v>6</v>
      </c>
      <c r="J34" s="389" t="s">
        <v>89</v>
      </c>
      <c r="K34" s="389" t="s">
        <v>16</v>
      </c>
      <c r="L34" s="392">
        <v>86</v>
      </c>
      <c r="M34" s="26">
        <v>4</v>
      </c>
      <c r="N34" s="392">
        <v>699</v>
      </c>
      <c r="O34" s="393">
        <v>46</v>
      </c>
    </row>
    <row r="35" spans="1:15" ht="15.75" customHeight="1" x14ac:dyDescent="0.3">
      <c r="A35" s="398">
        <v>4</v>
      </c>
      <c r="B35" s="389" t="s">
        <v>83</v>
      </c>
      <c r="C35" s="389" t="s">
        <v>44</v>
      </c>
      <c r="D35" s="392">
        <v>83</v>
      </c>
      <c r="E35" s="26">
        <v>3</v>
      </c>
      <c r="F35" s="392">
        <v>775</v>
      </c>
      <c r="G35" s="393">
        <v>39</v>
      </c>
      <c r="I35" s="388">
        <v>7</v>
      </c>
      <c r="J35" s="389" t="s">
        <v>91</v>
      </c>
      <c r="K35" s="389" t="s">
        <v>92</v>
      </c>
      <c r="L35" s="392">
        <v>84</v>
      </c>
      <c r="M35" s="26">
        <v>3</v>
      </c>
      <c r="N35" s="392">
        <v>756</v>
      </c>
      <c r="O35" s="393">
        <v>35</v>
      </c>
    </row>
    <row r="36" spans="1:15" ht="15.75" customHeight="1" x14ac:dyDescent="0.3">
      <c r="A36" s="388">
        <v>5</v>
      </c>
      <c r="B36" s="389" t="s">
        <v>85</v>
      </c>
      <c r="C36" s="389" t="s">
        <v>79</v>
      </c>
      <c r="D36" s="392">
        <v>86</v>
      </c>
      <c r="E36" s="26">
        <v>4</v>
      </c>
      <c r="F36" s="392">
        <v>782</v>
      </c>
      <c r="G36" s="393">
        <v>37</v>
      </c>
      <c r="I36" s="388">
        <v>1</v>
      </c>
      <c r="J36" s="390" t="s">
        <v>77</v>
      </c>
      <c r="K36" s="390" t="s">
        <v>39</v>
      </c>
      <c r="L36" s="391">
        <v>81</v>
      </c>
      <c r="M36" s="26">
        <v>2</v>
      </c>
      <c r="N36" s="392">
        <v>491</v>
      </c>
      <c r="O36" s="393">
        <v>18</v>
      </c>
    </row>
    <row r="37" spans="1:15" ht="15.75" customHeight="1" x14ac:dyDescent="0.3">
      <c r="A37" s="481">
        <v>2</v>
      </c>
      <c r="B37" s="395" t="s">
        <v>78</v>
      </c>
      <c r="C37" s="395" t="s">
        <v>79</v>
      </c>
      <c r="D37" s="396">
        <v>91</v>
      </c>
      <c r="E37" s="397">
        <v>7</v>
      </c>
      <c r="F37" s="428">
        <v>749</v>
      </c>
      <c r="G37" s="429">
        <v>30</v>
      </c>
      <c r="I37" s="394">
        <v>5</v>
      </c>
      <c r="J37" s="395" t="s">
        <v>86</v>
      </c>
      <c r="K37" s="395" t="s">
        <v>87</v>
      </c>
      <c r="L37" s="396" t="s">
        <v>40</v>
      </c>
      <c r="M37" s="397">
        <v>0</v>
      </c>
      <c r="N37" s="428">
        <v>335</v>
      </c>
      <c r="O37" s="429">
        <v>14</v>
      </c>
    </row>
    <row r="38" spans="1:15" ht="15.75" customHeight="1" x14ac:dyDescent="0.3"/>
    <row r="39" spans="1:15" ht="15.75" customHeight="1" x14ac:dyDescent="0.3">
      <c r="A39" s="17"/>
      <c r="B39" s="18" t="s">
        <v>98</v>
      </c>
      <c r="C39" s="19" t="s">
        <v>99</v>
      </c>
      <c r="D39" s="20"/>
      <c r="E39" s="284" t="s">
        <v>1711</v>
      </c>
      <c r="F39" s="18"/>
      <c r="G39" s="18"/>
      <c r="I39" s="17"/>
      <c r="J39" s="18" t="s">
        <v>100</v>
      </c>
      <c r="K39" s="19" t="s">
        <v>101</v>
      </c>
      <c r="L39" s="20"/>
      <c r="M39" s="284" t="s">
        <v>1712</v>
      </c>
      <c r="N39" s="18"/>
      <c r="O39" s="18"/>
    </row>
    <row r="40" spans="1:15" ht="15.75" customHeight="1" x14ac:dyDescent="0.3">
      <c r="A40" s="22">
        <v>1</v>
      </c>
      <c r="B40" s="23" t="s">
        <v>7</v>
      </c>
      <c r="C40" s="23" t="s">
        <v>8</v>
      </c>
      <c r="D40" s="24" t="s">
        <v>9</v>
      </c>
      <c r="E40" s="24" t="s">
        <v>10</v>
      </c>
      <c r="F40" s="24" t="s">
        <v>11</v>
      </c>
      <c r="G40" s="25" t="s">
        <v>12</v>
      </c>
      <c r="I40" s="22">
        <v>1</v>
      </c>
      <c r="J40" s="23" t="s">
        <v>7</v>
      </c>
      <c r="K40" s="23" t="s">
        <v>8</v>
      </c>
      <c r="L40" s="24" t="s">
        <v>9</v>
      </c>
      <c r="M40" s="24" t="s">
        <v>10</v>
      </c>
      <c r="N40" s="24" t="s">
        <v>11</v>
      </c>
      <c r="O40" s="25" t="s">
        <v>12</v>
      </c>
    </row>
    <row r="41" spans="1:15" ht="15.75" customHeight="1" x14ac:dyDescent="0.3">
      <c r="A41" s="383">
        <v>9</v>
      </c>
      <c r="B41" s="480" t="s">
        <v>120</v>
      </c>
      <c r="C41" s="480" t="s">
        <v>46</v>
      </c>
      <c r="D41" s="386">
        <v>94</v>
      </c>
      <c r="E41" s="385">
        <v>9</v>
      </c>
      <c r="F41" s="386">
        <v>834</v>
      </c>
      <c r="G41" s="387">
        <v>74</v>
      </c>
      <c r="I41" s="383">
        <v>3</v>
      </c>
      <c r="J41" s="480" t="s">
        <v>107</v>
      </c>
      <c r="K41" s="480" t="s">
        <v>108</v>
      </c>
      <c r="L41" s="386">
        <v>90</v>
      </c>
      <c r="M41" s="385">
        <v>8</v>
      </c>
      <c r="N41" s="386">
        <v>806</v>
      </c>
      <c r="O41" s="387">
        <v>64</v>
      </c>
    </row>
    <row r="42" spans="1:15" ht="15.75" customHeight="1" x14ac:dyDescent="0.3">
      <c r="A42" s="388">
        <v>3</v>
      </c>
      <c r="B42" s="389" t="s">
        <v>106</v>
      </c>
      <c r="C42" s="389" t="s">
        <v>92</v>
      </c>
      <c r="D42" s="392">
        <v>89</v>
      </c>
      <c r="E42" s="26">
        <v>8</v>
      </c>
      <c r="F42" s="392">
        <v>811</v>
      </c>
      <c r="G42" s="393">
        <v>65</v>
      </c>
      <c r="I42" s="398">
        <v>2</v>
      </c>
      <c r="J42" s="389" t="s">
        <v>105</v>
      </c>
      <c r="K42" s="389" t="s">
        <v>95</v>
      </c>
      <c r="L42" s="392">
        <v>84</v>
      </c>
      <c r="M42" s="26">
        <v>6</v>
      </c>
      <c r="N42" s="392">
        <v>795</v>
      </c>
      <c r="O42" s="393">
        <v>60</v>
      </c>
    </row>
    <row r="43" spans="1:15" ht="15.75" customHeight="1" x14ac:dyDescent="0.3">
      <c r="A43" s="398">
        <v>6</v>
      </c>
      <c r="B43" s="389" t="s">
        <v>114</v>
      </c>
      <c r="C43" s="389" t="s">
        <v>14</v>
      </c>
      <c r="D43" s="392">
        <v>82</v>
      </c>
      <c r="E43" s="26">
        <v>4</v>
      </c>
      <c r="F43" s="392">
        <v>778</v>
      </c>
      <c r="G43" s="393">
        <v>46</v>
      </c>
      <c r="I43" s="388">
        <v>1</v>
      </c>
      <c r="J43" s="390" t="s">
        <v>103</v>
      </c>
      <c r="K43" s="390" t="s">
        <v>32</v>
      </c>
      <c r="L43" s="391">
        <v>88</v>
      </c>
      <c r="M43" s="26">
        <v>7</v>
      </c>
      <c r="N43" s="392">
        <v>796</v>
      </c>
      <c r="O43" s="393">
        <v>59</v>
      </c>
    </row>
    <row r="44" spans="1:15" ht="15.75" customHeight="1" x14ac:dyDescent="0.3">
      <c r="A44" s="388">
        <v>7</v>
      </c>
      <c r="B44" s="389" t="s">
        <v>116</v>
      </c>
      <c r="C44" s="389" t="s">
        <v>28</v>
      </c>
      <c r="D44" s="392">
        <v>77</v>
      </c>
      <c r="E44" s="26">
        <v>2</v>
      </c>
      <c r="F44" s="392">
        <v>763</v>
      </c>
      <c r="G44" s="393">
        <v>46</v>
      </c>
      <c r="I44" s="398">
        <v>6</v>
      </c>
      <c r="J44" s="389" t="s">
        <v>115</v>
      </c>
      <c r="K44" s="389" t="s">
        <v>71</v>
      </c>
      <c r="L44" s="392">
        <v>0</v>
      </c>
      <c r="M44" s="26">
        <v>0</v>
      </c>
      <c r="N44" s="392">
        <v>710</v>
      </c>
      <c r="O44" s="393">
        <v>53</v>
      </c>
    </row>
    <row r="45" spans="1:15" ht="15.75" customHeight="1" x14ac:dyDescent="0.3">
      <c r="A45" s="398">
        <v>2</v>
      </c>
      <c r="B45" s="389" t="s">
        <v>104</v>
      </c>
      <c r="C45" s="389" t="s">
        <v>30</v>
      </c>
      <c r="D45" s="392">
        <v>81</v>
      </c>
      <c r="E45" s="26">
        <v>3</v>
      </c>
      <c r="F45" s="392">
        <v>724</v>
      </c>
      <c r="G45" s="393">
        <v>42</v>
      </c>
      <c r="I45" s="388">
        <v>7</v>
      </c>
      <c r="J45" s="389" t="s">
        <v>117</v>
      </c>
      <c r="K45" s="389" t="s">
        <v>108</v>
      </c>
      <c r="L45" s="392">
        <v>83</v>
      </c>
      <c r="M45" s="26">
        <v>5</v>
      </c>
      <c r="N45" s="392">
        <v>777</v>
      </c>
      <c r="O45" s="393">
        <v>50</v>
      </c>
    </row>
    <row r="46" spans="1:15" ht="15.75" customHeight="1" x14ac:dyDescent="0.3">
      <c r="A46" s="388">
        <v>1</v>
      </c>
      <c r="B46" s="390" t="s">
        <v>102</v>
      </c>
      <c r="C46" s="390" t="s">
        <v>20</v>
      </c>
      <c r="D46" s="391">
        <v>89</v>
      </c>
      <c r="E46" s="26">
        <v>8</v>
      </c>
      <c r="F46" s="392">
        <v>758</v>
      </c>
      <c r="G46" s="393">
        <v>38</v>
      </c>
      <c r="I46" s="388">
        <v>9</v>
      </c>
      <c r="J46" s="389" t="s">
        <v>121</v>
      </c>
      <c r="K46" s="389" t="s">
        <v>39</v>
      </c>
      <c r="L46" s="392">
        <v>83</v>
      </c>
      <c r="M46" s="26">
        <v>5</v>
      </c>
      <c r="N46" s="392">
        <v>770</v>
      </c>
      <c r="O46" s="393">
        <v>43</v>
      </c>
    </row>
    <row r="47" spans="1:15" ht="15.75" customHeight="1" x14ac:dyDescent="0.3">
      <c r="A47" s="398">
        <v>4</v>
      </c>
      <c r="B47" s="389" t="s">
        <v>109</v>
      </c>
      <c r="C47" s="389" t="s">
        <v>39</v>
      </c>
      <c r="D47" s="392">
        <v>86</v>
      </c>
      <c r="E47" s="26">
        <v>6</v>
      </c>
      <c r="F47" s="392">
        <v>677</v>
      </c>
      <c r="G47" s="393">
        <v>37</v>
      </c>
      <c r="I47" s="388">
        <v>5</v>
      </c>
      <c r="J47" s="389" t="s">
        <v>113</v>
      </c>
      <c r="K47" s="389" t="s">
        <v>60</v>
      </c>
      <c r="L47" s="392">
        <v>80</v>
      </c>
      <c r="M47" s="26">
        <v>3</v>
      </c>
      <c r="N47" s="392">
        <v>676</v>
      </c>
      <c r="O47" s="393">
        <v>35</v>
      </c>
    </row>
    <row r="48" spans="1:15" ht="15.75" customHeight="1" x14ac:dyDescent="0.3">
      <c r="A48" s="398">
        <v>8</v>
      </c>
      <c r="B48" s="389" t="s">
        <v>118</v>
      </c>
      <c r="C48" s="389" t="s">
        <v>79</v>
      </c>
      <c r="D48" s="392">
        <v>83</v>
      </c>
      <c r="E48" s="26">
        <v>5</v>
      </c>
      <c r="F48" s="392">
        <v>740</v>
      </c>
      <c r="G48" s="393">
        <v>34</v>
      </c>
      <c r="I48" s="398">
        <v>4</v>
      </c>
      <c r="J48" s="389" t="s">
        <v>110</v>
      </c>
      <c r="K48" s="389" t="s">
        <v>111</v>
      </c>
      <c r="L48" s="392">
        <v>75</v>
      </c>
      <c r="M48" s="26">
        <v>2</v>
      </c>
      <c r="N48" s="392">
        <v>735</v>
      </c>
      <c r="O48" s="393">
        <v>27</v>
      </c>
    </row>
    <row r="49" spans="1:15" ht="15.75" customHeight="1" x14ac:dyDescent="0.3">
      <c r="A49" s="394">
        <v>5</v>
      </c>
      <c r="B49" s="395" t="s">
        <v>112</v>
      </c>
      <c r="C49" s="395" t="s">
        <v>71</v>
      </c>
      <c r="D49" s="396" t="s">
        <v>40</v>
      </c>
      <c r="E49" s="397">
        <v>0</v>
      </c>
      <c r="F49" s="428">
        <v>514</v>
      </c>
      <c r="G49" s="429">
        <v>31</v>
      </c>
      <c r="I49" s="481">
        <v>8</v>
      </c>
      <c r="J49" s="395" t="s">
        <v>119</v>
      </c>
      <c r="K49" s="395" t="s">
        <v>39</v>
      </c>
      <c r="L49" s="396">
        <v>94</v>
      </c>
      <c r="M49" s="397">
        <v>9</v>
      </c>
      <c r="N49" s="428">
        <v>512</v>
      </c>
      <c r="O49" s="429">
        <v>24</v>
      </c>
    </row>
    <row r="50" spans="1:15" ht="15.75" customHeight="1" x14ac:dyDescent="0.3"/>
    <row r="51" spans="1:15" ht="15.75" customHeight="1" x14ac:dyDescent="0.3">
      <c r="A51" s="17"/>
      <c r="B51" s="18" t="s">
        <v>122</v>
      </c>
      <c r="C51" s="19" t="s">
        <v>123</v>
      </c>
      <c r="D51" s="20"/>
      <c r="E51" s="284" t="s">
        <v>1713</v>
      </c>
      <c r="F51" s="18"/>
      <c r="G51" s="18"/>
      <c r="I51" s="17"/>
      <c r="J51" s="18" t="s">
        <v>124</v>
      </c>
      <c r="K51" s="19" t="s">
        <v>125</v>
      </c>
      <c r="L51" s="20"/>
      <c r="M51" s="284" t="s">
        <v>1682</v>
      </c>
      <c r="N51" s="18"/>
      <c r="O51" s="18"/>
    </row>
    <row r="52" spans="1:15" ht="15.75" customHeight="1" x14ac:dyDescent="0.3">
      <c r="A52" s="22">
        <v>1</v>
      </c>
      <c r="B52" s="23" t="s">
        <v>7</v>
      </c>
      <c r="C52" s="23" t="s">
        <v>8</v>
      </c>
      <c r="D52" s="24" t="s">
        <v>9</v>
      </c>
      <c r="E52" s="24" t="s">
        <v>10</v>
      </c>
      <c r="F52" s="24" t="s">
        <v>11</v>
      </c>
      <c r="G52" s="25" t="s">
        <v>12</v>
      </c>
      <c r="I52" s="22">
        <v>1</v>
      </c>
      <c r="J52" s="23" t="s">
        <v>7</v>
      </c>
      <c r="K52" s="23" t="s">
        <v>8</v>
      </c>
      <c r="L52" s="24" t="s">
        <v>9</v>
      </c>
      <c r="M52" s="24" t="s">
        <v>10</v>
      </c>
      <c r="N52" s="24" t="s">
        <v>11</v>
      </c>
      <c r="O52" s="25" t="s">
        <v>12</v>
      </c>
    </row>
    <row r="53" spans="1:15" ht="15.75" customHeight="1" x14ac:dyDescent="0.3">
      <c r="A53" s="485">
        <v>4</v>
      </c>
      <c r="B53" s="480" t="s">
        <v>132</v>
      </c>
      <c r="C53" s="480" t="s">
        <v>111</v>
      </c>
      <c r="D53" s="386">
        <v>92</v>
      </c>
      <c r="E53" s="385">
        <v>7</v>
      </c>
      <c r="F53" s="386">
        <v>822</v>
      </c>
      <c r="G53" s="387">
        <v>68</v>
      </c>
      <c r="I53" s="383">
        <v>3</v>
      </c>
      <c r="J53" s="480" t="s">
        <v>131</v>
      </c>
      <c r="K53" s="480" t="s">
        <v>14</v>
      </c>
      <c r="L53" s="386">
        <v>93</v>
      </c>
      <c r="M53" s="385">
        <v>9</v>
      </c>
      <c r="N53" s="386">
        <v>789</v>
      </c>
      <c r="O53" s="387">
        <v>60</v>
      </c>
    </row>
    <row r="54" spans="1:15" ht="15.75" customHeight="1" x14ac:dyDescent="0.3">
      <c r="A54" s="388">
        <v>7</v>
      </c>
      <c r="B54" s="389" t="s">
        <v>140</v>
      </c>
      <c r="C54" s="389" t="s">
        <v>87</v>
      </c>
      <c r="D54" s="392">
        <v>85</v>
      </c>
      <c r="E54" s="26">
        <v>3</v>
      </c>
      <c r="F54" s="392">
        <v>804</v>
      </c>
      <c r="G54" s="393">
        <v>63</v>
      </c>
      <c r="I54" s="398">
        <v>6</v>
      </c>
      <c r="J54" s="389" t="s">
        <v>139</v>
      </c>
      <c r="K54" s="389" t="s">
        <v>92</v>
      </c>
      <c r="L54" s="392">
        <v>92</v>
      </c>
      <c r="M54" s="26">
        <v>8</v>
      </c>
      <c r="N54" s="392">
        <v>787</v>
      </c>
      <c r="O54" s="393">
        <v>56</v>
      </c>
    </row>
    <row r="55" spans="1:15" ht="15.75" customHeight="1" x14ac:dyDescent="0.3">
      <c r="A55" s="388">
        <v>3</v>
      </c>
      <c r="B55" s="389" t="s">
        <v>130</v>
      </c>
      <c r="C55" s="389" t="s">
        <v>79</v>
      </c>
      <c r="D55" s="392">
        <v>86</v>
      </c>
      <c r="E55" s="26">
        <v>4</v>
      </c>
      <c r="F55" s="392">
        <v>704</v>
      </c>
      <c r="G55" s="393">
        <v>47</v>
      </c>
      <c r="I55" s="398">
        <v>2</v>
      </c>
      <c r="J55" s="389" t="s">
        <v>129</v>
      </c>
      <c r="K55" s="389" t="s">
        <v>39</v>
      </c>
      <c r="L55" s="392">
        <v>80</v>
      </c>
      <c r="M55" s="26">
        <v>3</v>
      </c>
      <c r="N55" s="392">
        <v>772</v>
      </c>
      <c r="O55" s="393">
        <v>55</v>
      </c>
    </row>
    <row r="56" spans="1:15" ht="15.75" customHeight="1" x14ac:dyDescent="0.3">
      <c r="A56" s="398">
        <v>6</v>
      </c>
      <c r="B56" s="389" t="s">
        <v>138</v>
      </c>
      <c r="C56" s="389" t="s">
        <v>108</v>
      </c>
      <c r="D56" s="392">
        <v>95</v>
      </c>
      <c r="E56" s="26">
        <v>8</v>
      </c>
      <c r="F56" s="392">
        <v>787</v>
      </c>
      <c r="G56" s="393">
        <v>45</v>
      </c>
      <c r="I56" s="398">
        <v>8</v>
      </c>
      <c r="J56" s="389" t="s">
        <v>143</v>
      </c>
      <c r="K56" s="389" t="s">
        <v>20</v>
      </c>
      <c r="L56" s="392">
        <v>80</v>
      </c>
      <c r="M56" s="26">
        <v>3</v>
      </c>
      <c r="N56" s="392">
        <v>775</v>
      </c>
      <c r="O56" s="393">
        <v>52</v>
      </c>
    </row>
    <row r="57" spans="1:15" ht="15.75" customHeight="1" x14ac:dyDescent="0.3">
      <c r="A57" s="388">
        <v>9</v>
      </c>
      <c r="B57" s="389" t="s">
        <v>144</v>
      </c>
      <c r="C57" s="389" t="s">
        <v>22</v>
      </c>
      <c r="D57" s="392">
        <v>85</v>
      </c>
      <c r="E57" s="26">
        <v>3</v>
      </c>
      <c r="F57" s="392">
        <v>775</v>
      </c>
      <c r="G57" s="393">
        <v>45</v>
      </c>
      <c r="I57" s="388">
        <v>7</v>
      </c>
      <c r="J57" s="389" t="s">
        <v>141</v>
      </c>
      <c r="K57" s="389" t="s">
        <v>34</v>
      </c>
      <c r="L57" s="392" t="s">
        <v>40</v>
      </c>
      <c r="M57" s="26">
        <v>0</v>
      </c>
      <c r="N57" s="392">
        <v>618</v>
      </c>
      <c r="O57" s="393">
        <v>49</v>
      </c>
    </row>
    <row r="58" spans="1:15" ht="15.75" customHeight="1" x14ac:dyDescent="0.3">
      <c r="A58" s="388">
        <v>1</v>
      </c>
      <c r="B58" s="390" t="s">
        <v>126</v>
      </c>
      <c r="C58" s="390" t="s">
        <v>46</v>
      </c>
      <c r="D58" s="391">
        <v>99</v>
      </c>
      <c r="E58" s="26">
        <v>9</v>
      </c>
      <c r="F58" s="392">
        <v>779</v>
      </c>
      <c r="G58" s="393">
        <v>44</v>
      </c>
      <c r="I58" s="388">
        <v>1</v>
      </c>
      <c r="J58" s="390" t="s">
        <v>127</v>
      </c>
      <c r="K58" s="390" t="s">
        <v>42</v>
      </c>
      <c r="L58" s="391">
        <v>88</v>
      </c>
      <c r="M58" s="26">
        <v>6</v>
      </c>
      <c r="N58" s="392">
        <v>762</v>
      </c>
      <c r="O58" s="393">
        <v>45</v>
      </c>
    </row>
    <row r="59" spans="1:15" ht="15.75" customHeight="1" x14ac:dyDescent="0.3">
      <c r="A59" s="388">
        <v>5</v>
      </c>
      <c r="B59" s="389" t="s">
        <v>135</v>
      </c>
      <c r="C59" s="389" t="s">
        <v>136</v>
      </c>
      <c r="D59" s="392">
        <v>88</v>
      </c>
      <c r="E59" s="26">
        <v>5</v>
      </c>
      <c r="F59" s="392">
        <v>776</v>
      </c>
      <c r="G59" s="393">
        <v>44</v>
      </c>
      <c r="I59" s="388">
        <v>9</v>
      </c>
      <c r="J59" s="389" t="s">
        <v>145</v>
      </c>
      <c r="K59" s="389" t="s">
        <v>146</v>
      </c>
      <c r="L59" s="392">
        <v>86</v>
      </c>
      <c r="M59" s="26">
        <v>4</v>
      </c>
      <c r="N59" s="392">
        <v>768</v>
      </c>
      <c r="O59" s="393">
        <v>44</v>
      </c>
    </row>
    <row r="60" spans="1:15" ht="15.75" customHeight="1" x14ac:dyDescent="0.3">
      <c r="A60" s="398">
        <v>2</v>
      </c>
      <c r="B60" s="389" t="s">
        <v>128</v>
      </c>
      <c r="C60" s="389" t="s">
        <v>37</v>
      </c>
      <c r="D60" s="392">
        <v>83</v>
      </c>
      <c r="E60" s="26">
        <v>1</v>
      </c>
      <c r="F60" s="392">
        <v>740</v>
      </c>
      <c r="G60" s="393">
        <v>31</v>
      </c>
      <c r="I60" s="388">
        <v>5</v>
      </c>
      <c r="J60" s="389" t="s">
        <v>137</v>
      </c>
      <c r="K60" s="389" t="s">
        <v>79</v>
      </c>
      <c r="L60" s="392">
        <v>90</v>
      </c>
      <c r="M60" s="26">
        <v>7</v>
      </c>
      <c r="N60" s="392">
        <v>736</v>
      </c>
      <c r="O60" s="393">
        <v>31</v>
      </c>
    </row>
    <row r="61" spans="1:15" ht="15.75" customHeight="1" x14ac:dyDescent="0.3">
      <c r="A61" s="481">
        <v>8</v>
      </c>
      <c r="B61" s="395" t="s">
        <v>142</v>
      </c>
      <c r="C61" s="395" t="s">
        <v>60</v>
      </c>
      <c r="D61" s="396">
        <v>89</v>
      </c>
      <c r="E61" s="397">
        <v>6</v>
      </c>
      <c r="F61" s="428">
        <v>748</v>
      </c>
      <c r="G61" s="429">
        <v>29</v>
      </c>
      <c r="I61" s="481">
        <v>4</v>
      </c>
      <c r="J61" s="395" t="s">
        <v>133</v>
      </c>
      <c r="K61" s="395" t="s">
        <v>134</v>
      </c>
      <c r="L61" s="396">
        <v>87</v>
      </c>
      <c r="M61" s="397">
        <v>5</v>
      </c>
      <c r="N61" s="428">
        <v>653</v>
      </c>
      <c r="O61" s="429">
        <v>23</v>
      </c>
    </row>
    <row r="62" spans="1:15" ht="15.75" customHeight="1" x14ac:dyDescent="0.3"/>
    <row r="63" spans="1:15" ht="15.75" customHeight="1" x14ac:dyDescent="0.3">
      <c r="B63" s="7" t="s">
        <v>147</v>
      </c>
      <c r="C63" s="7"/>
      <c r="D63" s="7"/>
      <c r="E63" s="7"/>
      <c r="F63" s="29" t="s">
        <v>1846</v>
      </c>
      <c r="G63" s="7"/>
    </row>
    <row r="64" spans="1:15" ht="15.75" customHeight="1" x14ac:dyDescent="0.3">
      <c r="B64" s="7" t="s">
        <v>1847</v>
      </c>
      <c r="C64" s="7"/>
      <c r="D64" s="7"/>
      <c r="E64" s="7"/>
      <c r="F64" s="7"/>
      <c r="G64" s="7"/>
    </row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</sheetData>
  <sortState xmlns:xlrd2="http://schemas.microsoft.com/office/spreadsheetml/2017/richdata2" ref="A53:G61">
    <sortCondition descending="1" ref="G53"/>
    <sortCondition descending="1" ref="F53"/>
  </sortState>
  <mergeCells count="1">
    <mergeCell ref="J2:O2"/>
  </mergeCells>
  <hyperlinks>
    <hyperlink ref="B2" location="'Index'!A3" display="á" xr:uid="{D0D94D7D-23CC-404C-972E-08CC0518A900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11607-BF5A-47FC-83B7-4BC457324A93}">
  <sheetPr>
    <tabColor rgb="FF0070C0"/>
    <pageSetUpPr fitToPage="1"/>
  </sheetPr>
  <dimension ref="A1:Y73"/>
  <sheetViews>
    <sheetView showGridLines="0" zoomScaleNormal="100" workbookViewId="0">
      <selection activeCell="A2" sqref="A2"/>
    </sheetView>
  </sheetViews>
  <sheetFormatPr defaultColWidth="12.85546875" defaultRowHeight="15.75" x14ac:dyDescent="0.3"/>
  <cols>
    <col min="1" max="1" width="2.7109375" style="133" customWidth="1"/>
    <col min="2" max="3" width="20.7109375" style="133" customWidth="1"/>
    <col min="4" max="7" width="5" style="133" customWidth="1"/>
    <col min="8" max="8" width="1.7109375" style="133" customWidth="1"/>
    <col min="9" max="9" width="2.7109375" style="133" customWidth="1"/>
    <col min="10" max="11" width="20.7109375" style="133" customWidth="1"/>
    <col min="12" max="15" width="5" style="133" customWidth="1"/>
    <col min="16" max="16" width="5.140625" style="133" customWidth="1"/>
    <col min="17" max="25" width="12.85546875" style="133"/>
  </cols>
  <sheetData>
    <row r="1" spans="1:25" ht="18" x14ac:dyDescent="0.35">
      <c r="A1" s="147"/>
      <c r="B1" s="148" t="s">
        <v>0</v>
      </c>
      <c r="C1" s="149"/>
      <c r="D1" s="77"/>
      <c r="E1" s="77"/>
      <c r="F1" s="77"/>
      <c r="G1" s="77"/>
      <c r="H1" s="77"/>
      <c r="I1" s="78" t="s">
        <v>724</v>
      </c>
      <c r="J1" s="77"/>
      <c r="K1" s="77"/>
      <c r="L1" s="78">
        <v>12611584</v>
      </c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150"/>
    </row>
    <row r="2" spans="1:25" ht="20.100000000000001" customHeight="1" x14ac:dyDescent="0.35">
      <c r="A2" s="151"/>
      <c r="B2" s="81" t="s">
        <v>2</v>
      </c>
      <c r="C2" s="105"/>
      <c r="D2" s="105"/>
      <c r="E2" s="105"/>
      <c r="F2" s="105"/>
      <c r="G2" s="105"/>
      <c r="H2" s="105"/>
      <c r="I2" s="105"/>
      <c r="J2" s="104" t="s">
        <v>1845</v>
      </c>
      <c r="K2" s="104"/>
      <c r="L2" s="104"/>
      <c r="M2" s="104"/>
      <c r="N2" s="104"/>
      <c r="O2" s="104"/>
      <c r="P2" s="105"/>
      <c r="Q2" s="105"/>
      <c r="R2" s="105"/>
      <c r="S2" s="105"/>
      <c r="T2" s="105"/>
    </row>
    <row r="3" spans="1:25" ht="15.75" customHeight="1" x14ac:dyDescent="0.3">
      <c r="A3" s="152"/>
      <c r="B3" s="153" t="s">
        <v>633</v>
      </c>
      <c r="C3" s="154" t="s">
        <v>725</v>
      </c>
      <c r="D3" s="155"/>
      <c r="E3" s="155" t="s">
        <v>1697</v>
      </c>
      <c r="F3" s="156"/>
      <c r="G3" s="156"/>
      <c r="H3" s="106"/>
      <c r="I3" s="152"/>
      <c r="J3" s="153" t="s">
        <v>635</v>
      </c>
      <c r="K3" s="154" t="s">
        <v>726</v>
      </c>
      <c r="L3" s="155"/>
      <c r="M3" s="155" t="s">
        <v>1698</v>
      </c>
      <c r="N3" s="156"/>
      <c r="O3" s="156"/>
      <c r="P3" s="106"/>
      <c r="Q3" s="106"/>
      <c r="R3" s="106"/>
      <c r="S3" s="106"/>
      <c r="T3" s="106"/>
      <c r="U3" s="106"/>
      <c r="V3" s="106"/>
      <c r="W3" s="106"/>
      <c r="X3" s="106"/>
      <c r="Y3" s="106"/>
    </row>
    <row r="4" spans="1:25" ht="15.75" customHeight="1" x14ac:dyDescent="0.3">
      <c r="A4" s="157">
        <v>1</v>
      </c>
      <c r="B4" s="158" t="s">
        <v>7</v>
      </c>
      <c r="C4" s="158" t="s">
        <v>8</v>
      </c>
      <c r="D4" s="159" t="s">
        <v>9</v>
      </c>
      <c r="E4" s="159" t="s">
        <v>10</v>
      </c>
      <c r="F4" s="159" t="s">
        <v>11</v>
      </c>
      <c r="G4" s="160" t="s">
        <v>12</v>
      </c>
      <c r="H4" s="106"/>
      <c r="I4" s="157">
        <v>1</v>
      </c>
      <c r="J4" s="158" t="s">
        <v>7</v>
      </c>
      <c r="K4" s="158" t="s">
        <v>8</v>
      </c>
      <c r="L4" s="159" t="s">
        <v>9</v>
      </c>
      <c r="M4" s="159" t="s">
        <v>10</v>
      </c>
      <c r="N4" s="159" t="s">
        <v>11</v>
      </c>
      <c r="O4" s="160" t="s">
        <v>12</v>
      </c>
      <c r="P4" s="106"/>
      <c r="Q4" s="106"/>
      <c r="R4" s="106"/>
      <c r="S4" s="106"/>
      <c r="T4" s="106"/>
      <c r="U4" s="106"/>
      <c r="V4" s="106"/>
      <c r="W4" s="106"/>
      <c r="X4" s="106"/>
      <c r="Y4" s="106"/>
    </row>
    <row r="5" spans="1:25" ht="15.75" customHeight="1" x14ac:dyDescent="0.3">
      <c r="A5" s="460">
        <v>2</v>
      </c>
      <c r="B5" s="461" t="s">
        <v>729</v>
      </c>
      <c r="C5" s="461" t="s">
        <v>37</v>
      </c>
      <c r="D5" s="368">
        <v>88</v>
      </c>
      <c r="E5" s="400">
        <v>5</v>
      </c>
      <c r="F5" s="368">
        <v>793</v>
      </c>
      <c r="G5" s="450">
        <v>67</v>
      </c>
      <c r="H5" s="106"/>
      <c r="I5" s="460">
        <v>8</v>
      </c>
      <c r="J5" s="461" t="s">
        <v>733</v>
      </c>
      <c r="K5" s="461" t="s">
        <v>71</v>
      </c>
      <c r="L5" s="368">
        <v>88</v>
      </c>
      <c r="M5" s="400">
        <v>7</v>
      </c>
      <c r="N5" s="368">
        <v>693</v>
      </c>
      <c r="O5" s="450">
        <v>60</v>
      </c>
      <c r="P5" s="106"/>
      <c r="Q5" s="106"/>
      <c r="R5" s="106"/>
      <c r="S5" s="106"/>
      <c r="T5" s="106"/>
      <c r="U5" s="106"/>
      <c r="V5" s="106"/>
      <c r="W5" s="106"/>
      <c r="X5" s="106"/>
      <c r="Y5" s="106"/>
    </row>
    <row r="6" spans="1:25" ht="15.75" customHeight="1" x14ac:dyDescent="0.3">
      <c r="A6" s="401">
        <v>5</v>
      </c>
      <c r="B6" s="276" t="s">
        <v>731</v>
      </c>
      <c r="C6" s="276" t="s">
        <v>134</v>
      </c>
      <c r="D6" s="277">
        <v>90</v>
      </c>
      <c r="E6" s="161">
        <v>8</v>
      </c>
      <c r="F6" s="277">
        <v>705</v>
      </c>
      <c r="G6" s="278">
        <v>58</v>
      </c>
      <c r="H6" s="106"/>
      <c r="I6" s="275">
        <v>6</v>
      </c>
      <c r="J6" s="276" t="s">
        <v>473</v>
      </c>
      <c r="K6" s="276" t="s">
        <v>39</v>
      </c>
      <c r="L6" s="277">
        <v>83</v>
      </c>
      <c r="M6" s="161">
        <v>5</v>
      </c>
      <c r="N6" s="277">
        <v>766</v>
      </c>
      <c r="O6" s="278">
        <v>57</v>
      </c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 ht="15.75" customHeight="1" x14ac:dyDescent="0.3">
      <c r="A7" s="275">
        <v>6</v>
      </c>
      <c r="B7" s="276" t="s">
        <v>453</v>
      </c>
      <c r="C7" s="276" t="s">
        <v>108</v>
      </c>
      <c r="D7" s="277">
        <v>90</v>
      </c>
      <c r="E7" s="161">
        <v>8</v>
      </c>
      <c r="F7" s="277">
        <v>776</v>
      </c>
      <c r="G7" s="278">
        <v>55</v>
      </c>
      <c r="H7" s="106"/>
      <c r="I7" s="401">
        <v>9</v>
      </c>
      <c r="J7" s="276" t="s">
        <v>735</v>
      </c>
      <c r="K7" s="276" t="s">
        <v>60</v>
      </c>
      <c r="L7" s="277">
        <v>78</v>
      </c>
      <c r="M7" s="161">
        <v>3</v>
      </c>
      <c r="N7" s="277">
        <v>755</v>
      </c>
      <c r="O7" s="278">
        <v>53</v>
      </c>
      <c r="P7" s="106"/>
      <c r="Q7" s="106"/>
      <c r="R7" s="106"/>
      <c r="S7" s="106"/>
      <c r="T7" s="106"/>
      <c r="U7" s="106"/>
      <c r="V7" s="106"/>
      <c r="W7" s="106"/>
      <c r="X7" s="106"/>
      <c r="Y7" s="106"/>
    </row>
    <row r="8" spans="1:25" ht="15.75" customHeight="1" x14ac:dyDescent="0.3">
      <c r="A8" s="401">
        <v>9</v>
      </c>
      <c r="B8" s="276" t="s">
        <v>734</v>
      </c>
      <c r="C8" s="276" t="s">
        <v>87</v>
      </c>
      <c r="D8" s="277">
        <v>88</v>
      </c>
      <c r="E8" s="161">
        <v>5</v>
      </c>
      <c r="F8" s="277">
        <v>767</v>
      </c>
      <c r="G8" s="278">
        <v>47</v>
      </c>
      <c r="H8" s="106"/>
      <c r="I8" s="275">
        <v>4</v>
      </c>
      <c r="J8" s="276" t="s">
        <v>153</v>
      </c>
      <c r="K8" s="276" t="s">
        <v>37</v>
      </c>
      <c r="L8" s="277">
        <v>89</v>
      </c>
      <c r="M8" s="161">
        <v>8</v>
      </c>
      <c r="N8" s="277">
        <v>760</v>
      </c>
      <c r="O8" s="278">
        <v>52</v>
      </c>
      <c r="P8" s="106"/>
      <c r="Q8" s="106"/>
      <c r="R8" s="106"/>
      <c r="S8" s="106"/>
      <c r="T8" s="106"/>
      <c r="U8" s="106"/>
      <c r="V8" s="106"/>
      <c r="W8" s="106"/>
      <c r="X8" s="106"/>
      <c r="Y8" s="106"/>
    </row>
    <row r="9" spans="1:25" ht="15.75" customHeight="1" x14ac:dyDescent="0.3">
      <c r="A9" s="401">
        <v>7</v>
      </c>
      <c r="B9" s="276" t="s">
        <v>437</v>
      </c>
      <c r="C9" s="276" t="s">
        <v>39</v>
      </c>
      <c r="D9" s="277">
        <v>91</v>
      </c>
      <c r="E9" s="161">
        <v>9</v>
      </c>
      <c r="F9" s="277">
        <v>765</v>
      </c>
      <c r="G9" s="278">
        <v>42</v>
      </c>
      <c r="H9" s="106"/>
      <c r="I9" s="401">
        <v>3</v>
      </c>
      <c r="J9" s="276" t="s">
        <v>519</v>
      </c>
      <c r="K9" s="276" t="s">
        <v>520</v>
      </c>
      <c r="L9" s="277">
        <v>93</v>
      </c>
      <c r="M9" s="161">
        <v>9</v>
      </c>
      <c r="N9" s="277">
        <v>756</v>
      </c>
      <c r="O9" s="278">
        <v>48</v>
      </c>
      <c r="P9" s="106"/>
      <c r="Q9" s="106"/>
      <c r="R9" s="106"/>
      <c r="S9" s="106"/>
      <c r="T9" s="106"/>
      <c r="U9" s="106"/>
      <c r="V9" s="106"/>
      <c r="W9" s="106"/>
      <c r="X9" s="106"/>
      <c r="Y9" s="106"/>
    </row>
    <row r="10" spans="1:25" ht="15.75" customHeight="1" x14ac:dyDescent="0.3">
      <c r="A10" s="401">
        <v>1</v>
      </c>
      <c r="B10" s="482" t="s">
        <v>727</v>
      </c>
      <c r="C10" s="482" t="s">
        <v>25</v>
      </c>
      <c r="D10" s="277">
        <v>82</v>
      </c>
      <c r="E10" s="161">
        <v>1</v>
      </c>
      <c r="F10" s="273">
        <v>763</v>
      </c>
      <c r="G10" s="274">
        <v>42</v>
      </c>
      <c r="H10" s="106"/>
      <c r="I10" s="401">
        <v>7</v>
      </c>
      <c r="J10" s="276" t="s">
        <v>732</v>
      </c>
      <c r="K10" s="276" t="s">
        <v>71</v>
      </c>
      <c r="L10" s="277">
        <v>87</v>
      </c>
      <c r="M10" s="161">
        <v>6</v>
      </c>
      <c r="N10" s="277">
        <v>675</v>
      </c>
      <c r="O10" s="278">
        <v>46</v>
      </c>
      <c r="P10" s="106"/>
      <c r="Q10" s="106"/>
      <c r="R10" s="106"/>
      <c r="S10" s="106"/>
      <c r="T10" s="106"/>
      <c r="U10" s="106"/>
      <c r="V10" s="106"/>
      <c r="W10" s="106"/>
      <c r="X10" s="106"/>
      <c r="Y10" s="106"/>
    </row>
    <row r="11" spans="1:25" ht="15.75" customHeight="1" x14ac:dyDescent="0.3">
      <c r="A11" s="275">
        <v>4</v>
      </c>
      <c r="B11" s="276" t="s">
        <v>680</v>
      </c>
      <c r="C11" s="276" t="s">
        <v>42</v>
      </c>
      <c r="D11" s="277">
        <v>83</v>
      </c>
      <c r="E11" s="161">
        <v>2</v>
      </c>
      <c r="F11" s="277">
        <v>758</v>
      </c>
      <c r="G11" s="278">
        <v>42</v>
      </c>
      <c r="H11" s="106"/>
      <c r="I11" s="275">
        <v>2</v>
      </c>
      <c r="J11" s="276" t="s">
        <v>730</v>
      </c>
      <c r="K11" s="276" t="s">
        <v>108</v>
      </c>
      <c r="L11" s="277">
        <v>71</v>
      </c>
      <c r="M11" s="161">
        <v>2</v>
      </c>
      <c r="N11" s="277">
        <v>728</v>
      </c>
      <c r="O11" s="278">
        <v>45</v>
      </c>
      <c r="P11" s="106"/>
      <c r="Q11" s="106"/>
      <c r="R11" s="106"/>
      <c r="S11" s="106"/>
      <c r="T11" s="106"/>
      <c r="U11" s="106"/>
      <c r="V11" s="106"/>
      <c r="W11" s="106"/>
      <c r="X11" s="106"/>
      <c r="Y11" s="106"/>
    </row>
    <row r="12" spans="1:25" ht="15.75" customHeight="1" x14ac:dyDescent="0.3">
      <c r="A12" s="401">
        <v>3</v>
      </c>
      <c r="B12" s="276" t="s">
        <v>489</v>
      </c>
      <c r="C12" s="276" t="s">
        <v>108</v>
      </c>
      <c r="D12" s="277">
        <v>89</v>
      </c>
      <c r="E12" s="161">
        <v>6</v>
      </c>
      <c r="F12" s="277">
        <v>755</v>
      </c>
      <c r="G12" s="278">
        <v>39</v>
      </c>
      <c r="H12" s="106"/>
      <c r="I12" s="401">
        <v>5</v>
      </c>
      <c r="J12" s="276" t="s">
        <v>155</v>
      </c>
      <c r="K12" s="276" t="s">
        <v>156</v>
      </c>
      <c r="L12" s="277">
        <v>83</v>
      </c>
      <c r="M12" s="161">
        <v>5</v>
      </c>
      <c r="N12" s="277">
        <v>711</v>
      </c>
      <c r="O12" s="278">
        <v>40</v>
      </c>
      <c r="P12" s="106"/>
      <c r="Q12" s="106"/>
      <c r="R12" s="106"/>
      <c r="S12" s="106"/>
      <c r="T12" s="106"/>
      <c r="U12" s="106"/>
      <c r="V12" s="106"/>
      <c r="W12" s="106"/>
      <c r="X12" s="106"/>
      <c r="Y12" s="106"/>
    </row>
    <row r="13" spans="1:25" ht="15.75" customHeight="1" x14ac:dyDescent="0.3">
      <c r="A13" s="316">
        <v>8</v>
      </c>
      <c r="B13" s="298" t="s">
        <v>488</v>
      </c>
      <c r="C13" s="298" t="s">
        <v>39</v>
      </c>
      <c r="D13" s="294">
        <v>86</v>
      </c>
      <c r="E13" s="403">
        <v>3</v>
      </c>
      <c r="F13" s="279">
        <v>753</v>
      </c>
      <c r="G13" s="280">
        <v>34</v>
      </c>
      <c r="H13" s="106"/>
      <c r="I13" s="402">
        <v>1</v>
      </c>
      <c r="J13" s="483" t="s">
        <v>728</v>
      </c>
      <c r="K13" s="483" t="s">
        <v>37</v>
      </c>
      <c r="L13" s="294" t="s">
        <v>40</v>
      </c>
      <c r="M13" s="403">
        <v>0</v>
      </c>
      <c r="N13" s="452">
        <v>82</v>
      </c>
      <c r="O13" s="453">
        <v>2</v>
      </c>
      <c r="P13" s="106"/>
      <c r="Q13" s="106"/>
      <c r="R13" s="106"/>
      <c r="S13" s="106"/>
      <c r="T13" s="106"/>
      <c r="U13" s="106"/>
      <c r="V13" s="106"/>
      <c r="W13" s="106"/>
      <c r="X13" s="106"/>
      <c r="Y13" s="106"/>
    </row>
    <row r="14" spans="1:25" ht="15.75" customHeight="1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</row>
    <row r="15" spans="1:25" ht="15.75" customHeight="1" x14ac:dyDescent="0.3">
      <c r="A15" s="152"/>
      <c r="B15" s="153" t="s">
        <v>652</v>
      </c>
      <c r="C15" s="154" t="s">
        <v>736</v>
      </c>
      <c r="D15" s="155"/>
      <c r="E15" s="155" t="s">
        <v>1699</v>
      </c>
      <c r="F15" s="156"/>
      <c r="G15" s="156"/>
      <c r="H15" s="106"/>
      <c r="I15" s="152"/>
      <c r="J15" s="153" t="s">
        <v>654</v>
      </c>
      <c r="K15" s="154" t="s">
        <v>737</v>
      </c>
      <c r="L15" s="155"/>
      <c r="M15" s="155" t="s">
        <v>1683</v>
      </c>
      <c r="N15" s="156"/>
      <c r="O15" s="156"/>
      <c r="P15" s="106"/>
      <c r="Q15" s="106"/>
      <c r="R15" s="106"/>
      <c r="S15" s="106"/>
      <c r="T15" s="106"/>
      <c r="U15" s="106"/>
      <c r="V15" s="106"/>
      <c r="W15" s="106"/>
      <c r="X15" s="106"/>
      <c r="Y15" s="106"/>
    </row>
    <row r="16" spans="1:25" ht="15.75" customHeight="1" x14ac:dyDescent="0.3">
      <c r="A16" s="157">
        <v>1</v>
      </c>
      <c r="B16" s="158" t="s">
        <v>7</v>
      </c>
      <c r="C16" s="158" t="s">
        <v>8</v>
      </c>
      <c r="D16" s="159" t="s">
        <v>9</v>
      </c>
      <c r="E16" s="159" t="s">
        <v>10</v>
      </c>
      <c r="F16" s="159" t="s">
        <v>11</v>
      </c>
      <c r="G16" s="160" t="s">
        <v>12</v>
      </c>
      <c r="H16" s="106"/>
      <c r="I16" s="157">
        <v>1</v>
      </c>
      <c r="J16" s="158" t="s">
        <v>7</v>
      </c>
      <c r="K16" s="158" t="s">
        <v>8</v>
      </c>
      <c r="L16" s="159" t="s">
        <v>9</v>
      </c>
      <c r="M16" s="159" t="s">
        <v>10</v>
      </c>
      <c r="N16" s="159" t="s">
        <v>11</v>
      </c>
      <c r="O16" s="160" t="s">
        <v>12</v>
      </c>
      <c r="P16" s="106"/>
      <c r="Q16" s="106"/>
      <c r="R16" s="106"/>
      <c r="S16" s="106"/>
      <c r="T16" s="106"/>
      <c r="U16" s="106"/>
      <c r="V16" s="106"/>
      <c r="W16" s="106"/>
      <c r="X16" s="106"/>
      <c r="Y16" s="106"/>
    </row>
    <row r="17" spans="1:25" ht="15.75" customHeight="1" x14ac:dyDescent="0.3">
      <c r="A17" s="399">
        <v>9</v>
      </c>
      <c r="B17" s="461" t="s">
        <v>747</v>
      </c>
      <c r="C17" s="461" t="s">
        <v>32</v>
      </c>
      <c r="D17" s="368">
        <v>94</v>
      </c>
      <c r="E17" s="400">
        <v>9</v>
      </c>
      <c r="F17" s="368">
        <v>821</v>
      </c>
      <c r="G17" s="450">
        <v>72</v>
      </c>
      <c r="H17" s="106"/>
      <c r="I17" s="460">
        <v>4</v>
      </c>
      <c r="J17" s="461" t="s">
        <v>583</v>
      </c>
      <c r="K17" s="461" t="s">
        <v>25</v>
      </c>
      <c r="L17" s="368">
        <v>86</v>
      </c>
      <c r="M17" s="400">
        <v>8</v>
      </c>
      <c r="N17" s="368">
        <v>774</v>
      </c>
      <c r="O17" s="450">
        <v>60</v>
      </c>
      <c r="P17" s="106"/>
      <c r="Q17" s="106"/>
      <c r="R17" s="106"/>
      <c r="S17" s="106"/>
      <c r="T17" s="106"/>
      <c r="U17" s="106"/>
      <c r="V17" s="106"/>
      <c r="W17" s="106"/>
      <c r="X17" s="106"/>
      <c r="Y17" s="106"/>
    </row>
    <row r="18" spans="1:25" ht="15.75" customHeight="1" x14ac:dyDescent="0.3">
      <c r="A18" s="401">
        <v>5</v>
      </c>
      <c r="B18" s="276" t="s">
        <v>154</v>
      </c>
      <c r="C18" s="276" t="s">
        <v>32</v>
      </c>
      <c r="D18" s="277">
        <v>76</v>
      </c>
      <c r="E18" s="161">
        <v>3</v>
      </c>
      <c r="F18" s="277">
        <v>799</v>
      </c>
      <c r="G18" s="278">
        <v>68</v>
      </c>
      <c r="H18" s="106"/>
      <c r="I18" s="401">
        <v>3</v>
      </c>
      <c r="J18" s="276" t="s">
        <v>742</v>
      </c>
      <c r="K18" s="276" t="s">
        <v>22</v>
      </c>
      <c r="L18" s="277">
        <v>89</v>
      </c>
      <c r="M18" s="161">
        <v>9</v>
      </c>
      <c r="N18" s="277">
        <v>768</v>
      </c>
      <c r="O18" s="278">
        <v>59</v>
      </c>
      <c r="P18" s="106"/>
      <c r="Q18" s="106"/>
      <c r="R18" s="106"/>
      <c r="S18" s="106"/>
      <c r="T18" s="106"/>
      <c r="U18" s="106"/>
      <c r="V18" s="106"/>
      <c r="W18" s="106"/>
      <c r="X18" s="106"/>
      <c r="Y18" s="106"/>
    </row>
    <row r="19" spans="1:25" ht="15.75" customHeight="1" x14ac:dyDescent="0.3">
      <c r="A19" s="401">
        <v>1</v>
      </c>
      <c r="B19" s="482" t="s">
        <v>738</v>
      </c>
      <c r="C19" s="482" t="s">
        <v>60</v>
      </c>
      <c r="D19" s="277">
        <v>88</v>
      </c>
      <c r="E19" s="161">
        <v>8</v>
      </c>
      <c r="F19" s="273">
        <v>781</v>
      </c>
      <c r="G19" s="274">
        <v>57</v>
      </c>
      <c r="H19" s="106"/>
      <c r="I19" s="401">
        <v>1</v>
      </c>
      <c r="J19" s="482" t="s">
        <v>739</v>
      </c>
      <c r="K19" s="482" t="s">
        <v>42</v>
      </c>
      <c r="L19" s="277">
        <v>86</v>
      </c>
      <c r="M19" s="161">
        <v>8</v>
      </c>
      <c r="N19" s="273">
        <v>759</v>
      </c>
      <c r="O19" s="274">
        <v>57</v>
      </c>
      <c r="P19" s="106"/>
      <c r="Q19" s="106"/>
      <c r="R19" s="106"/>
      <c r="S19" s="106"/>
      <c r="T19" s="106"/>
      <c r="U19" s="106"/>
      <c r="V19" s="106"/>
      <c r="W19" s="106"/>
      <c r="X19" s="106"/>
      <c r="Y19" s="106"/>
    </row>
    <row r="20" spans="1:25" ht="15.75" customHeight="1" x14ac:dyDescent="0.3">
      <c r="A20" s="401">
        <v>7</v>
      </c>
      <c r="B20" s="276" t="s">
        <v>506</v>
      </c>
      <c r="C20" s="276" t="s">
        <v>39</v>
      </c>
      <c r="D20" s="277">
        <v>85</v>
      </c>
      <c r="E20" s="161">
        <v>7</v>
      </c>
      <c r="F20" s="277">
        <v>693</v>
      </c>
      <c r="G20" s="278">
        <v>46</v>
      </c>
      <c r="H20" s="106"/>
      <c r="I20" s="275">
        <v>6</v>
      </c>
      <c r="J20" s="276" t="s">
        <v>744</v>
      </c>
      <c r="K20" s="276" t="s">
        <v>71</v>
      </c>
      <c r="L20" s="277">
        <v>83</v>
      </c>
      <c r="M20" s="161">
        <v>5</v>
      </c>
      <c r="N20" s="277">
        <v>681</v>
      </c>
      <c r="O20" s="278">
        <v>52</v>
      </c>
      <c r="P20" s="106"/>
      <c r="Q20" s="106"/>
      <c r="R20" s="106"/>
      <c r="S20" s="106"/>
      <c r="T20" s="106"/>
      <c r="U20" s="106"/>
      <c r="V20" s="106"/>
      <c r="W20" s="106"/>
      <c r="X20" s="106"/>
      <c r="Y20" s="106"/>
    </row>
    <row r="21" spans="1:25" ht="15.75" customHeight="1" x14ac:dyDescent="0.3">
      <c r="A21" s="275">
        <v>4</v>
      </c>
      <c r="B21" s="276" t="s">
        <v>743</v>
      </c>
      <c r="C21" s="276" t="s">
        <v>92</v>
      </c>
      <c r="D21" s="277">
        <v>80</v>
      </c>
      <c r="E21" s="161">
        <v>4</v>
      </c>
      <c r="F21" s="277">
        <v>756</v>
      </c>
      <c r="G21" s="278">
        <v>42</v>
      </c>
      <c r="H21" s="106"/>
      <c r="I21" s="275">
        <v>2</v>
      </c>
      <c r="J21" s="276" t="s">
        <v>741</v>
      </c>
      <c r="K21" s="276" t="s">
        <v>39</v>
      </c>
      <c r="L21" s="277" t="s">
        <v>40</v>
      </c>
      <c r="M21" s="161">
        <v>0</v>
      </c>
      <c r="N21" s="277">
        <v>665</v>
      </c>
      <c r="O21" s="278">
        <v>44</v>
      </c>
      <c r="P21" s="106"/>
      <c r="Q21" s="106"/>
      <c r="R21" s="106"/>
      <c r="S21" s="106"/>
      <c r="T21" s="106"/>
      <c r="U21" s="106"/>
      <c r="V21" s="106"/>
      <c r="W21" s="106"/>
      <c r="X21" s="106"/>
      <c r="Y21" s="106"/>
    </row>
    <row r="22" spans="1:25" ht="15.75" customHeight="1" x14ac:dyDescent="0.3">
      <c r="A22" s="401">
        <v>3</v>
      </c>
      <c r="B22" s="276" t="s">
        <v>152</v>
      </c>
      <c r="C22" s="276" t="s">
        <v>16</v>
      </c>
      <c r="D22" s="277">
        <v>85</v>
      </c>
      <c r="E22" s="161">
        <v>7</v>
      </c>
      <c r="F22" s="277">
        <v>747</v>
      </c>
      <c r="G22" s="278">
        <v>37</v>
      </c>
      <c r="H22" s="106"/>
      <c r="I22" s="275">
        <v>8</v>
      </c>
      <c r="J22" s="276" t="s">
        <v>457</v>
      </c>
      <c r="K22" s="276" t="s">
        <v>39</v>
      </c>
      <c r="L22" s="277">
        <v>84</v>
      </c>
      <c r="M22" s="161">
        <v>6</v>
      </c>
      <c r="N22" s="277">
        <v>737</v>
      </c>
      <c r="O22" s="278">
        <v>42</v>
      </c>
      <c r="P22" s="106"/>
      <c r="Q22" s="106"/>
      <c r="R22" s="106"/>
      <c r="S22" s="106"/>
      <c r="T22" s="106"/>
      <c r="U22" s="106"/>
      <c r="V22" s="106"/>
      <c r="W22" s="106"/>
      <c r="X22" s="106"/>
      <c r="Y22" s="106"/>
    </row>
    <row r="23" spans="1:25" ht="15.75" customHeight="1" x14ac:dyDescent="0.3">
      <c r="A23" s="275">
        <v>8</v>
      </c>
      <c r="B23" s="276" t="s">
        <v>746</v>
      </c>
      <c r="C23" s="276" t="s">
        <v>71</v>
      </c>
      <c r="D23" s="277">
        <v>83</v>
      </c>
      <c r="E23" s="161">
        <v>5</v>
      </c>
      <c r="F23" s="277">
        <v>666</v>
      </c>
      <c r="G23" s="278">
        <v>33</v>
      </c>
      <c r="H23" s="106"/>
      <c r="I23" s="401">
        <v>7</v>
      </c>
      <c r="J23" s="276" t="s">
        <v>745</v>
      </c>
      <c r="K23" s="276" t="s">
        <v>22</v>
      </c>
      <c r="L23" s="277">
        <v>79</v>
      </c>
      <c r="M23" s="161">
        <v>3</v>
      </c>
      <c r="N23" s="277">
        <v>721</v>
      </c>
      <c r="O23" s="278">
        <v>37</v>
      </c>
      <c r="P23" s="106"/>
      <c r="Q23" s="106"/>
      <c r="R23" s="106"/>
      <c r="S23" s="106"/>
      <c r="T23" s="106"/>
      <c r="U23" s="106"/>
      <c r="V23" s="106"/>
      <c r="W23" s="106"/>
      <c r="X23" s="106"/>
      <c r="Y23" s="106"/>
    </row>
    <row r="24" spans="1:25" ht="15.75" customHeight="1" x14ac:dyDescent="0.3">
      <c r="A24" s="275">
        <v>2</v>
      </c>
      <c r="B24" s="276" t="s">
        <v>740</v>
      </c>
      <c r="C24" s="276" t="s">
        <v>71</v>
      </c>
      <c r="D24" s="277">
        <v>71</v>
      </c>
      <c r="E24" s="161">
        <v>2</v>
      </c>
      <c r="F24" s="277">
        <v>645</v>
      </c>
      <c r="G24" s="278">
        <v>26</v>
      </c>
      <c r="H24" s="106"/>
      <c r="I24" s="401">
        <v>9</v>
      </c>
      <c r="J24" s="276" t="s">
        <v>748</v>
      </c>
      <c r="K24" s="276" t="s">
        <v>39</v>
      </c>
      <c r="L24" s="277">
        <v>77</v>
      </c>
      <c r="M24" s="161">
        <v>2</v>
      </c>
      <c r="N24" s="277">
        <v>711</v>
      </c>
      <c r="O24" s="278">
        <v>34</v>
      </c>
      <c r="P24" s="106"/>
      <c r="Q24" s="106"/>
      <c r="R24" s="106"/>
      <c r="S24" s="106"/>
      <c r="T24" s="106"/>
      <c r="U24" s="106"/>
      <c r="V24" s="106"/>
      <c r="W24" s="106"/>
      <c r="X24" s="106"/>
      <c r="Y24" s="106"/>
    </row>
    <row r="25" spans="1:25" ht="15.75" customHeight="1" x14ac:dyDescent="0.3">
      <c r="A25" s="316">
        <v>6</v>
      </c>
      <c r="B25" s="298" t="s">
        <v>157</v>
      </c>
      <c r="C25" s="298" t="s">
        <v>34</v>
      </c>
      <c r="D25" s="294" t="s">
        <v>40</v>
      </c>
      <c r="E25" s="403">
        <v>0</v>
      </c>
      <c r="F25" s="279">
        <v>425</v>
      </c>
      <c r="G25" s="280">
        <v>25</v>
      </c>
      <c r="H25" s="106"/>
      <c r="I25" s="402">
        <v>5</v>
      </c>
      <c r="J25" s="298" t="s">
        <v>164</v>
      </c>
      <c r="K25" s="298" t="s">
        <v>34</v>
      </c>
      <c r="L25" s="294">
        <v>82</v>
      </c>
      <c r="M25" s="403">
        <v>4</v>
      </c>
      <c r="N25" s="279">
        <v>706</v>
      </c>
      <c r="O25" s="280">
        <v>33</v>
      </c>
      <c r="P25" s="106"/>
      <c r="Q25" s="106"/>
      <c r="R25" s="106"/>
      <c r="S25" s="106"/>
      <c r="T25" s="106"/>
      <c r="U25" s="106"/>
      <c r="V25" s="106"/>
      <c r="W25" s="106"/>
      <c r="X25" s="106"/>
      <c r="Y25" s="106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</row>
    <row r="27" spans="1:25" ht="15.75" customHeight="1" x14ac:dyDescent="0.3">
      <c r="A27" s="152"/>
      <c r="B27" s="153" t="s">
        <v>668</v>
      </c>
      <c r="C27" s="154" t="s">
        <v>749</v>
      </c>
      <c r="D27" s="155"/>
      <c r="E27" s="155" t="s">
        <v>1700</v>
      </c>
      <c r="F27" s="156"/>
      <c r="G27" s="156"/>
      <c r="H27" s="106"/>
      <c r="I27" s="152"/>
      <c r="J27" s="153" t="s">
        <v>670</v>
      </c>
      <c r="K27" s="154" t="s">
        <v>750</v>
      </c>
      <c r="L27" s="155"/>
      <c r="M27" s="155" t="s">
        <v>1701</v>
      </c>
      <c r="N27" s="156"/>
      <c r="O27" s="156"/>
      <c r="P27" s="106"/>
      <c r="Q27" s="106"/>
      <c r="R27" s="106"/>
      <c r="S27" s="106"/>
      <c r="T27" s="106"/>
      <c r="U27" s="106"/>
      <c r="V27" s="106"/>
      <c r="W27" s="106"/>
      <c r="X27" s="106"/>
      <c r="Y27" s="106"/>
    </row>
    <row r="28" spans="1:25" ht="15.75" customHeight="1" x14ac:dyDescent="0.3">
      <c r="A28" s="157">
        <v>1</v>
      </c>
      <c r="B28" s="158" t="s">
        <v>7</v>
      </c>
      <c r="C28" s="158" t="s">
        <v>8</v>
      </c>
      <c r="D28" s="159" t="s">
        <v>9</v>
      </c>
      <c r="E28" s="159" t="s">
        <v>10</v>
      </c>
      <c r="F28" s="159" t="s">
        <v>11</v>
      </c>
      <c r="G28" s="160" t="s">
        <v>12</v>
      </c>
      <c r="H28" s="106"/>
      <c r="I28" s="157">
        <v>1</v>
      </c>
      <c r="J28" s="158" t="s">
        <v>7</v>
      </c>
      <c r="K28" s="158" t="s">
        <v>8</v>
      </c>
      <c r="L28" s="159" t="s">
        <v>9</v>
      </c>
      <c r="M28" s="159" t="s">
        <v>10</v>
      </c>
      <c r="N28" s="159" t="s">
        <v>11</v>
      </c>
      <c r="O28" s="160" t="s">
        <v>12</v>
      </c>
      <c r="P28" s="106"/>
      <c r="Q28" s="106"/>
      <c r="R28" s="106"/>
      <c r="S28" s="106"/>
      <c r="T28" s="106"/>
      <c r="U28" s="106"/>
      <c r="V28" s="106"/>
      <c r="W28" s="106"/>
      <c r="X28" s="106"/>
      <c r="Y28" s="106"/>
    </row>
    <row r="29" spans="1:25" ht="15.75" customHeight="1" x14ac:dyDescent="0.3">
      <c r="A29" s="460">
        <v>2</v>
      </c>
      <c r="B29" s="461" t="s">
        <v>752</v>
      </c>
      <c r="C29" s="461" t="s">
        <v>16</v>
      </c>
      <c r="D29" s="368">
        <v>80</v>
      </c>
      <c r="E29" s="400">
        <v>6</v>
      </c>
      <c r="F29" s="368">
        <v>744</v>
      </c>
      <c r="G29" s="450">
        <v>65</v>
      </c>
      <c r="H29" s="106"/>
      <c r="I29" s="460">
        <v>6</v>
      </c>
      <c r="J29" s="461" t="s">
        <v>757</v>
      </c>
      <c r="K29" s="461" t="s">
        <v>71</v>
      </c>
      <c r="L29" s="368">
        <v>88</v>
      </c>
      <c r="M29" s="400">
        <v>9</v>
      </c>
      <c r="N29" s="368">
        <v>695</v>
      </c>
      <c r="O29" s="450">
        <v>66</v>
      </c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1:25" ht="15.75" customHeight="1" x14ac:dyDescent="0.3">
      <c r="A30" s="401">
        <v>5</v>
      </c>
      <c r="B30" s="276" t="s">
        <v>755</v>
      </c>
      <c r="C30" s="276" t="s">
        <v>92</v>
      </c>
      <c r="D30" s="277">
        <v>80</v>
      </c>
      <c r="E30" s="161">
        <v>6</v>
      </c>
      <c r="F30" s="277">
        <v>739</v>
      </c>
      <c r="G30" s="278">
        <v>59</v>
      </c>
      <c r="H30" s="106"/>
      <c r="I30" s="275">
        <v>2</v>
      </c>
      <c r="J30" s="276" t="s">
        <v>160</v>
      </c>
      <c r="K30" s="276" t="s">
        <v>16</v>
      </c>
      <c r="L30" s="277">
        <v>79</v>
      </c>
      <c r="M30" s="161">
        <v>8</v>
      </c>
      <c r="N30" s="277">
        <v>735</v>
      </c>
      <c r="O30" s="278">
        <v>60</v>
      </c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1:25" ht="15.75" customHeight="1" x14ac:dyDescent="0.3">
      <c r="A31" s="401">
        <v>3</v>
      </c>
      <c r="B31" s="276" t="s">
        <v>162</v>
      </c>
      <c r="C31" s="276" t="s">
        <v>37</v>
      </c>
      <c r="D31" s="277">
        <v>80</v>
      </c>
      <c r="E31" s="161">
        <v>6</v>
      </c>
      <c r="F31" s="277">
        <v>731</v>
      </c>
      <c r="G31" s="278">
        <v>53</v>
      </c>
      <c r="H31" s="106"/>
      <c r="I31" s="401">
        <v>9</v>
      </c>
      <c r="J31" s="276" t="s">
        <v>166</v>
      </c>
      <c r="K31" s="276" t="s">
        <v>32</v>
      </c>
      <c r="L31" s="277">
        <v>76</v>
      </c>
      <c r="M31" s="161">
        <v>5</v>
      </c>
      <c r="N31" s="277">
        <v>728</v>
      </c>
      <c r="O31" s="278">
        <v>55</v>
      </c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1:25" ht="15.75" customHeight="1" x14ac:dyDescent="0.3">
      <c r="A32" s="275">
        <v>4</v>
      </c>
      <c r="B32" s="276" t="s">
        <v>753</v>
      </c>
      <c r="C32" s="276" t="s">
        <v>39</v>
      </c>
      <c r="D32" s="277">
        <v>82</v>
      </c>
      <c r="E32" s="161">
        <v>8</v>
      </c>
      <c r="F32" s="277">
        <v>729</v>
      </c>
      <c r="G32" s="278">
        <v>53</v>
      </c>
      <c r="H32" s="106"/>
      <c r="I32" s="275">
        <v>4</v>
      </c>
      <c r="J32" s="276" t="s">
        <v>754</v>
      </c>
      <c r="K32" s="276" t="s">
        <v>79</v>
      </c>
      <c r="L32" s="277">
        <v>73</v>
      </c>
      <c r="M32" s="161">
        <v>4</v>
      </c>
      <c r="N32" s="277">
        <v>726</v>
      </c>
      <c r="O32" s="278">
        <v>53</v>
      </c>
      <c r="P32" s="106"/>
      <c r="Q32" s="106"/>
      <c r="R32" s="106"/>
      <c r="S32" s="106"/>
      <c r="T32" s="106"/>
      <c r="U32" s="106"/>
      <c r="V32" s="106"/>
      <c r="W32" s="106"/>
      <c r="X32" s="106"/>
      <c r="Y32" s="106"/>
    </row>
    <row r="33" spans="1:25" ht="15.75" customHeight="1" x14ac:dyDescent="0.3">
      <c r="A33" s="401">
        <v>7</v>
      </c>
      <c r="B33" s="276" t="s">
        <v>758</v>
      </c>
      <c r="C33" s="276" t="s">
        <v>22</v>
      </c>
      <c r="D33" s="277">
        <v>76</v>
      </c>
      <c r="E33" s="161">
        <v>3</v>
      </c>
      <c r="F33" s="277">
        <v>732</v>
      </c>
      <c r="G33" s="278">
        <v>51</v>
      </c>
      <c r="H33" s="106"/>
      <c r="I33" s="275">
        <v>8</v>
      </c>
      <c r="J33" s="276" t="s">
        <v>473</v>
      </c>
      <c r="K33" s="276" t="s">
        <v>25</v>
      </c>
      <c r="L33" s="277">
        <v>78</v>
      </c>
      <c r="M33" s="161">
        <v>7</v>
      </c>
      <c r="N33" s="277">
        <v>713</v>
      </c>
      <c r="O33" s="278">
        <v>45</v>
      </c>
      <c r="P33" s="106"/>
      <c r="Q33" s="106"/>
      <c r="R33" s="106"/>
      <c r="S33" s="106"/>
      <c r="T33" s="106"/>
      <c r="U33" s="106"/>
      <c r="V33" s="106"/>
      <c r="W33" s="106"/>
      <c r="X33" s="106"/>
      <c r="Y33" s="106"/>
    </row>
    <row r="34" spans="1:25" ht="15.75" customHeight="1" x14ac:dyDescent="0.3">
      <c r="A34" s="275">
        <v>8</v>
      </c>
      <c r="B34" s="276" t="s">
        <v>759</v>
      </c>
      <c r="C34" s="276" t="s">
        <v>22</v>
      </c>
      <c r="D34" s="277">
        <v>87</v>
      </c>
      <c r="E34" s="161">
        <v>9</v>
      </c>
      <c r="F34" s="277">
        <v>735</v>
      </c>
      <c r="G34" s="278">
        <v>46</v>
      </c>
      <c r="H34" s="106"/>
      <c r="I34" s="401">
        <v>5</v>
      </c>
      <c r="J34" s="276" t="s">
        <v>346</v>
      </c>
      <c r="K34" s="276" t="s">
        <v>134</v>
      </c>
      <c r="L34" s="277" t="s">
        <v>40</v>
      </c>
      <c r="M34" s="161">
        <v>0</v>
      </c>
      <c r="N34" s="277">
        <v>499</v>
      </c>
      <c r="O34" s="278">
        <v>40</v>
      </c>
      <c r="P34" s="106"/>
      <c r="Q34" s="106"/>
      <c r="R34" s="106"/>
      <c r="S34" s="106"/>
      <c r="T34" s="106"/>
      <c r="U34" s="106"/>
      <c r="V34" s="106"/>
      <c r="W34" s="106"/>
      <c r="X34" s="106"/>
      <c r="Y34" s="106"/>
    </row>
    <row r="35" spans="1:25" ht="15.75" customHeight="1" x14ac:dyDescent="0.3">
      <c r="A35" s="401">
        <v>9</v>
      </c>
      <c r="B35" s="276" t="s">
        <v>167</v>
      </c>
      <c r="C35" s="276" t="s">
        <v>16</v>
      </c>
      <c r="D35" s="277">
        <v>81</v>
      </c>
      <c r="E35" s="161">
        <v>7</v>
      </c>
      <c r="F35" s="277">
        <v>701</v>
      </c>
      <c r="G35" s="278">
        <v>46</v>
      </c>
      <c r="H35" s="106"/>
      <c r="I35" s="401">
        <v>7</v>
      </c>
      <c r="J35" s="276" t="s">
        <v>163</v>
      </c>
      <c r="K35" s="276" t="s">
        <v>14</v>
      </c>
      <c r="L35" s="277">
        <v>77</v>
      </c>
      <c r="M35" s="161">
        <v>6</v>
      </c>
      <c r="N35" s="277">
        <v>688</v>
      </c>
      <c r="O35" s="278">
        <v>37</v>
      </c>
      <c r="P35" s="106"/>
      <c r="Q35" s="106"/>
      <c r="R35" s="106"/>
      <c r="S35" s="106"/>
      <c r="T35" s="106"/>
      <c r="U35" s="106"/>
      <c r="V35" s="106"/>
      <c r="W35" s="106"/>
      <c r="X35" s="106"/>
      <c r="Y35" s="106"/>
    </row>
    <row r="36" spans="1:25" ht="15.75" customHeight="1" x14ac:dyDescent="0.3">
      <c r="A36" s="401">
        <v>1</v>
      </c>
      <c r="B36" s="482" t="s">
        <v>751</v>
      </c>
      <c r="C36" s="482" t="s">
        <v>134</v>
      </c>
      <c r="D36" s="277" t="s">
        <v>40</v>
      </c>
      <c r="E36" s="161">
        <v>0</v>
      </c>
      <c r="F36" s="273">
        <v>325</v>
      </c>
      <c r="G36" s="274">
        <v>23</v>
      </c>
      <c r="H36" s="106"/>
      <c r="I36" s="401">
        <v>1</v>
      </c>
      <c r="J36" s="482" t="s">
        <v>159</v>
      </c>
      <c r="K36" s="482" t="s">
        <v>46</v>
      </c>
      <c r="L36" s="277">
        <v>72</v>
      </c>
      <c r="M36" s="161">
        <v>2</v>
      </c>
      <c r="N36" s="273">
        <v>668</v>
      </c>
      <c r="O36" s="274">
        <v>33</v>
      </c>
      <c r="P36" s="106"/>
      <c r="Q36" s="106"/>
      <c r="R36" s="106"/>
      <c r="S36" s="106"/>
      <c r="T36" s="106"/>
      <c r="U36" s="106"/>
      <c r="V36" s="106"/>
      <c r="W36" s="106"/>
      <c r="X36" s="106"/>
      <c r="Y36" s="106"/>
    </row>
    <row r="37" spans="1:25" ht="15.75" customHeight="1" x14ac:dyDescent="0.3">
      <c r="A37" s="316">
        <v>6</v>
      </c>
      <c r="B37" s="298" t="s">
        <v>756</v>
      </c>
      <c r="C37" s="298" t="s">
        <v>108</v>
      </c>
      <c r="D37" s="294" t="s">
        <v>40</v>
      </c>
      <c r="E37" s="403">
        <v>0</v>
      </c>
      <c r="F37" s="279">
        <v>441</v>
      </c>
      <c r="G37" s="280">
        <v>17</v>
      </c>
      <c r="H37" s="106"/>
      <c r="I37" s="402">
        <v>3</v>
      </c>
      <c r="J37" s="298" t="s">
        <v>161</v>
      </c>
      <c r="K37" s="298" t="s">
        <v>32</v>
      </c>
      <c r="L37" s="294">
        <v>73</v>
      </c>
      <c r="M37" s="403">
        <v>4</v>
      </c>
      <c r="N37" s="279">
        <v>661</v>
      </c>
      <c r="O37" s="280">
        <v>27</v>
      </c>
      <c r="P37" s="106"/>
      <c r="Q37" s="106"/>
      <c r="R37" s="106"/>
      <c r="S37" s="106"/>
      <c r="T37" s="106"/>
      <c r="U37" s="106"/>
      <c r="V37" s="106"/>
      <c r="W37" s="106"/>
      <c r="X37" s="106"/>
      <c r="Y37" s="106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</row>
    <row r="39" spans="1:25" ht="15.75" customHeight="1" x14ac:dyDescent="0.3">
      <c r="A39" s="152"/>
      <c r="B39" s="153" t="s">
        <v>687</v>
      </c>
      <c r="C39" s="154" t="s">
        <v>760</v>
      </c>
      <c r="D39" s="155"/>
      <c r="E39" s="155" t="s">
        <v>1702</v>
      </c>
      <c r="F39" s="156"/>
      <c r="G39" s="156"/>
      <c r="H39" s="106"/>
      <c r="I39" s="152"/>
      <c r="J39" s="153" t="s">
        <v>761</v>
      </c>
      <c r="K39" s="154" t="s">
        <v>762</v>
      </c>
      <c r="L39" s="155"/>
      <c r="M39" s="155" t="s">
        <v>1703</v>
      </c>
      <c r="N39" s="156"/>
      <c r="O39" s="156"/>
      <c r="P39" s="106"/>
      <c r="Q39" s="106"/>
      <c r="R39" s="106"/>
      <c r="S39" s="106"/>
      <c r="T39" s="106"/>
      <c r="U39" s="106"/>
      <c r="V39" s="106"/>
      <c r="W39" s="106"/>
      <c r="X39" s="106"/>
      <c r="Y39" s="106"/>
    </row>
    <row r="40" spans="1:25" ht="15.75" customHeight="1" x14ac:dyDescent="0.3">
      <c r="A40" s="157">
        <v>1</v>
      </c>
      <c r="B40" s="158" t="s">
        <v>7</v>
      </c>
      <c r="C40" s="158" t="s">
        <v>8</v>
      </c>
      <c r="D40" s="159" t="s">
        <v>9</v>
      </c>
      <c r="E40" s="159" t="s">
        <v>10</v>
      </c>
      <c r="F40" s="159" t="s">
        <v>11</v>
      </c>
      <c r="G40" s="160" t="s">
        <v>12</v>
      </c>
      <c r="H40" s="106"/>
      <c r="I40" s="157">
        <v>1</v>
      </c>
      <c r="J40" s="158" t="s">
        <v>7</v>
      </c>
      <c r="K40" s="158" t="s">
        <v>8</v>
      </c>
      <c r="L40" s="159" t="s">
        <v>9</v>
      </c>
      <c r="M40" s="159" t="s">
        <v>10</v>
      </c>
      <c r="N40" s="159" t="s">
        <v>11</v>
      </c>
      <c r="O40" s="160" t="s">
        <v>12</v>
      </c>
      <c r="P40" s="106"/>
      <c r="Q40" s="106"/>
      <c r="R40" s="106"/>
      <c r="S40" s="106"/>
      <c r="T40" s="106"/>
      <c r="U40" s="106"/>
      <c r="V40" s="106"/>
      <c r="W40" s="106"/>
      <c r="X40" s="106"/>
      <c r="Y40" s="106"/>
    </row>
    <row r="41" spans="1:25" ht="15.75" customHeight="1" x14ac:dyDescent="0.3">
      <c r="A41" s="460">
        <v>2</v>
      </c>
      <c r="B41" s="461" t="s">
        <v>172</v>
      </c>
      <c r="C41" s="461" t="s">
        <v>37</v>
      </c>
      <c r="D41" s="368">
        <v>81</v>
      </c>
      <c r="E41" s="400">
        <v>6</v>
      </c>
      <c r="F41" s="368">
        <v>737</v>
      </c>
      <c r="G41" s="450">
        <v>58</v>
      </c>
      <c r="H41" s="106"/>
      <c r="I41" s="399">
        <v>7</v>
      </c>
      <c r="J41" s="461" t="s">
        <v>508</v>
      </c>
      <c r="K41" s="461" t="s">
        <v>71</v>
      </c>
      <c r="L41" s="368">
        <v>92</v>
      </c>
      <c r="M41" s="400">
        <v>8</v>
      </c>
      <c r="N41" s="368">
        <v>691</v>
      </c>
      <c r="O41" s="450">
        <v>60</v>
      </c>
      <c r="P41" s="106"/>
      <c r="Q41" s="106"/>
      <c r="R41" s="106"/>
      <c r="S41" s="106"/>
      <c r="T41" s="106"/>
      <c r="U41" s="106"/>
      <c r="V41" s="106"/>
      <c r="W41" s="106"/>
      <c r="X41" s="106"/>
      <c r="Y41" s="106"/>
    </row>
    <row r="42" spans="1:25" ht="15.75" customHeight="1" x14ac:dyDescent="0.3">
      <c r="A42" s="401">
        <v>3</v>
      </c>
      <c r="B42" s="276" t="s">
        <v>174</v>
      </c>
      <c r="C42" s="276" t="s">
        <v>32</v>
      </c>
      <c r="D42" s="277">
        <v>82</v>
      </c>
      <c r="E42" s="161">
        <v>7</v>
      </c>
      <c r="F42" s="277">
        <v>736</v>
      </c>
      <c r="G42" s="278">
        <v>57</v>
      </c>
      <c r="H42" s="106"/>
      <c r="I42" s="275">
        <v>8</v>
      </c>
      <c r="J42" s="276" t="s">
        <v>769</v>
      </c>
      <c r="K42" s="276" t="s">
        <v>95</v>
      </c>
      <c r="L42" s="277">
        <v>80</v>
      </c>
      <c r="M42" s="161">
        <v>5</v>
      </c>
      <c r="N42" s="277">
        <v>687</v>
      </c>
      <c r="O42" s="278">
        <v>53</v>
      </c>
      <c r="P42" s="106"/>
      <c r="Q42" s="106"/>
      <c r="R42" s="106"/>
      <c r="S42" s="106"/>
      <c r="T42" s="106"/>
      <c r="U42" s="106"/>
      <c r="V42" s="106"/>
      <c r="W42" s="106"/>
      <c r="X42" s="106"/>
      <c r="Y42" s="106"/>
    </row>
    <row r="43" spans="1:25" ht="15.75" customHeight="1" x14ac:dyDescent="0.3">
      <c r="A43" s="401">
        <v>1</v>
      </c>
      <c r="B43" s="482" t="s">
        <v>763</v>
      </c>
      <c r="C43" s="482" t="s">
        <v>46</v>
      </c>
      <c r="D43" s="277">
        <v>84</v>
      </c>
      <c r="E43" s="161">
        <v>8</v>
      </c>
      <c r="F43" s="273">
        <v>729</v>
      </c>
      <c r="G43" s="274">
        <v>56</v>
      </c>
      <c r="H43" s="106"/>
      <c r="I43" s="275">
        <v>6</v>
      </c>
      <c r="J43" s="276" t="s">
        <v>768</v>
      </c>
      <c r="K43" s="276" t="s">
        <v>32</v>
      </c>
      <c r="L43" s="277">
        <v>85</v>
      </c>
      <c r="M43" s="161">
        <v>7</v>
      </c>
      <c r="N43" s="277">
        <v>700</v>
      </c>
      <c r="O43" s="278">
        <v>47</v>
      </c>
      <c r="P43" s="106"/>
      <c r="Q43" s="106"/>
      <c r="R43" s="106"/>
      <c r="S43" s="106"/>
      <c r="T43" s="106"/>
      <c r="U43" s="106"/>
      <c r="V43" s="106"/>
      <c r="W43" s="106"/>
      <c r="X43" s="106"/>
      <c r="Y43" s="106"/>
    </row>
    <row r="44" spans="1:25" ht="15.75" customHeight="1" x14ac:dyDescent="0.3">
      <c r="A44" s="275">
        <v>6</v>
      </c>
      <c r="B44" s="276" t="s">
        <v>165</v>
      </c>
      <c r="C44" s="276" t="s">
        <v>37</v>
      </c>
      <c r="D44" s="277">
        <v>73</v>
      </c>
      <c r="E44" s="161">
        <v>4</v>
      </c>
      <c r="F44" s="277">
        <v>686</v>
      </c>
      <c r="G44" s="278">
        <v>44</v>
      </c>
      <c r="H44" s="106"/>
      <c r="I44" s="401">
        <v>1</v>
      </c>
      <c r="J44" s="482" t="s">
        <v>170</v>
      </c>
      <c r="K44" s="482" t="s">
        <v>16</v>
      </c>
      <c r="L44" s="277">
        <v>76</v>
      </c>
      <c r="M44" s="161">
        <v>4</v>
      </c>
      <c r="N44" s="273">
        <v>698</v>
      </c>
      <c r="O44" s="274">
        <v>47</v>
      </c>
      <c r="P44" s="106"/>
      <c r="Q44" s="106"/>
      <c r="R44" s="106"/>
      <c r="S44" s="106"/>
      <c r="T44" s="106"/>
      <c r="U44" s="106"/>
      <c r="V44" s="106"/>
      <c r="W44" s="106"/>
      <c r="X44" s="106"/>
      <c r="Y44" s="106"/>
    </row>
    <row r="45" spans="1:25" ht="15.75" customHeight="1" x14ac:dyDescent="0.3">
      <c r="A45" s="275">
        <v>8</v>
      </c>
      <c r="B45" s="276" t="s">
        <v>769</v>
      </c>
      <c r="C45" s="276" t="s">
        <v>42</v>
      </c>
      <c r="D45" s="277">
        <v>78</v>
      </c>
      <c r="E45" s="161">
        <v>5</v>
      </c>
      <c r="F45" s="277">
        <v>681</v>
      </c>
      <c r="G45" s="278">
        <v>43</v>
      </c>
      <c r="H45" s="106"/>
      <c r="I45" s="401">
        <v>5</v>
      </c>
      <c r="J45" s="276" t="s">
        <v>175</v>
      </c>
      <c r="K45" s="276" t="s">
        <v>176</v>
      </c>
      <c r="L45" s="277">
        <v>62</v>
      </c>
      <c r="M45" s="161">
        <v>2</v>
      </c>
      <c r="N45" s="277">
        <v>668</v>
      </c>
      <c r="O45" s="278">
        <v>44</v>
      </c>
      <c r="P45" s="106"/>
      <c r="Q45" s="106"/>
      <c r="R45" s="106"/>
      <c r="S45" s="106"/>
      <c r="T45" s="106"/>
      <c r="U45" s="106"/>
      <c r="V45" s="106"/>
      <c r="W45" s="106"/>
      <c r="X45" s="106"/>
      <c r="Y45" s="106"/>
    </row>
    <row r="46" spans="1:25" ht="15.75" customHeight="1" x14ac:dyDescent="0.3">
      <c r="A46" s="401">
        <v>7</v>
      </c>
      <c r="B46" s="276" t="s">
        <v>179</v>
      </c>
      <c r="C46" s="276" t="s">
        <v>32</v>
      </c>
      <c r="D46" s="277">
        <v>40</v>
      </c>
      <c r="E46" s="161">
        <v>2</v>
      </c>
      <c r="F46" s="277">
        <v>643</v>
      </c>
      <c r="G46" s="278">
        <v>37</v>
      </c>
      <c r="H46" s="106"/>
      <c r="I46" s="275">
        <v>4</v>
      </c>
      <c r="J46" s="276" t="s">
        <v>766</v>
      </c>
      <c r="K46" s="276" t="s">
        <v>39</v>
      </c>
      <c r="L46" s="277">
        <v>82</v>
      </c>
      <c r="M46" s="161">
        <v>6</v>
      </c>
      <c r="N46" s="277">
        <v>650</v>
      </c>
      <c r="O46" s="278">
        <v>39</v>
      </c>
      <c r="P46" s="106"/>
      <c r="Q46" s="106"/>
      <c r="R46" s="106"/>
      <c r="S46" s="106"/>
      <c r="T46" s="106"/>
      <c r="U46" s="106"/>
      <c r="V46" s="106"/>
      <c r="W46" s="106"/>
      <c r="X46" s="106"/>
      <c r="Y46" s="106"/>
    </row>
    <row r="47" spans="1:25" ht="15.75" customHeight="1" x14ac:dyDescent="0.3">
      <c r="A47" s="401">
        <v>5</v>
      </c>
      <c r="B47" s="276" t="s">
        <v>767</v>
      </c>
      <c r="C47" s="276" t="s">
        <v>520</v>
      </c>
      <c r="D47" s="277">
        <v>62</v>
      </c>
      <c r="E47" s="161">
        <v>3</v>
      </c>
      <c r="F47" s="277">
        <v>583</v>
      </c>
      <c r="G47" s="278">
        <v>24</v>
      </c>
      <c r="H47" s="106"/>
      <c r="I47" s="275">
        <v>2</v>
      </c>
      <c r="J47" s="276" t="s">
        <v>764</v>
      </c>
      <c r="K47" s="276" t="s">
        <v>520</v>
      </c>
      <c r="L47" s="277">
        <v>73</v>
      </c>
      <c r="M47" s="161">
        <v>3</v>
      </c>
      <c r="N47" s="277">
        <v>149</v>
      </c>
      <c r="O47" s="278">
        <v>9</v>
      </c>
      <c r="P47" s="106"/>
      <c r="Q47" s="106"/>
      <c r="R47" s="106"/>
      <c r="S47" s="106"/>
      <c r="T47" s="106"/>
      <c r="U47" s="106"/>
      <c r="V47" s="106"/>
      <c r="W47" s="106"/>
      <c r="X47" s="106"/>
      <c r="Y47" s="106"/>
    </row>
    <row r="48" spans="1:25" ht="15.75" customHeight="1" x14ac:dyDescent="0.3">
      <c r="A48" s="316">
        <v>4</v>
      </c>
      <c r="B48" s="298" t="s">
        <v>765</v>
      </c>
      <c r="C48" s="298" t="s">
        <v>16</v>
      </c>
      <c r="D48" s="294" t="s">
        <v>40</v>
      </c>
      <c r="E48" s="403">
        <v>0</v>
      </c>
      <c r="F48" s="279">
        <v>0</v>
      </c>
      <c r="G48" s="280">
        <v>0</v>
      </c>
      <c r="H48" s="106"/>
      <c r="I48" s="402">
        <v>3</v>
      </c>
      <c r="J48" s="298" t="s">
        <v>171</v>
      </c>
      <c r="K48" s="298" t="s">
        <v>37</v>
      </c>
      <c r="L48" s="294" t="s">
        <v>40</v>
      </c>
      <c r="M48" s="403">
        <v>0</v>
      </c>
      <c r="N48" s="279">
        <v>59</v>
      </c>
      <c r="O48" s="280">
        <v>2</v>
      </c>
      <c r="P48" s="106"/>
      <c r="Q48" s="106"/>
      <c r="R48" s="106"/>
      <c r="S48" s="106"/>
      <c r="T48" s="106"/>
      <c r="U48" s="106"/>
      <c r="V48" s="106"/>
      <c r="W48" s="106"/>
      <c r="X48" s="106"/>
      <c r="Y48" s="106"/>
    </row>
    <row r="49" spans="1:25" ht="15.75" customHeight="1" x14ac:dyDescent="0.3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</row>
    <row r="50" spans="1:25" ht="15.75" customHeight="1" x14ac:dyDescent="0.3">
      <c r="A50" s="152"/>
      <c r="B50" s="153" t="s">
        <v>770</v>
      </c>
      <c r="C50" s="154" t="s">
        <v>771</v>
      </c>
      <c r="D50" s="155"/>
      <c r="E50" s="155" t="s">
        <v>1704</v>
      </c>
      <c r="F50" s="156"/>
      <c r="G50" s="156"/>
      <c r="H50" s="106"/>
      <c r="I50" s="152"/>
      <c r="J50" s="153" t="s">
        <v>772</v>
      </c>
      <c r="K50" s="154" t="s">
        <v>773</v>
      </c>
      <c r="L50" s="155"/>
      <c r="M50" s="155" t="s">
        <v>1706</v>
      </c>
      <c r="N50" s="156"/>
      <c r="O50" s="156"/>
      <c r="P50" s="106"/>
      <c r="Q50" s="106"/>
      <c r="R50" s="106"/>
      <c r="S50" s="106"/>
      <c r="T50" s="106"/>
      <c r="U50" s="106"/>
      <c r="V50" s="106"/>
      <c r="W50" s="106"/>
      <c r="X50" s="106"/>
      <c r="Y50" s="106"/>
    </row>
    <row r="51" spans="1:25" ht="15.75" customHeight="1" x14ac:dyDescent="0.3">
      <c r="A51" s="157">
        <v>1</v>
      </c>
      <c r="B51" s="158" t="s">
        <v>7</v>
      </c>
      <c r="C51" s="158" t="s">
        <v>8</v>
      </c>
      <c r="D51" s="159" t="s">
        <v>9</v>
      </c>
      <c r="E51" s="159" t="s">
        <v>10</v>
      </c>
      <c r="F51" s="159" t="s">
        <v>11</v>
      </c>
      <c r="G51" s="160" t="s">
        <v>12</v>
      </c>
      <c r="H51" s="106"/>
      <c r="I51" s="157">
        <v>1</v>
      </c>
      <c r="J51" s="158" t="s">
        <v>7</v>
      </c>
      <c r="K51" s="158" t="s">
        <v>8</v>
      </c>
      <c r="L51" s="159" t="s">
        <v>9</v>
      </c>
      <c r="M51" s="159" t="s">
        <v>10</v>
      </c>
      <c r="N51" s="159" t="s">
        <v>11</v>
      </c>
      <c r="O51" s="160" t="s">
        <v>12</v>
      </c>
      <c r="P51" s="106"/>
      <c r="Q51" s="106"/>
      <c r="R51" s="106"/>
      <c r="S51" s="106"/>
      <c r="T51" s="106"/>
      <c r="U51" s="106"/>
      <c r="V51" s="106"/>
      <c r="W51" s="106"/>
      <c r="X51" s="106"/>
      <c r="Y51" s="106"/>
    </row>
    <row r="52" spans="1:25" ht="15.75" customHeight="1" x14ac:dyDescent="0.3">
      <c r="A52" s="460">
        <v>6</v>
      </c>
      <c r="B52" s="461" t="s">
        <v>781</v>
      </c>
      <c r="C52" s="461" t="s">
        <v>134</v>
      </c>
      <c r="D52" s="368">
        <v>96</v>
      </c>
      <c r="E52" s="400">
        <v>8</v>
      </c>
      <c r="F52" s="368">
        <v>794</v>
      </c>
      <c r="G52" s="450">
        <v>65</v>
      </c>
      <c r="H52" s="106"/>
      <c r="I52" s="399">
        <v>7</v>
      </c>
      <c r="J52" s="461" t="s">
        <v>177</v>
      </c>
      <c r="K52" s="461" t="s">
        <v>32</v>
      </c>
      <c r="L52" s="368">
        <v>87</v>
      </c>
      <c r="M52" s="400">
        <v>8</v>
      </c>
      <c r="N52" s="368">
        <v>717</v>
      </c>
      <c r="O52" s="450">
        <v>66</v>
      </c>
      <c r="P52" s="106"/>
      <c r="Q52" s="106"/>
      <c r="R52" s="106"/>
      <c r="S52" s="106"/>
      <c r="T52" s="106"/>
      <c r="U52" s="106"/>
      <c r="V52" s="106"/>
      <c r="W52" s="106"/>
      <c r="X52" s="106"/>
      <c r="Y52" s="106"/>
    </row>
    <row r="53" spans="1:25" ht="15.75" customHeight="1" x14ac:dyDescent="0.3">
      <c r="A53" s="401">
        <v>7</v>
      </c>
      <c r="B53" s="276" t="s">
        <v>535</v>
      </c>
      <c r="C53" s="276" t="s">
        <v>28</v>
      </c>
      <c r="D53" s="277">
        <v>85</v>
      </c>
      <c r="E53" s="161">
        <v>6</v>
      </c>
      <c r="F53" s="277">
        <v>744</v>
      </c>
      <c r="G53" s="278">
        <v>54</v>
      </c>
      <c r="H53" s="106"/>
      <c r="I53" s="275">
        <v>6</v>
      </c>
      <c r="J53" s="276" t="s">
        <v>782</v>
      </c>
      <c r="K53" s="276" t="s">
        <v>95</v>
      </c>
      <c r="L53" s="277">
        <v>34</v>
      </c>
      <c r="M53" s="161">
        <v>3</v>
      </c>
      <c r="N53" s="277">
        <v>620</v>
      </c>
      <c r="O53" s="278">
        <v>54</v>
      </c>
      <c r="P53" s="106"/>
      <c r="Q53" s="106"/>
      <c r="R53" s="106"/>
      <c r="S53" s="106"/>
      <c r="T53" s="106"/>
      <c r="U53" s="106"/>
      <c r="V53" s="106"/>
      <c r="W53" s="106"/>
      <c r="X53" s="106"/>
      <c r="Y53" s="106"/>
    </row>
    <row r="54" spans="1:25" ht="15.75" customHeight="1" x14ac:dyDescent="0.3">
      <c r="A54" s="275">
        <v>8</v>
      </c>
      <c r="B54" s="276" t="s">
        <v>377</v>
      </c>
      <c r="C54" s="276" t="s">
        <v>71</v>
      </c>
      <c r="D54" s="277">
        <v>90</v>
      </c>
      <c r="E54" s="161">
        <v>7</v>
      </c>
      <c r="F54" s="277">
        <v>649</v>
      </c>
      <c r="G54" s="278">
        <v>46</v>
      </c>
      <c r="H54" s="106"/>
      <c r="I54" s="401">
        <v>5</v>
      </c>
      <c r="J54" s="276" t="s">
        <v>780</v>
      </c>
      <c r="K54" s="276" t="s">
        <v>92</v>
      </c>
      <c r="L54" s="277">
        <v>82</v>
      </c>
      <c r="M54" s="161">
        <v>7</v>
      </c>
      <c r="N54" s="277">
        <v>513</v>
      </c>
      <c r="O54" s="278">
        <v>39</v>
      </c>
      <c r="P54" s="106"/>
      <c r="Q54" s="106"/>
      <c r="R54" s="106"/>
      <c r="S54" s="106"/>
      <c r="T54" s="106"/>
      <c r="U54" s="106"/>
      <c r="V54" s="106"/>
      <c r="W54" s="106"/>
      <c r="X54" s="106"/>
      <c r="Y54" s="106"/>
    </row>
    <row r="55" spans="1:25" ht="15.75" customHeight="1" x14ac:dyDescent="0.3">
      <c r="A55" s="401">
        <v>5</v>
      </c>
      <c r="B55" s="276" t="s">
        <v>779</v>
      </c>
      <c r="C55" s="276" t="s">
        <v>520</v>
      </c>
      <c r="D55" s="277">
        <v>69</v>
      </c>
      <c r="E55" s="161">
        <v>3</v>
      </c>
      <c r="F55" s="277">
        <v>686</v>
      </c>
      <c r="G55" s="278">
        <v>36</v>
      </c>
      <c r="H55" s="106"/>
      <c r="I55" s="401">
        <v>1</v>
      </c>
      <c r="J55" s="482" t="s">
        <v>774</v>
      </c>
      <c r="K55" s="482" t="s">
        <v>71</v>
      </c>
      <c r="L55" s="277">
        <v>76</v>
      </c>
      <c r="M55" s="161">
        <v>6</v>
      </c>
      <c r="N55" s="273">
        <v>531</v>
      </c>
      <c r="O55" s="274">
        <v>38</v>
      </c>
      <c r="P55" s="106"/>
      <c r="Q55" s="106"/>
      <c r="R55" s="106"/>
      <c r="S55" s="106"/>
      <c r="T55" s="106"/>
      <c r="U55" s="106"/>
      <c r="V55" s="106"/>
      <c r="W55" s="106"/>
      <c r="X55" s="106"/>
      <c r="Y55" s="106"/>
    </row>
    <row r="56" spans="1:25" ht="15.75" customHeight="1" x14ac:dyDescent="0.3">
      <c r="A56" s="401">
        <v>3</v>
      </c>
      <c r="B56" s="276" t="s">
        <v>173</v>
      </c>
      <c r="C56" s="276" t="s">
        <v>16</v>
      </c>
      <c r="D56" s="277">
        <v>79</v>
      </c>
      <c r="E56" s="161">
        <v>5</v>
      </c>
      <c r="F56" s="277">
        <v>655</v>
      </c>
      <c r="G56" s="278">
        <v>36</v>
      </c>
      <c r="H56" s="106"/>
      <c r="I56" s="275">
        <v>8</v>
      </c>
      <c r="J56" s="276" t="s">
        <v>178</v>
      </c>
      <c r="K56" s="276" t="s">
        <v>37</v>
      </c>
      <c r="L56" s="277">
        <v>61</v>
      </c>
      <c r="M56" s="161">
        <v>4</v>
      </c>
      <c r="N56" s="277">
        <v>568</v>
      </c>
      <c r="O56" s="278">
        <v>37</v>
      </c>
      <c r="P56" s="106"/>
      <c r="Q56" s="106"/>
      <c r="R56" s="106"/>
      <c r="S56" s="106"/>
      <c r="T56" s="106"/>
      <c r="U56" s="106"/>
      <c r="V56" s="106"/>
      <c r="W56" s="106"/>
      <c r="X56" s="106"/>
      <c r="Y56" s="106"/>
    </row>
    <row r="57" spans="1:25" ht="15.75" customHeight="1" x14ac:dyDescent="0.3">
      <c r="A57" s="275">
        <v>2</v>
      </c>
      <c r="B57" s="276" t="s">
        <v>469</v>
      </c>
      <c r="C57" s="276" t="s">
        <v>470</v>
      </c>
      <c r="D57" s="277">
        <v>69</v>
      </c>
      <c r="E57" s="161">
        <v>3</v>
      </c>
      <c r="F57" s="277">
        <v>681</v>
      </c>
      <c r="G57" s="278">
        <v>34</v>
      </c>
      <c r="H57" s="106"/>
      <c r="I57" s="275">
        <v>4</v>
      </c>
      <c r="J57" s="276" t="s">
        <v>778</v>
      </c>
      <c r="K57" s="276" t="s">
        <v>520</v>
      </c>
      <c r="L57" s="277">
        <v>69</v>
      </c>
      <c r="M57" s="161">
        <v>5</v>
      </c>
      <c r="N57" s="277">
        <v>531</v>
      </c>
      <c r="O57" s="278">
        <v>37</v>
      </c>
      <c r="P57" s="106"/>
      <c r="Q57" s="106"/>
      <c r="R57" s="106"/>
      <c r="S57" s="106"/>
      <c r="T57" s="106"/>
      <c r="U57" s="106"/>
      <c r="V57" s="106"/>
      <c r="W57" s="106"/>
      <c r="X57" s="106"/>
      <c r="Y57" s="106"/>
    </row>
    <row r="58" spans="1:25" ht="15.75" customHeight="1" x14ac:dyDescent="0.3">
      <c r="A58" s="275">
        <v>4</v>
      </c>
      <c r="B58" s="276" t="s">
        <v>777</v>
      </c>
      <c r="C58" s="276" t="s">
        <v>134</v>
      </c>
      <c r="D58" s="277" t="s">
        <v>40</v>
      </c>
      <c r="E58" s="161">
        <v>0</v>
      </c>
      <c r="F58" s="277">
        <v>619</v>
      </c>
      <c r="G58" s="278">
        <v>34</v>
      </c>
      <c r="H58" s="106"/>
      <c r="I58" s="275">
        <v>2</v>
      </c>
      <c r="J58" s="276" t="s">
        <v>775</v>
      </c>
      <c r="K58" s="276" t="s">
        <v>134</v>
      </c>
      <c r="L58" s="277" t="s">
        <v>40</v>
      </c>
      <c r="M58" s="161">
        <v>0</v>
      </c>
      <c r="N58" s="277">
        <v>420</v>
      </c>
      <c r="O58" s="278">
        <v>31</v>
      </c>
      <c r="P58" s="106"/>
      <c r="Q58" s="106"/>
      <c r="R58" s="106"/>
      <c r="S58" s="106"/>
      <c r="T58" s="106"/>
      <c r="U58" s="106"/>
      <c r="V58" s="106"/>
      <c r="W58" s="106"/>
      <c r="X58" s="106"/>
      <c r="Y58" s="106"/>
    </row>
    <row r="59" spans="1:25" ht="15.75" customHeight="1" x14ac:dyDescent="0.3">
      <c r="A59" s="402">
        <v>1</v>
      </c>
      <c r="B59" s="483" t="s">
        <v>169</v>
      </c>
      <c r="C59" s="483" t="s">
        <v>37</v>
      </c>
      <c r="D59" s="294">
        <v>73</v>
      </c>
      <c r="E59" s="403">
        <v>4</v>
      </c>
      <c r="F59" s="452">
        <v>599</v>
      </c>
      <c r="G59" s="453">
        <v>28</v>
      </c>
      <c r="H59" s="106"/>
      <c r="I59" s="402">
        <v>3</v>
      </c>
      <c r="J59" s="298" t="s">
        <v>776</v>
      </c>
      <c r="K59" s="298" t="s">
        <v>92</v>
      </c>
      <c r="L59" s="294" t="s">
        <v>40</v>
      </c>
      <c r="M59" s="403">
        <v>0</v>
      </c>
      <c r="N59" s="279">
        <v>0</v>
      </c>
      <c r="O59" s="280">
        <v>0</v>
      </c>
      <c r="P59" s="106"/>
      <c r="Q59" s="106"/>
      <c r="R59" s="106"/>
      <c r="S59" s="106"/>
      <c r="T59" s="106"/>
      <c r="U59" s="106"/>
      <c r="V59" s="106"/>
      <c r="W59" s="106"/>
      <c r="X59" s="106"/>
      <c r="Y59" s="106"/>
    </row>
    <row r="60" spans="1:25" ht="15.75" customHeight="1" x14ac:dyDescent="0.3">
      <c r="A60" s="106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</row>
    <row r="61" spans="1:25" ht="15.75" customHeight="1" x14ac:dyDescent="0.3">
      <c r="A61" s="106"/>
      <c r="B61" s="79" t="s">
        <v>783</v>
      </c>
      <c r="C61" s="79"/>
      <c r="D61" s="79"/>
      <c r="E61" s="79"/>
      <c r="F61" s="101" t="s">
        <v>1846</v>
      </c>
      <c r="G61" s="79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</row>
    <row r="62" spans="1:25" ht="15.75" customHeight="1" x14ac:dyDescent="0.3">
      <c r="A62" s="106"/>
      <c r="B62" s="79" t="s">
        <v>1847</v>
      </c>
      <c r="C62" s="79"/>
      <c r="D62" s="79"/>
      <c r="E62" s="79"/>
      <c r="F62" s="79"/>
      <c r="G62" s="79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</row>
    <row r="63" spans="1:25" ht="15.75" customHeight="1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</row>
    <row r="64" spans="1:25" ht="15.75" customHeight="1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</row>
    <row r="65" spans="1:25" ht="15.75" customHeight="1" x14ac:dyDescent="0.3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</row>
    <row r="66" spans="1:25" ht="15.75" customHeight="1" x14ac:dyDescent="0.3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</row>
    <row r="67" spans="1:25" ht="15.75" customHeight="1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</row>
    <row r="68" spans="1:25" ht="15.75" customHeight="1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</row>
    <row r="69" spans="1:25" ht="15.75" customHeight="1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</row>
    <row r="70" spans="1:25" ht="15.75" customHeight="1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</row>
    <row r="71" spans="1:25" ht="15.75" customHeight="1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</row>
    <row r="72" spans="1:25" ht="15.75" customHeight="1" x14ac:dyDescent="0.3"/>
    <row r="73" spans="1:25" ht="15.75" customHeight="1" x14ac:dyDescent="0.3"/>
  </sheetData>
  <sortState xmlns:xlrd2="http://schemas.microsoft.com/office/spreadsheetml/2017/richdata2" ref="I52:O59">
    <sortCondition descending="1" ref="O52"/>
    <sortCondition descending="1" ref="N52"/>
  </sortState>
  <mergeCells count="1">
    <mergeCell ref="J2:O2"/>
  </mergeCells>
  <hyperlinks>
    <hyperlink ref="B2" location="'Index'!A3" tooltip="Go to the Index sheet" display="á" xr:uid="{684E3DF9-8CE5-4155-B98D-13A89FBB8F9A}"/>
  </hyperlinks>
  <printOptions horizontalCentered="1"/>
  <pageMargins left="0.31496062992126" right="0.31496062992126" top="1.1023622047244099" bottom="0.59055118110236204" header="0.39370078740157499" footer="0.39370078740157499"/>
  <pageSetup paperSize="9" scale="75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DBBD7-C138-41FE-A56A-8BD2B3498A95}">
  <sheetPr>
    <tabColor rgb="FF0070C0"/>
    <pageSetUpPr fitToPage="1"/>
  </sheetPr>
  <dimension ref="A1:Y80"/>
  <sheetViews>
    <sheetView showGridLines="0" zoomScaleNormal="100" workbookViewId="0">
      <selection activeCell="A2" sqref="A2"/>
    </sheetView>
  </sheetViews>
  <sheetFormatPr defaultColWidth="12.85546875" defaultRowHeight="15" customHeight="1" x14ac:dyDescent="0.3"/>
  <cols>
    <col min="1" max="1" width="2.7109375" style="16" customWidth="1"/>
    <col min="2" max="3" width="20.7109375" style="16" customWidth="1"/>
    <col min="4" max="7" width="5" style="16" customWidth="1"/>
    <col min="8" max="8" width="1.7109375" style="16" customWidth="1"/>
    <col min="9" max="9" width="2.7109375" style="16" customWidth="1"/>
    <col min="10" max="11" width="20.7109375" style="16" customWidth="1"/>
    <col min="12" max="15" width="5" style="16" customWidth="1"/>
    <col min="16" max="16" width="5.140625" style="16" customWidth="1"/>
    <col min="17" max="25" width="12.85546875" style="16"/>
  </cols>
  <sheetData>
    <row r="1" spans="1:25" ht="18" x14ac:dyDescent="0.35">
      <c r="A1" s="1"/>
      <c r="B1" s="2" t="s">
        <v>0</v>
      </c>
      <c r="C1" s="3"/>
      <c r="D1" s="4"/>
      <c r="E1" s="4"/>
      <c r="F1" s="4" t="s">
        <v>148</v>
      </c>
      <c r="G1" s="4"/>
      <c r="H1" s="4"/>
      <c r="I1" s="5" t="s">
        <v>1</v>
      </c>
      <c r="J1" s="4"/>
      <c r="K1" s="4"/>
      <c r="L1" s="5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</row>
    <row r="2" spans="1:25" ht="19.5" customHeight="1" x14ac:dyDescent="0.35">
      <c r="A2" s="9"/>
      <c r="B2" s="31" t="s">
        <v>2</v>
      </c>
      <c r="C2" s="32" t="s">
        <v>1845</v>
      </c>
      <c r="D2" s="32"/>
      <c r="E2" s="32"/>
      <c r="F2" s="32"/>
      <c r="G2" s="32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5" ht="15.75" customHeight="1" x14ac:dyDescent="0.3">
      <c r="A3" s="152"/>
      <c r="B3" s="153" t="s">
        <v>3</v>
      </c>
      <c r="C3" s="154" t="s">
        <v>149</v>
      </c>
      <c r="D3" s="155"/>
      <c r="E3" s="155" t="s">
        <v>1714</v>
      </c>
      <c r="F3" s="156"/>
      <c r="G3" s="15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30"/>
      <c r="V3" s="30"/>
      <c r="W3" s="30"/>
      <c r="X3" s="30"/>
      <c r="Y3" s="30"/>
    </row>
    <row r="4" spans="1:25" ht="15.75" customHeight="1" x14ac:dyDescent="0.3">
      <c r="A4" s="157">
        <v>1</v>
      </c>
      <c r="B4" s="158" t="s">
        <v>7</v>
      </c>
      <c r="C4" s="158" t="s">
        <v>8</v>
      </c>
      <c r="D4" s="159" t="s">
        <v>9</v>
      </c>
      <c r="E4" s="159" t="s">
        <v>10</v>
      </c>
      <c r="F4" s="159" t="s">
        <v>11</v>
      </c>
      <c r="G4" s="160" t="s">
        <v>12</v>
      </c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30"/>
      <c r="V4" s="30"/>
      <c r="W4" s="30"/>
      <c r="X4" s="30"/>
      <c r="Y4" s="30"/>
    </row>
    <row r="5" spans="1:25" ht="15.75" customHeight="1" x14ac:dyDescent="0.3">
      <c r="A5" s="405">
        <v>9</v>
      </c>
      <c r="B5" s="454" t="s">
        <v>33</v>
      </c>
      <c r="C5" s="454" t="s">
        <v>34</v>
      </c>
      <c r="D5" s="456">
        <v>97</v>
      </c>
      <c r="E5" s="406">
        <v>8</v>
      </c>
      <c r="F5" s="368">
        <v>863</v>
      </c>
      <c r="G5" s="450">
        <v>76</v>
      </c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30"/>
      <c r="V5" s="30"/>
      <c r="W5" s="30"/>
      <c r="X5" s="30"/>
      <c r="Y5" s="30"/>
    </row>
    <row r="6" spans="1:25" ht="15.75" customHeight="1" x14ac:dyDescent="0.3">
      <c r="A6" s="302">
        <v>2</v>
      </c>
      <c r="B6" s="303" t="s">
        <v>13</v>
      </c>
      <c r="C6" s="303" t="s">
        <v>14</v>
      </c>
      <c r="D6" s="304">
        <v>98</v>
      </c>
      <c r="E6" s="407">
        <v>9</v>
      </c>
      <c r="F6" s="277">
        <v>848</v>
      </c>
      <c r="G6" s="278">
        <v>69</v>
      </c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30"/>
      <c r="V6" s="30"/>
      <c r="W6" s="30"/>
      <c r="X6" s="30"/>
      <c r="Y6" s="30"/>
    </row>
    <row r="7" spans="1:25" ht="15.75" customHeight="1" x14ac:dyDescent="0.3">
      <c r="A7" s="408">
        <v>7</v>
      </c>
      <c r="B7" s="303" t="s">
        <v>69</v>
      </c>
      <c r="C7" s="303" t="s">
        <v>60</v>
      </c>
      <c r="D7" s="304">
        <v>89</v>
      </c>
      <c r="E7" s="407">
        <v>3</v>
      </c>
      <c r="F7" s="277">
        <v>832</v>
      </c>
      <c r="G7" s="278">
        <v>53</v>
      </c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30"/>
      <c r="V7" s="30"/>
      <c r="W7" s="30"/>
      <c r="X7" s="30"/>
      <c r="Y7" s="30"/>
    </row>
    <row r="8" spans="1:25" ht="15.75" customHeight="1" x14ac:dyDescent="0.3">
      <c r="A8" s="408">
        <v>1</v>
      </c>
      <c r="B8" s="488" t="s">
        <v>51</v>
      </c>
      <c r="C8" s="488" t="s">
        <v>32</v>
      </c>
      <c r="D8" s="407">
        <v>95</v>
      </c>
      <c r="E8" s="407">
        <v>7</v>
      </c>
      <c r="F8" s="273">
        <v>819</v>
      </c>
      <c r="G8" s="274">
        <v>49</v>
      </c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30"/>
      <c r="V8" s="30"/>
      <c r="W8" s="30"/>
      <c r="X8" s="30"/>
      <c r="Y8" s="30"/>
    </row>
    <row r="9" spans="1:25" ht="15.75" customHeight="1" x14ac:dyDescent="0.3">
      <c r="A9" s="302">
        <v>6</v>
      </c>
      <c r="B9" s="303" t="s">
        <v>62</v>
      </c>
      <c r="C9" s="303" t="s">
        <v>32</v>
      </c>
      <c r="D9" s="304">
        <v>94</v>
      </c>
      <c r="E9" s="407">
        <v>6</v>
      </c>
      <c r="F9" s="277">
        <v>820</v>
      </c>
      <c r="G9" s="278">
        <v>46</v>
      </c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30"/>
      <c r="V9" s="30"/>
      <c r="W9" s="30"/>
      <c r="X9" s="30"/>
      <c r="Y9" s="30"/>
    </row>
    <row r="10" spans="1:25" ht="15.75" customHeight="1" x14ac:dyDescent="0.3">
      <c r="A10" s="302">
        <v>4</v>
      </c>
      <c r="B10" s="303" t="s">
        <v>59</v>
      </c>
      <c r="C10" s="303" t="s">
        <v>60</v>
      </c>
      <c r="D10" s="304">
        <v>92</v>
      </c>
      <c r="E10" s="407">
        <v>5</v>
      </c>
      <c r="F10" s="277">
        <v>814</v>
      </c>
      <c r="G10" s="278">
        <v>41</v>
      </c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30"/>
      <c r="V10" s="30"/>
      <c r="W10" s="30"/>
      <c r="X10" s="30"/>
      <c r="Y10" s="30"/>
    </row>
    <row r="11" spans="1:25" ht="15.75" customHeight="1" x14ac:dyDescent="0.3">
      <c r="A11" s="408">
        <v>3</v>
      </c>
      <c r="B11" s="303" t="s">
        <v>58</v>
      </c>
      <c r="C11" s="303" t="s">
        <v>44</v>
      </c>
      <c r="D11" s="304">
        <v>92</v>
      </c>
      <c r="E11" s="407">
        <v>5</v>
      </c>
      <c r="F11" s="277">
        <v>811</v>
      </c>
      <c r="G11" s="278">
        <v>40</v>
      </c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30"/>
      <c r="V11" s="30"/>
      <c r="W11" s="30"/>
      <c r="X11" s="30"/>
      <c r="Y11" s="30"/>
    </row>
    <row r="12" spans="1:25" ht="15.75" customHeight="1" x14ac:dyDescent="0.3">
      <c r="A12" s="408">
        <v>5</v>
      </c>
      <c r="B12" s="303" t="s">
        <v>90</v>
      </c>
      <c r="C12" s="303" t="s">
        <v>44</v>
      </c>
      <c r="D12" s="304">
        <v>83</v>
      </c>
      <c r="E12" s="407">
        <v>1</v>
      </c>
      <c r="F12" s="277">
        <v>701</v>
      </c>
      <c r="G12" s="278">
        <v>25</v>
      </c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30"/>
      <c r="V12" s="30"/>
      <c r="W12" s="30"/>
      <c r="X12" s="30"/>
      <c r="Y12" s="30"/>
    </row>
    <row r="13" spans="1:25" ht="15.75" customHeight="1" x14ac:dyDescent="0.3">
      <c r="A13" s="317">
        <v>8</v>
      </c>
      <c r="B13" s="308" t="s">
        <v>63</v>
      </c>
      <c r="C13" s="308" t="s">
        <v>14</v>
      </c>
      <c r="D13" s="309">
        <v>89</v>
      </c>
      <c r="E13" s="410">
        <v>3</v>
      </c>
      <c r="F13" s="279">
        <v>787</v>
      </c>
      <c r="G13" s="280">
        <v>24</v>
      </c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30"/>
      <c r="V13" s="30"/>
      <c r="W13" s="30"/>
      <c r="X13" s="30"/>
      <c r="Y13" s="30"/>
    </row>
    <row r="14" spans="1:25" ht="15.75" customHeight="1" x14ac:dyDescent="0.3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30"/>
      <c r="V14" s="30"/>
      <c r="W14" s="30"/>
      <c r="X14" s="30"/>
      <c r="Y14" s="30"/>
    </row>
    <row r="15" spans="1:25" ht="15.75" customHeight="1" x14ac:dyDescent="0.3">
      <c r="A15" s="152"/>
      <c r="B15" s="153" t="s">
        <v>5</v>
      </c>
      <c r="C15" s="154" t="s">
        <v>150</v>
      </c>
      <c r="D15" s="155"/>
      <c r="E15" s="155" t="s">
        <v>1715</v>
      </c>
      <c r="F15" s="156"/>
      <c r="G15" s="15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30"/>
      <c r="V15" s="30"/>
      <c r="W15" s="30"/>
      <c r="X15" s="30"/>
      <c r="Y15" s="30"/>
    </row>
    <row r="16" spans="1:25" ht="15.75" customHeight="1" x14ac:dyDescent="0.3">
      <c r="A16" s="157">
        <v>1</v>
      </c>
      <c r="B16" s="158" t="s">
        <v>7</v>
      </c>
      <c r="C16" s="158" t="s">
        <v>8</v>
      </c>
      <c r="D16" s="159" t="s">
        <v>9</v>
      </c>
      <c r="E16" s="159" t="s">
        <v>10</v>
      </c>
      <c r="F16" s="159" t="s">
        <v>11</v>
      </c>
      <c r="G16" s="160" t="s">
        <v>12</v>
      </c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30"/>
      <c r="V16" s="30"/>
      <c r="W16" s="30"/>
      <c r="X16" s="30"/>
      <c r="Y16" s="30"/>
    </row>
    <row r="17" spans="1:25" ht="15.75" customHeight="1" x14ac:dyDescent="0.3">
      <c r="A17" s="457">
        <v>4</v>
      </c>
      <c r="B17" s="454" t="s">
        <v>105</v>
      </c>
      <c r="C17" s="454" t="s">
        <v>95</v>
      </c>
      <c r="D17" s="456">
        <v>84</v>
      </c>
      <c r="E17" s="406">
        <v>5</v>
      </c>
      <c r="F17" s="368">
        <v>795</v>
      </c>
      <c r="G17" s="450">
        <v>67</v>
      </c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30"/>
      <c r="V17" s="30"/>
      <c r="W17" s="30"/>
      <c r="X17" s="30"/>
      <c r="Y17" s="30"/>
    </row>
    <row r="18" spans="1:25" ht="15.75" customHeight="1" x14ac:dyDescent="0.3">
      <c r="A18" s="408">
        <v>9</v>
      </c>
      <c r="B18" s="303" t="s">
        <v>97</v>
      </c>
      <c r="C18" s="303" t="s">
        <v>37</v>
      </c>
      <c r="D18" s="304">
        <v>90</v>
      </c>
      <c r="E18" s="407">
        <v>9</v>
      </c>
      <c r="F18" s="277">
        <v>792</v>
      </c>
      <c r="G18" s="278">
        <v>66</v>
      </c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30"/>
      <c r="V18" s="30"/>
      <c r="W18" s="30"/>
      <c r="X18" s="30"/>
      <c r="Y18" s="30"/>
    </row>
    <row r="19" spans="1:25" ht="15.75" customHeight="1" x14ac:dyDescent="0.3">
      <c r="A19" s="408">
        <v>7</v>
      </c>
      <c r="B19" s="303" t="s">
        <v>114</v>
      </c>
      <c r="C19" s="303" t="s">
        <v>14</v>
      </c>
      <c r="D19" s="304">
        <v>82</v>
      </c>
      <c r="E19" s="407">
        <v>2</v>
      </c>
      <c r="F19" s="277">
        <v>778</v>
      </c>
      <c r="G19" s="278">
        <v>54</v>
      </c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30"/>
      <c r="V19" s="30"/>
      <c r="W19" s="30"/>
      <c r="X19" s="30"/>
      <c r="Y19" s="30"/>
    </row>
    <row r="20" spans="1:25" ht="15.75" customHeight="1" x14ac:dyDescent="0.3">
      <c r="A20" s="408">
        <v>3</v>
      </c>
      <c r="B20" s="303" t="s">
        <v>135</v>
      </c>
      <c r="C20" s="303" t="s">
        <v>136</v>
      </c>
      <c r="D20" s="304">
        <v>88</v>
      </c>
      <c r="E20" s="407">
        <v>6</v>
      </c>
      <c r="F20" s="277">
        <v>776</v>
      </c>
      <c r="G20" s="278">
        <v>53</v>
      </c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30"/>
      <c r="V20" s="30"/>
      <c r="W20" s="30"/>
      <c r="X20" s="30"/>
      <c r="Y20" s="30"/>
    </row>
    <row r="21" spans="1:25" ht="15.75" customHeight="1" x14ac:dyDescent="0.3">
      <c r="A21" s="408">
        <v>1</v>
      </c>
      <c r="B21" s="488" t="s">
        <v>102</v>
      </c>
      <c r="C21" s="488" t="s">
        <v>20</v>
      </c>
      <c r="D21" s="407">
        <v>89</v>
      </c>
      <c r="E21" s="407">
        <v>8</v>
      </c>
      <c r="F21" s="273">
        <v>758</v>
      </c>
      <c r="G21" s="274">
        <v>46</v>
      </c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30"/>
      <c r="V21" s="30"/>
      <c r="W21" s="30"/>
      <c r="X21" s="30"/>
      <c r="Y21" s="30"/>
    </row>
    <row r="22" spans="1:25" ht="15.75" customHeight="1" x14ac:dyDescent="0.3">
      <c r="A22" s="302">
        <v>2</v>
      </c>
      <c r="B22" s="303" t="s">
        <v>128</v>
      </c>
      <c r="C22" s="303" t="s">
        <v>37</v>
      </c>
      <c r="D22" s="304">
        <v>83</v>
      </c>
      <c r="E22" s="407">
        <v>4</v>
      </c>
      <c r="F22" s="277">
        <v>740</v>
      </c>
      <c r="G22" s="278">
        <v>43</v>
      </c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30"/>
      <c r="V22" s="30"/>
      <c r="W22" s="30"/>
      <c r="X22" s="30"/>
      <c r="Y22" s="30"/>
    </row>
    <row r="23" spans="1:25" ht="15.75" customHeight="1" x14ac:dyDescent="0.3">
      <c r="A23" s="302">
        <v>8</v>
      </c>
      <c r="B23" s="303" t="s">
        <v>118</v>
      </c>
      <c r="C23" s="303" t="s">
        <v>79</v>
      </c>
      <c r="D23" s="304">
        <v>83</v>
      </c>
      <c r="E23" s="407">
        <v>4</v>
      </c>
      <c r="F23" s="277">
        <v>740</v>
      </c>
      <c r="G23" s="278">
        <v>38</v>
      </c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30"/>
      <c r="V23" s="30"/>
      <c r="W23" s="30"/>
      <c r="X23" s="30"/>
      <c r="Y23" s="30"/>
    </row>
    <row r="24" spans="1:25" ht="15.75" customHeight="1" x14ac:dyDescent="0.3">
      <c r="A24" s="408">
        <v>5</v>
      </c>
      <c r="B24" s="303" t="s">
        <v>142</v>
      </c>
      <c r="C24" s="303" t="s">
        <v>60</v>
      </c>
      <c r="D24" s="304">
        <v>89</v>
      </c>
      <c r="E24" s="407">
        <v>8</v>
      </c>
      <c r="F24" s="277">
        <v>748</v>
      </c>
      <c r="G24" s="278">
        <v>35</v>
      </c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30"/>
      <c r="V24" s="30"/>
      <c r="W24" s="30"/>
      <c r="X24" s="30"/>
      <c r="Y24" s="30"/>
    </row>
    <row r="25" spans="1:25" ht="15.75" customHeight="1" x14ac:dyDescent="0.3">
      <c r="A25" s="317">
        <v>6</v>
      </c>
      <c r="B25" s="308" t="s">
        <v>86</v>
      </c>
      <c r="C25" s="308" t="s">
        <v>87</v>
      </c>
      <c r="D25" s="309" t="s">
        <v>40</v>
      </c>
      <c r="E25" s="410">
        <v>0</v>
      </c>
      <c r="F25" s="279">
        <v>335</v>
      </c>
      <c r="G25" s="280">
        <v>15</v>
      </c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30"/>
      <c r="V25" s="30"/>
      <c r="W25" s="30"/>
      <c r="X25" s="30"/>
      <c r="Y25" s="30"/>
    </row>
    <row r="26" spans="1:25" ht="15.75" customHeight="1" x14ac:dyDescent="0.3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30"/>
      <c r="V26" s="30"/>
      <c r="W26" s="30"/>
      <c r="X26" s="30"/>
      <c r="Y26" s="30"/>
    </row>
    <row r="27" spans="1:25" ht="15.75" customHeight="1" x14ac:dyDescent="0.3">
      <c r="A27" s="152"/>
      <c r="B27" s="153" t="s">
        <v>47</v>
      </c>
      <c r="C27" s="154" t="s">
        <v>151</v>
      </c>
      <c r="D27" s="155"/>
      <c r="E27" s="155" t="s">
        <v>1712</v>
      </c>
      <c r="F27" s="156"/>
      <c r="G27" s="15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30"/>
      <c r="V27" s="30"/>
      <c r="W27" s="30"/>
      <c r="X27" s="30"/>
      <c r="Y27" s="30"/>
    </row>
    <row r="28" spans="1:25" ht="15.75" customHeight="1" x14ac:dyDescent="0.3">
      <c r="A28" s="157">
        <v>1</v>
      </c>
      <c r="B28" s="158" t="s">
        <v>7</v>
      </c>
      <c r="C28" s="158" t="s">
        <v>8</v>
      </c>
      <c r="D28" s="159" t="s">
        <v>9</v>
      </c>
      <c r="E28" s="159" t="s">
        <v>10</v>
      </c>
      <c r="F28" s="159" t="s">
        <v>11</v>
      </c>
      <c r="G28" s="160" t="s">
        <v>12</v>
      </c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30"/>
      <c r="V28" s="30"/>
      <c r="W28" s="30"/>
      <c r="X28" s="30"/>
      <c r="Y28" s="30"/>
    </row>
    <row r="29" spans="1:25" ht="15.75" customHeight="1" x14ac:dyDescent="0.3">
      <c r="A29" s="457">
        <v>4</v>
      </c>
      <c r="B29" s="454" t="s">
        <v>154</v>
      </c>
      <c r="C29" s="454" t="s">
        <v>32</v>
      </c>
      <c r="D29" s="456">
        <v>76</v>
      </c>
      <c r="E29" s="406">
        <v>3</v>
      </c>
      <c r="F29" s="368">
        <v>799</v>
      </c>
      <c r="G29" s="450">
        <v>69</v>
      </c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30"/>
      <c r="V29" s="30"/>
      <c r="W29" s="30"/>
      <c r="X29" s="30"/>
      <c r="Y29" s="30"/>
    </row>
    <row r="30" spans="1:25" ht="15.75" customHeight="1" x14ac:dyDescent="0.3">
      <c r="A30" s="408">
        <v>1</v>
      </c>
      <c r="B30" s="488" t="s">
        <v>131</v>
      </c>
      <c r="C30" s="488" t="s">
        <v>14</v>
      </c>
      <c r="D30" s="407">
        <v>93</v>
      </c>
      <c r="E30" s="407">
        <v>9</v>
      </c>
      <c r="F30" s="273">
        <v>789</v>
      </c>
      <c r="G30" s="274">
        <v>59</v>
      </c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30"/>
      <c r="V30" s="30"/>
      <c r="W30" s="30"/>
      <c r="X30" s="30"/>
      <c r="Y30" s="30"/>
    </row>
    <row r="31" spans="1:25" ht="15.75" customHeight="1" x14ac:dyDescent="0.3">
      <c r="A31" s="302">
        <v>8</v>
      </c>
      <c r="B31" s="303" t="s">
        <v>143</v>
      </c>
      <c r="C31" s="303" t="s">
        <v>20</v>
      </c>
      <c r="D31" s="304">
        <v>80</v>
      </c>
      <c r="E31" s="407">
        <v>4</v>
      </c>
      <c r="F31" s="277">
        <v>775</v>
      </c>
      <c r="G31" s="278">
        <v>54</v>
      </c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30"/>
      <c r="V31" s="30"/>
      <c r="W31" s="30"/>
      <c r="X31" s="30"/>
      <c r="Y31" s="30"/>
    </row>
    <row r="32" spans="1:25" ht="15.75" customHeight="1" x14ac:dyDescent="0.3">
      <c r="A32" s="408">
        <v>7</v>
      </c>
      <c r="B32" s="303" t="s">
        <v>141</v>
      </c>
      <c r="C32" s="303" t="s">
        <v>34</v>
      </c>
      <c r="D32" s="304" t="s">
        <v>40</v>
      </c>
      <c r="E32" s="407">
        <v>0</v>
      </c>
      <c r="F32" s="277">
        <v>618</v>
      </c>
      <c r="G32" s="278">
        <v>50</v>
      </c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30"/>
      <c r="V32" s="30"/>
      <c r="W32" s="30"/>
      <c r="X32" s="30"/>
      <c r="Y32" s="30"/>
    </row>
    <row r="33" spans="1:25" ht="15.75" customHeight="1" x14ac:dyDescent="0.3">
      <c r="A33" s="408">
        <v>9</v>
      </c>
      <c r="B33" s="303" t="s">
        <v>145</v>
      </c>
      <c r="C33" s="303" t="s">
        <v>146</v>
      </c>
      <c r="D33" s="304">
        <v>86</v>
      </c>
      <c r="E33" s="407">
        <v>7</v>
      </c>
      <c r="F33" s="277">
        <v>768</v>
      </c>
      <c r="G33" s="278">
        <v>48</v>
      </c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30"/>
      <c r="V33" s="30"/>
      <c r="W33" s="30"/>
      <c r="X33" s="30"/>
      <c r="Y33" s="30"/>
    </row>
    <row r="34" spans="1:25" ht="15.75" customHeight="1" x14ac:dyDescent="0.3">
      <c r="A34" s="408">
        <v>3</v>
      </c>
      <c r="B34" s="303" t="s">
        <v>153</v>
      </c>
      <c r="C34" s="303" t="s">
        <v>37</v>
      </c>
      <c r="D34" s="304">
        <v>89</v>
      </c>
      <c r="E34" s="407">
        <v>8</v>
      </c>
      <c r="F34" s="277">
        <v>760</v>
      </c>
      <c r="G34" s="278">
        <v>45</v>
      </c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30"/>
      <c r="V34" s="30"/>
      <c r="W34" s="30"/>
      <c r="X34" s="30"/>
      <c r="Y34" s="30"/>
    </row>
    <row r="35" spans="1:25" ht="15.75" customHeight="1" x14ac:dyDescent="0.3">
      <c r="A35" s="302">
        <v>2</v>
      </c>
      <c r="B35" s="303" t="s">
        <v>152</v>
      </c>
      <c r="C35" s="303" t="s">
        <v>16</v>
      </c>
      <c r="D35" s="304">
        <v>85</v>
      </c>
      <c r="E35" s="407">
        <v>6</v>
      </c>
      <c r="F35" s="277">
        <v>747</v>
      </c>
      <c r="G35" s="278">
        <v>35</v>
      </c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30"/>
      <c r="V35" s="30"/>
      <c r="W35" s="30"/>
      <c r="X35" s="30"/>
      <c r="Y35" s="30"/>
    </row>
    <row r="36" spans="1:25" ht="15.75" customHeight="1" x14ac:dyDescent="0.3">
      <c r="A36" s="408">
        <v>5</v>
      </c>
      <c r="B36" s="303" t="s">
        <v>155</v>
      </c>
      <c r="C36" s="303" t="s">
        <v>156</v>
      </c>
      <c r="D36" s="304">
        <v>83</v>
      </c>
      <c r="E36" s="407">
        <v>5</v>
      </c>
      <c r="F36" s="277">
        <v>711</v>
      </c>
      <c r="G36" s="278">
        <v>29</v>
      </c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30"/>
      <c r="V36" s="30"/>
      <c r="W36" s="30"/>
      <c r="X36" s="30"/>
      <c r="Y36" s="30"/>
    </row>
    <row r="37" spans="1:25" ht="15.75" customHeight="1" x14ac:dyDescent="0.3">
      <c r="A37" s="317">
        <v>6</v>
      </c>
      <c r="B37" s="308" t="s">
        <v>157</v>
      </c>
      <c r="C37" s="308" t="s">
        <v>34</v>
      </c>
      <c r="D37" s="309" t="s">
        <v>40</v>
      </c>
      <c r="E37" s="410">
        <v>0</v>
      </c>
      <c r="F37" s="279">
        <v>425</v>
      </c>
      <c r="G37" s="280">
        <v>28</v>
      </c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30"/>
      <c r="V37" s="30"/>
      <c r="W37" s="30"/>
      <c r="X37" s="30"/>
      <c r="Y37" s="30"/>
    </row>
    <row r="38" spans="1:25" ht="15.75" customHeight="1" x14ac:dyDescent="0.3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30"/>
      <c r="V38" s="30"/>
      <c r="W38" s="30"/>
      <c r="X38" s="30"/>
      <c r="Y38" s="30"/>
    </row>
    <row r="39" spans="1:25" ht="15.75" customHeight="1" x14ac:dyDescent="0.3">
      <c r="A39" s="152"/>
      <c r="B39" s="153" t="s">
        <v>49</v>
      </c>
      <c r="C39" s="154" t="s">
        <v>158</v>
      </c>
      <c r="D39" s="155"/>
      <c r="E39" s="155" t="s">
        <v>1701</v>
      </c>
      <c r="F39" s="156"/>
      <c r="G39" s="15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30"/>
      <c r="V39" s="30"/>
      <c r="W39" s="30"/>
      <c r="X39" s="30"/>
      <c r="Y39" s="30"/>
    </row>
    <row r="40" spans="1:25" ht="15.75" customHeight="1" x14ac:dyDescent="0.3">
      <c r="A40" s="157">
        <v>1</v>
      </c>
      <c r="B40" s="158" t="s">
        <v>7</v>
      </c>
      <c r="C40" s="158" t="s">
        <v>8</v>
      </c>
      <c r="D40" s="159" t="s">
        <v>9</v>
      </c>
      <c r="E40" s="159" t="s">
        <v>10</v>
      </c>
      <c r="F40" s="159" t="s">
        <v>11</v>
      </c>
      <c r="G40" s="160" t="s">
        <v>12</v>
      </c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30"/>
      <c r="V40" s="30"/>
      <c r="W40" s="30"/>
      <c r="X40" s="30"/>
      <c r="Y40" s="30"/>
    </row>
    <row r="41" spans="1:25" ht="15.75" customHeight="1" x14ac:dyDescent="0.3">
      <c r="A41" s="457">
        <v>2</v>
      </c>
      <c r="B41" s="454" t="s">
        <v>160</v>
      </c>
      <c r="C41" s="454" t="s">
        <v>16</v>
      </c>
      <c r="D41" s="456">
        <v>79</v>
      </c>
      <c r="E41" s="406">
        <v>6</v>
      </c>
      <c r="F41" s="368">
        <v>735</v>
      </c>
      <c r="G41" s="450">
        <v>63</v>
      </c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30"/>
      <c r="V41" s="30"/>
      <c r="W41" s="30"/>
      <c r="X41" s="30"/>
      <c r="Y41" s="30"/>
    </row>
    <row r="42" spans="1:25" ht="15.75" customHeight="1" x14ac:dyDescent="0.3">
      <c r="A42" s="302">
        <v>4</v>
      </c>
      <c r="B42" s="303" t="s">
        <v>162</v>
      </c>
      <c r="C42" s="303" t="s">
        <v>37</v>
      </c>
      <c r="D42" s="304">
        <v>80</v>
      </c>
      <c r="E42" s="407">
        <v>7</v>
      </c>
      <c r="F42" s="277">
        <v>731</v>
      </c>
      <c r="G42" s="278">
        <v>63</v>
      </c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30"/>
      <c r="V42" s="30"/>
      <c r="W42" s="30"/>
      <c r="X42" s="30"/>
      <c r="Y42" s="30"/>
    </row>
    <row r="43" spans="1:25" ht="15.75" customHeight="1" x14ac:dyDescent="0.3">
      <c r="A43" s="302">
        <v>8</v>
      </c>
      <c r="B43" s="303" t="s">
        <v>166</v>
      </c>
      <c r="C43" s="303" t="s">
        <v>32</v>
      </c>
      <c r="D43" s="304">
        <v>76</v>
      </c>
      <c r="E43" s="407">
        <v>4</v>
      </c>
      <c r="F43" s="277">
        <v>728</v>
      </c>
      <c r="G43" s="278">
        <v>57</v>
      </c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30"/>
      <c r="V43" s="30"/>
      <c r="W43" s="30"/>
      <c r="X43" s="30"/>
      <c r="Y43" s="30"/>
    </row>
    <row r="44" spans="1:25" ht="15.75" customHeight="1" x14ac:dyDescent="0.3">
      <c r="A44" s="408">
        <v>9</v>
      </c>
      <c r="B44" s="303" t="s">
        <v>167</v>
      </c>
      <c r="C44" s="303" t="s">
        <v>16</v>
      </c>
      <c r="D44" s="304">
        <v>81</v>
      </c>
      <c r="E44" s="407">
        <v>8</v>
      </c>
      <c r="F44" s="277">
        <v>701</v>
      </c>
      <c r="G44" s="278">
        <v>50</v>
      </c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30"/>
      <c r="V44" s="30"/>
      <c r="W44" s="30"/>
      <c r="X44" s="30"/>
      <c r="Y44" s="30"/>
    </row>
    <row r="45" spans="1:25" ht="15.75" customHeight="1" x14ac:dyDescent="0.3">
      <c r="A45" s="302">
        <v>6</v>
      </c>
      <c r="B45" s="303" t="s">
        <v>164</v>
      </c>
      <c r="C45" s="303" t="s">
        <v>34</v>
      </c>
      <c r="D45" s="304">
        <v>82</v>
      </c>
      <c r="E45" s="407">
        <v>9</v>
      </c>
      <c r="F45" s="277">
        <v>706</v>
      </c>
      <c r="G45" s="278">
        <v>47</v>
      </c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30"/>
      <c r="V45" s="30"/>
      <c r="W45" s="30"/>
      <c r="X45" s="30"/>
      <c r="Y45" s="30"/>
    </row>
    <row r="46" spans="1:25" ht="15.75" customHeight="1" x14ac:dyDescent="0.3">
      <c r="A46" s="408">
        <v>5</v>
      </c>
      <c r="B46" s="303" t="s">
        <v>163</v>
      </c>
      <c r="C46" s="303" t="s">
        <v>14</v>
      </c>
      <c r="D46" s="304">
        <v>77</v>
      </c>
      <c r="E46" s="407">
        <v>5</v>
      </c>
      <c r="F46" s="277">
        <v>688</v>
      </c>
      <c r="G46" s="278">
        <v>39</v>
      </c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30"/>
      <c r="V46" s="30"/>
      <c r="W46" s="30"/>
      <c r="X46" s="30"/>
      <c r="Y46" s="30"/>
    </row>
    <row r="47" spans="1:25" ht="15.75" customHeight="1" x14ac:dyDescent="0.3">
      <c r="A47" s="408">
        <v>7</v>
      </c>
      <c r="B47" s="303" t="s">
        <v>165</v>
      </c>
      <c r="C47" s="303" t="s">
        <v>37</v>
      </c>
      <c r="D47" s="304">
        <v>73</v>
      </c>
      <c r="E47" s="407">
        <v>3</v>
      </c>
      <c r="F47" s="277">
        <v>686</v>
      </c>
      <c r="G47" s="278">
        <v>39</v>
      </c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30"/>
      <c r="V47" s="30"/>
      <c r="W47" s="30"/>
      <c r="X47" s="30"/>
      <c r="Y47" s="30"/>
    </row>
    <row r="48" spans="1:25" ht="15.75" customHeight="1" x14ac:dyDescent="0.3">
      <c r="A48" s="408">
        <v>1</v>
      </c>
      <c r="B48" s="488" t="s">
        <v>159</v>
      </c>
      <c r="C48" s="488" t="s">
        <v>46</v>
      </c>
      <c r="D48" s="407">
        <v>72</v>
      </c>
      <c r="E48" s="407">
        <v>1</v>
      </c>
      <c r="F48" s="273">
        <v>668</v>
      </c>
      <c r="G48" s="274">
        <v>33</v>
      </c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30"/>
      <c r="V48" s="30"/>
      <c r="W48" s="30"/>
      <c r="X48" s="30"/>
      <c r="Y48" s="30"/>
    </row>
    <row r="49" spans="1:25" ht="15.75" customHeight="1" x14ac:dyDescent="0.3">
      <c r="A49" s="409">
        <v>3</v>
      </c>
      <c r="B49" s="308" t="s">
        <v>161</v>
      </c>
      <c r="C49" s="308" t="s">
        <v>32</v>
      </c>
      <c r="D49" s="309">
        <v>73</v>
      </c>
      <c r="E49" s="410">
        <v>3</v>
      </c>
      <c r="F49" s="279">
        <v>661</v>
      </c>
      <c r="G49" s="280">
        <v>29</v>
      </c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30"/>
      <c r="V49" s="30"/>
      <c r="W49" s="30"/>
      <c r="X49" s="30"/>
      <c r="Y49" s="30"/>
    </row>
    <row r="50" spans="1:25" ht="15.75" customHeight="1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30"/>
      <c r="V50" s="30"/>
      <c r="W50" s="30"/>
      <c r="X50" s="30"/>
      <c r="Y50" s="30"/>
    </row>
    <row r="51" spans="1:25" ht="15.75" customHeight="1" x14ac:dyDescent="0.3">
      <c r="A51" s="152"/>
      <c r="B51" s="153" t="s">
        <v>72</v>
      </c>
      <c r="C51" s="154" t="s">
        <v>168</v>
      </c>
      <c r="D51" s="155"/>
      <c r="E51" s="155" t="s">
        <v>1716</v>
      </c>
      <c r="F51" s="156"/>
      <c r="G51" s="15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30"/>
      <c r="V51" s="30"/>
      <c r="W51" s="30"/>
      <c r="X51" s="30"/>
      <c r="Y51" s="30"/>
    </row>
    <row r="52" spans="1:25" ht="15.75" customHeight="1" x14ac:dyDescent="0.3">
      <c r="A52" s="157">
        <v>1</v>
      </c>
      <c r="B52" s="158" t="s">
        <v>7</v>
      </c>
      <c r="C52" s="158" t="s">
        <v>8</v>
      </c>
      <c r="D52" s="159" t="s">
        <v>9</v>
      </c>
      <c r="E52" s="159" t="s">
        <v>10</v>
      </c>
      <c r="F52" s="159" t="s">
        <v>11</v>
      </c>
      <c r="G52" s="160" t="s">
        <v>12</v>
      </c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30"/>
      <c r="V52" s="30"/>
      <c r="W52" s="30"/>
      <c r="X52" s="30"/>
      <c r="Y52" s="30"/>
    </row>
    <row r="53" spans="1:25" ht="15.75" customHeight="1" x14ac:dyDescent="0.3">
      <c r="A53" s="457">
        <v>4</v>
      </c>
      <c r="B53" s="454" t="s">
        <v>172</v>
      </c>
      <c r="C53" s="454" t="s">
        <v>37</v>
      </c>
      <c r="D53" s="456">
        <v>81</v>
      </c>
      <c r="E53" s="406">
        <v>8</v>
      </c>
      <c r="F53" s="368">
        <v>737</v>
      </c>
      <c r="G53" s="450">
        <v>78</v>
      </c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30"/>
      <c r="V53" s="30"/>
      <c r="W53" s="30"/>
      <c r="X53" s="30"/>
      <c r="Y53" s="30"/>
    </row>
    <row r="54" spans="1:25" ht="15.75" customHeight="1" x14ac:dyDescent="0.3">
      <c r="A54" s="302">
        <v>6</v>
      </c>
      <c r="B54" s="303" t="s">
        <v>174</v>
      </c>
      <c r="C54" s="303" t="s">
        <v>32</v>
      </c>
      <c r="D54" s="304">
        <v>82</v>
      </c>
      <c r="E54" s="407">
        <v>9</v>
      </c>
      <c r="F54" s="277">
        <v>736</v>
      </c>
      <c r="G54" s="278">
        <v>69</v>
      </c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30"/>
      <c r="V54" s="30"/>
      <c r="W54" s="30"/>
      <c r="X54" s="30"/>
      <c r="Y54" s="30"/>
    </row>
    <row r="55" spans="1:25" ht="15.75" customHeight="1" x14ac:dyDescent="0.3">
      <c r="A55" s="302">
        <v>8</v>
      </c>
      <c r="B55" s="303" t="s">
        <v>177</v>
      </c>
      <c r="C55" s="303" t="s">
        <v>32</v>
      </c>
      <c r="D55" s="304">
        <v>87</v>
      </c>
      <c r="E55" s="407">
        <v>10</v>
      </c>
      <c r="F55" s="277">
        <v>717</v>
      </c>
      <c r="G55" s="278">
        <v>64</v>
      </c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30"/>
      <c r="V55" s="30"/>
      <c r="W55" s="30"/>
      <c r="X55" s="30"/>
      <c r="Y55" s="30"/>
    </row>
    <row r="56" spans="1:25" ht="15.75" customHeight="1" x14ac:dyDescent="0.3">
      <c r="A56" s="302">
        <v>2</v>
      </c>
      <c r="B56" s="303" t="s">
        <v>170</v>
      </c>
      <c r="C56" s="303" t="s">
        <v>16</v>
      </c>
      <c r="D56" s="304">
        <v>76</v>
      </c>
      <c r="E56" s="407">
        <v>6</v>
      </c>
      <c r="F56" s="277">
        <v>698</v>
      </c>
      <c r="G56" s="278">
        <v>60</v>
      </c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30"/>
      <c r="V56" s="30"/>
      <c r="W56" s="30"/>
      <c r="X56" s="30"/>
      <c r="Y56" s="30"/>
    </row>
    <row r="57" spans="1:25" ht="15.75" customHeight="1" x14ac:dyDescent="0.3">
      <c r="A57" s="408">
        <v>7</v>
      </c>
      <c r="B57" s="303" t="s">
        <v>175</v>
      </c>
      <c r="C57" s="303" t="s">
        <v>176</v>
      </c>
      <c r="D57" s="304">
        <v>62</v>
      </c>
      <c r="E57" s="407">
        <v>4</v>
      </c>
      <c r="F57" s="277">
        <v>668</v>
      </c>
      <c r="G57" s="278">
        <v>54</v>
      </c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30"/>
      <c r="V57" s="30"/>
      <c r="W57" s="30"/>
      <c r="X57" s="30"/>
      <c r="Y57" s="30"/>
    </row>
    <row r="58" spans="1:25" ht="15.75" customHeight="1" x14ac:dyDescent="0.3">
      <c r="A58" s="408">
        <v>5</v>
      </c>
      <c r="B58" s="303" t="s">
        <v>173</v>
      </c>
      <c r="C58" s="303" t="s">
        <v>16</v>
      </c>
      <c r="D58" s="304">
        <v>79</v>
      </c>
      <c r="E58" s="407">
        <v>7</v>
      </c>
      <c r="F58" s="277">
        <v>655</v>
      </c>
      <c r="G58" s="278">
        <v>54</v>
      </c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30"/>
      <c r="V58" s="30"/>
      <c r="W58" s="30"/>
      <c r="X58" s="30"/>
      <c r="Y58" s="30"/>
    </row>
    <row r="59" spans="1:25" ht="15.75" customHeight="1" x14ac:dyDescent="0.3">
      <c r="A59" s="302">
        <v>10</v>
      </c>
      <c r="B59" s="303" t="s">
        <v>179</v>
      </c>
      <c r="C59" s="303" t="s">
        <v>32</v>
      </c>
      <c r="D59" s="304">
        <v>40</v>
      </c>
      <c r="E59" s="407">
        <v>2</v>
      </c>
      <c r="F59" s="277">
        <v>643</v>
      </c>
      <c r="G59" s="278">
        <v>45</v>
      </c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30"/>
      <c r="V59" s="30"/>
      <c r="W59" s="30"/>
      <c r="X59" s="30"/>
      <c r="Y59" s="30"/>
    </row>
    <row r="60" spans="1:25" ht="15.75" customHeight="1" x14ac:dyDescent="0.3">
      <c r="A60" s="408">
        <v>1</v>
      </c>
      <c r="B60" s="488" t="s">
        <v>169</v>
      </c>
      <c r="C60" s="488" t="s">
        <v>37</v>
      </c>
      <c r="D60" s="407">
        <v>73</v>
      </c>
      <c r="E60" s="407">
        <v>5</v>
      </c>
      <c r="F60" s="273">
        <v>599</v>
      </c>
      <c r="G60" s="274">
        <v>45</v>
      </c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30"/>
      <c r="V60" s="30"/>
      <c r="W60" s="30"/>
      <c r="X60" s="30"/>
      <c r="Y60" s="30"/>
    </row>
    <row r="61" spans="1:25" ht="15.75" customHeight="1" x14ac:dyDescent="0.3">
      <c r="A61" s="408">
        <v>9</v>
      </c>
      <c r="B61" s="303" t="s">
        <v>178</v>
      </c>
      <c r="C61" s="303" t="s">
        <v>37</v>
      </c>
      <c r="D61" s="304">
        <v>61</v>
      </c>
      <c r="E61" s="407">
        <v>3</v>
      </c>
      <c r="F61" s="277">
        <v>568</v>
      </c>
      <c r="G61" s="278">
        <v>21</v>
      </c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30"/>
      <c r="V61" s="30"/>
      <c r="W61" s="30"/>
      <c r="X61" s="30"/>
      <c r="Y61" s="30"/>
    </row>
    <row r="62" spans="1:25" ht="15.75" customHeight="1" x14ac:dyDescent="0.3">
      <c r="A62" s="409">
        <v>3</v>
      </c>
      <c r="B62" s="308" t="s">
        <v>171</v>
      </c>
      <c r="C62" s="308" t="s">
        <v>37</v>
      </c>
      <c r="D62" s="309" t="s">
        <v>40</v>
      </c>
      <c r="E62" s="410">
        <v>0</v>
      </c>
      <c r="F62" s="279">
        <v>59</v>
      </c>
      <c r="G62" s="280">
        <v>2</v>
      </c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30"/>
      <c r="V62" s="30"/>
      <c r="W62" s="30"/>
      <c r="X62" s="30"/>
      <c r="Y62" s="30"/>
    </row>
    <row r="63" spans="1:25" ht="15.75" customHeight="1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30"/>
      <c r="V63" s="30"/>
      <c r="W63" s="30"/>
      <c r="X63" s="30"/>
      <c r="Y63" s="30"/>
    </row>
    <row r="64" spans="1:25" ht="15.75" customHeight="1" x14ac:dyDescent="0.3">
      <c r="A64" s="106"/>
      <c r="B64" s="79" t="s">
        <v>180</v>
      </c>
      <c r="C64" s="79"/>
      <c r="D64" s="79"/>
      <c r="E64" s="79"/>
      <c r="F64" s="101" t="s">
        <v>1846</v>
      </c>
      <c r="G64" s="79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30"/>
      <c r="V64" s="30"/>
      <c r="W64" s="30"/>
      <c r="X64" s="30"/>
      <c r="Y64" s="30"/>
    </row>
    <row r="65" spans="1:25" ht="15.75" customHeight="1" x14ac:dyDescent="0.3">
      <c r="A65" s="106"/>
      <c r="B65" s="79" t="s">
        <v>1847</v>
      </c>
      <c r="C65" s="79"/>
      <c r="D65" s="79"/>
      <c r="E65" s="79"/>
      <c r="F65" s="79"/>
      <c r="G65" s="79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30"/>
      <c r="V65" s="30"/>
      <c r="W65" s="30"/>
      <c r="X65" s="30"/>
      <c r="Y65" s="30"/>
    </row>
    <row r="66" spans="1:25" ht="15.75" customHeight="1" x14ac:dyDescent="0.3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30"/>
      <c r="V66" s="30"/>
      <c r="W66" s="30"/>
      <c r="X66" s="30"/>
      <c r="Y66" s="30"/>
    </row>
    <row r="67" spans="1:25" ht="15.75" customHeight="1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30"/>
      <c r="V67" s="30"/>
      <c r="W67" s="30"/>
      <c r="X67" s="30"/>
      <c r="Y67" s="30"/>
    </row>
    <row r="68" spans="1:25" ht="15.75" customHeight="1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30"/>
      <c r="V68" s="30"/>
      <c r="W68" s="30"/>
      <c r="X68" s="30"/>
      <c r="Y68" s="30"/>
    </row>
    <row r="69" spans="1:25" ht="15.75" customHeight="1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30"/>
      <c r="V69" s="30"/>
      <c r="W69" s="30"/>
      <c r="X69" s="30"/>
      <c r="Y69" s="30"/>
    </row>
    <row r="70" spans="1:25" ht="15.75" customHeight="1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30"/>
      <c r="V70" s="30"/>
      <c r="W70" s="30"/>
      <c r="X70" s="30"/>
      <c r="Y70" s="30"/>
    </row>
    <row r="71" spans="1:25" ht="15.75" customHeight="1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30"/>
      <c r="V71" s="30"/>
      <c r="W71" s="30"/>
      <c r="X71" s="30"/>
      <c r="Y71" s="30"/>
    </row>
    <row r="72" spans="1:25" ht="15.75" customHeight="1" x14ac:dyDescent="0.3">
      <c r="A72" s="133"/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</row>
    <row r="73" spans="1:25" ht="15.75" customHeight="1" x14ac:dyDescent="0.3">
      <c r="A73" s="133"/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</row>
    <row r="74" spans="1:25" ht="15" customHeight="1" x14ac:dyDescent="0.3">
      <c r="A74" s="133"/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</row>
    <row r="75" spans="1:25" ht="15" customHeight="1" x14ac:dyDescent="0.3">
      <c r="A75" s="133"/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</row>
    <row r="76" spans="1:25" ht="15" customHeight="1" x14ac:dyDescent="0.3">
      <c r="A76" s="133"/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</row>
    <row r="77" spans="1:25" ht="15" customHeight="1" x14ac:dyDescent="0.3">
      <c r="A77" s="133"/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</row>
    <row r="78" spans="1:25" ht="15" customHeight="1" x14ac:dyDescent="0.3">
      <c r="A78" s="133"/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</row>
    <row r="79" spans="1:25" ht="15" customHeight="1" x14ac:dyDescent="0.3">
      <c r="A79" s="133"/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</row>
    <row r="80" spans="1:25" ht="15" customHeight="1" x14ac:dyDescent="0.3">
      <c r="A80" s="133"/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</row>
  </sheetData>
  <sheetProtection selectLockedCells="1" selectUnlockedCells="1"/>
  <sortState xmlns:xlrd2="http://schemas.microsoft.com/office/spreadsheetml/2017/richdata2" ref="A53:G62">
    <sortCondition descending="1" ref="G53"/>
    <sortCondition descending="1" ref="F53"/>
  </sortState>
  <mergeCells count="1">
    <mergeCell ref="C2:G2"/>
  </mergeCells>
  <hyperlinks>
    <hyperlink ref="B2" location="'Index'!A3" display="á" xr:uid="{8E310776-DB28-4ECA-A14A-C04A1A38B4F6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47B99-BBB2-4170-903E-CC890E5295AA}">
  <sheetPr>
    <tabColor rgb="FF0070C0"/>
    <pageSetUpPr fitToPage="1"/>
  </sheetPr>
  <dimension ref="A1:Y115"/>
  <sheetViews>
    <sheetView showGridLines="0" zoomScaleNormal="100" workbookViewId="0">
      <selection activeCell="A2" sqref="A2"/>
    </sheetView>
  </sheetViews>
  <sheetFormatPr defaultColWidth="10.28515625" defaultRowHeight="15" customHeight="1" x14ac:dyDescent="0.3"/>
  <cols>
    <col min="1" max="1" width="20.7109375" style="7" customWidth="1"/>
    <col min="2" max="6" width="5" style="7" customWidth="1"/>
    <col min="7" max="7" width="4.7109375" style="8" customWidth="1"/>
    <col min="8" max="8" width="20.7109375" style="7" customWidth="1"/>
    <col min="9" max="14" width="5" style="7" customWidth="1"/>
    <col min="15" max="22" width="4.140625" style="7" customWidth="1"/>
    <col min="23" max="25" width="10.28515625" style="7"/>
  </cols>
  <sheetData>
    <row r="1" spans="1:25" ht="18" x14ac:dyDescent="0.35">
      <c r="A1" s="34" t="s">
        <v>181</v>
      </c>
      <c r="B1" s="35"/>
      <c r="C1" s="35"/>
      <c r="D1" s="4"/>
      <c r="E1" s="4"/>
      <c r="F1" s="4"/>
      <c r="G1" s="36"/>
      <c r="H1" s="4"/>
      <c r="I1" s="5" t="s">
        <v>1</v>
      </c>
      <c r="J1" s="37">
        <v>2</v>
      </c>
      <c r="K1" s="38"/>
      <c r="L1" s="5">
        <v>12611584</v>
      </c>
      <c r="M1" s="4"/>
      <c r="N1" s="38"/>
      <c r="O1" s="4"/>
      <c r="P1" s="4"/>
      <c r="Q1" s="4"/>
      <c r="R1" s="4"/>
      <c r="S1" s="4"/>
      <c r="T1" s="4"/>
      <c r="U1" s="4"/>
      <c r="V1" s="4"/>
      <c r="W1" s="4"/>
      <c r="X1" s="38"/>
      <c r="Y1" s="38"/>
    </row>
    <row r="2" spans="1:25" ht="19.5" customHeight="1" x14ac:dyDescent="0.35">
      <c r="A2" s="31" t="s">
        <v>2</v>
      </c>
      <c r="C2" s="11"/>
      <c r="I2" s="39" t="s">
        <v>1845</v>
      </c>
      <c r="J2" s="39"/>
      <c r="K2" s="39"/>
      <c r="L2" s="39"/>
      <c r="M2" s="39"/>
      <c r="N2" s="39"/>
    </row>
    <row r="3" spans="1:25" ht="15.75" customHeight="1" x14ac:dyDescent="0.3">
      <c r="A3" s="21" t="s">
        <v>3</v>
      </c>
      <c r="B3" s="21"/>
      <c r="C3" s="21"/>
      <c r="D3" s="21"/>
      <c r="E3" s="21"/>
      <c r="F3" s="21"/>
      <c r="G3" s="40"/>
      <c r="H3" s="21"/>
      <c r="I3" s="21"/>
      <c r="J3" s="21"/>
      <c r="K3" s="21"/>
      <c r="L3" s="21"/>
      <c r="M3" s="21"/>
      <c r="N3" s="41">
        <v>1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15.75" customHeight="1" x14ac:dyDescent="0.3">
      <c r="A4" s="42" t="s">
        <v>182</v>
      </c>
      <c r="B4" s="43"/>
      <c r="C4" s="44">
        <v>553</v>
      </c>
      <c r="D4" s="43"/>
      <c r="E4" s="45" t="s">
        <v>12</v>
      </c>
      <c r="F4" s="46">
        <f>SUM(F5:F7)</f>
        <v>556</v>
      </c>
      <c r="G4" s="47" t="s">
        <v>183</v>
      </c>
      <c r="H4" s="42" t="s">
        <v>184</v>
      </c>
      <c r="I4" s="43"/>
      <c r="J4" s="44">
        <v>556</v>
      </c>
      <c r="K4" s="43"/>
      <c r="L4" s="45" t="s">
        <v>12</v>
      </c>
      <c r="M4" s="46">
        <f>SUM(M5:M7)</f>
        <v>547</v>
      </c>
    </row>
    <row r="5" spans="1:25" ht="15.75" customHeight="1" x14ac:dyDescent="0.3">
      <c r="A5" s="48" t="s">
        <v>19</v>
      </c>
      <c r="B5" s="49"/>
      <c r="C5" s="50"/>
      <c r="D5" s="51">
        <v>96</v>
      </c>
      <c r="E5" s="51">
        <v>96</v>
      </c>
      <c r="F5" s="52">
        <f>SUM(D5:E5)</f>
        <v>192</v>
      </c>
      <c r="H5" s="48" t="s">
        <v>21</v>
      </c>
      <c r="I5" s="49"/>
      <c r="J5" s="50"/>
      <c r="K5" s="51">
        <v>97</v>
      </c>
      <c r="L5" s="51">
        <v>96</v>
      </c>
      <c r="M5" s="52">
        <f>SUM(K5:L5)</f>
        <v>193</v>
      </c>
    </row>
    <row r="6" spans="1:25" ht="15.75" customHeight="1" x14ac:dyDescent="0.3">
      <c r="A6" s="53" t="s">
        <v>102</v>
      </c>
      <c r="B6" s="54"/>
      <c r="C6" s="55"/>
      <c r="D6" s="27">
        <v>89</v>
      </c>
      <c r="E6" s="27">
        <v>89</v>
      </c>
      <c r="F6" s="28">
        <f>SUM(D6:E6)</f>
        <v>178</v>
      </c>
      <c r="H6" s="53" t="s">
        <v>144</v>
      </c>
      <c r="I6" s="54"/>
      <c r="J6" s="55"/>
      <c r="K6" s="27">
        <v>85</v>
      </c>
      <c r="L6" s="27">
        <v>86</v>
      </c>
      <c r="M6" s="28">
        <f>SUM(K6:L6)</f>
        <v>171</v>
      </c>
    </row>
    <row r="7" spans="1:25" ht="15.75" customHeight="1" x14ac:dyDescent="0.3">
      <c r="A7" s="56" t="s">
        <v>23</v>
      </c>
      <c r="B7" s="57"/>
      <c r="C7" s="58"/>
      <c r="D7" s="59">
        <v>91</v>
      </c>
      <c r="E7" s="59">
        <v>95</v>
      </c>
      <c r="F7" s="60">
        <f>SUM(D7:E7)</f>
        <v>186</v>
      </c>
      <c r="H7" s="56" t="s">
        <v>26</v>
      </c>
      <c r="I7" s="57"/>
      <c r="J7" s="58"/>
      <c r="K7" s="59">
        <v>91</v>
      </c>
      <c r="L7" s="59">
        <v>92</v>
      </c>
      <c r="M7" s="60">
        <f>SUM(K7:L7)</f>
        <v>183</v>
      </c>
    </row>
    <row r="8" spans="1:25" ht="15.75" customHeight="1" x14ac:dyDescent="0.3">
      <c r="O8" s="61"/>
    </row>
    <row r="9" spans="1:25" ht="15.75" customHeight="1" x14ac:dyDescent="0.3">
      <c r="A9" s="42" t="s">
        <v>185</v>
      </c>
      <c r="B9" s="43"/>
      <c r="C9" s="44">
        <v>562</v>
      </c>
      <c r="D9" s="43"/>
      <c r="E9" s="45" t="s">
        <v>12</v>
      </c>
      <c r="F9" s="46">
        <f>SUM(F10:F12)</f>
        <v>523</v>
      </c>
      <c r="G9" s="47" t="s">
        <v>183</v>
      </c>
      <c r="H9" s="42" t="s">
        <v>186</v>
      </c>
      <c r="I9" s="43"/>
      <c r="J9" s="44">
        <v>555</v>
      </c>
      <c r="K9" s="43"/>
      <c r="L9" s="45" t="s">
        <v>12</v>
      </c>
      <c r="M9" s="46">
        <f>SUM(M10:M12)</f>
        <v>532</v>
      </c>
    </row>
    <row r="10" spans="1:25" ht="15.75" customHeight="1" x14ac:dyDescent="0.3">
      <c r="A10" s="48" t="s">
        <v>52</v>
      </c>
      <c r="B10" s="49"/>
      <c r="C10" s="50"/>
      <c r="D10" s="51">
        <v>83</v>
      </c>
      <c r="E10" s="51">
        <v>89</v>
      </c>
      <c r="F10" s="52">
        <f>SUM(D10:E10)</f>
        <v>172</v>
      </c>
      <c r="H10" s="48" t="s">
        <v>54</v>
      </c>
      <c r="I10" s="49"/>
      <c r="J10" s="50"/>
      <c r="K10" s="51">
        <v>86</v>
      </c>
      <c r="L10" s="51">
        <v>88</v>
      </c>
      <c r="M10" s="52">
        <f>SUM(K10:L10)</f>
        <v>174</v>
      </c>
    </row>
    <row r="11" spans="1:25" ht="15.75" customHeight="1" x14ac:dyDescent="0.3">
      <c r="A11" s="53" t="s">
        <v>65</v>
      </c>
      <c r="B11" s="54"/>
      <c r="C11" s="55"/>
      <c r="D11" s="27">
        <v>96</v>
      </c>
      <c r="E11" s="27">
        <v>88</v>
      </c>
      <c r="F11" s="28">
        <f>SUM(D11:E11)</f>
        <v>184</v>
      </c>
      <c r="H11" s="53" t="s">
        <v>61</v>
      </c>
      <c r="I11" s="54"/>
      <c r="J11" s="55"/>
      <c r="K11" s="27">
        <v>90</v>
      </c>
      <c r="L11" s="27">
        <v>87</v>
      </c>
      <c r="M11" s="28">
        <f>SUM(K11:L11)</f>
        <v>177</v>
      </c>
    </row>
    <row r="12" spans="1:25" ht="15.75" customHeight="1" x14ac:dyDescent="0.3">
      <c r="A12" s="56" t="s">
        <v>187</v>
      </c>
      <c r="B12" s="57"/>
      <c r="C12" s="58"/>
      <c r="D12" s="59">
        <v>85</v>
      </c>
      <c r="E12" s="59">
        <v>82</v>
      </c>
      <c r="F12" s="60">
        <f>SUM(D12:E12)</f>
        <v>167</v>
      </c>
      <c r="H12" s="56" t="s">
        <v>29</v>
      </c>
      <c r="I12" s="57"/>
      <c r="J12" s="58"/>
      <c r="K12" s="59">
        <v>92</v>
      </c>
      <c r="L12" s="59">
        <v>89</v>
      </c>
      <c r="M12" s="60">
        <f>SUM(K12:L12)</f>
        <v>181</v>
      </c>
    </row>
    <row r="13" spans="1:25" ht="15.75" customHeight="1" x14ac:dyDescent="0.3"/>
    <row r="14" spans="1:25" ht="15.75" customHeight="1" x14ac:dyDescent="0.3">
      <c r="A14" s="42" t="s">
        <v>188</v>
      </c>
      <c r="B14" s="43"/>
      <c r="C14" s="44">
        <v>569</v>
      </c>
      <c r="D14" s="43"/>
      <c r="E14" s="45" t="s">
        <v>12</v>
      </c>
      <c r="F14" s="46">
        <f>SUM(F15:F17)</f>
        <v>561</v>
      </c>
      <c r="G14" s="47" t="s">
        <v>183</v>
      </c>
      <c r="H14" s="42" t="s">
        <v>189</v>
      </c>
      <c r="I14" s="43"/>
      <c r="J14" s="44">
        <v>551</v>
      </c>
      <c r="K14" s="43"/>
      <c r="L14" s="45" t="s">
        <v>12</v>
      </c>
      <c r="M14" s="46">
        <f>SUM(M15:M17)</f>
        <v>547</v>
      </c>
    </row>
    <row r="15" spans="1:25" ht="15.75" customHeight="1" x14ac:dyDescent="0.3">
      <c r="A15" s="48" t="s">
        <v>62</v>
      </c>
      <c r="B15" s="49"/>
      <c r="C15" s="50"/>
      <c r="D15" s="51">
        <v>87</v>
      </c>
      <c r="E15" s="51">
        <v>91</v>
      </c>
      <c r="F15" s="52">
        <f>SUM(D15:E15)</f>
        <v>178</v>
      </c>
      <c r="H15" s="48" t="s">
        <v>53</v>
      </c>
      <c r="I15" s="49"/>
      <c r="J15" s="50"/>
      <c r="K15" s="51">
        <v>91</v>
      </c>
      <c r="L15" s="51">
        <v>88</v>
      </c>
      <c r="M15" s="52">
        <f>SUM(K15:L15)</f>
        <v>179</v>
      </c>
    </row>
    <row r="16" spans="1:25" ht="15.75" customHeight="1" x14ac:dyDescent="0.3">
      <c r="A16" s="53" t="s">
        <v>31</v>
      </c>
      <c r="B16" s="54"/>
      <c r="C16" s="55"/>
      <c r="D16" s="27">
        <v>96</v>
      </c>
      <c r="E16" s="27">
        <v>97</v>
      </c>
      <c r="F16" s="28">
        <f>SUM(D16:E16)</f>
        <v>193</v>
      </c>
      <c r="H16" s="53" t="s">
        <v>80</v>
      </c>
      <c r="I16" s="54"/>
      <c r="J16" s="55"/>
      <c r="K16" s="27">
        <v>93</v>
      </c>
      <c r="L16" s="27">
        <v>87</v>
      </c>
      <c r="M16" s="28">
        <f>SUM(K16:L16)</f>
        <v>180</v>
      </c>
    </row>
    <row r="17" spans="1:20" ht="15.75" customHeight="1" x14ac:dyDescent="0.3">
      <c r="A17" s="56" t="s">
        <v>35</v>
      </c>
      <c r="B17" s="57"/>
      <c r="C17" s="58"/>
      <c r="D17" s="59">
        <v>95</v>
      </c>
      <c r="E17" s="59">
        <v>95</v>
      </c>
      <c r="F17" s="60">
        <f>SUM(D17:E17)</f>
        <v>190</v>
      </c>
      <c r="H17" s="56" t="s">
        <v>45</v>
      </c>
      <c r="I17" s="57"/>
      <c r="J17" s="58"/>
      <c r="K17" s="59">
        <v>97</v>
      </c>
      <c r="L17" s="59">
        <v>91</v>
      </c>
      <c r="M17" s="60">
        <f>SUM(K17:L17)</f>
        <v>188</v>
      </c>
    </row>
    <row r="18" spans="1:20" ht="15.75" customHeight="1" x14ac:dyDescent="0.3"/>
    <row r="19" spans="1:20" ht="15.75" customHeight="1" x14ac:dyDescent="0.3">
      <c r="H19" s="62" t="s">
        <v>3</v>
      </c>
      <c r="I19" s="63" t="s">
        <v>190</v>
      </c>
      <c r="J19" s="63" t="s">
        <v>191</v>
      </c>
      <c r="K19" s="63" t="s">
        <v>192</v>
      </c>
      <c r="L19" s="63" t="s">
        <v>193</v>
      </c>
      <c r="M19" s="63" t="s">
        <v>11</v>
      </c>
      <c r="N19" s="64" t="s">
        <v>194</v>
      </c>
    </row>
    <row r="20" spans="1:20" ht="15.75" customHeight="1" x14ac:dyDescent="0.3">
      <c r="B20" s="7" t="s">
        <v>195</v>
      </c>
      <c r="H20" s="496" t="s">
        <v>188</v>
      </c>
      <c r="I20" s="494">
        <v>9</v>
      </c>
      <c r="J20" s="494">
        <v>7</v>
      </c>
      <c r="K20" s="494">
        <v>2</v>
      </c>
      <c r="L20" s="494"/>
      <c r="M20" s="494">
        <v>5055</v>
      </c>
      <c r="N20" s="495">
        <v>16</v>
      </c>
    </row>
    <row r="21" spans="1:20" ht="15.75" customHeight="1" x14ac:dyDescent="0.3">
      <c r="B21" s="288" t="s">
        <v>1752</v>
      </c>
      <c r="H21" s="437" t="s">
        <v>186</v>
      </c>
      <c r="I21" s="418">
        <v>9</v>
      </c>
      <c r="J21" s="418">
        <v>6</v>
      </c>
      <c r="K21" s="418"/>
      <c r="L21" s="418">
        <v>3</v>
      </c>
      <c r="M21" s="418">
        <v>4765</v>
      </c>
      <c r="N21" s="419">
        <v>12</v>
      </c>
    </row>
    <row r="22" spans="1:20" ht="15.75" customHeight="1" x14ac:dyDescent="0.3">
      <c r="B22" s="70" t="s">
        <v>1730</v>
      </c>
      <c r="H22" s="437" t="s">
        <v>182</v>
      </c>
      <c r="I22" s="392">
        <v>9</v>
      </c>
      <c r="J22" s="392">
        <v>4</v>
      </c>
      <c r="K22" s="392">
        <v>2</v>
      </c>
      <c r="L22" s="392">
        <v>3</v>
      </c>
      <c r="M22" s="392">
        <v>4915</v>
      </c>
      <c r="N22" s="393">
        <v>10</v>
      </c>
    </row>
    <row r="23" spans="1:20" ht="15.75" customHeight="1" x14ac:dyDescent="0.3">
      <c r="H23" s="437" t="s">
        <v>189</v>
      </c>
      <c r="I23" s="418">
        <v>9</v>
      </c>
      <c r="J23" s="418">
        <v>5</v>
      </c>
      <c r="K23" s="418"/>
      <c r="L23" s="418">
        <v>4</v>
      </c>
      <c r="M23" s="418">
        <v>4851</v>
      </c>
      <c r="N23" s="419">
        <v>10</v>
      </c>
    </row>
    <row r="24" spans="1:20" ht="15.75" customHeight="1" x14ac:dyDescent="0.3">
      <c r="H24" s="437" t="s">
        <v>184</v>
      </c>
      <c r="I24" s="418">
        <v>9</v>
      </c>
      <c r="J24" s="418">
        <v>2</v>
      </c>
      <c r="K24" s="418">
        <v>1</v>
      </c>
      <c r="L24" s="418">
        <v>6</v>
      </c>
      <c r="M24" s="418">
        <v>4938</v>
      </c>
      <c r="N24" s="419">
        <v>5</v>
      </c>
    </row>
    <row r="25" spans="1:20" ht="15.75" customHeight="1" x14ac:dyDescent="0.3">
      <c r="H25" s="438" t="s">
        <v>185</v>
      </c>
      <c r="I25" s="420">
        <v>9</v>
      </c>
      <c r="J25" s="420"/>
      <c r="K25" s="420">
        <v>1</v>
      </c>
      <c r="L25" s="420">
        <v>8</v>
      </c>
      <c r="M25" s="420">
        <v>4252</v>
      </c>
      <c r="N25" s="421">
        <v>1</v>
      </c>
    </row>
    <row r="26" spans="1:20" ht="15.75" customHeight="1" x14ac:dyDescent="0.3"/>
    <row r="27" spans="1:20" ht="15.75" customHeight="1" x14ac:dyDescent="0.3">
      <c r="A27" s="68"/>
      <c r="B27" s="68"/>
      <c r="C27" s="68"/>
      <c r="D27" s="68"/>
      <c r="E27" s="68"/>
      <c r="F27" s="68"/>
      <c r="G27" s="69"/>
      <c r="H27" s="68"/>
      <c r="I27" s="68"/>
      <c r="J27" s="68"/>
      <c r="K27" s="68"/>
      <c r="L27" s="68"/>
      <c r="M27" s="68"/>
      <c r="N27" s="68"/>
      <c r="P27" s="16"/>
    </row>
    <row r="28" spans="1:20" ht="15.75" customHeight="1" x14ac:dyDescent="0.3"/>
    <row r="29" spans="1:20" ht="15.75" customHeight="1" x14ac:dyDescent="0.3">
      <c r="A29" s="21" t="s">
        <v>5</v>
      </c>
      <c r="B29" s="21"/>
      <c r="C29" s="21"/>
      <c r="D29" s="21"/>
      <c r="E29" s="21"/>
      <c r="F29" s="21"/>
      <c r="G29" s="40"/>
      <c r="H29" s="21"/>
      <c r="I29" s="21"/>
      <c r="J29" s="21"/>
      <c r="K29" s="21"/>
      <c r="L29" s="21"/>
      <c r="M29" s="21"/>
      <c r="N29" s="21"/>
      <c r="O29" s="21"/>
    </row>
    <row r="30" spans="1:20" ht="15.75" customHeight="1" x14ac:dyDescent="0.3">
      <c r="A30" s="42" t="s">
        <v>196</v>
      </c>
      <c r="B30" s="43"/>
      <c r="C30" s="44">
        <v>543</v>
      </c>
      <c r="D30" s="43"/>
      <c r="E30" s="45" t="s">
        <v>12</v>
      </c>
      <c r="F30" s="46">
        <f>SUM(F31:F33)</f>
        <v>539</v>
      </c>
      <c r="G30" s="47" t="s">
        <v>183</v>
      </c>
      <c r="H30" s="42" t="s">
        <v>197</v>
      </c>
      <c r="I30" s="43"/>
      <c r="J30" s="44">
        <v>537</v>
      </c>
      <c r="K30" s="43"/>
      <c r="L30" s="45" t="s">
        <v>12</v>
      </c>
      <c r="M30" s="46">
        <f>SUM(M31:M33)</f>
        <v>504</v>
      </c>
      <c r="O30" s="30"/>
      <c r="P30" s="30"/>
      <c r="Q30" s="30"/>
      <c r="R30" s="30"/>
      <c r="S30" s="30"/>
      <c r="T30" s="30"/>
    </row>
    <row r="31" spans="1:20" ht="15.75" customHeight="1" x14ac:dyDescent="0.3">
      <c r="A31" s="48" t="s">
        <v>59</v>
      </c>
      <c r="B31" s="49"/>
      <c r="C31" s="50"/>
      <c r="D31" s="51">
        <v>92</v>
      </c>
      <c r="E31" s="51">
        <v>94</v>
      </c>
      <c r="F31" s="52">
        <f>SUM(D31:E31)</f>
        <v>186</v>
      </c>
      <c r="H31" s="48" t="s">
        <v>77</v>
      </c>
      <c r="I31" s="49"/>
      <c r="J31" s="50"/>
      <c r="K31" s="51">
        <v>81</v>
      </c>
      <c r="L31" s="51">
        <v>78</v>
      </c>
      <c r="M31" s="52">
        <f>SUM(K31:L31)</f>
        <v>159</v>
      </c>
      <c r="O31" s="30"/>
      <c r="P31" s="30"/>
      <c r="Q31" s="30"/>
      <c r="R31" s="30"/>
      <c r="S31" s="30"/>
      <c r="T31" s="30"/>
    </row>
    <row r="32" spans="1:20" ht="15.75" customHeight="1" x14ac:dyDescent="0.3">
      <c r="A32" s="53" t="s">
        <v>142</v>
      </c>
      <c r="B32" s="54"/>
      <c r="C32" s="55"/>
      <c r="D32" s="27">
        <v>85</v>
      </c>
      <c r="E32" s="27">
        <v>89</v>
      </c>
      <c r="F32" s="28">
        <f>SUM(D32:E32)</f>
        <v>174</v>
      </c>
      <c r="H32" s="53" t="s">
        <v>109</v>
      </c>
      <c r="I32" s="54"/>
      <c r="J32" s="55"/>
      <c r="K32" s="27">
        <v>86</v>
      </c>
      <c r="L32" s="27">
        <v>80</v>
      </c>
      <c r="M32" s="28">
        <f>SUM(K32:L32)</f>
        <v>166</v>
      </c>
      <c r="O32" s="30"/>
      <c r="P32" s="30"/>
      <c r="Q32" s="30"/>
      <c r="R32" s="30"/>
      <c r="S32" s="30"/>
      <c r="T32" s="30"/>
    </row>
    <row r="33" spans="1:20" ht="15.75" customHeight="1" x14ac:dyDescent="0.3">
      <c r="A33" s="56" t="s">
        <v>69</v>
      </c>
      <c r="B33" s="57"/>
      <c r="C33" s="58"/>
      <c r="D33" s="59">
        <v>89</v>
      </c>
      <c r="E33" s="59">
        <v>90</v>
      </c>
      <c r="F33" s="60">
        <f>SUM(D33:E33)</f>
        <v>179</v>
      </c>
      <c r="H33" s="56" t="s">
        <v>93</v>
      </c>
      <c r="I33" s="57"/>
      <c r="J33" s="58"/>
      <c r="K33" s="59">
        <v>89</v>
      </c>
      <c r="L33" s="59">
        <v>90</v>
      </c>
      <c r="M33" s="60">
        <f>SUM(K33:L33)</f>
        <v>179</v>
      </c>
      <c r="O33" s="30"/>
      <c r="P33" s="30"/>
      <c r="Q33" s="30"/>
      <c r="R33" s="30"/>
      <c r="S33" s="30"/>
      <c r="T33" s="30"/>
    </row>
    <row r="34" spans="1:20" ht="15.75" customHeight="1" x14ac:dyDescent="0.3">
      <c r="O34" s="30"/>
      <c r="P34" s="30"/>
      <c r="Q34" s="30"/>
      <c r="R34" s="30"/>
      <c r="S34" s="30"/>
      <c r="T34" s="30"/>
    </row>
    <row r="35" spans="1:20" ht="15.75" customHeight="1" x14ac:dyDescent="0.3">
      <c r="A35" s="42" t="s">
        <v>198</v>
      </c>
      <c r="B35" s="43"/>
      <c r="C35" s="44">
        <v>533</v>
      </c>
      <c r="D35" s="43"/>
      <c r="E35" s="45" t="s">
        <v>12</v>
      </c>
      <c r="F35" s="46">
        <f>SUM(F36:F38)</f>
        <v>524</v>
      </c>
      <c r="G35" s="47" t="s">
        <v>183</v>
      </c>
      <c r="H35" s="42" t="s">
        <v>199</v>
      </c>
      <c r="I35" s="43"/>
      <c r="J35" s="44">
        <v>528</v>
      </c>
      <c r="K35" s="43"/>
      <c r="L35" s="45" t="s">
        <v>12</v>
      </c>
      <c r="M35" s="46">
        <f>SUM(M36:M38)</f>
        <v>347</v>
      </c>
      <c r="O35" s="30"/>
      <c r="P35" s="30"/>
      <c r="Q35" s="30"/>
      <c r="R35" s="30"/>
      <c r="S35" s="30"/>
      <c r="T35" s="30"/>
    </row>
    <row r="36" spans="1:20" ht="15.75" customHeight="1" x14ac:dyDescent="0.3">
      <c r="A36" s="48" t="s">
        <v>13</v>
      </c>
      <c r="B36" s="49"/>
      <c r="C36" s="50"/>
      <c r="D36" s="51">
        <v>98</v>
      </c>
      <c r="E36" s="51">
        <v>96</v>
      </c>
      <c r="F36" s="52">
        <f>SUM(D36:E36)</f>
        <v>194</v>
      </c>
      <c r="H36" s="48" t="s">
        <v>200</v>
      </c>
      <c r="I36" s="49"/>
      <c r="J36" s="50"/>
      <c r="K36" s="51">
        <v>85</v>
      </c>
      <c r="L36" s="51">
        <v>67</v>
      </c>
      <c r="M36" s="52">
        <f>SUM(K36:L36)</f>
        <v>152</v>
      </c>
      <c r="O36" s="30"/>
      <c r="P36" s="30"/>
      <c r="Q36" s="30"/>
      <c r="R36" s="30"/>
      <c r="S36" s="30"/>
      <c r="T36" s="30"/>
    </row>
    <row r="37" spans="1:20" ht="15.75" customHeight="1" x14ac:dyDescent="0.3">
      <c r="A37" s="53" t="s">
        <v>163</v>
      </c>
      <c r="B37" s="54"/>
      <c r="C37" s="55"/>
      <c r="D37" s="27">
        <v>77</v>
      </c>
      <c r="E37" s="27">
        <v>71</v>
      </c>
      <c r="F37" s="28">
        <f>SUM(D37:E37)</f>
        <v>148</v>
      </c>
      <c r="H37" s="53" t="s">
        <v>33</v>
      </c>
      <c r="I37" s="54"/>
      <c r="J37" s="55"/>
      <c r="K37" s="27">
        <v>95</v>
      </c>
      <c r="L37" s="27">
        <v>100</v>
      </c>
      <c r="M37" s="28">
        <f>SUM(K37:L37)</f>
        <v>195</v>
      </c>
      <c r="O37" s="30"/>
      <c r="P37" s="30"/>
      <c r="Q37" s="30"/>
      <c r="R37" s="30"/>
      <c r="S37" s="30"/>
      <c r="T37" s="30"/>
    </row>
    <row r="38" spans="1:20" ht="15.75" customHeight="1" x14ac:dyDescent="0.3">
      <c r="A38" s="56" t="s">
        <v>63</v>
      </c>
      <c r="B38" s="57"/>
      <c r="C38" s="58"/>
      <c r="D38" s="59">
        <v>93</v>
      </c>
      <c r="E38" s="59">
        <v>89</v>
      </c>
      <c r="F38" s="60">
        <f>SUM(D38:E38)</f>
        <v>182</v>
      </c>
      <c r="H38" s="56" t="s">
        <v>141</v>
      </c>
      <c r="I38" s="57"/>
      <c r="J38" s="58"/>
      <c r="K38" s="59" t="s">
        <v>40</v>
      </c>
      <c r="L38" s="59"/>
      <c r="M38" s="60">
        <f>SUM(K38:L38)</f>
        <v>0</v>
      </c>
      <c r="O38" s="30"/>
      <c r="P38" s="30"/>
      <c r="Q38" s="30"/>
      <c r="R38" s="30"/>
      <c r="S38" s="30"/>
      <c r="T38" s="30"/>
    </row>
    <row r="39" spans="1:20" ht="15.75" customHeight="1" x14ac:dyDescent="0.3">
      <c r="O39" s="30"/>
      <c r="P39" s="30"/>
      <c r="Q39" s="30"/>
      <c r="R39" s="30"/>
      <c r="S39" s="30"/>
      <c r="T39" s="30"/>
    </row>
    <row r="40" spans="1:20" ht="15.75" customHeight="1" x14ac:dyDescent="0.3">
      <c r="A40" s="42" t="s">
        <v>201</v>
      </c>
      <c r="B40" s="43"/>
      <c r="C40" s="44">
        <v>535</v>
      </c>
      <c r="D40" s="43"/>
      <c r="E40" s="45" t="s">
        <v>12</v>
      </c>
      <c r="F40" s="46">
        <f>SUM(F41:F43)</f>
        <v>527</v>
      </c>
      <c r="G40" s="47" t="s">
        <v>183</v>
      </c>
      <c r="H40" s="42" t="s">
        <v>202</v>
      </c>
      <c r="I40" s="43"/>
      <c r="J40" s="44">
        <v>546</v>
      </c>
      <c r="K40" s="43"/>
      <c r="L40" s="45" t="s">
        <v>12</v>
      </c>
      <c r="M40" s="46">
        <f>SUM(M41:M43)</f>
        <v>543</v>
      </c>
      <c r="O40" s="30"/>
      <c r="P40" s="30"/>
      <c r="Q40" s="30"/>
      <c r="R40" s="30"/>
      <c r="S40" s="30"/>
      <c r="T40" s="30"/>
    </row>
    <row r="41" spans="1:20" ht="15.75" customHeight="1" x14ac:dyDescent="0.3">
      <c r="A41" s="48" t="s">
        <v>15</v>
      </c>
      <c r="B41" s="49"/>
      <c r="C41" s="50"/>
      <c r="D41" s="51">
        <v>95</v>
      </c>
      <c r="E41" s="51">
        <v>94</v>
      </c>
      <c r="F41" s="52">
        <f>SUM(D41:E41)</f>
        <v>189</v>
      </c>
      <c r="H41" s="48" t="s">
        <v>51</v>
      </c>
      <c r="I41" s="49"/>
      <c r="J41" s="50"/>
      <c r="K41" s="51">
        <v>88</v>
      </c>
      <c r="L41" s="51">
        <v>90</v>
      </c>
      <c r="M41" s="52">
        <f>SUM(K41:L41)</f>
        <v>178</v>
      </c>
      <c r="O41" s="30"/>
      <c r="P41" s="30"/>
      <c r="Q41" s="30"/>
      <c r="R41" s="30"/>
      <c r="S41" s="30"/>
      <c r="T41" s="30"/>
    </row>
    <row r="42" spans="1:20" ht="15.75" customHeight="1" x14ac:dyDescent="0.3">
      <c r="A42" s="53" t="s">
        <v>152</v>
      </c>
      <c r="B42" s="54"/>
      <c r="C42" s="55"/>
      <c r="D42" s="27">
        <v>85</v>
      </c>
      <c r="E42" s="27">
        <v>82</v>
      </c>
      <c r="F42" s="28">
        <f>SUM(D42:E42)</f>
        <v>167</v>
      </c>
      <c r="H42" s="53" t="s">
        <v>84</v>
      </c>
      <c r="I42" s="54"/>
      <c r="J42" s="55"/>
      <c r="K42" s="27">
        <v>96</v>
      </c>
      <c r="L42" s="27">
        <v>90</v>
      </c>
      <c r="M42" s="28">
        <f>SUM(K42:L42)</f>
        <v>186</v>
      </c>
      <c r="O42" s="30"/>
      <c r="P42" s="30"/>
      <c r="Q42" s="30"/>
      <c r="R42" s="30"/>
      <c r="S42" s="30"/>
      <c r="T42" s="30"/>
    </row>
    <row r="43" spans="1:20" ht="15.75" customHeight="1" x14ac:dyDescent="0.3">
      <c r="A43" s="56" t="s">
        <v>89</v>
      </c>
      <c r="B43" s="57"/>
      <c r="C43" s="58"/>
      <c r="D43" s="59">
        <v>86</v>
      </c>
      <c r="E43" s="59">
        <v>85</v>
      </c>
      <c r="F43" s="60">
        <f>SUM(D43:E43)</f>
        <v>171</v>
      </c>
      <c r="H43" s="56" t="s">
        <v>68</v>
      </c>
      <c r="I43" s="57"/>
      <c r="J43" s="58"/>
      <c r="K43" s="59">
        <v>89</v>
      </c>
      <c r="L43" s="59">
        <v>90</v>
      </c>
      <c r="M43" s="60">
        <f>SUM(K43:L43)</f>
        <v>179</v>
      </c>
      <c r="O43" s="30"/>
      <c r="P43" s="30"/>
      <c r="Q43" s="30"/>
      <c r="R43" s="30"/>
      <c r="S43" s="30"/>
      <c r="T43" s="30"/>
    </row>
    <row r="44" spans="1:20" ht="15.75" customHeight="1" x14ac:dyDescent="0.3">
      <c r="O44" s="30"/>
      <c r="P44" s="30"/>
      <c r="Q44" s="30"/>
      <c r="R44" s="30"/>
      <c r="S44" s="30"/>
      <c r="T44" s="30"/>
    </row>
    <row r="45" spans="1:20" ht="15.75" customHeight="1" x14ac:dyDescent="0.3">
      <c r="H45" s="62" t="s">
        <v>5</v>
      </c>
      <c r="I45" s="63" t="s">
        <v>190</v>
      </c>
      <c r="J45" s="63" t="s">
        <v>191</v>
      </c>
      <c r="K45" s="63" t="s">
        <v>192</v>
      </c>
      <c r="L45" s="63" t="s">
        <v>193</v>
      </c>
      <c r="M45" s="63" t="s">
        <v>11</v>
      </c>
      <c r="N45" s="64" t="s">
        <v>194</v>
      </c>
    </row>
    <row r="46" spans="1:20" ht="15.75" customHeight="1" x14ac:dyDescent="0.3">
      <c r="B46" s="70" t="s">
        <v>203</v>
      </c>
      <c r="H46" s="71" t="s">
        <v>202</v>
      </c>
      <c r="I46" s="72">
        <v>9</v>
      </c>
      <c r="J46" s="72">
        <v>9</v>
      </c>
      <c r="K46" s="72"/>
      <c r="L46" s="72"/>
      <c r="M46" s="72">
        <v>4939</v>
      </c>
      <c r="N46" s="73">
        <v>18</v>
      </c>
      <c r="O46" s="30"/>
      <c r="P46" s="30"/>
    </row>
    <row r="47" spans="1:20" ht="15.75" customHeight="1" x14ac:dyDescent="0.3">
      <c r="B47" s="287" t="s">
        <v>1753</v>
      </c>
      <c r="H47" s="442" t="s">
        <v>196</v>
      </c>
      <c r="I47" s="443">
        <v>9</v>
      </c>
      <c r="J47" s="443">
        <v>7</v>
      </c>
      <c r="K47" s="443"/>
      <c r="L47" s="443">
        <v>2</v>
      </c>
      <c r="M47" s="443">
        <v>4801</v>
      </c>
      <c r="N47" s="444">
        <v>14</v>
      </c>
      <c r="O47" s="30"/>
      <c r="P47" s="30"/>
    </row>
    <row r="48" spans="1:20" ht="15.75" customHeight="1" x14ac:dyDescent="0.3">
      <c r="B48" s="70" t="s">
        <v>1730</v>
      </c>
      <c r="H48" s="442" t="s">
        <v>198</v>
      </c>
      <c r="I48" s="443">
        <v>9</v>
      </c>
      <c r="J48" s="443">
        <v>4</v>
      </c>
      <c r="K48" s="443"/>
      <c r="L48" s="443">
        <v>5</v>
      </c>
      <c r="M48" s="443">
        <v>4672</v>
      </c>
      <c r="N48" s="444">
        <v>8</v>
      </c>
      <c r="O48" s="30"/>
      <c r="P48" s="30"/>
    </row>
    <row r="49" spans="1:16" ht="15.75" customHeight="1" x14ac:dyDescent="0.3">
      <c r="H49" s="442" t="s">
        <v>199</v>
      </c>
      <c r="I49" s="443">
        <v>9</v>
      </c>
      <c r="J49" s="443">
        <v>3</v>
      </c>
      <c r="K49" s="443"/>
      <c r="L49" s="443">
        <v>6</v>
      </c>
      <c r="M49" s="443">
        <v>4387</v>
      </c>
      <c r="N49" s="444">
        <v>6</v>
      </c>
      <c r="O49" s="30"/>
      <c r="P49" s="30"/>
    </row>
    <row r="50" spans="1:16" ht="15.75" customHeight="1" x14ac:dyDescent="0.3">
      <c r="H50" s="442" t="s">
        <v>201</v>
      </c>
      <c r="I50" s="443">
        <v>9</v>
      </c>
      <c r="J50" s="443">
        <v>2</v>
      </c>
      <c r="K50" s="443"/>
      <c r="L50" s="443">
        <v>7</v>
      </c>
      <c r="M50" s="443">
        <v>4645</v>
      </c>
      <c r="N50" s="444">
        <v>4</v>
      </c>
      <c r="O50" s="30"/>
      <c r="P50" s="30"/>
    </row>
    <row r="51" spans="1:16" ht="15.75" customHeight="1" x14ac:dyDescent="0.3">
      <c r="H51" s="445" t="s">
        <v>197</v>
      </c>
      <c r="I51" s="446">
        <v>9</v>
      </c>
      <c r="J51" s="446">
        <v>2</v>
      </c>
      <c r="K51" s="446"/>
      <c r="L51" s="446">
        <v>7</v>
      </c>
      <c r="M51" s="446">
        <v>3960</v>
      </c>
      <c r="N51" s="447">
        <v>4</v>
      </c>
      <c r="O51" s="30"/>
      <c r="P51" s="30"/>
    </row>
    <row r="52" spans="1:16" ht="15.75" customHeight="1" x14ac:dyDescent="0.3"/>
    <row r="53" spans="1:16" ht="15.75" customHeight="1" x14ac:dyDescent="0.3">
      <c r="A53" s="7" t="s">
        <v>147</v>
      </c>
      <c r="E53" s="8"/>
      <c r="G53" s="74" t="s">
        <v>1846</v>
      </c>
    </row>
    <row r="54" spans="1:16" ht="15.75" customHeight="1" x14ac:dyDescent="0.3">
      <c r="A54" s="7" t="s">
        <v>1847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display="á" xr:uid="{368868DF-C27F-404C-989B-66AB1F4AD681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B16B1-60E1-4143-8722-2098FF804E76}">
  <sheetPr>
    <tabColor rgb="FF0070C0"/>
    <pageSetUpPr fitToPage="1"/>
  </sheetPr>
  <dimension ref="A1:Y115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79" customWidth="1"/>
    <col min="2" max="6" width="5" style="79" customWidth="1"/>
    <col min="7" max="7" width="4.7109375" style="80" customWidth="1"/>
    <col min="8" max="8" width="20.7109375" style="79" customWidth="1"/>
    <col min="9" max="14" width="5" style="79" customWidth="1"/>
    <col min="15" max="22" width="4.140625" style="79" customWidth="1"/>
    <col min="23" max="25" width="10.28515625" style="79"/>
  </cols>
  <sheetData>
    <row r="1" spans="1:25" ht="18" x14ac:dyDescent="0.35">
      <c r="A1" s="162" t="s">
        <v>181</v>
      </c>
      <c r="B1" s="163"/>
      <c r="C1" s="163"/>
      <c r="D1" s="77"/>
      <c r="E1" s="77"/>
      <c r="F1" s="77"/>
      <c r="G1" s="109"/>
      <c r="H1" s="77"/>
      <c r="I1" s="78" t="s">
        <v>724</v>
      </c>
      <c r="J1" s="110">
        <v>2</v>
      </c>
      <c r="K1" s="76"/>
      <c r="L1" s="78">
        <v>12611584</v>
      </c>
      <c r="M1" s="77"/>
      <c r="N1" s="76"/>
      <c r="O1" s="77"/>
      <c r="P1" s="77"/>
      <c r="Q1" s="77"/>
      <c r="R1" s="77"/>
      <c r="S1" s="77"/>
      <c r="T1" s="77"/>
      <c r="U1" s="77"/>
      <c r="V1" s="77"/>
      <c r="W1" s="77"/>
      <c r="X1" s="76"/>
      <c r="Y1" s="76"/>
    </row>
    <row r="2" spans="1:25" ht="20.100000000000001" customHeight="1" x14ac:dyDescent="0.35">
      <c r="A2" s="81" t="s">
        <v>2</v>
      </c>
      <c r="C2" s="82"/>
      <c r="I2" s="83" t="s">
        <v>1845</v>
      </c>
      <c r="J2" s="83"/>
      <c r="K2" s="83"/>
      <c r="L2" s="83"/>
      <c r="M2" s="83"/>
      <c r="N2" s="83"/>
    </row>
    <row r="3" spans="1:25" ht="15.75" customHeight="1" x14ac:dyDescent="0.3">
      <c r="A3" s="86" t="s">
        <v>47</v>
      </c>
      <c r="B3" s="86"/>
      <c r="C3" s="86"/>
      <c r="D3" s="86"/>
      <c r="E3" s="86"/>
      <c r="F3" s="86"/>
      <c r="G3" s="85"/>
      <c r="H3" s="86"/>
      <c r="I3" s="86"/>
      <c r="J3" s="86"/>
      <c r="K3" s="86"/>
      <c r="L3" s="86"/>
      <c r="M3" s="86"/>
      <c r="N3" s="111">
        <v>1</v>
      </c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5.75" customHeight="1" x14ac:dyDescent="0.3">
      <c r="A4" s="164" t="s">
        <v>784</v>
      </c>
      <c r="B4" s="165"/>
      <c r="C4" s="166">
        <v>525</v>
      </c>
      <c r="D4" s="165"/>
      <c r="E4" s="167" t="s">
        <v>12</v>
      </c>
      <c r="F4" s="168">
        <f>SUM(F5:F7)</f>
        <v>525</v>
      </c>
      <c r="G4" s="116" t="s">
        <v>183</v>
      </c>
      <c r="H4" s="164" t="s">
        <v>785</v>
      </c>
      <c r="I4" s="165"/>
      <c r="J4" s="166">
        <v>497</v>
      </c>
      <c r="K4" s="165"/>
      <c r="L4" s="167" t="s">
        <v>12</v>
      </c>
      <c r="M4" s="168">
        <f>SUM(M5:M7)</f>
        <v>346</v>
      </c>
      <c r="N4"/>
      <c r="O4" s="106"/>
      <c r="P4" s="106"/>
      <c r="Q4" s="106"/>
      <c r="R4" s="106"/>
      <c r="S4" s="106"/>
      <c r="T4" s="106"/>
    </row>
    <row r="5" spans="1:25" ht="15.75" customHeight="1" x14ac:dyDescent="0.3">
      <c r="A5" s="117" t="s">
        <v>129</v>
      </c>
      <c r="B5" s="169"/>
      <c r="C5" s="170"/>
      <c r="D5" s="137">
        <v>88</v>
      </c>
      <c r="E5" s="137">
        <v>80</v>
      </c>
      <c r="F5" s="120">
        <f>SUM(D5:E5)</f>
        <v>168</v>
      </c>
      <c r="G5"/>
      <c r="H5" s="117" t="s">
        <v>741</v>
      </c>
      <c r="I5" s="169"/>
      <c r="J5" s="170"/>
      <c r="K5" s="137" t="s">
        <v>40</v>
      </c>
      <c r="L5" s="137"/>
      <c r="M5" s="120">
        <f>SUM(K5:L5)</f>
        <v>0</v>
      </c>
      <c r="N5"/>
      <c r="O5" s="106"/>
      <c r="P5" s="106"/>
      <c r="Q5" s="106"/>
      <c r="R5" s="106"/>
      <c r="S5" s="106"/>
      <c r="T5" s="106"/>
    </row>
    <row r="6" spans="1:25" ht="15.75" customHeight="1" x14ac:dyDescent="0.3">
      <c r="A6" s="121" t="s">
        <v>119</v>
      </c>
      <c r="B6" s="122"/>
      <c r="C6" s="123"/>
      <c r="D6" s="107">
        <v>94</v>
      </c>
      <c r="E6" s="107">
        <v>94</v>
      </c>
      <c r="F6" s="97">
        <f>SUM(D6:E6)</f>
        <v>188</v>
      </c>
      <c r="G6"/>
      <c r="H6" s="121" t="s">
        <v>506</v>
      </c>
      <c r="I6" s="122"/>
      <c r="J6" s="123"/>
      <c r="K6" s="107">
        <v>85</v>
      </c>
      <c r="L6" s="107">
        <v>90</v>
      </c>
      <c r="M6" s="97">
        <f>SUM(K6:L6)</f>
        <v>175</v>
      </c>
      <c r="N6"/>
      <c r="O6" s="106"/>
      <c r="P6" s="106"/>
      <c r="Q6" s="106"/>
      <c r="R6" s="106"/>
      <c r="S6" s="106"/>
      <c r="T6" s="106"/>
    </row>
    <row r="7" spans="1:25" ht="15.75" customHeight="1" x14ac:dyDescent="0.3">
      <c r="A7" s="124" t="s">
        <v>121</v>
      </c>
      <c r="B7" s="125"/>
      <c r="C7" s="126"/>
      <c r="D7" s="108">
        <v>86</v>
      </c>
      <c r="E7" s="108">
        <v>83</v>
      </c>
      <c r="F7" s="99">
        <f>SUM(D7:E7)</f>
        <v>169</v>
      </c>
      <c r="G7"/>
      <c r="H7" s="124" t="s">
        <v>457</v>
      </c>
      <c r="I7" s="125"/>
      <c r="J7" s="126"/>
      <c r="K7" s="108">
        <v>87</v>
      </c>
      <c r="L7" s="108">
        <v>84</v>
      </c>
      <c r="M7" s="99">
        <f>SUM(K7:L7)</f>
        <v>171</v>
      </c>
      <c r="N7"/>
      <c r="O7" s="106"/>
      <c r="P7" s="106"/>
      <c r="Q7" s="106"/>
      <c r="R7" s="106"/>
      <c r="S7" s="106"/>
      <c r="T7" s="106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106"/>
      <c r="P8" s="106"/>
      <c r="Q8" s="106"/>
      <c r="R8" s="106"/>
      <c r="S8" s="106"/>
      <c r="T8" s="106"/>
    </row>
    <row r="9" spans="1:25" ht="15.75" customHeight="1" x14ac:dyDescent="0.3">
      <c r="A9" s="164" t="s">
        <v>786</v>
      </c>
      <c r="B9" s="165"/>
      <c r="C9" s="166">
        <v>513</v>
      </c>
      <c r="D9" s="165"/>
      <c r="E9" s="167" t="s">
        <v>12</v>
      </c>
      <c r="F9" s="168">
        <f>SUM(F10:F12)</f>
        <v>500</v>
      </c>
      <c r="G9" s="116" t="s">
        <v>183</v>
      </c>
      <c r="H9" s="106" t="s">
        <v>787</v>
      </c>
      <c r="I9" s="106"/>
      <c r="J9" s="171">
        <v>505</v>
      </c>
      <c r="K9" s="106"/>
      <c r="L9" s="106"/>
      <c r="M9" s="413">
        <v>505</v>
      </c>
      <c r="N9"/>
      <c r="O9" s="106"/>
      <c r="P9" s="106"/>
      <c r="Q9" s="106"/>
      <c r="R9" s="106"/>
      <c r="S9" s="106"/>
      <c r="T9" s="106"/>
    </row>
    <row r="10" spans="1:25" ht="15.75" customHeight="1" x14ac:dyDescent="0.3">
      <c r="A10" s="117" t="s">
        <v>437</v>
      </c>
      <c r="B10" s="169"/>
      <c r="C10" s="170"/>
      <c r="D10" s="137">
        <v>91</v>
      </c>
      <c r="E10" s="137">
        <v>84</v>
      </c>
      <c r="F10" s="120">
        <f>SUM(D10:E10)</f>
        <v>175</v>
      </c>
      <c r="G10"/>
      <c r="H10" s="106"/>
      <c r="I10" s="106"/>
      <c r="J10" s="106"/>
      <c r="K10" s="106"/>
      <c r="L10" s="106"/>
      <c r="M10" s="106"/>
      <c r="N10"/>
      <c r="O10" s="106"/>
      <c r="P10" s="106"/>
      <c r="Q10" s="106"/>
      <c r="R10" s="106"/>
      <c r="S10" s="106"/>
      <c r="T10" s="106"/>
    </row>
    <row r="11" spans="1:25" ht="15.75" customHeight="1" x14ac:dyDescent="0.3">
      <c r="A11" s="121" t="s">
        <v>488</v>
      </c>
      <c r="B11" s="122"/>
      <c r="C11" s="123"/>
      <c r="D11" s="107">
        <v>80</v>
      </c>
      <c r="E11" s="107">
        <v>86</v>
      </c>
      <c r="F11" s="97">
        <f>SUM(D11:E11)</f>
        <v>166</v>
      </c>
      <c r="G11"/>
      <c r="H11" s="106"/>
      <c r="I11" s="106"/>
      <c r="J11" s="106"/>
      <c r="K11" s="106"/>
      <c r="L11" s="106"/>
      <c r="M11" s="106"/>
      <c r="N11"/>
      <c r="O11" s="106"/>
      <c r="P11" s="106"/>
      <c r="Q11" s="106"/>
      <c r="R11" s="106"/>
      <c r="S11" s="106"/>
      <c r="T11" s="106"/>
    </row>
    <row r="12" spans="1:25" ht="15.75" customHeight="1" x14ac:dyDescent="0.3">
      <c r="A12" s="124" t="s">
        <v>473</v>
      </c>
      <c r="B12" s="125"/>
      <c r="C12" s="126"/>
      <c r="D12" s="108">
        <v>83</v>
      </c>
      <c r="E12" s="108">
        <v>76</v>
      </c>
      <c r="F12" s="99">
        <f>SUM(D12:E12)</f>
        <v>159</v>
      </c>
      <c r="G12"/>
      <c r="H12" s="106"/>
      <c r="I12" s="106"/>
      <c r="J12" s="106"/>
      <c r="K12" s="106"/>
      <c r="L12" s="106"/>
      <c r="M12" s="106"/>
      <c r="N12"/>
      <c r="O12" s="106"/>
      <c r="P12" s="106"/>
      <c r="Q12" s="106"/>
      <c r="R12" s="106"/>
      <c r="S12" s="106"/>
      <c r="T12" s="106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 s="106"/>
      <c r="P13" s="106"/>
      <c r="Q13" s="106"/>
      <c r="R13" s="106"/>
      <c r="S13" s="106"/>
      <c r="T13" s="106"/>
    </row>
    <row r="14" spans="1:25" ht="15.75" customHeight="1" x14ac:dyDescent="0.3">
      <c r="A14" s="164" t="s">
        <v>788</v>
      </c>
      <c r="B14" s="165"/>
      <c r="C14" s="166">
        <v>511</v>
      </c>
      <c r="D14" s="165"/>
      <c r="E14" s="167" t="s">
        <v>12</v>
      </c>
      <c r="F14" s="168">
        <f>SUM(F15:F17)</f>
        <v>536</v>
      </c>
      <c r="G14" s="116" t="s">
        <v>183</v>
      </c>
      <c r="H14" s="164" t="s">
        <v>722</v>
      </c>
      <c r="I14" s="165"/>
      <c r="J14" s="166">
        <v>508</v>
      </c>
      <c r="K14" s="165"/>
      <c r="L14" s="167" t="s">
        <v>12</v>
      </c>
      <c r="M14" s="168">
        <f>SUM(M15:M17)</f>
        <v>521</v>
      </c>
      <c r="N14"/>
      <c r="O14" s="106"/>
      <c r="P14" s="106"/>
      <c r="Q14" s="106"/>
      <c r="R14" s="106"/>
      <c r="S14" s="106"/>
      <c r="T14" s="106"/>
    </row>
    <row r="15" spans="1:25" ht="15.75" customHeight="1" x14ac:dyDescent="0.3">
      <c r="A15" s="117" t="s">
        <v>103</v>
      </c>
      <c r="B15" s="169"/>
      <c r="C15" s="170"/>
      <c r="D15" s="137">
        <v>85</v>
      </c>
      <c r="E15" s="137">
        <v>87</v>
      </c>
      <c r="F15" s="120">
        <f>SUM(D15:E15)</f>
        <v>172</v>
      </c>
      <c r="G15"/>
      <c r="H15" s="117" t="s">
        <v>763</v>
      </c>
      <c r="I15" s="169"/>
      <c r="J15" s="170"/>
      <c r="K15" s="137">
        <v>84</v>
      </c>
      <c r="L15" s="137">
        <v>83</v>
      </c>
      <c r="M15" s="120">
        <f>SUM(K15:L15)</f>
        <v>167</v>
      </c>
      <c r="N15"/>
      <c r="O15" s="106"/>
      <c r="P15" s="106"/>
      <c r="Q15" s="106"/>
      <c r="R15" s="106"/>
      <c r="S15" s="106"/>
      <c r="T15" s="106"/>
    </row>
    <row r="16" spans="1:25" ht="15.75" customHeight="1" x14ac:dyDescent="0.3">
      <c r="A16" s="121" t="s">
        <v>154</v>
      </c>
      <c r="B16" s="122"/>
      <c r="C16" s="123"/>
      <c r="D16" s="107">
        <v>90</v>
      </c>
      <c r="E16" s="107">
        <v>89</v>
      </c>
      <c r="F16" s="97">
        <f>SUM(D16:E16)</f>
        <v>179</v>
      </c>
      <c r="G16"/>
      <c r="H16" s="121" t="s">
        <v>126</v>
      </c>
      <c r="I16" s="122"/>
      <c r="J16" s="123"/>
      <c r="K16" s="107">
        <v>79</v>
      </c>
      <c r="L16" s="107">
        <v>87</v>
      </c>
      <c r="M16" s="97">
        <f>SUM(K16:L16)</f>
        <v>166</v>
      </c>
      <c r="N16"/>
      <c r="O16" s="106"/>
      <c r="P16" s="106"/>
      <c r="Q16" s="106"/>
      <c r="R16" s="106"/>
      <c r="S16" s="106"/>
      <c r="T16" s="106"/>
    </row>
    <row r="17" spans="1:20" ht="15.75" customHeight="1" x14ac:dyDescent="0.3">
      <c r="A17" s="124" t="s">
        <v>747</v>
      </c>
      <c r="B17" s="125"/>
      <c r="C17" s="126"/>
      <c r="D17" s="108">
        <v>93</v>
      </c>
      <c r="E17" s="108">
        <v>92</v>
      </c>
      <c r="F17" s="99">
        <f>SUM(D17:E17)</f>
        <v>185</v>
      </c>
      <c r="G17"/>
      <c r="H17" s="124" t="s">
        <v>120</v>
      </c>
      <c r="I17" s="125"/>
      <c r="J17" s="126"/>
      <c r="K17" s="108">
        <v>94</v>
      </c>
      <c r="L17" s="108">
        <v>94</v>
      </c>
      <c r="M17" s="99">
        <f>SUM(K17:L17)</f>
        <v>188</v>
      </c>
      <c r="N17"/>
      <c r="O17" s="106"/>
      <c r="P17" s="106"/>
      <c r="Q17" s="106"/>
      <c r="R17" s="106"/>
      <c r="S17" s="106"/>
      <c r="T17" s="106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 s="106"/>
      <c r="P18" s="106"/>
      <c r="Q18" s="106"/>
      <c r="R18" s="106"/>
      <c r="S18" s="106"/>
      <c r="T18" s="106"/>
    </row>
    <row r="19" spans="1:20" ht="15.75" customHeight="1" x14ac:dyDescent="0.3">
      <c r="H19" s="172" t="s">
        <v>47</v>
      </c>
      <c r="I19" s="173" t="s">
        <v>190</v>
      </c>
      <c r="J19" s="173" t="s">
        <v>191</v>
      </c>
      <c r="K19" s="173" t="s">
        <v>192</v>
      </c>
      <c r="L19" s="173" t="s">
        <v>193</v>
      </c>
      <c r="M19" s="173" t="s">
        <v>11</v>
      </c>
      <c r="N19" s="174" t="s">
        <v>194</v>
      </c>
    </row>
    <row r="20" spans="1:20" ht="15.75" customHeight="1" x14ac:dyDescent="0.3">
      <c r="B20" s="79" t="s">
        <v>789</v>
      </c>
      <c r="H20" s="136" t="s">
        <v>788</v>
      </c>
      <c r="I20" s="137">
        <v>9</v>
      </c>
      <c r="J20" s="137">
        <v>8</v>
      </c>
      <c r="K20" s="137"/>
      <c r="L20" s="137">
        <v>1</v>
      </c>
      <c r="M20" s="137">
        <v>4797</v>
      </c>
      <c r="N20" s="138">
        <v>16</v>
      </c>
      <c r="O20" s="106"/>
      <c r="P20" s="106"/>
    </row>
    <row r="21" spans="1:20" ht="15.75" customHeight="1" x14ac:dyDescent="0.3">
      <c r="B21" s="285" t="s">
        <v>1754</v>
      </c>
      <c r="H21" s="430" t="s">
        <v>722</v>
      </c>
      <c r="I21" s="277">
        <v>9</v>
      </c>
      <c r="J21" s="277">
        <v>6</v>
      </c>
      <c r="K21" s="277"/>
      <c r="L21" s="277">
        <v>3</v>
      </c>
      <c r="M21" s="277">
        <v>4646</v>
      </c>
      <c r="N21" s="278">
        <v>12</v>
      </c>
      <c r="O21" s="106"/>
      <c r="P21" s="106"/>
    </row>
    <row r="22" spans="1:20" ht="15.75" customHeight="1" x14ac:dyDescent="0.3">
      <c r="B22" s="87" t="s">
        <v>1730</v>
      </c>
      <c r="H22" s="430" t="s">
        <v>786</v>
      </c>
      <c r="I22" s="277">
        <v>9</v>
      </c>
      <c r="J22" s="277">
        <v>4</v>
      </c>
      <c r="K22" s="277"/>
      <c r="L22" s="277">
        <v>5</v>
      </c>
      <c r="M22" s="277">
        <v>4554</v>
      </c>
      <c r="N22" s="278">
        <v>8</v>
      </c>
      <c r="O22" s="106"/>
      <c r="P22" s="106"/>
    </row>
    <row r="23" spans="1:20" ht="15.75" customHeight="1" x14ac:dyDescent="0.3">
      <c r="H23" s="430" t="s">
        <v>787</v>
      </c>
      <c r="I23" s="277">
        <v>9</v>
      </c>
      <c r="J23" s="277">
        <v>4</v>
      </c>
      <c r="K23" s="277"/>
      <c r="L23" s="277">
        <v>5</v>
      </c>
      <c r="M23" s="277">
        <v>4545</v>
      </c>
      <c r="N23" s="278">
        <v>8</v>
      </c>
      <c r="O23" s="106"/>
      <c r="P23" s="106"/>
    </row>
    <row r="24" spans="1:20" ht="15.75" customHeight="1" x14ac:dyDescent="0.3">
      <c r="H24" s="430" t="s">
        <v>784</v>
      </c>
      <c r="I24" s="277">
        <v>9</v>
      </c>
      <c r="J24" s="277">
        <v>3</v>
      </c>
      <c r="K24" s="277"/>
      <c r="L24" s="277">
        <v>6</v>
      </c>
      <c r="M24" s="277">
        <v>4142</v>
      </c>
      <c r="N24" s="278">
        <v>6</v>
      </c>
      <c r="O24" s="106"/>
      <c r="P24" s="106"/>
    </row>
    <row r="25" spans="1:20" ht="15.75" customHeight="1" x14ac:dyDescent="0.3">
      <c r="H25" s="431" t="s">
        <v>785</v>
      </c>
      <c r="I25" s="279">
        <v>9</v>
      </c>
      <c r="J25" s="279">
        <v>2</v>
      </c>
      <c r="K25" s="279"/>
      <c r="L25" s="279">
        <v>7</v>
      </c>
      <c r="M25" s="279">
        <v>4371</v>
      </c>
      <c r="N25" s="280">
        <v>4</v>
      </c>
      <c r="O25" s="106"/>
      <c r="P25" s="106"/>
    </row>
    <row r="26" spans="1:20" ht="15.75" customHeight="1" x14ac:dyDescent="0.3"/>
    <row r="27" spans="1:20" ht="15.75" customHeight="1" x14ac:dyDescent="0.3">
      <c r="A27" s="134"/>
      <c r="B27" s="134"/>
      <c r="C27" s="134"/>
      <c r="D27" s="134"/>
      <c r="E27" s="134"/>
      <c r="F27" s="134"/>
      <c r="G27" s="135"/>
      <c r="H27" s="134"/>
      <c r="I27" s="134"/>
      <c r="J27" s="134"/>
      <c r="K27" s="134"/>
      <c r="L27" s="134"/>
      <c r="M27" s="134"/>
      <c r="N27" s="134"/>
      <c r="P27" s="133"/>
    </row>
    <row r="28" spans="1:20" ht="15.75" customHeight="1" x14ac:dyDescent="0.3"/>
    <row r="29" spans="1:20" ht="15.75" customHeight="1" x14ac:dyDescent="0.3">
      <c r="A29" s="86" t="s">
        <v>49</v>
      </c>
      <c r="B29" s="86"/>
      <c r="C29" s="86"/>
      <c r="D29" s="86"/>
      <c r="E29" s="86"/>
      <c r="F29" s="86"/>
      <c r="G29" s="85"/>
      <c r="H29" s="86"/>
      <c r="I29" s="86"/>
      <c r="J29" s="86"/>
      <c r="K29" s="86"/>
      <c r="L29" s="86"/>
      <c r="M29" s="86"/>
      <c r="N29" s="86"/>
      <c r="O29" s="86"/>
    </row>
    <row r="30" spans="1:20" ht="15.75" customHeight="1" x14ac:dyDescent="0.3">
      <c r="A30" s="164" t="s">
        <v>790</v>
      </c>
      <c r="B30" s="165"/>
      <c r="C30" s="166">
        <v>473</v>
      </c>
      <c r="D30" s="165"/>
      <c r="E30" s="167" t="s">
        <v>12</v>
      </c>
      <c r="F30" s="168">
        <f>SUM(F31:F33)</f>
        <v>480</v>
      </c>
      <c r="G30" s="116" t="s">
        <v>183</v>
      </c>
      <c r="H30" s="164" t="s">
        <v>791</v>
      </c>
      <c r="I30" s="165"/>
      <c r="J30" s="166">
        <v>456</v>
      </c>
      <c r="K30" s="165"/>
      <c r="L30" s="167" t="s">
        <v>12</v>
      </c>
      <c r="M30" s="168">
        <f>SUM(M31:M33)</f>
        <v>287</v>
      </c>
      <c r="N30"/>
      <c r="O30" s="106"/>
      <c r="P30" s="106"/>
      <c r="Q30" s="106"/>
      <c r="R30" s="106"/>
      <c r="S30" s="106"/>
      <c r="T30" s="106"/>
    </row>
    <row r="31" spans="1:20" ht="15.75" customHeight="1" x14ac:dyDescent="0.3">
      <c r="A31" s="117" t="s">
        <v>753</v>
      </c>
      <c r="B31" s="169"/>
      <c r="C31" s="170"/>
      <c r="D31" s="137">
        <v>81</v>
      </c>
      <c r="E31" s="137">
        <v>82</v>
      </c>
      <c r="F31" s="120">
        <f>SUM(D31:E31)</f>
        <v>163</v>
      </c>
      <c r="G31"/>
      <c r="H31" s="117" t="s">
        <v>170</v>
      </c>
      <c r="I31" s="169"/>
      <c r="J31" s="170"/>
      <c r="K31" s="137">
        <v>63</v>
      </c>
      <c r="L31" s="137">
        <v>76</v>
      </c>
      <c r="M31" s="120">
        <f>SUM(K31:L31)</f>
        <v>139</v>
      </c>
      <c r="N31"/>
      <c r="O31" s="106"/>
      <c r="P31" s="106"/>
      <c r="Q31" s="106"/>
      <c r="R31" s="106"/>
      <c r="S31" s="106"/>
      <c r="T31" s="106"/>
    </row>
    <row r="32" spans="1:20" ht="15.75" customHeight="1" x14ac:dyDescent="0.3">
      <c r="A32" s="121" t="s">
        <v>766</v>
      </c>
      <c r="B32" s="122"/>
      <c r="C32" s="123"/>
      <c r="D32" s="107">
        <v>80</v>
      </c>
      <c r="E32" s="107">
        <v>82</v>
      </c>
      <c r="F32" s="97">
        <f>SUM(D32:E32)</f>
        <v>162</v>
      </c>
      <c r="G32"/>
      <c r="H32" s="121" t="s">
        <v>173</v>
      </c>
      <c r="I32" s="122"/>
      <c r="J32" s="123"/>
      <c r="K32" s="107">
        <v>69</v>
      </c>
      <c r="L32" s="107">
        <v>79</v>
      </c>
      <c r="M32" s="97">
        <f>SUM(K32:L32)</f>
        <v>148</v>
      </c>
      <c r="N32"/>
      <c r="O32" s="106"/>
      <c r="P32" s="106"/>
      <c r="Q32" s="106"/>
      <c r="R32" s="106"/>
      <c r="S32" s="106"/>
      <c r="T32" s="106"/>
    </row>
    <row r="33" spans="1:20" ht="15.75" customHeight="1" x14ac:dyDescent="0.3">
      <c r="A33" s="124" t="s">
        <v>748</v>
      </c>
      <c r="B33" s="125"/>
      <c r="C33" s="126"/>
      <c r="D33" s="108">
        <v>77</v>
      </c>
      <c r="E33" s="108">
        <v>78</v>
      </c>
      <c r="F33" s="99">
        <f>SUM(D33:E33)</f>
        <v>155</v>
      </c>
      <c r="G33"/>
      <c r="H33" s="124" t="s">
        <v>765</v>
      </c>
      <c r="I33" s="125"/>
      <c r="J33" s="126"/>
      <c r="K33" s="108" t="s">
        <v>40</v>
      </c>
      <c r="L33" s="108"/>
      <c r="M33" s="99">
        <f>SUM(K33:L33)</f>
        <v>0</v>
      </c>
      <c r="N33"/>
      <c r="O33" s="106"/>
      <c r="P33" s="106"/>
      <c r="Q33" s="106"/>
      <c r="R33" s="106"/>
      <c r="S33" s="106"/>
      <c r="T33" s="106"/>
    </row>
    <row r="34" spans="1:20" ht="15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 s="106"/>
      <c r="P34" s="106"/>
      <c r="Q34" s="106"/>
      <c r="R34" s="106"/>
      <c r="S34" s="106"/>
      <c r="T34" s="106"/>
    </row>
    <row r="35" spans="1:20" ht="15.75" customHeight="1" x14ac:dyDescent="0.3">
      <c r="A35" s="164" t="s">
        <v>399</v>
      </c>
      <c r="B35" s="165"/>
      <c r="C35" s="166">
        <v>484</v>
      </c>
      <c r="D35" s="165"/>
      <c r="E35" s="167" t="s">
        <v>12</v>
      </c>
      <c r="F35" s="168">
        <f>SUM(F36:F38)</f>
        <v>487</v>
      </c>
      <c r="G35" s="116" t="s">
        <v>183</v>
      </c>
      <c r="H35" s="106" t="s">
        <v>792</v>
      </c>
      <c r="I35" s="106"/>
      <c r="J35" s="171">
        <v>465</v>
      </c>
      <c r="K35" s="106"/>
      <c r="L35" s="106"/>
      <c r="M35" s="413">
        <v>465</v>
      </c>
      <c r="N35"/>
      <c r="O35" s="106"/>
      <c r="P35" s="106"/>
      <c r="Q35" s="106"/>
      <c r="R35" s="106"/>
      <c r="S35" s="106"/>
      <c r="T35" s="106"/>
    </row>
    <row r="36" spans="1:20" ht="15.75" customHeight="1" x14ac:dyDescent="0.3">
      <c r="A36" s="117" t="s">
        <v>160</v>
      </c>
      <c r="B36" s="169"/>
      <c r="C36" s="170"/>
      <c r="D36" s="137">
        <v>79</v>
      </c>
      <c r="E36" s="137">
        <v>76</v>
      </c>
      <c r="F36" s="120">
        <f>SUM(D36:E36)</f>
        <v>155</v>
      </c>
      <c r="G36"/>
      <c r="H36" s="106"/>
      <c r="I36" s="106"/>
      <c r="J36" s="106"/>
      <c r="K36" s="106"/>
      <c r="L36" s="106"/>
      <c r="M36" s="106"/>
      <c r="N36"/>
      <c r="O36" s="106"/>
      <c r="P36" s="106"/>
      <c r="Q36" s="106"/>
      <c r="R36" s="106"/>
      <c r="S36" s="106"/>
      <c r="T36" s="106"/>
    </row>
    <row r="37" spans="1:20" ht="15.75" customHeight="1" x14ac:dyDescent="0.3">
      <c r="A37" s="121" t="s">
        <v>752</v>
      </c>
      <c r="B37" s="122"/>
      <c r="C37" s="123"/>
      <c r="D37" s="107">
        <v>80</v>
      </c>
      <c r="E37" s="107">
        <v>91</v>
      </c>
      <c r="F37" s="97">
        <f>SUM(D37:E37)</f>
        <v>171</v>
      </c>
      <c r="G37"/>
      <c r="H37" s="106"/>
      <c r="I37" s="106"/>
      <c r="J37" s="106"/>
      <c r="K37" s="106"/>
      <c r="L37" s="106"/>
      <c r="M37" s="106"/>
      <c r="N37"/>
      <c r="O37" s="106"/>
      <c r="P37" s="106"/>
      <c r="Q37" s="106"/>
      <c r="R37" s="106"/>
      <c r="S37" s="106"/>
      <c r="T37" s="106"/>
    </row>
    <row r="38" spans="1:20" ht="15.75" customHeight="1" x14ac:dyDescent="0.3">
      <c r="A38" s="124" t="s">
        <v>167</v>
      </c>
      <c r="B38" s="125"/>
      <c r="C38" s="126"/>
      <c r="D38" s="108">
        <v>81</v>
      </c>
      <c r="E38" s="108">
        <v>80</v>
      </c>
      <c r="F38" s="99">
        <f>SUM(D38:E38)</f>
        <v>161</v>
      </c>
      <c r="G38"/>
      <c r="H38" s="106"/>
      <c r="I38" s="106"/>
      <c r="J38" s="106"/>
      <c r="K38" s="106"/>
      <c r="L38" s="106"/>
      <c r="M38" s="106"/>
      <c r="N38"/>
      <c r="O38" s="106"/>
      <c r="P38" s="106"/>
      <c r="Q38" s="106"/>
      <c r="R38" s="106"/>
      <c r="S38" s="106"/>
      <c r="T38" s="106"/>
    </row>
    <row r="39" spans="1:20" ht="15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 s="106"/>
      <c r="P39" s="106"/>
      <c r="Q39" s="106"/>
      <c r="R39" s="106"/>
      <c r="S39" s="106"/>
      <c r="T39" s="106"/>
    </row>
    <row r="40" spans="1:20" ht="15.75" customHeight="1" x14ac:dyDescent="0.3">
      <c r="A40" s="164" t="s">
        <v>721</v>
      </c>
      <c r="B40" s="165"/>
      <c r="C40" s="166">
        <v>492</v>
      </c>
      <c r="D40" s="165"/>
      <c r="E40" s="167" t="s">
        <v>12</v>
      </c>
      <c r="F40" s="168">
        <f>SUM(F41:F43)</f>
        <v>489</v>
      </c>
      <c r="G40" s="116" t="s">
        <v>183</v>
      </c>
      <c r="H40" s="164" t="s">
        <v>793</v>
      </c>
      <c r="I40" s="165"/>
      <c r="J40" s="166">
        <v>477</v>
      </c>
      <c r="K40" s="165"/>
      <c r="L40" s="167" t="s">
        <v>12</v>
      </c>
      <c r="M40" s="168">
        <f>SUM(M41:M43)</f>
        <v>502</v>
      </c>
      <c r="N40"/>
      <c r="O40" s="106"/>
      <c r="P40" s="106"/>
      <c r="Q40" s="106"/>
      <c r="R40" s="106"/>
      <c r="S40" s="106"/>
      <c r="T40" s="106"/>
    </row>
    <row r="41" spans="1:20" ht="15.75" customHeight="1" x14ac:dyDescent="0.3">
      <c r="A41" s="117" t="s">
        <v>742</v>
      </c>
      <c r="B41" s="169"/>
      <c r="C41" s="170"/>
      <c r="D41" s="137">
        <v>89</v>
      </c>
      <c r="E41" s="137">
        <v>82</v>
      </c>
      <c r="F41" s="120">
        <f>SUM(D41:E41)</f>
        <v>171</v>
      </c>
      <c r="G41"/>
      <c r="H41" s="117" t="s">
        <v>161</v>
      </c>
      <c r="I41" s="169"/>
      <c r="J41" s="170"/>
      <c r="K41" s="137">
        <v>85</v>
      </c>
      <c r="L41" s="137">
        <v>77</v>
      </c>
      <c r="M41" s="120">
        <f>SUM(K41:L41)</f>
        <v>162</v>
      </c>
      <c r="N41"/>
      <c r="O41" s="106"/>
      <c r="P41" s="106"/>
      <c r="Q41" s="106"/>
      <c r="R41" s="106"/>
      <c r="S41" s="106"/>
      <c r="T41" s="106"/>
    </row>
    <row r="42" spans="1:20" ht="15.75" customHeight="1" x14ac:dyDescent="0.3">
      <c r="A42" s="121" t="s">
        <v>758</v>
      </c>
      <c r="B42" s="122"/>
      <c r="C42" s="123"/>
      <c r="D42" s="107">
        <v>76</v>
      </c>
      <c r="E42" s="107">
        <v>83</v>
      </c>
      <c r="F42" s="97">
        <f>SUM(D42:E42)</f>
        <v>159</v>
      </c>
      <c r="G42"/>
      <c r="H42" s="121" t="s">
        <v>174</v>
      </c>
      <c r="I42" s="122"/>
      <c r="J42" s="123"/>
      <c r="K42" s="107">
        <v>87</v>
      </c>
      <c r="L42" s="107">
        <v>80</v>
      </c>
      <c r="M42" s="97">
        <f>SUM(K42:L42)</f>
        <v>167</v>
      </c>
      <c r="N42"/>
      <c r="O42" s="106"/>
      <c r="P42" s="106"/>
      <c r="Q42" s="106"/>
      <c r="R42" s="106"/>
      <c r="S42" s="106"/>
      <c r="T42" s="106"/>
    </row>
    <row r="43" spans="1:20" ht="15.75" customHeight="1" x14ac:dyDescent="0.3">
      <c r="A43" s="124" t="s">
        <v>745</v>
      </c>
      <c r="B43" s="125"/>
      <c r="C43" s="126"/>
      <c r="D43" s="108">
        <v>80</v>
      </c>
      <c r="E43" s="108">
        <v>79</v>
      </c>
      <c r="F43" s="99">
        <f>SUM(D43:E43)</f>
        <v>159</v>
      </c>
      <c r="G43"/>
      <c r="H43" s="124" t="s">
        <v>166</v>
      </c>
      <c r="I43" s="125"/>
      <c r="J43" s="126"/>
      <c r="K43" s="108">
        <v>87</v>
      </c>
      <c r="L43" s="108">
        <v>86</v>
      </c>
      <c r="M43" s="99">
        <f>SUM(K43:L43)</f>
        <v>173</v>
      </c>
      <c r="N43"/>
      <c r="O43" s="106"/>
      <c r="P43" s="106"/>
      <c r="Q43" s="106"/>
      <c r="R43" s="106"/>
      <c r="S43" s="106"/>
      <c r="T43" s="106"/>
    </row>
    <row r="44" spans="1:20" ht="15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 s="106"/>
      <c r="P44" s="106"/>
      <c r="Q44" s="106"/>
      <c r="R44" s="106"/>
      <c r="S44" s="106"/>
      <c r="T44" s="106"/>
    </row>
    <row r="45" spans="1:20" ht="15.75" customHeight="1" x14ac:dyDescent="0.3">
      <c r="H45" s="172" t="s">
        <v>49</v>
      </c>
      <c r="I45" s="173" t="s">
        <v>190</v>
      </c>
      <c r="J45" s="173" t="s">
        <v>191</v>
      </c>
      <c r="K45" s="173" t="s">
        <v>192</v>
      </c>
      <c r="L45" s="173" t="s">
        <v>193</v>
      </c>
      <c r="M45" s="173" t="s">
        <v>11</v>
      </c>
      <c r="N45" s="174" t="s">
        <v>194</v>
      </c>
    </row>
    <row r="46" spans="1:20" ht="15.75" customHeight="1" x14ac:dyDescent="0.3">
      <c r="B46" s="87" t="s">
        <v>794</v>
      </c>
      <c r="H46" s="136" t="s">
        <v>721</v>
      </c>
      <c r="I46" s="137">
        <v>9</v>
      </c>
      <c r="J46" s="137">
        <v>8</v>
      </c>
      <c r="K46" s="137"/>
      <c r="L46" s="137">
        <v>1</v>
      </c>
      <c r="M46" s="137">
        <v>4437</v>
      </c>
      <c r="N46" s="138">
        <v>16</v>
      </c>
      <c r="O46" s="106"/>
      <c r="P46" s="106"/>
    </row>
    <row r="47" spans="1:20" ht="15.75" customHeight="1" x14ac:dyDescent="0.3">
      <c r="B47" s="286" t="s">
        <v>1755</v>
      </c>
      <c r="H47" s="430" t="s">
        <v>793</v>
      </c>
      <c r="I47" s="277">
        <v>9</v>
      </c>
      <c r="J47" s="277">
        <v>6</v>
      </c>
      <c r="K47" s="277"/>
      <c r="L47" s="277">
        <v>3</v>
      </c>
      <c r="M47" s="277">
        <v>4328</v>
      </c>
      <c r="N47" s="278">
        <v>12</v>
      </c>
      <c r="O47" s="106"/>
      <c r="P47" s="106"/>
    </row>
    <row r="48" spans="1:20" ht="15.75" customHeight="1" x14ac:dyDescent="0.3">
      <c r="B48" s="87" t="s">
        <v>1730</v>
      </c>
      <c r="H48" s="430" t="s">
        <v>790</v>
      </c>
      <c r="I48" s="277">
        <v>9</v>
      </c>
      <c r="J48" s="277">
        <v>5</v>
      </c>
      <c r="K48" s="277"/>
      <c r="L48" s="277">
        <v>4</v>
      </c>
      <c r="M48" s="277">
        <v>4181</v>
      </c>
      <c r="N48" s="278">
        <v>10</v>
      </c>
      <c r="O48" s="106"/>
      <c r="P48" s="106"/>
    </row>
    <row r="49" spans="1:16" ht="15.75" customHeight="1" x14ac:dyDescent="0.3">
      <c r="H49" s="430" t="s">
        <v>399</v>
      </c>
      <c r="I49" s="277">
        <v>9</v>
      </c>
      <c r="J49" s="277">
        <v>4</v>
      </c>
      <c r="K49" s="277"/>
      <c r="L49" s="277">
        <v>5</v>
      </c>
      <c r="M49" s="277">
        <v>4287</v>
      </c>
      <c r="N49" s="278">
        <v>8</v>
      </c>
      <c r="O49" s="106"/>
      <c r="P49" s="106"/>
    </row>
    <row r="50" spans="1:16" ht="15.75" customHeight="1" x14ac:dyDescent="0.3">
      <c r="H50" s="430" t="s">
        <v>792</v>
      </c>
      <c r="I50" s="277">
        <v>9</v>
      </c>
      <c r="J50" s="277">
        <v>4</v>
      </c>
      <c r="K50" s="277"/>
      <c r="L50" s="277">
        <v>5</v>
      </c>
      <c r="M50" s="277">
        <v>4185</v>
      </c>
      <c r="N50" s="278">
        <v>8</v>
      </c>
      <c r="O50" s="106"/>
      <c r="P50" s="106"/>
    </row>
    <row r="51" spans="1:16" ht="15.75" customHeight="1" x14ac:dyDescent="0.3">
      <c r="H51" s="431" t="s">
        <v>791</v>
      </c>
      <c r="I51" s="279">
        <v>9</v>
      </c>
      <c r="J51" s="279"/>
      <c r="K51" s="279"/>
      <c r="L51" s="279">
        <v>9</v>
      </c>
      <c r="M51" s="279">
        <v>2651</v>
      </c>
      <c r="N51" s="280">
        <v>0</v>
      </c>
      <c r="O51" s="106"/>
      <c r="P51" s="106"/>
    </row>
    <row r="52" spans="1:16" ht="15.75" customHeight="1" x14ac:dyDescent="0.3"/>
    <row r="53" spans="1:16" ht="15.75" customHeight="1" x14ac:dyDescent="0.3">
      <c r="A53" s="79" t="s">
        <v>783</v>
      </c>
      <c r="E53" s="80"/>
      <c r="G53" s="139" t="s">
        <v>1846</v>
      </c>
    </row>
    <row r="54" spans="1:16" ht="15.75" customHeight="1" x14ac:dyDescent="0.3">
      <c r="A54" s="79" t="s">
        <v>1847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275CDC4E-FC6F-429C-BE3A-E0FF5B7FC3EC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8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C65C0-C23A-4609-8D23-194D3FDFB8C6}">
  <sheetPr>
    <tabColor rgb="FF9BC2E6"/>
    <pageSetUpPr fitToPage="1"/>
  </sheetPr>
  <dimension ref="A1:Y24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7109375" style="237" customWidth="1"/>
    <col min="2" max="3" width="20.7109375" style="239" customWidth="1"/>
    <col min="4" max="10" width="5" style="239" customWidth="1"/>
    <col min="11" max="11" width="1.7109375" style="239" customWidth="1"/>
    <col min="12" max="12" width="2.7109375" style="237" customWidth="1"/>
    <col min="13" max="14" width="20.7109375" style="239" customWidth="1"/>
    <col min="15" max="21" width="5" style="239" customWidth="1"/>
    <col min="22" max="25" width="4.7109375" style="239" customWidth="1"/>
    <col min="26" max="26" width="4.7109375" customWidth="1"/>
  </cols>
  <sheetData>
    <row r="1" spans="1:25" ht="18" x14ac:dyDescent="0.35">
      <c r="A1" s="234"/>
      <c r="B1" s="235" t="s">
        <v>1388</v>
      </c>
      <c r="C1" s="235"/>
      <c r="D1" s="77"/>
      <c r="E1" s="77"/>
      <c r="F1" s="77"/>
      <c r="G1" s="77"/>
      <c r="H1" s="77"/>
      <c r="I1" s="78" t="s">
        <v>1389</v>
      </c>
      <c r="J1" s="235"/>
      <c r="K1" s="77"/>
      <c r="L1" s="236"/>
      <c r="M1" s="235"/>
      <c r="N1" s="235"/>
      <c r="O1" s="77"/>
      <c r="P1" s="77"/>
      <c r="Q1" s="77"/>
      <c r="R1" s="77"/>
      <c r="S1" s="77"/>
      <c r="T1" s="77"/>
      <c r="U1" s="77"/>
      <c r="V1" s="77"/>
      <c r="W1" s="77"/>
      <c r="X1" s="235"/>
      <c r="Y1" s="235"/>
    </row>
    <row r="2" spans="1:25" ht="20.100000000000001" customHeight="1" x14ac:dyDescent="0.35">
      <c r="B2" s="81" t="s">
        <v>2</v>
      </c>
      <c r="C2" s="238"/>
      <c r="E2" s="240" t="s">
        <v>1845</v>
      </c>
      <c r="F2" s="240"/>
      <c r="G2" s="240"/>
      <c r="H2" s="240"/>
      <c r="I2" s="240"/>
      <c r="J2" s="240"/>
    </row>
    <row r="3" spans="1:25" ht="15.75" customHeight="1" x14ac:dyDescent="0.3">
      <c r="A3" s="241"/>
      <c r="B3" s="242" t="s">
        <v>3</v>
      </c>
      <c r="C3" s="243" t="s">
        <v>1390</v>
      </c>
      <c r="D3" s="243"/>
      <c r="E3" s="243" t="s">
        <v>1727</v>
      </c>
      <c r="F3" s="242"/>
      <c r="G3" s="242"/>
      <c r="H3" s="242"/>
      <c r="I3" s="242"/>
      <c r="J3" s="242"/>
      <c r="K3" s="242"/>
      <c r="L3" s="241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</row>
    <row r="4" spans="1:25" ht="15.75" customHeight="1" x14ac:dyDescent="0.3">
      <c r="A4" s="157">
        <v>3</v>
      </c>
      <c r="B4" s="244" t="s">
        <v>7</v>
      </c>
      <c r="C4" s="244" t="s">
        <v>8</v>
      </c>
      <c r="D4" s="245">
        <v>150</v>
      </c>
      <c r="E4" s="245">
        <v>20</v>
      </c>
      <c r="F4" s="245">
        <v>10</v>
      </c>
      <c r="G4" s="245" t="s">
        <v>9</v>
      </c>
      <c r="H4" s="245" t="s">
        <v>10</v>
      </c>
      <c r="I4" s="245" t="s">
        <v>11</v>
      </c>
      <c r="J4" s="246" t="s">
        <v>12</v>
      </c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</row>
    <row r="5" spans="1:25" ht="15.75" customHeight="1" x14ac:dyDescent="0.3">
      <c r="A5" s="366">
        <v>2</v>
      </c>
      <c r="B5" s="367" t="s">
        <v>1391</v>
      </c>
      <c r="C5" s="367" t="s">
        <v>22</v>
      </c>
      <c r="D5" s="369">
        <v>93</v>
      </c>
      <c r="E5" s="369">
        <v>95</v>
      </c>
      <c r="F5" s="369">
        <v>88</v>
      </c>
      <c r="G5" s="369">
        <f>SUM(D5:F5)</f>
        <v>276</v>
      </c>
      <c r="H5" s="369">
        <v>6</v>
      </c>
      <c r="I5" s="369">
        <v>2449</v>
      </c>
      <c r="J5" s="478">
        <v>52</v>
      </c>
      <c r="L5" s="131"/>
      <c r="M5" s="131"/>
      <c r="N5" s="131"/>
      <c r="O5" s="131"/>
      <c r="P5" s="131"/>
      <c r="Q5" s="131"/>
      <c r="R5" s="131"/>
      <c r="S5" s="131"/>
      <c r="T5" s="131"/>
      <c r="U5" s="131"/>
    </row>
    <row r="6" spans="1:25" ht="15.75" customHeight="1" x14ac:dyDescent="0.3">
      <c r="A6" s="370">
        <v>5</v>
      </c>
      <c r="B6" s="371" t="s">
        <v>601</v>
      </c>
      <c r="C6" s="371" t="s">
        <v>22</v>
      </c>
      <c r="D6" s="372">
        <v>90</v>
      </c>
      <c r="E6" s="372">
        <v>90</v>
      </c>
      <c r="F6" s="372">
        <v>85</v>
      </c>
      <c r="G6" s="372">
        <f>SUM(D6:F6)</f>
        <v>265</v>
      </c>
      <c r="H6" s="247">
        <v>4</v>
      </c>
      <c r="I6" s="372">
        <v>2347</v>
      </c>
      <c r="J6" s="373">
        <v>32</v>
      </c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</row>
    <row r="7" spans="1:25" ht="15.75" customHeight="1" x14ac:dyDescent="0.3">
      <c r="A7" s="370">
        <v>6</v>
      </c>
      <c r="B7" s="371" t="s">
        <v>45</v>
      </c>
      <c r="C7" s="371" t="s">
        <v>46</v>
      </c>
      <c r="D7" s="372">
        <v>90</v>
      </c>
      <c r="E7" s="372">
        <v>90</v>
      </c>
      <c r="F7" s="372">
        <v>85</v>
      </c>
      <c r="G7" s="372">
        <f>SUM(D7:F7)</f>
        <v>265</v>
      </c>
      <c r="H7" s="247">
        <v>4</v>
      </c>
      <c r="I7" s="372">
        <v>2326</v>
      </c>
      <c r="J7" s="373">
        <v>32</v>
      </c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</row>
    <row r="8" spans="1:25" ht="15.75" customHeight="1" x14ac:dyDescent="0.3">
      <c r="A8" s="370">
        <v>1</v>
      </c>
      <c r="B8" s="371" t="s">
        <v>105</v>
      </c>
      <c r="C8" s="371" t="s">
        <v>95</v>
      </c>
      <c r="D8" s="372">
        <v>91</v>
      </c>
      <c r="E8" s="372">
        <v>93</v>
      </c>
      <c r="F8" s="372">
        <v>88</v>
      </c>
      <c r="G8" s="372">
        <f>SUM(D8:F8)</f>
        <v>272</v>
      </c>
      <c r="H8" s="247">
        <v>5</v>
      </c>
      <c r="I8" s="273">
        <v>2339</v>
      </c>
      <c r="J8" s="274">
        <v>29</v>
      </c>
      <c r="K8" s="80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</row>
    <row r="9" spans="1:25" x14ac:dyDescent="0.3">
      <c r="A9" s="370">
        <v>3</v>
      </c>
      <c r="B9" s="271" t="s">
        <v>665</v>
      </c>
      <c r="C9" s="271" t="s">
        <v>666</v>
      </c>
      <c r="D9" s="257">
        <v>75</v>
      </c>
      <c r="E9" s="257">
        <v>79</v>
      </c>
      <c r="F9" s="257">
        <v>88</v>
      </c>
      <c r="G9" s="372">
        <f>SUM(D9:F9)</f>
        <v>242</v>
      </c>
      <c r="H9" s="247">
        <v>1</v>
      </c>
      <c r="I9" s="257">
        <v>2318</v>
      </c>
      <c r="J9" s="258">
        <v>29</v>
      </c>
      <c r="V9" s="131"/>
    </row>
    <row r="10" spans="1:25" x14ac:dyDescent="0.3">
      <c r="A10" s="374">
        <v>4</v>
      </c>
      <c r="B10" s="293" t="s">
        <v>586</v>
      </c>
      <c r="C10" s="293" t="s">
        <v>46</v>
      </c>
      <c r="D10" s="296">
        <v>89</v>
      </c>
      <c r="E10" s="296">
        <v>87</v>
      </c>
      <c r="F10" s="296">
        <v>85</v>
      </c>
      <c r="G10" s="377">
        <f>SUM(D10:F10)</f>
        <v>261</v>
      </c>
      <c r="H10" s="376">
        <v>2</v>
      </c>
      <c r="I10" s="262">
        <v>2275</v>
      </c>
      <c r="J10" s="263">
        <v>18</v>
      </c>
    </row>
    <row r="12" spans="1:25" x14ac:dyDescent="0.3">
      <c r="A12" s="241"/>
      <c r="B12" s="242" t="s">
        <v>5</v>
      </c>
      <c r="C12" s="243" t="s">
        <v>1392</v>
      </c>
      <c r="D12" s="243"/>
      <c r="E12" s="243" t="s">
        <v>1728</v>
      </c>
      <c r="F12" s="242"/>
      <c r="G12" s="242"/>
      <c r="H12" s="242"/>
      <c r="I12" s="242"/>
      <c r="J12" s="242"/>
    </row>
    <row r="13" spans="1:25" x14ac:dyDescent="0.3">
      <c r="A13" s="157">
        <v>3</v>
      </c>
      <c r="B13" s="244" t="s">
        <v>7</v>
      </c>
      <c r="C13" s="244" t="s">
        <v>8</v>
      </c>
      <c r="D13" s="245">
        <v>150</v>
      </c>
      <c r="E13" s="245">
        <v>20</v>
      </c>
      <c r="F13" s="245">
        <v>10</v>
      </c>
      <c r="G13" s="245" t="s">
        <v>9</v>
      </c>
      <c r="H13" s="245" t="s">
        <v>10</v>
      </c>
      <c r="I13" s="245" t="s">
        <v>11</v>
      </c>
      <c r="J13" s="246" t="s">
        <v>12</v>
      </c>
    </row>
    <row r="14" spans="1:25" x14ac:dyDescent="0.3">
      <c r="A14" s="366">
        <v>1</v>
      </c>
      <c r="B14" s="367" t="s">
        <v>640</v>
      </c>
      <c r="C14" s="367" t="s">
        <v>22</v>
      </c>
      <c r="D14" s="369">
        <v>89</v>
      </c>
      <c r="E14" s="369">
        <v>90</v>
      </c>
      <c r="F14" s="369">
        <v>89</v>
      </c>
      <c r="G14" s="369">
        <f>SUM(D14:F14)</f>
        <v>268</v>
      </c>
      <c r="H14" s="369">
        <v>6</v>
      </c>
      <c r="I14" s="314">
        <v>2268</v>
      </c>
      <c r="J14" s="315">
        <v>47</v>
      </c>
    </row>
    <row r="15" spans="1:25" x14ac:dyDescent="0.3">
      <c r="A15" s="370">
        <v>6</v>
      </c>
      <c r="B15" s="371" t="s">
        <v>1395</v>
      </c>
      <c r="C15" s="371" t="s">
        <v>92</v>
      </c>
      <c r="D15" s="372">
        <v>84</v>
      </c>
      <c r="E15" s="372">
        <v>77</v>
      </c>
      <c r="F15" s="372">
        <v>71</v>
      </c>
      <c r="G15" s="372">
        <f>SUM(D15:F15)</f>
        <v>232</v>
      </c>
      <c r="H15" s="247">
        <v>4</v>
      </c>
      <c r="I15" s="372">
        <v>2159</v>
      </c>
      <c r="J15" s="373">
        <v>39</v>
      </c>
    </row>
    <row r="16" spans="1:25" x14ac:dyDescent="0.3">
      <c r="A16" s="370">
        <v>4</v>
      </c>
      <c r="B16" s="371" t="s">
        <v>1393</v>
      </c>
      <c r="C16" s="371" t="s">
        <v>92</v>
      </c>
      <c r="D16" s="372">
        <v>89</v>
      </c>
      <c r="E16" s="372">
        <v>76</v>
      </c>
      <c r="F16" s="372">
        <v>67</v>
      </c>
      <c r="G16" s="372">
        <f>SUM(D16:F16)</f>
        <v>232</v>
      </c>
      <c r="H16" s="247">
        <v>4</v>
      </c>
      <c r="I16" s="372">
        <v>2154</v>
      </c>
      <c r="J16" s="373">
        <v>38</v>
      </c>
    </row>
    <row r="17" spans="1:13" x14ac:dyDescent="0.3">
      <c r="A17" s="370">
        <v>3</v>
      </c>
      <c r="B17" s="371" t="s">
        <v>639</v>
      </c>
      <c r="C17" s="371" t="s">
        <v>22</v>
      </c>
      <c r="D17" s="372" t="s">
        <v>40</v>
      </c>
      <c r="E17" s="372"/>
      <c r="F17" s="372"/>
      <c r="G17" s="372">
        <f>SUM(D17:F17)</f>
        <v>0</v>
      </c>
      <c r="H17" s="247">
        <v>0</v>
      </c>
      <c r="I17" s="372">
        <v>1933</v>
      </c>
      <c r="J17" s="373">
        <v>30</v>
      </c>
      <c r="K17" s="239" t="s">
        <v>1394</v>
      </c>
    </row>
    <row r="18" spans="1:13" x14ac:dyDescent="0.3">
      <c r="A18" s="370">
        <v>2</v>
      </c>
      <c r="B18" s="371" t="s">
        <v>675</v>
      </c>
      <c r="C18" s="371" t="s">
        <v>22</v>
      </c>
      <c r="D18" s="372">
        <v>90</v>
      </c>
      <c r="E18" s="372">
        <v>79</v>
      </c>
      <c r="F18" s="372">
        <v>67</v>
      </c>
      <c r="G18" s="372">
        <f>SUM(D18:F18)</f>
        <v>236</v>
      </c>
      <c r="H18" s="247">
        <v>5</v>
      </c>
      <c r="I18" s="372">
        <v>2002</v>
      </c>
      <c r="J18" s="373">
        <v>24</v>
      </c>
    </row>
    <row r="19" spans="1:13" x14ac:dyDescent="0.3">
      <c r="A19" s="374">
        <v>5</v>
      </c>
      <c r="B19" s="375" t="s">
        <v>258</v>
      </c>
      <c r="C19" s="375" t="s">
        <v>92</v>
      </c>
      <c r="D19" s="377">
        <v>75</v>
      </c>
      <c r="E19" s="377">
        <v>72</v>
      </c>
      <c r="F19" s="377">
        <v>58</v>
      </c>
      <c r="G19" s="377">
        <f>SUM(D19:F19)</f>
        <v>205</v>
      </c>
      <c r="H19" s="376">
        <v>2</v>
      </c>
      <c r="I19" s="424">
        <v>1843</v>
      </c>
      <c r="J19" s="425">
        <v>11</v>
      </c>
    </row>
    <row r="21" spans="1:13" ht="16.5" x14ac:dyDescent="0.35">
      <c r="B21" s="248" t="s">
        <v>1396</v>
      </c>
    </row>
    <row r="23" spans="1:13" x14ac:dyDescent="0.3">
      <c r="B23" s="79" t="s">
        <v>1397</v>
      </c>
      <c r="C23" s="79"/>
      <c r="D23" s="79"/>
      <c r="E23" s="79"/>
      <c r="F23" s="101" t="s">
        <v>1846</v>
      </c>
      <c r="G23" s="79"/>
    </row>
    <row r="24" spans="1:13" x14ac:dyDescent="0.3">
      <c r="B24" s="79" t="s">
        <v>1847</v>
      </c>
      <c r="C24" s="79"/>
      <c r="D24" s="79"/>
      <c r="E24" s="79"/>
      <c r="F24" s="79"/>
      <c r="G24" s="79"/>
      <c r="M24" s="249"/>
    </row>
  </sheetData>
  <sortState xmlns:xlrd2="http://schemas.microsoft.com/office/spreadsheetml/2017/richdata2" ref="A14:J19">
    <sortCondition descending="1" ref="J14"/>
    <sortCondition descending="1" ref="I14"/>
  </sortState>
  <mergeCells count="1">
    <mergeCell ref="E2:J2"/>
  </mergeCells>
  <hyperlinks>
    <hyperlink ref="B2" location="'Index'!A3" tooltip="Go to the Index sheet" display="á" xr:uid="{40A0FCE6-91A3-4DCD-982E-5FF5DF525F5A}"/>
  </hyperlinks>
  <printOptions horizontalCentered="1"/>
  <pageMargins left="0.31496062992126" right="0.31496062992126" top="1.1023622047244099" bottom="0.59055118110236204" header="0.39370078740157499" footer="0.39370078740157499"/>
  <pageSetup paperSize="9" scale="9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79</vt:i4>
      </vt:variant>
    </vt:vector>
  </HeadingPairs>
  <TitlesOfParts>
    <vt:vector size="79" baseType="lpstr">
      <vt:lpstr>Index</vt:lpstr>
      <vt:lpstr>10m Air Pistol 1</vt:lpstr>
      <vt:lpstr>10m Air Pistol 2</vt:lpstr>
      <vt:lpstr>10m Air Pistol Jun</vt:lpstr>
      <vt:lpstr>10m Air Pistol Sen</vt:lpstr>
      <vt:lpstr>10m Air Pistol Team 1</vt:lpstr>
      <vt:lpstr>10m Air Pistol Team 2</vt:lpstr>
      <vt:lpstr>10m Air Pistol (Supp rest)</vt:lpstr>
      <vt:lpstr>10m Air Pistol (Supp rest) Sen</vt:lpstr>
      <vt:lpstr>6Yd Air Pistol</vt:lpstr>
      <vt:lpstr>10m Air Rifle</vt:lpstr>
      <vt:lpstr>10m Air Rifle Jun</vt:lpstr>
      <vt:lpstr>10m Air Rifle Sen</vt:lpstr>
      <vt:lpstr>10m Air Rifle Team</vt:lpstr>
      <vt:lpstr>10m Air Rifle (Supp rest)</vt:lpstr>
      <vt:lpstr>10m Air Rifle (Supp rest) Sen</vt:lpstr>
      <vt:lpstr>20Yd Pistol</vt:lpstr>
      <vt:lpstr>20Yd Pistol Sen</vt:lpstr>
      <vt:lpstr>20Yd Pistol Team</vt:lpstr>
      <vt:lpstr>Bench 100yd 1</vt:lpstr>
      <vt:lpstr>Bench 100yd 2</vt:lpstr>
      <vt:lpstr>Bench 100yd Sen</vt:lpstr>
      <vt:lpstr>Bench 100yd Team 1</vt:lpstr>
      <vt:lpstr>Bench 100yd Team 2</vt:lpstr>
      <vt:lpstr>Bench 50m 1</vt:lpstr>
      <vt:lpstr>Bench 50m 2</vt:lpstr>
      <vt:lpstr>Bench 50m 3</vt:lpstr>
      <vt:lpstr>Bench 50m Sen</vt:lpstr>
      <vt:lpstr>Bench 50m Team 1</vt:lpstr>
      <vt:lpstr>Bench 50m Team 2</vt:lpstr>
      <vt:lpstr>Bench SR (Air) 1</vt:lpstr>
      <vt:lpstr>Bench SR (Air) 2</vt:lpstr>
      <vt:lpstr>Bench SR (Air) 3</vt:lpstr>
      <vt:lpstr>Bench SR (Air) Sen</vt:lpstr>
      <vt:lpstr>Bench SR (Air) Team</vt:lpstr>
      <vt:lpstr>Bench SR (Rim) 1</vt:lpstr>
      <vt:lpstr>Bench SR (Rim) 2</vt:lpstr>
      <vt:lpstr>Bench SR (Rim) 3</vt:lpstr>
      <vt:lpstr>Bench SR (Rim) 4</vt:lpstr>
      <vt:lpstr>Bench SR (Rim) 5</vt:lpstr>
      <vt:lpstr>Bench SR (Rim) 6</vt:lpstr>
      <vt:lpstr>Bench SR (Rim) Jun</vt:lpstr>
      <vt:lpstr>Bench SR (Rim) Sen 1</vt:lpstr>
      <vt:lpstr>Bench SR (Rim) Sen 2</vt:lpstr>
      <vt:lpstr>Bench SR (Rim) Team 1</vt:lpstr>
      <vt:lpstr>Bench SR (Rim) Team 2</vt:lpstr>
      <vt:lpstr>Bench SR (Rim) Team 3</vt:lpstr>
      <vt:lpstr>Gallery Rifle Any</vt:lpstr>
      <vt:lpstr>Gallery Rifle Any Sen</vt:lpstr>
      <vt:lpstr>Gallery Rifle Iron</vt:lpstr>
      <vt:lpstr>Gallery Rifle Iron Sen</vt:lpstr>
      <vt:lpstr>L-Barrelled Revolver Any</vt:lpstr>
      <vt:lpstr>L-Barrelled Revolver Iron</vt:lpstr>
      <vt:lpstr>Long Barrelled Pistol</vt:lpstr>
      <vt:lpstr>Long Barrelled Pistol Sen</vt:lpstr>
      <vt:lpstr>LR Rifle 100 Any</vt:lpstr>
      <vt:lpstr>LR Rifle 100 Any Sen</vt:lpstr>
      <vt:lpstr>LR Rifle 50 Iron</vt:lpstr>
      <vt:lpstr>LR Rifle 50 Iron Sen</vt:lpstr>
      <vt:lpstr>LR Rifle 50 Iron Team</vt:lpstr>
      <vt:lpstr>LR Rifle Dewar</vt:lpstr>
      <vt:lpstr>LR Rifle Dewar Sen</vt:lpstr>
      <vt:lpstr>LR Rifle Dewar Team</vt:lpstr>
      <vt:lpstr>Muzzle-loading Pistol</vt:lpstr>
      <vt:lpstr>Muzzle-loading Pistol Sen</vt:lpstr>
      <vt:lpstr>Muzzle-loading Revolver</vt:lpstr>
      <vt:lpstr>Muzzle-loading Revolver Sen</vt:lpstr>
      <vt:lpstr>Rapid Fire Air Pistol</vt:lpstr>
      <vt:lpstr>Rapid Fire Rifle</vt:lpstr>
      <vt:lpstr>Short Range Rifle</vt:lpstr>
      <vt:lpstr>Short Range Rifle Sen</vt:lpstr>
      <vt:lpstr>Short Range Rifle Team 1</vt:lpstr>
      <vt:lpstr>Short Range Rifle Team 2</vt:lpstr>
      <vt:lpstr>Sport Rifle 1</vt:lpstr>
      <vt:lpstr>Sport Rifle 2</vt:lpstr>
      <vt:lpstr>Sport Rifle Sen</vt:lpstr>
      <vt:lpstr>Sport Rifle Team 1</vt:lpstr>
      <vt:lpstr>Sport Rifle Team 2</vt:lpstr>
      <vt:lpstr>SR Standard Pistol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Hamilton</dc:creator>
  <cp:lastModifiedBy>Bill Hamilton</cp:lastModifiedBy>
  <dcterms:created xsi:type="dcterms:W3CDTF">2026-09-14T15:20:53Z</dcterms:created>
  <dcterms:modified xsi:type="dcterms:W3CDTF">2026-09-14T15:24:41Z</dcterms:modified>
</cp:coreProperties>
</file>