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llh\Documents\C&amp;NTSA\C&amp;NLeague\2026Summer\"/>
    </mc:Choice>
  </mc:AlternateContent>
  <xr:revisionPtr revIDLastSave="0" documentId="13_ncr:1_{45B6BE6F-68FC-4D7D-A77D-29AA85984D22}" xr6:coauthVersionLast="47" xr6:coauthVersionMax="47" xr10:uidLastSave="{00000000-0000-0000-0000-000000000000}"/>
  <bookViews>
    <workbookView minimized="1" xWindow="1170" yWindow="1170" windowWidth="22095" windowHeight="14745" tabRatio="850" xr2:uid="{44FD007C-DB6B-41A5-B259-EFD80565D9EE}"/>
  </bookViews>
  <sheets>
    <sheet name="Index" sheetId="80" r:id="rId1"/>
    <sheet name="10m Air Pistol 1" sheetId="2" r:id="rId2"/>
    <sheet name="10m Air Pistol 2" sheetId="3" r:id="rId3"/>
    <sheet name="10m Air Pistol Jun" sheetId="4" r:id="rId4"/>
    <sheet name="10m Air Pistol Sen" sheetId="5" r:id="rId5"/>
    <sheet name="10m Air Pistol Team 1" sheetId="6" r:id="rId6"/>
    <sheet name="10m Air Pistol Team 2" sheetId="7" r:id="rId7"/>
    <sheet name="10m Air Pistol (Supp rest)" sheetId="8" r:id="rId8"/>
    <sheet name="10m Air Pistol (Supp rest) Sen" sheetId="9" r:id="rId9"/>
    <sheet name="6Yd Air Pistol" sheetId="10" r:id="rId10"/>
    <sheet name="10m Air Rifle" sheetId="11" r:id="rId11"/>
    <sheet name="10m Air Rifle Jun" sheetId="12" r:id="rId12"/>
    <sheet name="10m Air Rifle Sen" sheetId="13" r:id="rId13"/>
    <sheet name="10m Air Rifle Team" sheetId="14" r:id="rId14"/>
    <sheet name="10m Air Rifle (Supp rest)" sheetId="15" r:id="rId15"/>
    <sheet name="10m Air Rifle (Supp rest) Sen" sheetId="16" r:id="rId16"/>
    <sheet name="20Yd Pistol" sheetId="17" r:id="rId17"/>
    <sheet name="20Yd Pistol Sen" sheetId="18" r:id="rId18"/>
    <sheet name="20Yd Pistol Team" sheetId="19" r:id="rId19"/>
    <sheet name="Bench 100yd 1" sheetId="58" r:id="rId20"/>
    <sheet name="Bench 100yd 2" sheetId="59" r:id="rId21"/>
    <sheet name="Bench 100yd Sen" sheetId="60" r:id="rId22"/>
    <sheet name="Bench 100yd Team 1" sheetId="61" r:id="rId23"/>
    <sheet name="Bench 100yd Team 2" sheetId="62" r:id="rId24"/>
    <sheet name="Bench 50m 1" sheetId="52" r:id="rId25"/>
    <sheet name="Bench 50m 2" sheetId="53" r:id="rId26"/>
    <sheet name="Bench 50m 3" sheetId="54" r:id="rId27"/>
    <sheet name="Bench 50m Sen" sheetId="55" r:id="rId28"/>
    <sheet name="Bench 50m Team 1" sheetId="56" r:id="rId29"/>
    <sheet name="Bench 50m Team 2" sheetId="57" r:id="rId30"/>
    <sheet name="Bench SR (Air) 1" sheetId="63" r:id="rId31"/>
    <sheet name="Bench SR (Air) 2" sheetId="65" r:id="rId32"/>
    <sheet name="Bench SR (Air) 3" sheetId="79" r:id="rId33"/>
    <sheet name="Bench SR (Air) Sen" sheetId="64" r:id="rId34"/>
    <sheet name="Bench SR (Air) Team" sheetId="66" r:id="rId35"/>
    <sheet name="Bench SR (Rim) 1" sheetId="67" r:id="rId36"/>
    <sheet name="Bench SR (Rim) 2" sheetId="71" r:id="rId37"/>
    <sheet name="Bench SR (Rim) 3" sheetId="73" r:id="rId38"/>
    <sheet name="Bench SR (Rim) 4" sheetId="74" r:id="rId39"/>
    <sheet name="Bench SR (Rim) 5" sheetId="75" r:id="rId40"/>
    <sheet name="Bench SR (Rim) 6" sheetId="76" r:id="rId41"/>
    <sheet name="Bench SR (Rim) Jun" sheetId="68" r:id="rId42"/>
    <sheet name="Bench SR (Rim) Sen 1" sheetId="69" r:id="rId43"/>
    <sheet name="Bench SR (Rim) Sen 2" sheetId="70" r:id="rId44"/>
    <sheet name="Bench SR (Rim) Team 1" sheetId="72" r:id="rId45"/>
    <sheet name="Bench SR (Rim) Team 2" sheetId="77" r:id="rId46"/>
    <sheet name="Bench SR (Rim) Team 3" sheetId="78" r:id="rId47"/>
    <sheet name="Gallery Rifle Any" sheetId="20" r:id="rId48"/>
    <sheet name="Gallery Rifle Any Sen" sheetId="21" r:id="rId49"/>
    <sheet name="Gallery Rifle Iron" sheetId="22" r:id="rId50"/>
    <sheet name="Gallery Rifle Iron Sen" sheetId="23" r:id="rId51"/>
    <sheet name="L-Barrelled Revolver Any" sheetId="24" r:id="rId52"/>
    <sheet name="L-Barrelled Revolver Iron" sheetId="25" r:id="rId53"/>
    <sheet name="Long Barrelled Pistol" sheetId="26" r:id="rId54"/>
    <sheet name="Long Barrelled Pistol Sen" sheetId="27" r:id="rId55"/>
    <sheet name="LR Rifle 100 Any" sheetId="28" r:id="rId56"/>
    <sheet name="LR Rifle 100 Any Sen" sheetId="29" r:id="rId57"/>
    <sheet name="LR Rifle 50 Iron" sheetId="30" r:id="rId58"/>
    <sheet name="LR Rifle 50 Iron Sen" sheetId="31" r:id="rId59"/>
    <sheet name="LR Rifle 50 Iron Team" sheetId="32" r:id="rId60"/>
    <sheet name="LR Rifle Dewar" sheetId="33" r:id="rId61"/>
    <sheet name="LR Rifle Dewar Sen" sheetId="34" r:id="rId62"/>
    <sheet name="LR Rifle Dewar Team" sheetId="35" r:id="rId63"/>
    <sheet name="Muzzle-loading Pistol" sheetId="36" r:id="rId64"/>
    <sheet name="Muzzle-loading Pistol Sen" sheetId="37" r:id="rId65"/>
    <sheet name="Muzzle-loading Revolver" sheetId="38" r:id="rId66"/>
    <sheet name="Muzzle-loading Revolver Sen" sheetId="39" r:id="rId67"/>
    <sheet name="Rapid Fire Air Pistol" sheetId="40" r:id="rId68"/>
    <sheet name="Rapid Fire Rifle" sheetId="41" r:id="rId69"/>
    <sheet name="Short Range Rifle" sheetId="48" r:id="rId70"/>
    <sheet name="Short Range Rifle Sen" sheetId="49" r:id="rId71"/>
    <sheet name="Short Range Rifle Team 1" sheetId="50" r:id="rId72"/>
    <sheet name="Short Range Rifle Team 2" sheetId="51" r:id="rId73"/>
    <sheet name="Sport Rifle 1" sheetId="42" r:id="rId74"/>
    <sheet name="Sport Rifle 2" sheetId="43" r:id="rId75"/>
    <sheet name="Sport Rifle Sen" sheetId="44" r:id="rId76"/>
    <sheet name="Sport Rifle Team 1" sheetId="45" r:id="rId77"/>
    <sheet name="Sport Rifle Team 2" sheetId="46" r:id="rId78"/>
    <sheet name="SR Standard Pistol" sheetId="47" r:id="rId79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3" i="79" l="1"/>
  <c r="F48" i="79"/>
  <c r="F47" i="79"/>
  <c r="F42" i="79"/>
  <c r="F46" i="79"/>
  <c r="F41" i="79"/>
  <c r="F44" i="79"/>
  <c r="F45" i="79"/>
  <c r="F37" i="79"/>
  <c r="F36" i="79"/>
  <c r="F31" i="79"/>
  <c r="F30" i="79"/>
  <c r="F29" i="79"/>
  <c r="F33" i="79"/>
  <c r="F35" i="79"/>
  <c r="F34" i="79"/>
  <c r="F32" i="79"/>
  <c r="F18" i="79"/>
  <c r="F20" i="79"/>
  <c r="F23" i="79"/>
  <c r="F22" i="79"/>
  <c r="F24" i="79"/>
  <c r="F25" i="79"/>
  <c r="F21" i="79"/>
  <c r="F17" i="79"/>
  <c r="F19" i="79"/>
  <c r="F11" i="79"/>
  <c r="F5" i="79"/>
  <c r="F8" i="79"/>
  <c r="F12" i="79"/>
  <c r="F6" i="79"/>
  <c r="F9" i="79"/>
  <c r="F7" i="79"/>
  <c r="F13" i="79"/>
  <c r="F10" i="79"/>
  <c r="F17" i="78"/>
  <c r="F16" i="78"/>
  <c r="F15" i="78"/>
  <c r="F14" i="78" s="1"/>
  <c r="M12" i="78"/>
  <c r="F12" i="78"/>
  <c r="M11" i="78"/>
  <c r="F11" i="78"/>
  <c r="M10" i="78"/>
  <c r="F10" i="78"/>
  <c r="M9" i="78"/>
  <c r="F9" i="78"/>
  <c r="M7" i="78"/>
  <c r="F7" i="78"/>
  <c r="M6" i="78"/>
  <c r="F6" i="78"/>
  <c r="M5" i="78"/>
  <c r="F5" i="78"/>
  <c r="M4" i="78"/>
  <c r="F4" i="78"/>
  <c r="M43" i="77"/>
  <c r="F43" i="77"/>
  <c r="M42" i="77"/>
  <c r="F42" i="77"/>
  <c r="M41" i="77"/>
  <c r="F41" i="77"/>
  <c r="M40" i="77"/>
  <c r="F40" i="77"/>
  <c r="M38" i="77"/>
  <c r="F38" i="77"/>
  <c r="M37" i="77"/>
  <c r="F37" i="77"/>
  <c r="M36" i="77"/>
  <c r="F36" i="77"/>
  <c r="M35" i="77"/>
  <c r="F35" i="77"/>
  <c r="M33" i="77"/>
  <c r="F33" i="77"/>
  <c r="M32" i="77"/>
  <c r="F32" i="77"/>
  <c r="M31" i="77"/>
  <c r="F31" i="77"/>
  <c r="M30" i="77"/>
  <c r="F30" i="77"/>
  <c r="M17" i="77"/>
  <c r="F17" i="77"/>
  <c r="F14" i="77" s="1"/>
  <c r="M16" i="77"/>
  <c r="F16" i="77"/>
  <c r="M15" i="77"/>
  <c r="F15" i="77"/>
  <c r="M14" i="77"/>
  <c r="M12" i="77"/>
  <c r="F12" i="77"/>
  <c r="M11" i="77"/>
  <c r="F11" i="77"/>
  <c r="M10" i="77"/>
  <c r="F10" i="77"/>
  <c r="F9" i="77" s="1"/>
  <c r="M9" i="77"/>
  <c r="M7" i="77"/>
  <c r="F7" i="77"/>
  <c r="M6" i="77"/>
  <c r="F6" i="77"/>
  <c r="M5" i="77"/>
  <c r="F5" i="77"/>
  <c r="M4" i="77"/>
  <c r="F4" i="77"/>
  <c r="F18" i="76"/>
  <c r="F17" i="76"/>
  <c r="F16" i="76"/>
  <c r="F23" i="76"/>
  <c r="F21" i="76"/>
  <c r="F22" i="76"/>
  <c r="F20" i="76"/>
  <c r="F19" i="76"/>
  <c r="F7" i="76"/>
  <c r="F8" i="76"/>
  <c r="F9" i="76"/>
  <c r="F11" i="76"/>
  <c r="F12" i="76"/>
  <c r="F6" i="76"/>
  <c r="F10" i="76"/>
  <c r="F5" i="76"/>
  <c r="F57" i="75"/>
  <c r="F56" i="75"/>
  <c r="F53" i="75"/>
  <c r="F59" i="75"/>
  <c r="F61" i="75"/>
  <c r="F60" i="75"/>
  <c r="F55" i="75"/>
  <c r="F54" i="75"/>
  <c r="F58" i="75"/>
  <c r="F47" i="75"/>
  <c r="F49" i="75"/>
  <c r="F41" i="75"/>
  <c r="F42" i="75"/>
  <c r="F46" i="75"/>
  <c r="F43" i="75"/>
  <c r="F44" i="75"/>
  <c r="F45" i="75"/>
  <c r="F48" i="75"/>
  <c r="F37" i="75"/>
  <c r="F29" i="75"/>
  <c r="F32" i="75"/>
  <c r="F34" i="75"/>
  <c r="F35" i="75"/>
  <c r="F31" i="75"/>
  <c r="F30" i="75"/>
  <c r="F33" i="75"/>
  <c r="F36" i="75"/>
  <c r="F21" i="75"/>
  <c r="F19" i="75"/>
  <c r="F17" i="75"/>
  <c r="F23" i="75"/>
  <c r="F22" i="75"/>
  <c r="F25" i="75"/>
  <c r="F20" i="75"/>
  <c r="F24" i="75"/>
  <c r="F18" i="75"/>
  <c r="F8" i="75"/>
  <c r="F6" i="75"/>
  <c r="F9" i="75"/>
  <c r="F13" i="75"/>
  <c r="F12" i="75"/>
  <c r="F7" i="75"/>
  <c r="F5" i="75"/>
  <c r="F11" i="75"/>
  <c r="F10" i="75"/>
  <c r="F55" i="74"/>
  <c r="F56" i="74"/>
  <c r="F53" i="74"/>
  <c r="F59" i="74"/>
  <c r="F57" i="74"/>
  <c r="F61" i="74"/>
  <c r="F58" i="74"/>
  <c r="F54" i="74"/>
  <c r="F60" i="74"/>
  <c r="F46" i="74"/>
  <c r="F44" i="74"/>
  <c r="F43" i="74"/>
  <c r="F45" i="74"/>
  <c r="F42" i="74"/>
  <c r="F41" i="74"/>
  <c r="F47" i="74"/>
  <c r="F49" i="74"/>
  <c r="F48" i="74"/>
  <c r="F29" i="74"/>
  <c r="F32" i="74"/>
  <c r="F37" i="74"/>
  <c r="F34" i="74"/>
  <c r="F35" i="74"/>
  <c r="F36" i="74"/>
  <c r="F33" i="74"/>
  <c r="F30" i="74"/>
  <c r="F31" i="74"/>
  <c r="F20" i="74"/>
  <c r="F23" i="74"/>
  <c r="F19" i="74"/>
  <c r="F24" i="74"/>
  <c r="F18" i="74"/>
  <c r="F17" i="74"/>
  <c r="F25" i="74"/>
  <c r="F22" i="74"/>
  <c r="F21" i="74"/>
  <c r="F10" i="74"/>
  <c r="F7" i="74"/>
  <c r="F6" i="74"/>
  <c r="F11" i="74"/>
  <c r="F13" i="74"/>
  <c r="F9" i="74"/>
  <c r="F8" i="74"/>
  <c r="F5" i="74"/>
  <c r="F12" i="74"/>
  <c r="F53" i="73"/>
  <c r="F59" i="73"/>
  <c r="F60" i="73"/>
  <c r="F58" i="73"/>
  <c r="F54" i="73"/>
  <c r="F61" i="73"/>
  <c r="F55" i="73"/>
  <c r="F57" i="73"/>
  <c r="F56" i="73"/>
  <c r="F49" i="73"/>
  <c r="F47" i="73"/>
  <c r="F43" i="73"/>
  <c r="F44" i="73"/>
  <c r="F45" i="73"/>
  <c r="F41" i="73"/>
  <c r="F48" i="73"/>
  <c r="F46" i="73"/>
  <c r="F42" i="73"/>
  <c r="F33" i="73"/>
  <c r="F31" i="73"/>
  <c r="F29" i="73"/>
  <c r="F36" i="73"/>
  <c r="F30" i="73"/>
  <c r="F35" i="73"/>
  <c r="F37" i="73"/>
  <c r="F32" i="73"/>
  <c r="F34" i="73"/>
  <c r="F25" i="73"/>
  <c r="F22" i="73"/>
  <c r="F21" i="73"/>
  <c r="F20" i="73"/>
  <c r="F17" i="73"/>
  <c r="F18" i="73"/>
  <c r="F24" i="73"/>
  <c r="F23" i="73"/>
  <c r="F19" i="73"/>
  <c r="F9" i="73"/>
  <c r="F11" i="73"/>
  <c r="F6" i="73"/>
  <c r="F13" i="73"/>
  <c r="F7" i="73"/>
  <c r="F12" i="73"/>
  <c r="F8" i="73"/>
  <c r="F5" i="73"/>
  <c r="F10" i="73"/>
  <c r="M43" i="72"/>
  <c r="M40" i="72" s="1"/>
  <c r="F43" i="72"/>
  <c r="M42" i="72"/>
  <c r="F42" i="72"/>
  <c r="M41" i="72"/>
  <c r="F41" i="72"/>
  <c r="F40" i="72"/>
  <c r="M38" i="72"/>
  <c r="F38" i="72"/>
  <c r="M37" i="72"/>
  <c r="F37" i="72"/>
  <c r="M36" i="72"/>
  <c r="F36" i="72"/>
  <c r="M35" i="72"/>
  <c r="F35" i="72"/>
  <c r="M33" i="72"/>
  <c r="F33" i="72"/>
  <c r="M32" i="72"/>
  <c r="F32" i="72"/>
  <c r="M31" i="72"/>
  <c r="F31" i="72"/>
  <c r="M30" i="72"/>
  <c r="F30" i="72"/>
  <c r="M17" i="72"/>
  <c r="F17" i="72"/>
  <c r="M16" i="72"/>
  <c r="F16" i="72"/>
  <c r="M15" i="72"/>
  <c r="F15" i="72"/>
  <c r="M14" i="72"/>
  <c r="F14" i="72"/>
  <c r="M12" i="72"/>
  <c r="F12" i="72"/>
  <c r="M11" i="72"/>
  <c r="F11" i="72"/>
  <c r="M10" i="72"/>
  <c r="F10" i="72"/>
  <c r="M9" i="72"/>
  <c r="F9" i="72"/>
  <c r="M7" i="72"/>
  <c r="F7" i="72"/>
  <c r="M6" i="72"/>
  <c r="F6" i="72"/>
  <c r="M5" i="72"/>
  <c r="F5" i="72"/>
  <c r="M4" i="72"/>
  <c r="F4" i="72"/>
  <c r="F58" i="71"/>
  <c r="F54" i="71"/>
  <c r="F61" i="71"/>
  <c r="F53" i="71"/>
  <c r="F55" i="71"/>
  <c r="F56" i="71"/>
  <c r="F57" i="71"/>
  <c r="F60" i="71"/>
  <c r="F59" i="71"/>
  <c r="F45" i="71"/>
  <c r="F44" i="71"/>
  <c r="F42" i="71"/>
  <c r="F41" i="71"/>
  <c r="F48" i="71"/>
  <c r="F43" i="71"/>
  <c r="F49" i="71"/>
  <c r="F47" i="71"/>
  <c r="F46" i="71"/>
  <c r="F37" i="71"/>
  <c r="F30" i="71"/>
  <c r="F36" i="71"/>
  <c r="F32" i="71"/>
  <c r="F33" i="71"/>
  <c r="F35" i="71"/>
  <c r="F31" i="71"/>
  <c r="F29" i="71"/>
  <c r="F34" i="71"/>
  <c r="F25" i="71"/>
  <c r="F24" i="71"/>
  <c r="F21" i="71"/>
  <c r="F22" i="71"/>
  <c r="F20" i="71"/>
  <c r="F17" i="71"/>
  <c r="F23" i="71"/>
  <c r="F19" i="71"/>
  <c r="F18" i="71"/>
  <c r="F10" i="71"/>
  <c r="F11" i="71"/>
  <c r="F7" i="71"/>
  <c r="F12" i="71"/>
  <c r="F6" i="71"/>
  <c r="F13" i="71"/>
  <c r="F9" i="71"/>
  <c r="F8" i="71"/>
  <c r="F5" i="71"/>
  <c r="F53" i="67"/>
  <c r="F56" i="67"/>
  <c r="F59" i="67"/>
  <c r="F61" i="67"/>
  <c r="F60" i="67"/>
  <c r="F55" i="67"/>
  <c r="F54" i="67"/>
  <c r="F57" i="67"/>
  <c r="F58" i="67"/>
  <c r="F48" i="67"/>
  <c r="F42" i="67"/>
  <c r="F46" i="67"/>
  <c r="F45" i="67"/>
  <c r="F41" i="67"/>
  <c r="F47" i="67"/>
  <c r="F43" i="67"/>
  <c r="F44" i="67"/>
  <c r="F49" i="67"/>
  <c r="F34" i="67"/>
  <c r="F33" i="67"/>
  <c r="F35" i="67"/>
  <c r="F32" i="67"/>
  <c r="F29" i="67"/>
  <c r="F30" i="67"/>
  <c r="F36" i="67"/>
  <c r="F31" i="67"/>
  <c r="F37" i="67"/>
  <c r="F17" i="67"/>
  <c r="F19" i="67"/>
  <c r="F20" i="67"/>
  <c r="F18" i="67"/>
  <c r="F23" i="67"/>
  <c r="F21" i="67"/>
  <c r="F24" i="67"/>
  <c r="F22" i="67"/>
  <c r="F25" i="67"/>
  <c r="F11" i="67"/>
  <c r="F7" i="67"/>
  <c r="F6" i="67"/>
  <c r="F10" i="67"/>
  <c r="F12" i="67"/>
  <c r="F8" i="67"/>
  <c r="F5" i="67"/>
  <c r="F9" i="67"/>
  <c r="F13" i="67"/>
  <c r="M43" i="66"/>
  <c r="F43" i="66"/>
  <c r="M42" i="66"/>
  <c r="F42" i="66"/>
  <c r="M41" i="66"/>
  <c r="F41" i="66"/>
  <c r="M40" i="66"/>
  <c r="F40" i="66"/>
  <c r="M38" i="66"/>
  <c r="F38" i="66"/>
  <c r="M37" i="66"/>
  <c r="F37" i="66"/>
  <c r="M36" i="66"/>
  <c r="F36" i="66"/>
  <c r="M35" i="66"/>
  <c r="F35" i="66"/>
  <c r="M33" i="66"/>
  <c r="F33" i="66"/>
  <c r="M32" i="66"/>
  <c r="F32" i="66"/>
  <c r="M31" i="66"/>
  <c r="F31" i="66"/>
  <c r="M30" i="66"/>
  <c r="F30" i="66"/>
  <c r="M17" i="66"/>
  <c r="F17" i="66"/>
  <c r="M16" i="66"/>
  <c r="F16" i="66"/>
  <c r="M15" i="66"/>
  <c r="F15" i="66"/>
  <c r="M14" i="66"/>
  <c r="F14" i="66"/>
  <c r="M12" i="66"/>
  <c r="F12" i="66"/>
  <c r="M11" i="66"/>
  <c r="F11" i="66"/>
  <c r="M10" i="66"/>
  <c r="F10" i="66"/>
  <c r="M9" i="66"/>
  <c r="F9" i="66"/>
  <c r="M7" i="66"/>
  <c r="F7" i="66"/>
  <c r="M6" i="66"/>
  <c r="F6" i="66"/>
  <c r="M5" i="66"/>
  <c r="F5" i="66"/>
  <c r="M4" i="66"/>
  <c r="F4" i="66"/>
  <c r="F60" i="65"/>
  <c r="F54" i="65"/>
  <c r="F59" i="65"/>
  <c r="F53" i="65"/>
  <c r="F61" i="65"/>
  <c r="F58" i="65"/>
  <c r="F55" i="65"/>
  <c r="F57" i="65"/>
  <c r="F56" i="65"/>
  <c r="F47" i="65"/>
  <c r="F41" i="65"/>
  <c r="F42" i="65"/>
  <c r="F48" i="65"/>
  <c r="F46" i="65"/>
  <c r="F43" i="65"/>
  <c r="F44" i="65"/>
  <c r="F49" i="65"/>
  <c r="F45" i="65"/>
  <c r="F33" i="65"/>
  <c r="F36" i="65"/>
  <c r="F30" i="65"/>
  <c r="F29" i="65"/>
  <c r="F35" i="65"/>
  <c r="F32" i="65"/>
  <c r="F37" i="65"/>
  <c r="F31" i="65"/>
  <c r="F34" i="65"/>
  <c r="F19" i="65"/>
  <c r="F20" i="65"/>
  <c r="F25" i="65"/>
  <c r="F21" i="65"/>
  <c r="F22" i="65"/>
  <c r="F23" i="65"/>
  <c r="F18" i="65"/>
  <c r="F24" i="65"/>
  <c r="F17" i="65"/>
  <c r="F6" i="65"/>
  <c r="F9" i="65"/>
  <c r="F13" i="65"/>
  <c r="F5" i="65"/>
  <c r="F10" i="65"/>
  <c r="F12" i="65"/>
  <c r="F8" i="65"/>
  <c r="F11" i="65"/>
  <c r="F7" i="65"/>
  <c r="F56" i="63"/>
  <c r="F55" i="63"/>
  <c r="F61" i="63"/>
  <c r="F53" i="63"/>
  <c r="F58" i="63"/>
  <c r="F60" i="63"/>
  <c r="F54" i="63"/>
  <c r="F57" i="63"/>
  <c r="F59" i="63"/>
  <c r="F47" i="63"/>
  <c r="F44" i="63"/>
  <c r="F49" i="63"/>
  <c r="F41" i="63"/>
  <c r="F46" i="63"/>
  <c r="F43" i="63"/>
  <c r="F45" i="63"/>
  <c r="F42" i="63"/>
  <c r="F48" i="63"/>
  <c r="F36" i="63"/>
  <c r="F29" i="63"/>
  <c r="F31" i="63"/>
  <c r="F35" i="63"/>
  <c r="F37" i="63"/>
  <c r="F30" i="63"/>
  <c r="F32" i="63"/>
  <c r="F34" i="63"/>
  <c r="F33" i="63"/>
  <c r="F23" i="63"/>
  <c r="F17" i="63"/>
  <c r="F18" i="63"/>
  <c r="F20" i="63"/>
  <c r="F24" i="63"/>
  <c r="F21" i="63"/>
  <c r="F25" i="63"/>
  <c r="F19" i="63"/>
  <c r="F22" i="63"/>
  <c r="F7" i="63"/>
  <c r="F10" i="63"/>
  <c r="F12" i="63"/>
  <c r="F6" i="63"/>
  <c r="F9" i="63"/>
  <c r="F13" i="63"/>
  <c r="F5" i="63"/>
  <c r="F8" i="63"/>
  <c r="F11" i="63"/>
  <c r="M12" i="62"/>
  <c r="F12" i="62"/>
  <c r="M11" i="62"/>
  <c r="F11" i="62"/>
  <c r="M10" i="62"/>
  <c r="F10" i="62"/>
  <c r="M9" i="62"/>
  <c r="F9" i="62"/>
  <c r="M7" i="62"/>
  <c r="F7" i="62"/>
  <c r="M6" i="62"/>
  <c r="F6" i="62"/>
  <c r="M5" i="62"/>
  <c r="F5" i="62"/>
  <c r="M4" i="62"/>
  <c r="F4" i="62"/>
  <c r="F43" i="61"/>
  <c r="F42" i="61"/>
  <c r="F41" i="61"/>
  <c r="F40" i="61" s="1"/>
  <c r="M38" i="61"/>
  <c r="F38" i="61"/>
  <c r="M37" i="61"/>
  <c r="F37" i="61"/>
  <c r="M36" i="61"/>
  <c r="F36" i="61"/>
  <c r="M35" i="61"/>
  <c r="F35" i="61"/>
  <c r="M33" i="61"/>
  <c r="F33" i="61"/>
  <c r="M32" i="61"/>
  <c r="F32" i="61"/>
  <c r="M31" i="61"/>
  <c r="F31" i="61"/>
  <c r="M30" i="61"/>
  <c r="F30" i="61"/>
  <c r="F17" i="61"/>
  <c r="F16" i="61"/>
  <c r="F15" i="61"/>
  <c r="F14" i="61"/>
  <c r="M12" i="61"/>
  <c r="F12" i="61"/>
  <c r="M11" i="61"/>
  <c r="F11" i="61"/>
  <c r="M10" i="61"/>
  <c r="F10" i="61"/>
  <c r="M9" i="61"/>
  <c r="F9" i="61"/>
  <c r="M7" i="61"/>
  <c r="F7" i="61"/>
  <c r="M6" i="61"/>
  <c r="F6" i="61"/>
  <c r="M5" i="61"/>
  <c r="F5" i="61"/>
  <c r="M4" i="61"/>
  <c r="F4" i="61"/>
  <c r="F54" i="59"/>
  <c r="F58" i="59"/>
  <c r="F53" i="59"/>
  <c r="F56" i="59"/>
  <c r="F60" i="59"/>
  <c r="F57" i="59"/>
  <c r="F55" i="59"/>
  <c r="F59" i="59"/>
  <c r="F52" i="59"/>
  <c r="F44" i="59"/>
  <c r="F41" i="59"/>
  <c r="F48" i="59"/>
  <c r="F43" i="59"/>
  <c r="F46" i="59"/>
  <c r="F47" i="59"/>
  <c r="F45" i="59"/>
  <c r="F42" i="59"/>
  <c r="F32" i="59"/>
  <c r="F37" i="59"/>
  <c r="F36" i="59"/>
  <c r="F29" i="59"/>
  <c r="F33" i="59"/>
  <c r="F35" i="59"/>
  <c r="F31" i="59"/>
  <c r="F34" i="59"/>
  <c r="F30" i="59"/>
  <c r="F17" i="59"/>
  <c r="F21" i="59"/>
  <c r="F22" i="59"/>
  <c r="F20" i="59"/>
  <c r="F25" i="59"/>
  <c r="F18" i="59"/>
  <c r="F19" i="59"/>
  <c r="F24" i="59"/>
  <c r="F23" i="59"/>
  <c r="F7" i="59"/>
  <c r="F8" i="59"/>
  <c r="F9" i="59"/>
  <c r="F6" i="59"/>
  <c r="F10" i="59"/>
  <c r="F11" i="59"/>
  <c r="F12" i="59"/>
  <c r="F13" i="59"/>
  <c r="F5" i="59"/>
  <c r="F60" i="58"/>
  <c r="F61" i="58"/>
  <c r="F54" i="58"/>
  <c r="F55" i="58"/>
  <c r="F62" i="58"/>
  <c r="F58" i="58"/>
  <c r="F59" i="58"/>
  <c r="F57" i="58"/>
  <c r="F56" i="58"/>
  <c r="F43" i="58"/>
  <c r="F48" i="58"/>
  <c r="F47" i="58"/>
  <c r="F49" i="58"/>
  <c r="F44" i="58"/>
  <c r="F46" i="58"/>
  <c r="F42" i="58"/>
  <c r="F45" i="58"/>
  <c r="F50" i="58"/>
  <c r="F30" i="58"/>
  <c r="F36" i="58"/>
  <c r="F34" i="58"/>
  <c r="F29" i="58"/>
  <c r="F38" i="58"/>
  <c r="F32" i="58"/>
  <c r="F31" i="58"/>
  <c r="F37" i="58"/>
  <c r="F35" i="58"/>
  <c r="F33" i="58"/>
  <c r="F25" i="58"/>
  <c r="F24" i="58"/>
  <c r="F17" i="58"/>
  <c r="F23" i="58"/>
  <c r="F20" i="58"/>
  <c r="F19" i="58"/>
  <c r="F22" i="58"/>
  <c r="F18" i="58"/>
  <c r="F21" i="58"/>
  <c r="F7" i="58"/>
  <c r="F11" i="58"/>
  <c r="F5" i="58"/>
  <c r="F8" i="58"/>
  <c r="F13" i="58"/>
  <c r="F6" i="58"/>
  <c r="F10" i="58"/>
  <c r="F12" i="58"/>
  <c r="F9" i="58"/>
  <c r="F17" i="57"/>
  <c r="F16" i="57"/>
  <c r="F15" i="57"/>
  <c r="F14" i="57"/>
  <c r="M12" i="57"/>
  <c r="F12" i="57"/>
  <c r="M11" i="57"/>
  <c r="F11" i="57"/>
  <c r="M10" i="57"/>
  <c r="F10" i="57"/>
  <c r="M9" i="57"/>
  <c r="F9" i="57"/>
  <c r="M7" i="57"/>
  <c r="F7" i="57"/>
  <c r="M6" i="57"/>
  <c r="F6" i="57"/>
  <c r="M5" i="57"/>
  <c r="F5" i="57"/>
  <c r="M4" i="57"/>
  <c r="F4" i="57"/>
  <c r="F43" i="56"/>
  <c r="F42" i="56"/>
  <c r="F41" i="56"/>
  <c r="F40" i="56" s="1"/>
  <c r="M38" i="56"/>
  <c r="F38" i="56"/>
  <c r="M37" i="56"/>
  <c r="F37" i="56"/>
  <c r="M36" i="56"/>
  <c r="F36" i="56"/>
  <c r="M35" i="56"/>
  <c r="F35" i="56"/>
  <c r="M33" i="56"/>
  <c r="F33" i="56"/>
  <c r="M32" i="56"/>
  <c r="F32" i="56"/>
  <c r="M31" i="56"/>
  <c r="M30" i="56" s="1"/>
  <c r="F31" i="56"/>
  <c r="F30" i="56"/>
  <c r="F17" i="56"/>
  <c r="F16" i="56"/>
  <c r="F15" i="56"/>
  <c r="F14" i="56"/>
  <c r="M12" i="56"/>
  <c r="F12" i="56"/>
  <c r="M11" i="56"/>
  <c r="F11" i="56"/>
  <c r="M10" i="56"/>
  <c r="F10" i="56"/>
  <c r="M9" i="56"/>
  <c r="F9" i="56"/>
  <c r="M7" i="56"/>
  <c r="F7" i="56"/>
  <c r="M6" i="56"/>
  <c r="F6" i="56"/>
  <c r="M5" i="56"/>
  <c r="F5" i="56"/>
  <c r="M4" i="56"/>
  <c r="F4" i="56"/>
  <c r="F48" i="54"/>
  <c r="F46" i="54"/>
  <c r="F44" i="54"/>
  <c r="F42" i="54"/>
  <c r="F47" i="54"/>
  <c r="F45" i="54"/>
  <c r="F43" i="54"/>
  <c r="F41" i="54"/>
  <c r="F36" i="54"/>
  <c r="F33" i="54"/>
  <c r="F30" i="54"/>
  <c r="F29" i="54"/>
  <c r="F35" i="54"/>
  <c r="F34" i="54"/>
  <c r="F32" i="54"/>
  <c r="F31" i="54"/>
  <c r="F37" i="54"/>
  <c r="F17" i="54"/>
  <c r="F22" i="54"/>
  <c r="F20" i="54"/>
  <c r="F19" i="54"/>
  <c r="F23" i="54"/>
  <c r="F18" i="54"/>
  <c r="F25" i="54"/>
  <c r="F21" i="54"/>
  <c r="F24" i="54"/>
  <c r="F6" i="54"/>
  <c r="F13" i="54"/>
  <c r="F10" i="54"/>
  <c r="F11" i="54"/>
  <c r="F8" i="54"/>
  <c r="F5" i="54"/>
  <c r="F12" i="54"/>
  <c r="F7" i="54"/>
  <c r="F9" i="54"/>
  <c r="F54" i="53"/>
  <c r="F58" i="53"/>
  <c r="F53" i="53"/>
  <c r="F57" i="53"/>
  <c r="F61" i="53"/>
  <c r="F56" i="53"/>
  <c r="F59" i="53"/>
  <c r="F60" i="53"/>
  <c r="F55" i="53"/>
  <c r="F48" i="53"/>
  <c r="F47" i="53"/>
  <c r="F44" i="53"/>
  <c r="F42" i="53"/>
  <c r="F45" i="53"/>
  <c r="F46" i="53"/>
  <c r="F41" i="53"/>
  <c r="F49" i="53"/>
  <c r="F43" i="53"/>
  <c r="F30" i="53"/>
  <c r="F33" i="53"/>
  <c r="F36" i="53"/>
  <c r="F34" i="53"/>
  <c r="F29" i="53"/>
  <c r="F32" i="53"/>
  <c r="F31" i="53"/>
  <c r="F35" i="53"/>
  <c r="F37" i="53"/>
  <c r="F24" i="53"/>
  <c r="F23" i="53"/>
  <c r="F21" i="53"/>
  <c r="F22" i="53"/>
  <c r="F20" i="53"/>
  <c r="F18" i="53"/>
  <c r="F25" i="53"/>
  <c r="F19" i="53"/>
  <c r="F17" i="53"/>
  <c r="F6" i="53"/>
  <c r="F11" i="53"/>
  <c r="F13" i="53"/>
  <c r="F5" i="53"/>
  <c r="F12" i="53"/>
  <c r="F7" i="53"/>
  <c r="F8" i="53"/>
  <c r="F10" i="53"/>
  <c r="F9" i="53"/>
  <c r="F58" i="52"/>
  <c r="F55" i="52"/>
  <c r="F61" i="52"/>
  <c r="F57" i="52"/>
  <c r="F53" i="52"/>
  <c r="F59" i="52"/>
  <c r="F54" i="52"/>
  <c r="F56" i="52"/>
  <c r="F60" i="52"/>
  <c r="F49" i="52"/>
  <c r="F47" i="52"/>
  <c r="F48" i="52"/>
  <c r="F42" i="52"/>
  <c r="F43" i="52"/>
  <c r="F44" i="52"/>
  <c r="F45" i="52"/>
  <c r="F46" i="52"/>
  <c r="F41" i="52"/>
  <c r="F36" i="52"/>
  <c r="F33" i="52"/>
  <c r="F34" i="52"/>
  <c r="F32" i="52"/>
  <c r="F37" i="52"/>
  <c r="F29" i="52"/>
  <c r="F31" i="52"/>
  <c r="F30" i="52"/>
  <c r="F35" i="52"/>
  <c r="F18" i="52"/>
  <c r="F19" i="52"/>
  <c r="F23" i="52"/>
  <c r="F20" i="52"/>
  <c r="F24" i="52"/>
  <c r="F17" i="52"/>
  <c r="F25" i="52"/>
  <c r="F21" i="52"/>
  <c r="F22" i="52"/>
  <c r="F6" i="52"/>
  <c r="F7" i="52"/>
  <c r="F10" i="52"/>
  <c r="F9" i="52"/>
  <c r="F8" i="52"/>
  <c r="F11" i="52"/>
  <c r="F12" i="52"/>
  <c r="F13" i="52"/>
  <c r="F5" i="52"/>
  <c r="F17" i="51"/>
  <c r="F16" i="51"/>
  <c r="F15" i="51"/>
  <c r="F14" i="51" s="1"/>
  <c r="M12" i="51"/>
  <c r="F12" i="51"/>
  <c r="M11" i="51"/>
  <c r="F11" i="51"/>
  <c r="M10" i="51"/>
  <c r="F10" i="51"/>
  <c r="M9" i="51"/>
  <c r="F9" i="51"/>
  <c r="M7" i="51"/>
  <c r="F7" i="51"/>
  <c r="M6" i="51"/>
  <c r="F6" i="51"/>
  <c r="M5" i="51"/>
  <c r="F5" i="51"/>
  <c r="M4" i="51"/>
  <c r="F4" i="51"/>
  <c r="F43" i="50"/>
  <c r="F42" i="50"/>
  <c r="F41" i="50"/>
  <c r="F40" i="50"/>
  <c r="M38" i="50"/>
  <c r="F38" i="50"/>
  <c r="M37" i="50"/>
  <c r="F37" i="50"/>
  <c r="M36" i="50"/>
  <c r="F36" i="50"/>
  <c r="F35" i="50" s="1"/>
  <c r="M35" i="50"/>
  <c r="M33" i="50"/>
  <c r="F33" i="50"/>
  <c r="M32" i="50"/>
  <c r="F32" i="50"/>
  <c r="M31" i="50"/>
  <c r="F31" i="50"/>
  <c r="M30" i="50"/>
  <c r="F30" i="50"/>
  <c r="F17" i="50"/>
  <c r="F16" i="50"/>
  <c r="F15" i="50"/>
  <c r="F14" i="50"/>
  <c r="M12" i="50"/>
  <c r="F12" i="50"/>
  <c r="F9" i="50" s="1"/>
  <c r="M11" i="50"/>
  <c r="F11" i="50"/>
  <c r="M10" i="50"/>
  <c r="F10" i="50"/>
  <c r="M9" i="50"/>
  <c r="M7" i="50"/>
  <c r="F7" i="50"/>
  <c r="M6" i="50"/>
  <c r="F6" i="50"/>
  <c r="M5" i="50"/>
  <c r="F5" i="50"/>
  <c r="M4" i="50"/>
  <c r="F4" i="50"/>
  <c r="G19" i="47"/>
  <c r="G18" i="47"/>
  <c r="G17" i="47"/>
  <c r="G16" i="47"/>
  <c r="G15" i="47"/>
  <c r="G14" i="47"/>
  <c r="G10" i="47"/>
  <c r="G9" i="47"/>
  <c r="G8" i="47"/>
  <c r="G7" i="47"/>
  <c r="G6" i="47"/>
  <c r="G5" i="47"/>
  <c r="F43" i="46"/>
  <c r="F42" i="46"/>
  <c r="F41" i="46"/>
  <c r="F40" i="46" s="1"/>
  <c r="M38" i="46"/>
  <c r="F38" i="46"/>
  <c r="M37" i="46"/>
  <c r="F37" i="46"/>
  <c r="M36" i="46"/>
  <c r="F36" i="46"/>
  <c r="F35" i="46" s="1"/>
  <c r="M35" i="46"/>
  <c r="M33" i="46"/>
  <c r="F33" i="46"/>
  <c r="M32" i="46"/>
  <c r="F32" i="46"/>
  <c r="M31" i="46"/>
  <c r="F31" i="46"/>
  <c r="M30" i="46"/>
  <c r="F30" i="46"/>
  <c r="F17" i="46"/>
  <c r="F16" i="46"/>
  <c r="F15" i="46"/>
  <c r="F14" i="46"/>
  <c r="M12" i="46"/>
  <c r="F12" i="46"/>
  <c r="M11" i="46"/>
  <c r="F11" i="46"/>
  <c r="M10" i="46"/>
  <c r="F10" i="46"/>
  <c r="M9" i="46"/>
  <c r="F9" i="46"/>
  <c r="M7" i="46"/>
  <c r="F7" i="46"/>
  <c r="M6" i="46"/>
  <c r="M4" i="46" s="1"/>
  <c r="F6" i="46"/>
  <c r="M5" i="46"/>
  <c r="F5" i="46"/>
  <c r="F4" i="46"/>
  <c r="M43" i="45"/>
  <c r="F43" i="45"/>
  <c r="M42" i="45"/>
  <c r="F42" i="45"/>
  <c r="M41" i="45"/>
  <c r="F41" i="45"/>
  <c r="M40" i="45"/>
  <c r="F40" i="45"/>
  <c r="M38" i="45"/>
  <c r="F38" i="45"/>
  <c r="M37" i="45"/>
  <c r="F37" i="45"/>
  <c r="M36" i="45"/>
  <c r="F36" i="45"/>
  <c r="M35" i="45"/>
  <c r="F35" i="45"/>
  <c r="M33" i="45"/>
  <c r="M30" i="45" s="1"/>
  <c r="F33" i="45"/>
  <c r="M32" i="45"/>
  <c r="F32" i="45"/>
  <c r="M31" i="45"/>
  <c r="F31" i="45"/>
  <c r="F30" i="45"/>
  <c r="M17" i="45"/>
  <c r="F17" i="45"/>
  <c r="M16" i="45"/>
  <c r="F16" i="45"/>
  <c r="M15" i="45"/>
  <c r="F15" i="45"/>
  <c r="M14" i="45"/>
  <c r="F14" i="45"/>
  <c r="M12" i="45"/>
  <c r="F12" i="45"/>
  <c r="M11" i="45"/>
  <c r="F11" i="45"/>
  <c r="M10" i="45"/>
  <c r="F10" i="45"/>
  <c r="F9" i="45" s="1"/>
  <c r="M9" i="45"/>
  <c r="M7" i="45"/>
  <c r="F7" i="45"/>
  <c r="M6" i="45"/>
  <c r="F6" i="45"/>
  <c r="M5" i="45"/>
  <c r="F5" i="45"/>
  <c r="M4" i="45"/>
  <c r="F4" i="45"/>
  <c r="G40" i="41"/>
  <c r="G39" i="41"/>
  <c r="G38" i="41"/>
  <c r="G37" i="41"/>
  <c r="G36" i="41"/>
  <c r="G35" i="41"/>
  <c r="G34" i="41"/>
  <c r="G33" i="41"/>
  <c r="G32" i="41"/>
  <c r="G31" i="41"/>
  <c r="G27" i="41"/>
  <c r="G26" i="41"/>
  <c r="G25" i="41"/>
  <c r="G24" i="41"/>
  <c r="G23" i="41"/>
  <c r="G22" i="41"/>
  <c r="G21" i="41"/>
  <c r="G20" i="41"/>
  <c r="G19" i="41"/>
  <c r="G18" i="41"/>
  <c r="G14" i="41"/>
  <c r="G13" i="41"/>
  <c r="G12" i="41"/>
  <c r="G11" i="41"/>
  <c r="G10" i="41"/>
  <c r="G9" i="41"/>
  <c r="G8" i="41"/>
  <c r="G7" i="41"/>
  <c r="G6" i="41"/>
  <c r="G5" i="41"/>
  <c r="H13" i="40"/>
  <c r="H12" i="40"/>
  <c r="H11" i="40"/>
  <c r="H10" i="40"/>
  <c r="H9" i="40"/>
  <c r="H8" i="40"/>
  <c r="H7" i="40"/>
  <c r="H6" i="40"/>
  <c r="H5" i="40"/>
  <c r="M12" i="35"/>
  <c r="F12" i="35"/>
  <c r="M11" i="35"/>
  <c r="F11" i="35"/>
  <c r="M10" i="35"/>
  <c r="F10" i="35"/>
  <c r="F9" i="35" s="1"/>
  <c r="M9" i="35"/>
  <c r="F7" i="35"/>
  <c r="F6" i="35"/>
  <c r="F5" i="35"/>
  <c r="F4" i="35"/>
  <c r="H32" i="33"/>
  <c r="H31" i="33"/>
  <c r="H30" i="33"/>
  <c r="H29" i="33"/>
  <c r="H28" i="33"/>
  <c r="H27" i="33"/>
  <c r="H26" i="33"/>
  <c r="H22" i="33"/>
  <c r="H21" i="33"/>
  <c r="H20" i="33"/>
  <c r="H19" i="33"/>
  <c r="H18" i="33"/>
  <c r="H17" i="33"/>
  <c r="H16" i="33"/>
  <c r="H12" i="33"/>
  <c r="H11" i="33"/>
  <c r="H10" i="33"/>
  <c r="H9" i="33"/>
  <c r="H8" i="33"/>
  <c r="H7" i="33"/>
  <c r="H6" i="33"/>
  <c r="H5" i="33"/>
  <c r="M12" i="32"/>
  <c r="F12" i="32"/>
  <c r="M11" i="32"/>
  <c r="F11" i="32"/>
  <c r="M10" i="32"/>
  <c r="F10" i="32"/>
  <c r="M9" i="32"/>
  <c r="F9" i="32"/>
  <c r="M7" i="32"/>
  <c r="F7" i="32"/>
  <c r="M6" i="32"/>
  <c r="F6" i="32"/>
  <c r="M5" i="32"/>
  <c r="F5" i="32"/>
  <c r="M4" i="32"/>
  <c r="F4" i="32"/>
  <c r="F37" i="30"/>
  <c r="F36" i="30"/>
  <c r="F35" i="30"/>
  <c r="F34" i="30"/>
  <c r="F33" i="30"/>
  <c r="F32" i="30"/>
  <c r="F31" i="30"/>
  <c r="F30" i="30"/>
  <c r="F29" i="30"/>
  <c r="F25" i="30"/>
  <c r="F24" i="30"/>
  <c r="F23" i="30"/>
  <c r="F22" i="30"/>
  <c r="F21" i="30"/>
  <c r="F20" i="30"/>
  <c r="F19" i="30"/>
  <c r="F18" i="30"/>
  <c r="F17" i="30"/>
  <c r="F13" i="30"/>
  <c r="F12" i="30"/>
  <c r="F11" i="30"/>
  <c r="F10" i="30"/>
  <c r="F9" i="30"/>
  <c r="F8" i="30"/>
  <c r="F7" i="30"/>
  <c r="F6" i="30"/>
  <c r="F5" i="30"/>
  <c r="F20" i="28"/>
  <c r="F19" i="28"/>
  <c r="F18" i="28"/>
  <c r="F17" i="28"/>
  <c r="F16" i="28"/>
  <c r="F15" i="28"/>
  <c r="F11" i="28"/>
  <c r="F10" i="28"/>
  <c r="F9" i="28"/>
  <c r="F8" i="28"/>
  <c r="F7" i="28"/>
  <c r="F6" i="28"/>
  <c r="F5" i="28"/>
  <c r="F55" i="26"/>
  <c r="F54" i="26"/>
  <c r="F53" i="26"/>
  <c r="F52" i="26"/>
  <c r="F51" i="26"/>
  <c r="F50" i="26"/>
  <c r="F49" i="26"/>
  <c r="F45" i="26"/>
  <c r="F44" i="26"/>
  <c r="F43" i="26"/>
  <c r="F42" i="26"/>
  <c r="F41" i="26"/>
  <c r="F40" i="26"/>
  <c r="F39" i="26"/>
  <c r="F35" i="26"/>
  <c r="F34" i="26"/>
  <c r="F33" i="26"/>
  <c r="F32" i="26"/>
  <c r="F31" i="26"/>
  <c r="F30" i="26"/>
  <c r="F29" i="26"/>
  <c r="F28" i="26"/>
  <c r="F24" i="26"/>
  <c r="F23" i="26"/>
  <c r="F22" i="26"/>
  <c r="F21" i="26"/>
  <c r="F20" i="26"/>
  <c r="F19" i="26"/>
  <c r="F18" i="26"/>
  <c r="F17" i="26"/>
  <c r="F13" i="26"/>
  <c r="F12" i="26"/>
  <c r="F11" i="26"/>
  <c r="F10" i="26"/>
  <c r="F9" i="26"/>
  <c r="F8" i="26"/>
  <c r="F7" i="26"/>
  <c r="F6" i="26"/>
  <c r="F5" i="26"/>
  <c r="F14" i="25"/>
  <c r="F13" i="25"/>
  <c r="F12" i="25"/>
  <c r="F11" i="25"/>
  <c r="F10" i="25"/>
  <c r="F9" i="25"/>
  <c r="F8" i="25"/>
  <c r="F7" i="25"/>
  <c r="F6" i="25"/>
  <c r="F5" i="25"/>
  <c r="F12" i="24"/>
  <c r="F11" i="24"/>
  <c r="F10" i="24"/>
  <c r="F9" i="24"/>
  <c r="F8" i="24"/>
  <c r="F7" i="24"/>
  <c r="F6" i="24"/>
  <c r="F5" i="24"/>
  <c r="F50" i="22"/>
  <c r="F49" i="22"/>
  <c r="F48" i="22"/>
  <c r="F47" i="22"/>
  <c r="F46" i="22"/>
  <c r="F45" i="22"/>
  <c r="F44" i="22"/>
  <c r="F43" i="22"/>
  <c r="F42" i="22"/>
  <c r="F41" i="22"/>
  <c r="P37" i="22"/>
  <c r="F37" i="22"/>
  <c r="P36" i="22"/>
  <c r="F36" i="22"/>
  <c r="P35" i="22"/>
  <c r="F35" i="22"/>
  <c r="P34" i="22"/>
  <c r="F34" i="22"/>
  <c r="P33" i="22"/>
  <c r="F33" i="22"/>
  <c r="P32" i="22"/>
  <c r="F32" i="22"/>
  <c r="P31" i="22"/>
  <c r="F31" i="22"/>
  <c r="P30" i="22"/>
  <c r="F30" i="22"/>
  <c r="P29" i="22"/>
  <c r="F29" i="22"/>
  <c r="P25" i="22"/>
  <c r="F25" i="22"/>
  <c r="P24" i="22"/>
  <c r="F24" i="22"/>
  <c r="P23" i="22"/>
  <c r="F23" i="22"/>
  <c r="P22" i="22"/>
  <c r="F22" i="22"/>
  <c r="P21" i="22"/>
  <c r="F21" i="22"/>
  <c r="P20" i="22"/>
  <c r="F20" i="22"/>
  <c r="P19" i="22"/>
  <c r="F19" i="22"/>
  <c r="P18" i="22"/>
  <c r="F18" i="22"/>
  <c r="P17" i="22"/>
  <c r="F17" i="22"/>
  <c r="P13" i="22"/>
  <c r="F13" i="22"/>
  <c r="P12" i="22"/>
  <c r="F12" i="22"/>
  <c r="P11" i="22"/>
  <c r="F11" i="22"/>
  <c r="P10" i="22"/>
  <c r="F10" i="22"/>
  <c r="P9" i="22"/>
  <c r="F9" i="22"/>
  <c r="P8" i="22"/>
  <c r="F8" i="22"/>
  <c r="P7" i="22"/>
  <c r="F7" i="22"/>
  <c r="P6" i="22"/>
  <c r="F6" i="22"/>
  <c r="P5" i="22"/>
  <c r="F5" i="22"/>
  <c r="P48" i="20"/>
  <c r="F48" i="20"/>
  <c r="P47" i="20"/>
  <c r="F47" i="20"/>
  <c r="P46" i="20"/>
  <c r="F46" i="20"/>
  <c r="P45" i="20"/>
  <c r="F45" i="20"/>
  <c r="P44" i="20"/>
  <c r="F44" i="20"/>
  <c r="P43" i="20"/>
  <c r="F43" i="20"/>
  <c r="P42" i="20"/>
  <c r="F42" i="20"/>
  <c r="P41" i="20"/>
  <c r="F41" i="20"/>
  <c r="P37" i="20"/>
  <c r="F37" i="20"/>
  <c r="P36" i="20"/>
  <c r="F36" i="20"/>
  <c r="P35" i="20"/>
  <c r="F35" i="20"/>
  <c r="P34" i="20"/>
  <c r="F34" i="20"/>
  <c r="P33" i="20"/>
  <c r="F33" i="20"/>
  <c r="P32" i="20"/>
  <c r="F32" i="20"/>
  <c r="P31" i="20"/>
  <c r="F31" i="20"/>
  <c r="P30" i="20"/>
  <c r="F30" i="20"/>
  <c r="F26" i="20"/>
  <c r="P25" i="20"/>
  <c r="F25" i="20"/>
  <c r="P24" i="20"/>
  <c r="F24" i="20"/>
  <c r="P23" i="20"/>
  <c r="F23" i="20"/>
  <c r="P22" i="20"/>
  <c r="F22" i="20"/>
  <c r="P21" i="20"/>
  <c r="F21" i="20"/>
  <c r="P20" i="20"/>
  <c r="F20" i="20"/>
  <c r="P19" i="20"/>
  <c r="F19" i="20"/>
  <c r="P18" i="20"/>
  <c r="F18" i="20"/>
  <c r="F14" i="20"/>
  <c r="P13" i="20"/>
  <c r="F13" i="20"/>
  <c r="P12" i="20"/>
  <c r="F12" i="20"/>
  <c r="P11" i="20"/>
  <c r="F11" i="20"/>
  <c r="P10" i="20"/>
  <c r="F10" i="20"/>
  <c r="P9" i="20"/>
  <c r="F9" i="20"/>
  <c r="P8" i="20"/>
  <c r="F8" i="20"/>
  <c r="P7" i="20"/>
  <c r="F7" i="20"/>
  <c r="P6" i="20"/>
  <c r="F6" i="20"/>
  <c r="P5" i="20"/>
  <c r="F5" i="20"/>
  <c r="M12" i="19"/>
  <c r="F12" i="19"/>
  <c r="M11" i="19"/>
  <c r="F11" i="19"/>
  <c r="M10" i="19"/>
  <c r="M9" i="19" s="1"/>
  <c r="F10" i="19"/>
  <c r="F9" i="19"/>
  <c r="M7" i="19"/>
  <c r="F7" i="19"/>
  <c r="M6" i="19"/>
  <c r="F6" i="19"/>
  <c r="M5" i="19"/>
  <c r="F5" i="19"/>
  <c r="M4" i="19"/>
  <c r="F4" i="19"/>
  <c r="F62" i="17"/>
  <c r="F61" i="17"/>
  <c r="F60" i="17"/>
  <c r="F59" i="17"/>
  <c r="F58" i="17"/>
  <c r="F57" i="17"/>
  <c r="F56" i="17"/>
  <c r="F55" i="17"/>
  <c r="F54" i="17"/>
  <c r="F50" i="17"/>
  <c r="F49" i="17"/>
  <c r="F48" i="17"/>
  <c r="F47" i="17"/>
  <c r="F46" i="17"/>
  <c r="F45" i="17"/>
  <c r="F44" i="17"/>
  <c r="F43" i="17"/>
  <c r="F42" i="17"/>
  <c r="F38" i="17"/>
  <c r="F37" i="17"/>
  <c r="F36" i="17"/>
  <c r="F35" i="17"/>
  <c r="F34" i="17"/>
  <c r="F33" i="17"/>
  <c r="F32" i="17"/>
  <c r="F31" i="17"/>
  <c r="F30" i="17"/>
  <c r="F26" i="17"/>
  <c r="F25" i="17"/>
  <c r="F24" i="17"/>
  <c r="F23" i="17"/>
  <c r="F22" i="17"/>
  <c r="F21" i="17"/>
  <c r="F20" i="17"/>
  <c r="F19" i="17"/>
  <c r="F18" i="17"/>
  <c r="F14" i="17"/>
  <c r="F13" i="17"/>
  <c r="F12" i="17"/>
  <c r="F11" i="17"/>
  <c r="F10" i="17"/>
  <c r="F9" i="17"/>
  <c r="F8" i="17"/>
  <c r="F7" i="17"/>
  <c r="F6" i="17"/>
  <c r="F5" i="17"/>
  <c r="M12" i="14"/>
  <c r="F12" i="14"/>
  <c r="M11" i="14"/>
  <c r="F11" i="14"/>
  <c r="M10" i="14"/>
  <c r="F10" i="14"/>
  <c r="M9" i="14"/>
  <c r="F9" i="14"/>
  <c r="F7" i="14"/>
  <c r="F6" i="14"/>
  <c r="F5" i="14"/>
  <c r="F4" i="14" s="1"/>
  <c r="H47" i="8"/>
  <c r="H46" i="8"/>
  <c r="H45" i="8"/>
  <c r="H44" i="8"/>
  <c r="H43" i="8"/>
  <c r="H42" i="8"/>
  <c r="H41" i="8"/>
  <c r="H40" i="8"/>
  <c r="H36" i="8"/>
  <c r="H35" i="8"/>
  <c r="H34" i="8"/>
  <c r="H33" i="8"/>
  <c r="H32" i="8"/>
  <c r="H31" i="8"/>
  <c r="H30" i="8"/>
  <c r="H29" i="8"/>
  <c r="H25" i="8"/>
  <c r="H24" i="8"/>
  <c r="H23" i="8"/>
  <c r="H22" i="8"/>
  <c r="H21" i="8"/>
  <c r="H20" i="8"/>
  <c r="H19" i="8"/>
  <c r="H18" i="8"/>
  <c r="H17" i="8"/>
  <c r="H13" i="8"/>
  <c r="H12" i="8"/>
  <c r="H11" i="8"/>
  <c r="H10" i="8"/>
  <c r="H9" i="8"/>
  <c r="H8" i="8"/>
  <c r="H7" i="8"/>
  <c r="H6" i="8"/>
  <c r="H5" i="8"/>
  <c r="F17" i="7"/>
  <c r="F16" i="7"/>
  <c r="F15" i="7"/>
  <c r="F14" i="7" s="1"/>
  <c r="M12" i="7"/>
  <c r="F12" i="7"/>
  <c r="M11" i="7"/>
  <c r="F11" i="7"/>
  <c r="M10" i="7"/>
  <c r="F10" i="7"/>
  <c r="M9" i="7"/>
  <c r="F9" i="7"/>
  <c r="M7" i="7"/>
  <c r="F7" i="7"/>
  <c r="M6" i="7"/>
  <c r="F6" i="7"/>
  <c r="F4" i="7" s="1"/>
  <c r="M5" i="7"/>
  <c r="F5" i="7"/>
  <c r="M4" i="7"/>
  <c r="M43" i="6"/>
  <c r="F43" i="6"/>
  <c r="M42" i="6"/>
  <c r="F42" i="6"/>
  <c r="F40" i="6" s="1"/>
  <c r="M41" i="6"/>
  <c r="F41" i="6"/>
  <c r="M40" i="6"/>
  <c r="M38" i="6"/>
  <c r="F38" i="6"/>
  <c r="M37" i="6"/>
  <c r="F37" i="6"/>
  <c r="M36" i="6"/>
  <c r="F36" i="6"/>
  <c r="M35" i="6"/>
  <c r="F35" i="6"/>
  <c r="M33" i="6"/>
  <c r="F33" i="6"/>
  <c r="M32" i="6"/>
  <c r="F32" i="6"/>
  <c r="M31" i="6"/>
  <c r="F31" i="6"/>
  <c r="M30" i="6"/>
  <c r="F30" i="6"/>
  <c r="M17" i="6"/>
  <c r="F17" i="6"/>
  <c r="M16" i="6"/>
  <c r="F16" i="6"/>
  <c r="M15" i="6"/>
  <c r="F15" i="6"/>
  <c r="M14" i="6"/>
  <c r="F14" i="6"/>
  <c r="M12" i="6"/>
  <c r="F12" i="6"/>
  <c r="M11" i="6"/>
  <c r="F11" i="6"/>
  <c r="M10" i="6"/>
  <c r="F10" i="6"/>
  <c r="M9" i="6"/>
  <c r="F9" i="6"/>
  <c r="M7" i="6"/>
  <c r="F7" i="6"/>
  <c r="M6" i="6"/>
  <c r="F6" i="6"/>
  <c r="F4" i="6" s="1"/>
  <c r="M5" i="6"/>
  <c r="F5" i="6"/>
  <c r="M4" i="6"/>
</calcChain>
</file>

<file path=xl/sharedStrings.xml><?xml version="1.0" encoding="utf-8"?>
<sst xmlns="http://schemas.openxmlformats.org/spreadsheetml/2006/main" count="8297" uniqueCount="1853">
  <si>
    <t>10M Air Pistol - Individuals</t>
  </si>
  <si>
    <t>DG</t>
  </si>
  <si>
    <t>á</t>
  </si>
  <si>
    <t>Round Eight (17Aug26)</t>
  </si>
  <si>
    <t>Division One</t>
  </si>
  <si>
    <t>Avg of declared Avgs: 186.1</t>
  </si>
  <si>
    <t>Avg this round: 183.8</t>
  </si>
  <si>
    <t>Division Two</t>
  </si>
  <si>
    <t>Avg of declared Avgs: 179.0</t>
  </si>
  <si>
    <t>Avg this round: 177.3</t>
  </si>
  <si>
    <t>Name</t>
  </si>
  <si>
    <t>Club</t>
  </si>
  <si>
    <t>Scr</t>
  </si>
  <si>
    <t>Pts</t>
  </si>
  <si>
    <t>Agg</t>
  </si>
  <si>
    <t>Tot</t>
  </si>
  <si>
    <t>H. McDonald</t>
  </si>
  <si>
    <t>Balerno &amp; Currie</t>
  </si>
  <si>
    <t>A. Speight</t>
  </si>
  <si>
    <t>Wigan</t>
  </si>
  <si>
    <t>A. Walker</t>
  </si>
  <si>
    <t>V. Tripney</t>
  </si>
  <si>
    <t>St Austell</t>
  </si>
  <si>
    <t>S. Finnie</t>
  </si>
  <si>
    <t>Harpenden</t>
  </si>
  <si>
    <t>K. Rafiq</t>
  </si>
  <si>
    <t>P. Hair</t>
  </si>
  <si>
    <t>Dumfries</t>
  </si>
  <si>
    <t>P. Sambells</t>
  </si>
  <si>
    <t>City of Truro</t>
  </si>
  <si>
    <t>J. Wegg</t>
  </si>
  <si>
    <t>Norwich City</t>
  </si>
  <si>
    <t>A. MacDonald</t>
  </si>
  <si>
    <t>Alloa</t>
  </si>
  <si>
    <t>D. Bailey</t>
  </si>
  <si>
    <t>Crewe</t>
  </si>
  <si>
    <t>D. Stocks</t>
  </si>
  <si>
    <t>Sutton Coldfield</t>
  </si>
  <si>
    <t>H. Graham</t>
  </si>
  <si>
    <t>Dumbarton</t>
  </si>
  <si>
    <t>D. Hall</t>
  </si>
  <si>
    <t>R. Young</t>
  </si>
  <si>
    <t>Deddington</t>
  </si>
  <si>
    <t>N. Dyer</t>
  </si>
  <si>
    <t>C. Lockwood</t>
  </si>
  <si>
    <t>Preston Grasshoppers</t>
  </si>
  <si>
    <t>G. Minko</t>
  </si>
  <si>
    <t>Blackpool</t>
  </si>
  <si>
    <t>Division Three</t>
  </si>
  <si>
    <t>Avg of declared Avgs: 175.7</t>
  </si>
  <si>
    <t>Avg this round: 173.0</t>
  </si>
  <si>
    <t>Division Four</t>
  </si>
  <si>
    <t>Avg of declared Avgs: 171.6</t>
  </si>
  <si>
    <t>Avg this round: 170.6</t>
  </si>
  <si>
    <t>O. Fallon</t>
  </si>
  <si>
    <t>M. Linacre</t>
  </si>
  <si>
    <t>Comber</t>
  </si>
  <si>
    <t>K. Russell</t>
  </si>
  <si>
    <t>T. Sambells</t>
  </si>
  <si>
    <t>C. Dixon</t>
  </si>
  <si>
    <t>K. Wilson</t>
  </si>
  <si>
    <t>R. A. Shaw</t>
  </si>
  <si>
    <t>Vickers</t>
  </si>
  <si>
    <t>K. Gardner</t>
  </si>
  <si>
    <t>St Giles Yarners</t>
  </si>
  <si>
    <t>K. Carson</t>
  </si>
  <si>
    <t>M. Johnson</t>
  </si>
  <si>
    <t>D. Kirk</t>
  </si>
  <si>
    <t>Telepost</t>
  </si>
  <si>
    <t>R. Cornthwaite</t>
  </si>
  <si>
    <t>T. Dimmock</t>
  </si>
  <si>
    <t>G. Mees</t>
  </si>
  <si>
    <t>D. Strachan</t>
  </si>
  <si>
    <t>Dunfermline</t>
  </si>
  <si>
    <t>M. Holovchuk</t>
  </si>
  <si>
    <t>A. Kirkham</t>
  </si>
  <si>
    <t>N. Booker</t>
  </si>
  <si>
    <t>Penzance</t>
  </si>
  <si>
    <t>Division Five</t>
  </si>
  <si>
    <t>Avg of declared Avgs: 170.1</t>
  </si>
  <si>
    <t>Avg this round: 169.7</t>
  </si>
  <si>
    <t>Division Six</t>
  </si>
  <si>
    <t>Avg of declared Avgs: 168.8</t>
  </si>
  <si>
    <t>Avg this round: 168.9</t>
  </si>
  <si>
    <t>D. Canning</t>
  </si>
  <si>
    <t>K. Johnson</t>
  </si>
  <si>
    <t>J. Cooper</t>
  </si>
  <si>
    <t>Leek</t>
  </si>
  <si>
    <t>C. Battye</t>
  </si>
  <si>
    <t>J. Aldous</t>
  </si>
  <si>
    <t>T. Wilson</t>
  </si>
  <si>
    <t>J. Hough</t>
  </si>
  <si>
    <t>M. Pedley</t>
  </si>
  <si>
    <t>A. Simpson</t>
  </si>
  <si>
    <t>R. Petrie</t>
  </si>
  <si>
    <t>R. Vergnault</t>
  </si>
  <si>
    <t>S. Raven</t>
  </si>
  <si>
    <t>S. Trevithick</t>
  </si>
  <si>
    <t>A. Baxter</t>
  </si>
  <si>
    <t>C. Hendry</t>
  </si>
  <si>
    <t>JSPC</t>
  </si>
  <si>
    <t>T. Osborn</t>
  </si>
  <si>
    <t>W. Snaith</t>
  </si>
  <si>
    <t>S. Alexander</t>
  </si>
  <si>
    <t>Penarth</t>
  </si>
  <si>
    <t>Division Seven</t>
  </si>
  <si>
    <t>Avg of declared Avgs: 167.3</t>
  </si>
  <si>
    <t>Avg this round: 167.9</t>
  </si>
  <si>
    <t>Division Eight</t>
  </si>
  <si>
    <t>Avg of declared Avgs: 165.6</t>
  </si>
  <si>
    <t>Avg this round: 161.8</t>
  </si>
  <si>
    <t>A. Jackson</t>
  </si>
  <si>
    <t>G. Wheeler</t>
  </si>
  <si>
    <t>A. Boothroyd</t>
  </si>
  <si>
    <t>Down Hatherley</t>
  </si>
  <si>
    <t>P. Stokes</t>
  </si>
  <si>
    <t>D. Gilbert-Harris</t>
  </si>
  <si>
    <t>T. Lumley</t>
  </si>
  <si>
    <t>Cumb News</t>
  </si>
  <si>
    <t>P. Field</t>
  </si>
  <si>
    <t>Altrincham</t>
  </si>
  <si>
    <t>ncr</t>
  </si>
  <si>
    <t>C. Hunter</t>
  </si>
  <si>
    <t>D. White</t>
  </si>
  <si>
    <t>A. Dart</t>
  </si>
  <si>
    <t>Little Clacton</t>
  </si>
  <si>
    <t>M. Jupp</t>
  </si>
  <si>
    <t>P. Ward</t>
  </si>
  <si>
    <t>M. Cornthwaite</t>
  </si>
  <si>
    <t>J. Brown</t>
  </si>
  <si>
    <t>H. Dart</t>
  </si>
  <si>
    <t>C. Mackenzie</t>
  </si>
  <si>
    <t>L. Hadfield</t>
  </si>
  <si>
    <t>A. Slater</t>
  </si>
  <si>
    <t>Division Nine</t>
  </si>
  <si>
    <t>Avg of declared Avgs: 162.7</t>
  </si>
  <si>
    <t>Avg this round: 168.3</t>
  </si>
  <si>
    <t>Division Ten</t>
  </si>
  <si>
    <t>Avg of declared Avgs: 159.5</t>
  </si>
  <si>
    <t>Avg this round: 159.0</t>
  </si>
  <si>
    <t>S. Reeves</t>
  </si>
  <si>
    <t>L. McFarland</t>
  </si>
  <si>
    <t>G. Standley</t>
  </si>
  <si>
    <t>Wellington</t>
  </si>
  <si>
    <t>M. Humphrey</t>
  </si>
  <si>
    <t>I. Jones</t>
  </si>
  <si>
    <t>D. C. J. Poxon</t>
  </si>
  <si>
    <t>Leicester</t>
  </si>
  <si>
    <t>S. Young</t>
  </si>
  <si>
    <t>N. Carter</t>
  </si>
  <si>
    <t>N. Dixon</t>
  </si>
  <si>
    <t>Portishead</t>
  </si>
  <si>
    <t>A. Hughes</t>
  </si>
  <si>
    <t>P. Warwick</t>
  </si>
  <si>
    <t>P. May</t>
  </si>
  <si>
    <t>R. Collins</t>
  </si>
  <si>
    <t>P. Harrison</t>
  </si>
  <si>
    <t>B. Wheeler</t>
  </si>
  <si>
    <t>A. Hodgson</t>
  </si>
  <si>
    <t>Market Drayton</t>
  </si>
  <si>
    <t>S. Morris</t>
  </si>
  <si>
    <t>T. Flynn</t>
  </si>
  <si>
    <t xml:space="preserve">  Scorer: Dave Grocott</t>
  </si>
  <si>
    <t>Issue date: 01Sep26</t>
  </si>
  <si>
    <t xml:space="preserve">  Challenges must be sent to the scorer and received by:  15Sep26</t>
  </si>
  <si>
    <t>Division Eleven</t>
  </si>
  <si>
    <t>Avg of declared Avgs: 157.5</t>
  </si>
  <si>
    <t>Division Twelve</t>
  </si>
  <si>
    <t>Avg of declared Avgs: 155.8</t>
  </si>
  <si>
    <t>Avg this round: 161.3</t>
  </si>
  <si>
    <t>D. McErlain</t>
  </si>
  <si>
    <t>C. Wilson</t>
  </si>
  <si>
    <t>A. Tew</t>
  </si>
  <si>
    <t>P. Baxter</t>
  </si>
  <si>
    <t>O. J. Spence</t>
  </si>
  <si>
    <t>T. Mooney</t>
  </si>
  <si>
    <t>R. Scott-Ward</t>
  </si>
  <si>
    <t>N. Holovchuk</t>
  </si>
  <si>
    <t>G. Appleby</t>
  </si>
  <si>
    <t>Keswick</t>
  </si>
  <si>
    <t>S. Harris</t>
  </si>
  <si>
    <t>A. Reed</t>
  </si>
  <si>
    <t>C. Thomas</t>
  </si>
  <si>
    <t>J. Pye</t>
  </si>
  <si>
    <t>S. Adams-Lewis</t>
  </si>
  <si>
    <t>Penrhiwpal</t>
  </si>
  <si>
    <t>T. Purcell</t>
  </si>
  <si>
    <t>R. Miller</t>
  </si>
  <si>
    <t>D. Ellsmore</t>
  </si>
  <si>
    <t>M. Peacock</t>
  </si>
  <si>
    <t>Division Thirteen</t>
  </si>
  <si>
    <t>Avg of declared Avgs: 152.9</t>
  </si>
  <si>
    <t>Avg this round: 156.2</t>
  </si>
  <si>
    <t>Division Fourteen</t>
  </si>
  <si>
    <t>Avg of declared Avgs: 149.6</t>
  </si>
  <si>
    <t>Avg this round: 152.9</t>
  </si>
  <si>
    <t>Kwan Nok Lau</t>
  </si>
  <si>
    <t>N. Green</t>
  </si>
  <si>
    <t>A. Hopkins</t>
  </si>
  <si>
    <t>C. Kellet</t>
  </si>
  <si>
    <t>E. Lawry</t>
  </si>
  <si>
    <t>P. Garrett</t>
  </si>
  <si>
    <t>A. Hunton</t>
  </si>
  <si>
    <t>R. Desai</t>
  </si>
  <si>
    <t>B. Gaulyte</t>
  </si>
  <si>
    <t>R. Ninnis</t>
  </si>
  <si>
    <t>St. Just</t>
  </si>
  <si>
    <t>A. Lundberg</t>
  </si>
  <si>
    <t>I. Johnstone</t>
  </si>
  <si>
    <t>T. McGregor</t>
  </si>
  <si>
    <t>A. Salt</t>
  </si>
  <si>
    <t>A. W. Thomas</t>
  </si>
  <si>
    <t>M. Athersmith</t>
  </si>
  <si>
    <t>P. E. Harrison</t>
  </si>
  <si>
    <t>C. Brown</t>
  </si>
  <si>
    <t>Division Fifteen</t>
  </si>
  <si>
    <t>Avg of declared Avgs: 146.7</t>
  </si>
  <si>
    <t>Avg this round: 146.6</t>
  </si>
  <si>
    <t>Division Sixteen</t>
  </si>
  <si>
    <t>Avg of declared Avgs: 140.9</t>
  </si>
  <si>
    <t>Avg this round: 144.6</t>
  </si>
  <si>
    <t>J. Skinner</t>
  </si>
  <si>
    <t>C. Bowes</t>
  </si>
  <si>
    <t>L. Holden</t>
  </si>
  <si>
    <t>Colne</t>
  </si>
  <si>
    <t>H. Kearey</t>
  </si>
  <si>
    <t>D. Platt</t>
  </si>
  <si>
    <t>M. Lang</t>
  </si>
  <si>
    <t>L. Cooper</t>
  </si>
  <si>
    <t>St Andrews</t>
  </si>
  <si>
    <t>C. Carson</t>
  </si>
  <si>
    <t>K. Mundy</t>
  </si>
  <si>
    <t>Goodyear</t>
  </si>
  <si>
    <t>M. Savage</t>
  </si>
  <si>
    <t>J. Machin</t>
  </si>
  <si>
    <t>A. Gilsenan</t>
  </si>
  <si>
    <t>K. Hopkins</t>
  </si>
  <si>
    <t>A. Debnam</t>
  </si>
  <si>
    <t>E. Thornton</t>
  </si>
  <si>
    <t>R. Holden</t>
  </si>
  <si>
    <t>M. Galea</t>
  </si>
  <si>
    <t>w/d</t>
  </si>
  <si>
    <t>F. Braganza</t>
  </si>
  <si>
    <t>Division Seventeen</t>
  </si>
  <si>
    <t>Avg of declared Avgs: 119.8</t>
  </si>
  <si>
    <t>Avg this round: 126.3</t>
  </si>
  <si>
    <t>L. Grundy</t>
  </si>
  <si>
    <t>Z. Walton</t>
  </si>
  <si>
    <t>A. Spearman</t>
  </si>
  <si>
    <t>J. Eason</t>
  </si>
  <si>
    <t>Wantage</t>
  </si>
  <si>
    <t>M. Freeman</t>
  </si>
  <si>
    <t>L. Pavanello</t>
  </si>
  <si>
    <t>D. Pavanello</t>
  </si>
  <si>
    <t>A. Walton</t>
  </si>
  <si>
    <t>T. West</t>
  </si>
  <si>
    <t>Juniors</t>
  </si>
  <si>
    <t>Avg of declared Avgs: 165.8</t>
  </si>
  <si>
    <t>Avg this round: 165.2</t>
  </si>
  <si>
    <t xml:space="preserve">  Scorer:  See main sheet</t>
  </si>
  <si>
    <t>Seniors</t>
  </si>
  <si>
    <t>Avg of declared Avgs: 176.7</t>
  </si>
  <si>
    <t>Avg this round: 174.3</t>
  </si>
  <si>
    <t>Avg of declared Avgs: 167.7</t>
  </si>
  <si>
    <t>Avg this round: 170.5</t>
  </si>
  <si>
    <t>Avg of declared Avgs: 161.7</t>
  </si>
  <si>
    <t>Avg this round: 158.2</t>
  </si>
  <si>
    <t>Avg of declared Avgs: 156.9</t>
  </si>
  <si>
    <t>Avg of declared Avgs: 148.4</t>
  </si>
  <si>
    <t>Avg this round: 142.6</t>
  </si>
  <si>
    <t>10M Air Pistol - Teams</t>
  </si>
  <si>
    <t>1 Alloa</t>
  </si>
  <si>
    <t>v</t>
  </si>
  <si>
    <t>4 Preston Grasshoppers A</t>
  </si>
  <si>
    <t>2 Balerno &amp; Currie A</t>
  </si>
  <si>
    <t>3 Blackpool A</t>
  </si>
  <si>
    <t>5 Sutton Coldfield</t>
  </si>
  <si>
    <t>6 Vickers A</t>
  </si>
  <si>
    <t>Shot</t>
  </si>
  <si>
    <t>Won</t>
  </si>
  <si>
    <t>Drw</t>
  </si>
  <si>
    <t>Lst</t>
  </si>
  <si>
    <t>Pnt</t>
  </si>
  <si>
    <t>Avg of declared Avgs: 527.2</t>
  </si>
  <si>
    <t>Avg this round: 522.5</t>
  </si>
  <si>
    <t>(Complete teams only)</t>
  </si>
  <si>
    <t>1 Balerno &amp; Currie B</t>
  </si>
  <si>
    <t>4 Leek</t>
  </si>
  <si>
    <t>2 Crewe</t>
  </si>
  <si>
    <t>3 Keswick</t>
  </si>
  <si>
    <t>5 Penzance A</t>
  </si>
  <si>
    <t>6 Preston Grasshoppers B</t>
  </si>
  <si>
    <t>Avg of declared Avgs: 488.8</t>
  </si>
  <si>
    <t>Avg this round: 488.3</t>
  </si>
  <si>
    <t>1 Balerno &amp; Currie C</t>
  </si>
  <si>
    <t>4 Penzance B</t>
  </si>
  <si>
    <t>2 Blackpool B</t>
  </si>
  <si>
    <t>3 Dumbarton</t>
  </si>
  <si>
    <t>5 Vickers B</t>
  </si>
  <si>
    <t>6 BYE</t>
  </si>
  <si>
    <t>Avg of declared Avgs: 459.8</t>
  </si>
  <si>
    <t>Avg this round: 465.3</t>
  </si>
  <si>
    <t>10M Air Pistol (Supported rest) - Individuals</t>
  </si>
  <si>
    <t>AH2</t>
  </si>
  <si>
    <t>Avg of declared Avgs: 186.3</t>
  </si>
  <si>
    <t>Avg this round: 182.9</t>
  </si>
  <si>
    <t>C. Burn</t>
  </si>
  <si>
    <t>B. Moat</t>
  </si>
  <si>
    <t>Blackburn</t>
  </si>
  <si>
    <t>C. Roads</t>
  </si>
  <si>
    <t>Glevum</t>
  </si>
  <si>
    <t>S. Davis</t>
  </si>
  <si>
    <t>Old Silhillians</t>
  </si>
  <si>
    <t>V. Meade</t>
  </si>
  <si>
    <t>M. Mcgoldrick</t>
  </si>
  <si>
    <t>D. Boyton</t>
  </si>
  <si>
    <t>Court Riverside</t>
  </si>
  <si>
    <t>C. Clark</t>
  </si>
  <si>
    <t>Darlington RA</t>
  </si>
  <si>
    <t>D. Smith</t>
  </si>
  <si>
    <t>Avg of declared Avgs: 176.6</t>
  </si>
  <si>
    <t>Avg this round: 176.8</t>
  </si>
  <si>
    <t>N. Hayes</t>
  </si>
  <si>
    <t>P. Pay</t>
  </si>
  <si>
    <t>D. Wilkins</t>
  </si>
  <si>
    <t>T. Freeman</t>
  </si>
  <si>
    <t>C. Jefferies</t>
  </si>
  <si>
    <t>M. Bowen</t>
  </si>
  <si>
    <t>G. Cox</t>
  </si>
  <si>
    <t>Avg of declared Avgs: 169.1</t>
  </si>
  <si>
    <t>Avg this round: 170.1</t>
  </si>
  <si>
    <t>I. Fletcher</t>
  </si>
  <si>
    <t>East Antrim</t>
  </si>
  <si>
    <t>A. Trueick</t>
  </si>
  <si>
    <t>E. Hatcher</t>
  </si>
  <si>
    <t>P. Seville</t>
  </si>
  <si>
    <t>J. Vocking</t>
  </si>
  <si>
    <t>G. Beak</t>
  </si>
  <si>
    <t>N. Hill</t>
  </si>
  <si>
    <t>W. F. Hamilton</t>
  </si>
  <si>
    <t>Avg of declared Avgs: 153.2</t>
  </si>
  <si>
    <t>Avg this round: 147.8</t>
  </si>
  <si>
    <t>J. List</t>
  </si>
  <si>
    <t>R. Hanmer</t>
  </si>
  <si>
    <t>G. Sowerby</t>
  </si>
  <si>
    <t>P. Webb</t>
  </si>
  <si>
    <t>G. Law</t>
  </si>
  <si>
    <t>W. Wells</t>
  </si>
  <si>
    <t>C. Milford</t>
  </si>
  <si>
    <t>M. Bailey</t>
  </si>
  <si>
    <t xml:space="preserve">  Scorer: Anne Hamilton</t>
  </si>
  <si>
    <t>Avg of declared Avgs: 176.3</t>
  </si>
  <si>
    <t>Avg this round: 169.0</t>
  </si>
  <si>
    <t/>
  </si>
  <si>
    <t>6 Yards Air Pistol - Individuals</t>
  </si>
  <si>
    <t>Avg of declared Avgs: 145.5</t>
  </si>
  <si>
    <t>Avg this round: 155.9</t>
  </si>
  <si>
    <t>S. McInnes</t>
  </si>
  <si>
    <t>D. Ross</t>
  </si>
  <si>
    <t>A. Green</t>
  </si>
  <si>
    <t>10M Air Rifle - Individuals</t>
  </si>
  <si>
    <t>RH</t>
  </si>
  <si>
    <t>Avg of declared Avgs: 189.8</t>
  </si>
  <si>
    <t>Avg this round: 189.1</t>
  </si>
  <si>
    <t>Avg of declared Avgs: 171.2</t>
  </si>
  <si>
    <t>Avg this round: 178.3</t>
  </si>
  <si>
    <t>D. Burn</t>
  </si>
  <si>
    <t>C. Peyton</t>
  </si>
  <si>
    <t>R. Townsend</t>
  </si>
  <si>
    <t>P. Barker</t>
  </si>
  <si>
    <t>E. Flowerdew</t>
  </si>
  <si>
    <t>M. Tamosauskaite</t>
  </si>
  <si>
    <t>D. M. Carter</t>
  </si>
  <si>
    <t>P. Boothroyd</t>
  </si>
  <si>
    <t>T. Aldous</t>
  </si>
  <si>
    <t>K. Stewart-Philp</t>
  </si>
  <si>
    <t>R. Lambert</t>
  </si>
  <si>
    <t>A. McFarlane</t>
  </si>
  <si>
    <t>R. Law</t>
  </si>
  <si>
    <t>T. Eddison</t>
  </si>
  <si>
    <t>A. Dalton</t>
  </si>
  <si>
    <t>S. Davison</t>
  </si>
  <si>
    <t>A. Lees</t>
  </si>
  <si>
    <t>I. Richards</t>
  </si>
  <si>
    <t>Avg of declared Avgs: 155.9</t>
  </si>
  <si>
    <t>Avg this round: 161.1</t>
  </si>
  <si>
    <t>Avg of declared Avgs: 144.7</t>
  </si>
  <si>
    <t>Avg this round: 152.7</t>
  </si>
  <si>
    <t>I. Stewart-Philp</t>
  </si>
  <si>
    <t>C. Gunns</t>
  </si>
  <si>
    <t>S. Bayley</t>
  </si>
  <si>
    <t>J. Cui</t>
  </si>
  <si>
    <t>J. Stevens</t>
  </si>
  <si>
    <t>K. Pickett</t>
  </si>
  <si>
    <t>N. Avis</t>
  </si>
  <si>
    <t>K. Robinson</t>
  </si>
  <si>
    <t>A. Di Domenico</t>
  </si>
  <si>
    <t>R. Bharaj</t>
  </si>
  <si>
    <t>D. Little</t>
  </si>
  <si>
    <t>C. Reilly</t>
  </si>
  <si>
    <t>R. Dougall</t>
  </si>
  <si>
    <t>Avg of declared Avgs: 135.3</t>
  </si>
  <si>
    <t>Avg this round: 142.8</t>
  </si>
  <si>
    <t>Avg of declared Avgs: 113.9</t>
  </si>
  <si>
    <t>Avg this round: 116.8</t>
  </si>
  <si>
    <t>C. Jones</t>
  </si>
  <si>
    <t>J. Bennett</t>
  </si>
  <si>
    <t>D. Holovchuk</t>
  </si>
  <si>
    <t>G. Shepherd</t>
  </si>
  <si>
    <t>A. Bharaj</t>
  </si>
  <si>
    <t xml:space="preserve">  Scorer: Robb Harrison</t>
  </si>
  <si>
    <t>Avg of declared Avgs: 179.4</t>
  </si>
  <si>
    <t>Avg this round: 181.7</t>
  </si>
  <si>
    <t>Avg of declared Avgs: 133.8</t>
  </si>
  <si>
    <t>Avg this round: 144.4</t>
  </si>
  <si>
    <t>Avg of declared Avgs: 165.1</t>
  </si>
  <si>
    <t>Avg this round: 176.7</t>
  </si>
  <si>
    <t>Avg of declared Avgs: 136.7</t>
  </si>
  <si>
    <t>Avg this round: 131.0</t>
  </si>
  <si>
    <t>10M Air Rifle - Teams</t>
  </si>
  <si>
    <t>1 Balerno &amp; Currie</t>
  </si>
  <si>
    <t>4 Bogey445</t>
  </si>
  <si>
    <t>2 Norwich City</t>
  </si>
  <si>
    <t>3 Sutton Coldfield</t>
  </si>
  <si>
    <t>5 BYE</t>
  </si>
  <si>
    <t>Average</t>
  </si>
  <si>
    <t>Avg of declared Avgs: 497.3</t>
  </si>
  <si>
    <t>Avg this round: 519.3</t>
  </si>
  <si>
    <t>10M Air Rifle (Supported rest) - Individuals</t>
  </si>
  <si>
    <t>Avg of declared Avgs: 187.7</t>
  </si>
  <si>
    <t>Avg this round: 188.5</t>
  </si>
  <si>
    <t>J. Hasthorpe</t>
  </si>
  <si>
    <t>Avg of declared Avgs: 177.8</t>
  </si>
  <si>
    <t>Avg this round: 177.1</t>
  </si>
  <si>
    <t>R. Robertson</t>
  </si>
  <si>
    <t>Dechmont</t>
  </si>
  <si>
    <t>R. Whinnett</t>
  </si>
  <si>
    <t>R. Darwen</t>
  </si>
  <si>
    <t>J. Cogger</t>
  </si>
  <si>
    <t>I. Darke</t>
  </si>
  <si>
    <t>Avg of declared Avgs: 148.2</t>
  </si>
  <si>
    <t>Avg this round: 128.7</t>
  </si>
  <si>
    <t>G. Noden</t>
  </si>
  <si>
    <t>C. Kuzmanoska</t>
  </si>
  <si>
    <t>B. C. Pont</t>
  </si>
  <si>
    <t>M. Nash</t>
  </si>
  <si>
    <t>x</t>
  </si>
  <si>
    <t>A. Benskin</t>
  </si>
  <si>
    <t>K. Johns</t>
  </si>
  <si>
    <t>Avg of declared Avgs: 176.0</t>
  </si>
  <si>
    <t>Avg this round: 180.8</t>
  </si>
  <si>
    <t>20 Yards Pistol - Individuals</t>
  </si>
  <si>
    <t>OS</t>
  </si>
  <si>
    <t>Avg of declared Avgs: 176.2</t>
  </si>
  <si>
    <t>Avg this round: 174.2</t>
  </si>
  <si>
    <t>J. Ward</t>
  </si>
  <si>
    <t>P. Teale</t>
  </si>
  <si>
    <t>Bideford</t>
  </si>
  <si>
    <t>Avg this round: 168.4</t>
  </si>
  <si>
    <t>O. Street</t>
  </si>
  <si>
    <t>T. Toft</t>
  </si>
  <si>
    <t>R. Saunders</t>
  </si>
  <si>
    <t>Avg this round: 151.4</t>
  </si>
  <si>
    <t>A. German</t>
  </si>
  <si>
    <t>P. Robinson</t>
  </si>
  <si>
    <t>Avg of declared Avgs: 138.6</t>
  </si>
  <si>
    <t>Avg this round: 147.4</t>
  </si>
  <si>
    <t>A. Curlett</t>
  </si>
  <si>
    <t>P. Cox</t>
  </si>
  <si>
    <t>C. Walker</t>
  </si>
  <si>
    <t>D. Erskine</t>
  </si>
  <si>
    <t>Avg of declared Avgs: 114.4</t>
  </si>
  <si>
    <t>Avg this round: 125.1</t>
  </si>
  <si>
    <t>L. Thomas</t>
  </si>
  <si>
    <t>J. Elliott</t>
  </si>
  <si>
    <t>D. Gurney</t>
  </si>
  <si>
    <t>R. Price</t>
  </si>
  <si>
    <t xml:space="preserve">  Scorer: Osborn Spence</t>
  </si>
  <si>
    <t>Avg of declared Avgs: 173.6</t>
  </si>
  <si>
    <t>Avg this round: 170.3</t>
  </si>
  <si>
    <t>Avg of declared Avgs: 157.8</t>
  </si>
  <si>
    <t>Avg this round: 165.5</t>
  </si>
  <si>
    <t>20 Yards Pistol - Teams</t>
  </si>
  <si>
    <t>1 Bideford</t>
  </si>
  <si>
    <t>4 Vickers</t>
  </si>
  <si>
    <t>2 Preston Grasshoppers</t>
  </si>
  <si>
    <t>6 Bogey490</t>
  </si>
  <si>
    <t>Avg of declared Avgs: 498.6</t>
  </si>
  <si>
    <t>Avg this round: 503.3</t>
  </si>
  <si>
    <t>Gallery Rifle Any Sights - Individuals</t>
  </si>
  <si>
    <t>DE</t>
  </si>
  <si>
    <t>Avg of declared Avgs: 196.7</t>
  </si>
  <si>
    <t>Avg this round: 194.3</t>
  </si>
  <si>
    <t>Avg of declared Avgs: 192.3</t>
  </si>
  <si>
    <t>Avg this round: 189.3</t>
  </si>
  <si>
    <t>A. Jones</t>
  </si>
  <si>
    <t>Bolton</t>
  </si>
  <si>
    <t>A. Michalski</t>
  </si>
  <si>
    <t>Rotherham Chantry</t>
  </si>
  <si>
    <t>G. Collins</t>
  </si>
  <si>
    <t>J. Jarvis</t>
  </si>
  <si>
    <t>Derby</t>
  </si>
  <si>
    <t>G. Glover</t>
  </si>
  <si>
    <t>J. Shine</t>
  </si>
  <si>
    <t>D. Philips</t>
  </si>
  <si>
    <t>W. Pow</t>
  </si>
  <si>
    <t>C. Blyth</t>
  </si>
  <si>
    <t>M. Warriner</t>
  </si>
  <si>
    <t>M. Leishman</t>
  </si>
  <si>
    <t>CSSC (Rosyth)</t>
  </si>
  <si>
    <t>J. Smith</t>
  </si>
  <si>
    <t>York RI</t>
  </si>
  <si>
    <t>V. Parfitt</t>
  </si>
  <si>
    <t>M. Loader</t>
  </si>
  <si>
    <t>A. Ritson</t>
  </si>
  <si>
    <t>Furness Marksmen</t>
  </si>
  <si>
    <t>S. Andrews</t>
  </si>
  <si>
    <t>M. Scott</t>
  </si>
  <si>
    <t>C. Thompson</t>
  </si>
  <si>
    <t>Avg of declared Avgs: 190.6</t>
  </si>
  <si>
    <t>Avg this round: 186.0</t>
  </si>
  <si>
    <t>Avg of declared Avgs: 189.0</t>
  </si>
  <si>
    <t>Avg this round: 184.1</t>
  </si>
  <si>
    <t>M. Carter</t>
  </si>
  <si>
    <t>Hensall</t>
  </si>
  <si>
    <t>K. Stockham</t>
  </si>
  <si>
    <t>C. Apostolidis P0.18</t>
  </si>
  <si>
    <t>D. Cook</t>
  </si>
  <si>
    <t>A. Tennant</t>
  </si>
  <si>
    <t>T. Errington</t>
  </si>
  <si>
    <t>R. Ward</t>
  </si>
  <si>
    <t>A. Berner</t>
  </si>
  <si>
    <t>S. Russell</t>
  </si>
  <si>
    <t>I. Waghorn</t>
  </si>
  <si>
    <t>D. Roberts</t>
  </si>
  <si>
    <t>J. Parkes</t>
  </si>
  <si>
    <t>R. Wood</t>
  </si>
  <si>
    <t>P. Hancock</t>
  </si>
  <si>
    <t>S. Thomas</t>
  </si>
  <si>
    <t>D. Crawford</t>
  </si>
  <si>
    <t>A. Ward</t>
  </si>
  <si>
    <t>Avg of declared Avgs: 187.4</t>
  </si>
  <si>
    <t>Avg this round: 184.2</t>
  </si>
  <si>
    <t>Avg of declared Avgs: 184.9</t>
  </si>
  <si>
    <t>Avg this round: 183.3</t>
  </si>
  <si>
    <t>S. Edis</t>
  </si>
  <si>
    <t>R. Cliffe</t>
  </si>
  <si>
    <t>S. G. Thomas</t>
  </si>
  <si>
    <t>A. Holmes</t>
  </si>
  <si>
    <t>J. Bernardes</t>
  </si>
  <si>
    <t>R. Plant</t>
  </si>
  <si>
    <t>D. Trevis</t>
  </si>
  <si>
    <t>A. Lowndes</t>
  </si>
  <si>
    <t>R. Powditch P0.18</t>
  </si>
  <si>
    <t>S. Logan</t>
  </si>
  <si>
    <t>H. Dalgleish</t>
  </si>
  <si>
    <t>D. Thompson</t>
  </si>
  <si>
    <t>N. De La Haye</t>
  </si>
  <si>
    <t>S. Littlewood</t>
  </si>
  <si>
    <t>Carshalton</t>
  </si>
  <si>
    <t>P. Ross</t>
  </si>
  <si>
    <t>Avg of declared Avgs: 181.6</t>
  </si>
  <si>
    <t>Avg this round: 181.3</t>
  </si>
  <si>
    <t>Avg of declared Avgs: 163.7</t>
  </si>
  <si>
    <t>R. Cheshire</t>
  </si>
  <si>
    <t>P. Bracegirdle</t>
  </si>
  <si>
    <t>O. Duke</t>
  </si>
  <si>
    <t>A. P. Wyatt</t>
  </si>
  <si>
    <t>J. Ogden</t>
  </si>
  <si>
    <t>H. Marshall</t>
  </si>
  <si>
    <t>S. Sands</t>
  </si>
  <si>
    <t>T. Coggins</t>
  </si>
  <si>
    <t>K. Meek</t>
  </si>
  <si>
    <t>A. Greenlees</t>
  </si>
  <si>
    <t>Mayfair</t>
  </si>
  <si>
    <t>S. Eardley</t>
  </si>
  <si>
    <t>R. N. Bancroft</t>
  </si>
  <si>
    <t>D. Barker</t>
  </si>
  <si>
    <t>M. Lyons</t>
  </si>
  <si>
    <t xml:space="preserve">  Shooters MUST write on each card what calibre was used.</t>
  </si>
  <si>
    <t xml:space="preserve">  If that is not done a 2 point penalty will be applied (P0.18).</t>
  </si>
  <si>
    <t xml:space="preserve">  Scorer: David Erskine</t>
  </si>
  <si>
    <t>Avg of declared Avgs: 194.0</t>
  </si>
  <si>
    <t>Avg this round: 193.6</t>
  </si>
  <si>
    <t>Avg of declared Avgs: 185.8</t>
  </si>
  <si>
    <t>Avg this round: 180.0</t>
  </si>
  <si>
    <t>Gallery Rifle Iron Sights - Individuals</t>
  </si>
  <si>
    <t>Avg of declared Avgs: 192.9</t>
  </si>
  <si>
    <t>Avg this round: 190.7</t>
  </si>
  <si>
    <t>Avg of declared Avgs: 188.7</t>
  </si>
  <si>
    <t>Avg this round: 187.7</t>
  </si>
  <si>
    <t>R. Marshall</t>
  </si>
  <si>
    <t>I. Henderson</t>
  </si>
  <si>
    <t>C. Williams</t>
  </si>
  <si>
    <t>D. Rees</t>
  </si>
  <si>
    <t>A. Dimech</t>
  </si>
  <si>
    <t>V. Parfitt P0.18</t>
  </si>
  <si>
    <t>J. Chouler</t>
  </si>
  <si>
    <t>A. Foy</t>
  </si>
  <si>
    <t>J. Sinclair</t>
  </si>
  <si>
    <t>M. Sisson</t>
  </si>
  <si>
    <t>B. Roberts</t>
  </si>
  <si>
    <t>J. Mellors</t>
  </si>
  <si>
    <t>Avg of declared Avgs: 184.4</t>
  </si>
  <si>
    <t>Avg this round: 182.8</t>
  </si>
  <si>
    <t>Avg of declared Avgs: 180.6</t>
  </si>
  <si>
    <t>D. Spenser</t>
  </si>
  <si>
    <t>T. Hall</t>
  </si>
  <si>
    <t>Felton</t>
  </si>
  <si>
    <t>N. Calder</t>
  </si>
  <si>
    <t>G. Newsholme</t>
  </si>
  <si>
    <t>Warrington</t>
  </si>
  <si>
    <t>J. Morris</t>
  </si>
  <si>
    <t>N. Andrews</t>
  </si>
  <si>
    <t>P. Holland</t>
  </si>
  <si>
    <t>G. Rees</t>
  </si>
  <si>
    <t>F. Wigley</t>
  </si>
  <si>
    <t>A. Cliff</t>
  </si>
  <si>
    <t>R. Campbell</t>
  </si>
  <si>
    <t>K. Upton</t>
  </si>
  <si>
    <t>M. Walker</t>
  </si>
  <si>
    <t>B. Knight-Simpson</t>
  </si>
  <si>
    <t>M. Richardson</t>
  </si>
  <si>
    <t>H. Farnworth</t>
  </si>
  <si>
    <t>Avg of declared Avgs: 177.1</t>
  </si>
  <si>
    <t>Avg of declared Avgs: 173.4</t>
  </si>
  <si>
    <t>Avg this round: 166.9</t>
  </si>
  <si>
    <t>J. Stanley</t>
  </si>
  <si>
    <t>R. Ker</t>
  </si>
  <si>
    <t>C. Leitch</t>
  </si>
  <si>
    <t>Claymore</t>
  </si>
  <si>
    <t>P. Slator</t>
  </si>
  <si>
    <t>A. Powell</t>
  </si>
  <si>
    <t>R. Daves</t>
  </si>
  <si>
    <t>J. Knight-Simpson</t>
  </si>
  <si>
    <t>M. Staniforth</t>
  </si>
  <si>
    <t>V. Little</t>
  </si>
  <si>
    <t>E. Thurley</t>
  </si>
  <si>
    <t>A. Nixon</t>
  </si>
  <si>
    <t>S. Clarkson</t>
  </si>
  <si>
    <t>P. Hurcumb</t>
  </si>
  <si>
    <t>A. Bullock</t>
  </si>
  <si>
    <t>Witney</t>
  </si>
  <si>
    <t>Avg of declared Avgs: 162.0</t>
  </si>
  <si>
    <t>Avg this round: 173.1</t>
  </si>
  <si>
    <t>R. Lightfoot</t>
  </si>
  <si>
    <t>J. Lytollis</t>
  </si>
  <si>
    <t>H. Powell</t>
  </si>
  <si>
    <t>N. Loustalot</t>
  </si>
  <si>
    <t>J. Boulton</t>
  </si>
  <si>
    <t>A. Napoleon</t>
  </si>
  <si>
    <t>I. Balshaw</t>
  </si>
  <si>
    <t>J. Lawson</t>
  </si>
  <si>
    <t>B. Thompson</t>
  </si>
  <si>
    <t>Avg of declared Avgs: 190.9</t>
  </si>
  <si>
    <t>Avg this round: 191.4</t>
  </si>
  <si>
    <t>Avg this round: 179.5</t>
  </si>
  <si>
    <t>Long Barrelled Revolver Any Sights - Individuals</t>
  </si>
  <si>
    <t>MS</t>
  </si>
  <si>
    <t>Avg of declared Avgs: 169.9</t>
  </si>
  <si>
    <t>Avg this round: 172.4</t>
  </si>
  <si>
    <t xml:space="preserve">  Scorer: Matthew Sisson</t>
  </si>
  <si>
    <t>Long Barrelled Revolver Iron Sights - Individuals</t>
  </si>
  <si>
    <t>Avg of declared Avgs: 152.0</t>
  </si>
  <si>
    <t>Avg this round: 149.6</t>
  </si>
  <si>
    <t>C. Gilmore</t>
  </si>
  <si>
    <t>M. Cain</t>
  </si>
  <si>
    <t>Long Barrelled Pistol - Individuals</t>
  </si>
  <si>
    <t>RG</t>
  </si>
  <si>
    <t>Avg of declared Avgs: 186.7</t>
  </si>
  <si>
    <t>Avg this round: 188.9</t>
  </si>
  <si>
    <t>S. Preston</t>
  </si>
  <si>
    <t>Avg of declared Avgs: 179.2</t>
  </si>
  <si>
    <t>Avg this round: 180.1</t>
  </si>
  <si>
    <t>Avg of declared Avgs: 173.3</t>
  </si>
  <si>
    <t>R. Ogle</t>
  </si>
  <si>
    <t>S. Marriott</t>
  </si>
  <si>
    <t>Avg of declared Avgs: 164.6</t>
  </si>
  <si>
    <t>Avg this round: 163.8</t>
  </si>
  <si>
    <t>S. Moss</t>
  </si>
  <si>
    <t>S. Rees P7.4.7.3</t>
  </si>
  <si>
    <t>D. Wheatley</t>
  </si>
  <si>
    <t>G. Dutton</t>
  </si>
  <si>
    <t>Avg of declared Avgs: 144.8</t>
  </si>
  <si>
    <t>J. Moffatt</t>
  </si>
  <si>
    <t>Callander</t>
  </si>
  <si>
    <t>I. Braithwaite</t>
  </si>
  <si>
    <t>S. Hutchinson</t>
  </si>
  <si>
    <t xml:space="preserve">  Scorer: Rexanne Gascoyne</t>
  </si>
  <si>
    <t>Avg of declared Avgs: 183.4</t>
  </si>
  <si>
    <t>Avg this round: 186.3</t>
  </si>
  <si>
    <t>Avg of declared Avgs: 167.1</t>
  </si>
  <si>
    <t>Avg this round: 171.8</t>
  </si>
  <si>
    <t>Long Range Any Sights 100 Yards - Individuals</t>
  </si>
  <si>
    <t>JL</t>
  </si>
  <si>
    <t>Avg of declared Avgs: 189.2</t>
  </si>
  <si>
    <t>Avg this round: 191.3</t>
  </si>
  <si>
    <t>A. Byrne</t>
  </si>
  <si>
    <t>Llantrisant &amp; Cardiff</t>
  </si>
  <si>
    <t>W. Phelps</t>
  </si>
  <si>
    <t>W. Parry</t>
  </si>
  <si>
    <t>Golden Valley</t>
  </si>
  <si>
    <t>P. Ellis</t>
  </si>
  <si>
    <t>I. Thomas</t>
  </si>
  <si>
    <t>A. Germain</t>
  </si>
  <si>
    <t>L. Prior-Jolley</t>
  </si>
  <si>
    <t>Avg of declared Avgs: 181.5</t>
  </si>
  <si>
    <t>Avg this round: 184.6</t>
  </si>
  <si>
    <t>D. Love</t>
  </si>
  <si>
    <t>P. Hawkins</t>
  </si>
  <si>
    <t>D. Playle</t>
  </si>
  <si>
    <t>V. Thomas</t>
  </si>
  <si>
    <t>C. Bridges</t>
  </si>
  <si>
    <t>K. L. Dinkel</t>
  </si>
  <si>
    <t>Sunderland</t>
  </si>
  <si>
    <t xml:space="preserve">  Scorer: Jean Lawson</t>
  </si>
  <si>
    <t>Avg of declared Avgs: 185.7</t>
  </si>
  <si>
    <t>Avg this round: 189.8</t>
  </si>
  <si>
    <t>Long Range Iron Sights 50m/y - Individuals</t>
  </si>
  <si>
    <t>Avg of declared Avgs: 192.5</t>
  </si>
  <si>
    <t>Avg this round: 191.9</t>
  </si>
  <si>
    <t>F. Calder</t>
  </si>
  <si>
    <t>L. Webster</t>
  </si>
  <si>
    <t>R. Gascoyne</t>
  </si>
  <si>
    <t>J. Moore</t>
  </si>
  <si>
    <t>J. Hutchings</t>
  </si>
  <si>
    <t>A. Nokes</t>
  </si>
  <si>
    <t>C. J. Driscoll</t>
  </si>
  <si>
    <t>Avg of declared Avgs: 184.7</t>
  </si>
  <si>
    <t>Avg this round: 184.0</t>
  </si>
  <si>
    <t>J. Wells</t>
  </si>
  <si>
    <t>N. Harcus</t>
  </si>
  <si>
    <t>P. Dodds</t>
  </si>
  <si>
    <t>P. Yokoyama</t>
  </si>
  <si>
    <t>Avg of declared Avgs: 174.5</t>
  </si>
  <si>
    <t>Avg this round: 178.9</t>
  </si>
  <si>
    <t>A. Tyler</t>
  </si>
  <si>
    <t>P. Kolazinski</t>
  </si>
  <si>
    <t>R. Cantello</t>
  </si>
  <si>
    <t>G. A. Smith</t>
  </si>
  <si>
    <t>S. Cushing</t>
  </si>
  <si>
    <t>G. Garrett</t>
  </si>
  <si>
    <t>C. Short</t>
  </si>
  <si>
    <t>Avg of declared Avgs: 183.2</t>
  </si>
  <si>
    <t>Avg this round: 183.2</t>
  </si>
  <si>
    <t>Long Range Iron Sights 50m/y - Teams</t>
  </si>
  <si>
    <t>1 Felton</t>
  </si>
  <si>
    <t>4 Portishead</t>
  </si>
  <si>
    <t>2 Golden Valley</t>
  </si>
  <si>
    <t>3 Llantrisant &amp; Cardiff</t>
  </si>
  <si>
    <t>6 Bogey560</t>
  </si>
  <si>
    <t>Avg of declared Avgs: 558.8</t>
  </si>
  <si>
    <t>Avg this round: 555.5</t>
  </si>
  <si>
    <t>Long Range Rifle Dewar Course - Individuals</t>
  </si>
  <si>
    <t>Avg of declared Avgs: 384.7</t>
  </si>
  <si>
    <t>Avg this round: 381.1</t>
  </si>
  <si>
    <t>F. Brown</t>
  </si>
  <si>
    <t>D. Parfitt</t>
  </si>
  <si>
    <t>M. Blatchly</t>
  </si>
  <si>
    <t>A. Coleman</t>
  </si>
  <si>
    <t>Avg of declared Avgs: 376.8</t>
  </si>
  <si>
    <t>Avg this round: 373.8</t>
  </si>
  <si>
    <t>N. Morewood</t>
  </si>
  <si>
    <t>E. Pearce</t>
  </si>
  <si>
    <t>Avg of declared Avgs: 364.9</t>
  </si>
  <si>
    <t>Avg this round: 364.6</t>
  </si>
  <si>
    <t>G. Butler</t>
  </si>
  <si>
    <t>S. Worthington</t>
  </si>
  <si>
    <t>Avg of declared Avgs: 379.2</t>
  </si>
  <si>
    <t>Avg this round: 374.6</t>
  </si>
  <si>
    <t>Long Range Rifle Dewar Course - Teams</t>
  </si>
  <si>
    <t>1 Cumb News</t>
  </si>
  <si>
    <t>4 Bogey1135</t>
  </si>
  <si>
    <t>2 Felton</t>
  </si>
  <si>
    <t>Avg of declared Avgs: 1140.5</t>
  </si>
  <si>
    <t>Avg this round: 1125.7</t>
  </si>
  <si>
    <t>Muzzle Loading Pistol - Individuals</t>
  </si>
  <si>
    <t>MRS</t>
  </si>
  <si>
    <t>Avg of declared Avgs: 85.8</t>
  </si>
  <si>
    <t>Avg this round: 88.1</t>
  </si>
  <si>
    <t>D. Paul</t>
  </si>
  <si>
    <t>R. Singleton</t>
  </si>
  <si>
    <t>P. B. Quinn</t>
  </si>
  <si>
    <t>M. Longbottom</t>
  </si>
  <si>
    <t>Avg of declared Avgs: 77.2</t>
  </si>
  <si>
    <t>Avg this round: 79.8</t>
  </si>
  <si>
    <t>I. Nuckley</t>
  </si>
  <si>
    <t xml:space="preserve">  Scorer: Mark Spittle</t>
  </si>
  <si>
    <t>Avg of declared Avgs: 86.1</t>
  </si>
  <si>
    <t>Avg this round: 87.7</t>
  </si>
  <si>
    <t>Muzzle Loading Revolver - Individuals</t>
  </si>
  <si>
    <t>Avg of declared Avgs: 81.8</t>
  </si>
  <si>
    <t>Avg this round: 81.6</t>
  </si>
  <si>
    <t>G. Upton</t>
  </si>
  <si>
    <t>Avg of declared Avgs: 69.8</t>
  </si>
  <si>
    <t>Avg this round: 70.8</t>
  </si>
  <si>
    <t>R. Powditch</t>
  </si>
  <si>
    <t>K. Gillespie</t>
  </si>
  <si>
    <t>G. Crowther</t>
  </si>
  <si>
    <t>Avg of declared Avgs: 80.6</t>
  </si>
  <si>
    <t>Avg this round: 80.4</t>
  </si>
  <si>
    <t>Rapid Fire Air Pistol - Individuals</t>
  </si>
  <si>
    <t>AH1</t>
  </si>
  <si>
    <t>Avg this round: 162.0</t>
  </si>
  <si>
    <t>S. Beech</t>
  </si>
  <si>
    <t>P. Mitchell</t>
  </si>
  <si>
    <t>D. Watkin</t>
  </si>
  <si>
    <t>A. Noble</t>
  </si>
  <si>
    <t>The RCO or Witness must make an appropriate note on any target that has fewer than 5 shots on it.</t>
  </si>
  <si>
    <t>.</t>
  </si>
  <si>
    <t>Rapid Fire Rifle - Individuals</t>
  </si>
  <si>
    <t>MB</t>
  </si>
  <si>
    <t>Avg of declared Avgs: 267.4</t>
  </si>
  <si>
    <t>Avg this round: 254.0</t>
  </si>
  <si>
    <t>P. Chilman</t>
  </si>
  <si>
    <t>R. Carter</t>
  </si>
  <si>
    <t>D. Owen</t>
  </si>
  <si>
    <t>W. Clements</t>
  </si>
  <si>
    <t>M. Power</t>
  </si>
  <si>
    <t>W. Jenkins</t>
  </si>
  <si>
    <t>Avg of declared Avgs: 254.4</t>
  </si>
  <si>
    <t>Avg this round: 254.3</t>
  </si>
  <si>
    <t>Dean Houston</t>
  </si>
  <si>
    <t>P. Tumilson</t>
  </si>
  <si>
    <t>David Houston</t>
  </si>
  <si>
    <t>B. Docherty</t>
  </si>
  <si>
    <t>Avg of declared Avgs: 227.4</t>
  </si>
  <si>
    <t>Avg this round: 234.4</t>
  </si>
  <si>
    <t>J. Bartlam</t>
  </si>
  <si>
    <t>S. Jordan</t>
  </si>
  <si>
    <t>M. Saunderson</t>
  </si>
  <si>
    <t>Z. Lines</t>
  </si>
  <si>
    <t>K. Aitken</t>
  </si>
  <si>
    <t>D. McKane</t>
  </si>
  <si>
    <t>B. Tunstall</t>
  </si>
  <si>
    <t>J. Martin</t>
  </si>
  <si>
    <t>J. McGirr</t>
  </si>
  <si>
    <t>The RCO or Witness must make an appropriate note on any target that has fewer than 10 shots on it.</t>
  </si>
  <si>
    <t xml:space="preserve">  Scorer: Marcus Bailey</t>
  </si>
  <si>
    <t>Sport Rifle - Individuals</t>
  </si>
  <si>
    <t>AF</t>
  </si>
  <si>
    <t>Avg of declared Avgs: 95.8</t>
  </si>
  <si>
    <t>Avg this round: 93.0</t>
  </si>
  <si>
    <t>Avg of declared Avgs: 94.2</t>
  </si>
  <si>
    <t>Avg this round: 93.6</t>
  </si>
  <si>
    <t>S. Stafford</t>
  </si>
  <si>
    <t>J. Bazin</t>
  </si>
  <si>
    <t>M. Stafford</t>
  </si>
  <si>
    <t>R. Ellsmore</t>
  </si>
  <si>
    <t>C. Taylor</t>
  </si>
  <si>
    <t>J. Beardsley</t>
  </si>
  <si>
    <t>Kendal</t>
  </si>
  <si>
    <t>D. Nowell</t>
  </si>
  <si>
    <t>M. Phokou</t>
  </si>
  <si>
    <t>T. Yates</t>
  </si>
  <si>
    <t>M. Watkin</t>
  </si>
  <si>
    <t>S. Taylforth</t>
  </si>
  <si>
    <t>Avg of declared Avgs: 92.6</t>
  </si>
  <si>
    <t>Avg this round: 91.6</t>
  </si>
  <si>
    <t>Avg of declared Avgs: 91.6</t>
  </si>
  <si>
    <t>Avg this round: 90.8</t>
  </si>
  <si>
    <t>N. Veitch</t>
  </si>
  <si>
    <t>I. Scott</t>
  </si>
  <si>
    <t>K. Bathers</t>
  </si>
  <si>
    <t>B. Wells</t>
  </si>
  <si>
    <t>D. Bromley</t>
  </si>
  <si>
    <t>R. Shepherd</t>
  </si>
  <si>
    <t>S. Anderson</t>
  </si>
  <si>
    <t>N. Gray</t>
  </si>
  <si>
    <t>Avg of declared Avgs: 90.6</t>
  </si>
  <si>
    <t>Avg this round: 88.9</t>
  </si>
  <si>
    <t>Avg of declared Avgs: 89.4</t>
  </si>
  <si>
    <t>Avg this round: 85.1</t>
  </si>
  <si>
    <t>P. Howarth</t>
  </si>
  <si>
    <t>J. Heyworth</t>
  </si>
  <si>
    <t>S. Gardner P7.6.3.2</t>
  </si>
  <si>
    <t>J. du Heaume</t>
  </si>
  <si>
    <t>N. Thompson</t>
  </si>
  <si>
    <t>A. Bathers</t>
  </si>
  <si>
    <t>T. Morton</t>
  </si>
  <si>
    <t>M. Gray</t>
  </si>
  <si>
    <t>E. Davies</t>
  </si>
  <si>
    <t>Avg of declared Avgs: 88.6</t>
  </si>
  <si>
    <t>Avg this round: 84.1</t>
  </si>
  <si>
    <t>Avg of declared Avgs: 87.9</t>
  </si>
  <si>
    <t>Avg this round: 85.0</t>
  </si>
  <si>
    <t>R. Shaw</t>
  </si>
  <si>
    <t>D. Henderson</t>
  </si>
  <si>
    <t>R. Clarke</t>
  </si>
  <si>
    <t>A. Fellerman</t>
  </si>
  <si>
    <t>S. Fairless</t>
  </si>
  <si>
    <t>A. Southcott</t>
  </si>
  <si>
    <t>J. Bray</t>
  </si>
  <si>
    <t>D. Nelson</t>
  </si>
  <si>
    <t>J. Shaw</t>
  </si>
  <si>
    <t>E. Swain</t>
  </si>
  <si>
    <t>Avg of declared Avgs: 87.4</t>
  </si>
  <si>
    <t>Avg this round: 86.1</t>
  </si>
  <si>
    <t>Avg of declared Avgs: 86.6</t>
  </si>
  <si>
    <t>Avg this round: 85.8</t>
  </si>
  <si>
    <t>A. Danby</t>
  </si>
  <si>
    <t>G. Hopkins</t>
  </si>
  <si>
    <t>T. Clayton P7.4.2</t>
  </si>
  <si>
    <t>S. Dodds</t>
  </si>
  <si>
    <t>Scotton &amp; Farnham</t>
  </si>
  <si>
    <t>S. Steele</t>
  </si>
  <si>
    <t>A. Williams</t>
  </si>
  <si>
    <t>S. Bury</t>
  </si>
  <si>
    <t>C. R. Bullock P5.2.3</t>
  </si>
  <si>
    <t>R. Maclean</t>
  </si>
  <si>
    <t>Redcraig</t>
  </si>
  <si>
    <t xml:space="preserve">  Scorer: Andrew Fellerman</t>
  </si>
  <si>
    <t>HB</t>
  </si>
  <si>
    <t>Avg this round: 84.4</t>
  </si>
  <si>
    <t>Avg of declared Avgs: 84.8</t>
  </si>
  <si>
    <t>Avg this round: 84.0</t>
  </si>
  <si>
    <t>S. Cybaniak</t>
  </si>
  <si>
    <t>J. Rogers</t>
  </si>
  <si>
    <t>J. Jack</t>
  </si>
  <si>
    <t>K. Tait</t>
  </si>
  <si>
    <t>B. Perry</t>
  </si>
  <si>
    <t>P. Goldthorpe</t>
  </si>
  <si>
    <t>K. Robson</t>
  </si>
  <si>
    <t>T. Devanney</t>
  </si>
  <si>
    <t>Avg of declared Avgs: 83.8</t>
  </si>
  <si>
    <t>Avg this round: 85.3</t>
  </si>
  <si>
    <t>Avg of declared Avgs: 82.3</t>
  </si>
  <si>
    <t>N. Pilling</t>
  </si>
  <si>
    <t>D. Worthington</t>
  </si>
  <si>
    <t>B. Edwards</t>
  </si>
  <si>
    <t>L. Claydon</t>
  </si>
  <si>
    <t>M. Clegg</t>
  </si>
  <si>
    <t>G. Scheffers</t>
  </si>
  <si>
    <t>S. Lunn</t>
  </si>
  <si>
    <t>W. Coutts</t>
  </si>
  <si>
    <t>J. Voisey</t>
  </si>
  <si>
    <t>T. Thomas</t>
  </si>
  <si>
    <t>G. Wright</t>
  </si>
  <si>
    <t>A. Roberts</t>
  </si>
  <si>
    <t>Avg of declared Avgs: 80.9</t>
  </si>
  <si>
    <t>Avg this round: 82.0</t>
  </si>
  <si>
    <t>Avg of declared Avgs: 79.8</t>
  </si>
  <si>
    <t>Avg this round: 80.9</t>
  </si>
  <si>
    <t>P. Burton</t>
  </si>
  <si>
    <t>G. Franks</t>
  </si>
  <si>
    <t>A. Crothers</t>
  </si>
  <si>
    <t>P. Bowles</t>
  </si>
  <si>
    <t>H. Strowger</t>
  </si>
  <si>
    <t>D. Stafford</t>
  </si>
  <si>
    <t>T. Butterworth</t>
  </si>
  <si>
    <t>J. Coutts</t>
  </si>
  <si>
    <t>S. Vincent</t>
  </si>
  <si>
    <t>M. Thornton</t>
  </si>
  <si>
    <t>M. Broom</t>
  </si>
  <si>
    <t>M. Frier</t>
  </si>
  <si>
    <t>I. Bradley</t>
  </si>
  <si>
    <t>Avg of declared Avgs: 78.3</t>
  </si>
  <si>
    <t>Avg this round: 73.9</t>
  </si>
  <si>
    <t>Division Eighteen</t>
  </si>
  <si>
    <t>Avg of declared Avgs: 75.6</t>
  </si>
  <si>
    <t>Avg this round: 77.3</t>
  </si>
  <si>
    <t>J. Wood</t>
  </si>
  <si>
    <t>G. Andrew</t>
  </si>
  <si>
    <t>G. Crosby</t>
  </si>
  <si>
    <t>B. Sowerbutt</t>
  </si>
  <si>
    <t>B. Murphy</t>
  </si>
  <si>
    <t>G. Smith</t>
  </si>
  <si>
    <t>P. Waters</t>
  </si>
  <si>
    <t>K. Reilly</t>
  </si>
  <si>
    <t>B. Ewart</t>
  </si>
  <si>
    <t>C. Naylor</t>
  </si>
  <si>
    <t>S. Farrant</t>
  </si>
  <si>
    <t>Division Nineteen</t>
  </si>
  <si>
    <t>Avg of declared Avgs: 73.5</t>
  </si>
  <si>
    <t>Avg this round: 74.9</t>
  </si>
  <si>
    <t>Division Twenty</t>
  </si>
  <si>
    <t>Avg of declared Avgs: 65.7</t>
  </si>
  <si>
    <t>Avg this round: 65.2</t>
  </si>
  <si>
    <t>D. Rendall</t>
  </si>
  <si>
    <t>M. Turnbull</t>
  </si>
  <si>
    <t>M. Telford</t>
  </si>
  <si>
    <t>R. Wilson</t>
  </si>
  <si>
    <t>L. Viles</t>
  </si>
  <si>
    <t>B. Jack</t>
  </si>
  <si>
    <t>J. Johnson</t>
  </si>
  <si>
    <t>J. McCall</t>
  </si>
  <si>
    <t>S. Collins</t>
  </si>
  <si>
    <t>S. Hayman</t>
  </si>
  <si>
    <t>J. Gillon</t>
  </si>
  <si>
    <t>S. Bullock</t>
  </si>
  <si>
    <t>H. Hamill</t>
  </si>
  <si>
    <t xml:space="preserve">  Scorer: Helen Bramwell</t>
  </si>
  <si>
    <t>Avg of declared Avgs: 92.7</t>
  </si>
  <si>
    <t>Avg this round: 90.9</t>
  </si>
  <si>
    <t>Avg of declared Avgs: 88.2</t>
  </si>
  <si>
    <t>Avg this round: 83.1</t>
  </si>
  <si>
    <t>C. R. Bullock</t>
  </si>
  <si>
    <t>Avg of declared Avgs: 85.3</t>
  </si>
  <si>
    <t>Avg this round: 87.1</t>
  </si>
  <si>
    <t>Avg of declared Avgs: 80.5</t>
  </si>
  <si>
    <t>Avg this round: 80.2</t>
  </si>
  <si>
    <t>Avg of declared Avgs: 74.0</t>
  </si>
  <si>
    <t>Avg this round: 71.3</t>
  </si>
  <si>
    <t>Sport Rifle - Teams</t>
  </si>
  <si>
    <t>4 Sunderland A</t>
  </si>
  <si>
    <t>2 Market Drayton A</t>
  </si>
  <si>
    <t>3 Penzance A</t>
  </si>
  <si>
    <t>5 Vickers A</t>
  </si>
  <si>
    <t>6 Warrington</t>
  </si>
  <si>
    <t>Avg of declared Avgs: 557.7</t>
  </si>
  <si>
    <t>Avg this round: 553.3</t>
  </si>
  <si>
    <t>1 Derby</t>
  </si>
  <si>
    <t>4 Penarth A</t>
  </si>
  <si>
    <t>2 Leek</t>
  </si>
  <si>
    <t>3 Market Drayton B</t>
  </si>
  <si>
    <t>5 Sunderland B</t>
  </si>
  <si>
    <t>6 Sutton Coldfield</t>
  </si>
  <si>
    <t>A. Roberts Res</t>
  </si>
  <si>
    <t>Avg of declared Avgs: 537.0</t>
  </si>
  <si>
    <t>Avg this round: 519.8</t>
  </si>
  <si>
    <t>1 Market Drayton C</t>
  </si>
  <si>
    <t>4 Sunderland C</t>
  </si>
  <si>
    <t>2 Market Drayton D</t>
  </si>
  <si>
    <t>3 Market Drayton E</t>
  </si>
  <si>
    <t>M. Werk (sub) P0.13(-8)</t>
  </si>
  <si>
    <t>6 Bogey505</t>
  </si>
  <si>
    <t>Avg of declared Avgs: 509.8</t>
  </si>
  <si>
    <t>Avg this round: 510.0</t>
  </si>
  <si>
    <t>1 Market Drayton F</t>
  </si>
  <si>
    <t>2 Penarth B</t>
  </si>
  <si>
    <t>3 Penarth C</t>
  </si>
  <si>
    <t>5 Sunderland D</t>
  </si>
  <si>
    <t>6 Bogey465</t>
  </si>
  <si>
    <t>Avg of declared Avgs: 474.5</t>
  </si>
  <si>
    <t>Avg this round: 483.5</t>
  </si>
  <si>
    <t>Short Range Standard Pistol - Individuals</t>
  </si>
  <si>
    <t>Avg of declared Avgs: 257.4</t>
  </si>
  <si>
    <t>Avg this round: 249.2</t>
  </si>
  <si>
    <t>D. Glbert-Harris</t>
  </si>
  <si>
    <t>Avg of declared Avgs: 219.7</t>
  </si>
  <si>
    <t>Avg this round: 237.8</t>
  </si>
  <si>
    <t>22 Rifle Short Range - Individuals</t>
  </si>
  <si>
    <t>AH3</t>
  </si>
  <si>
    <t>Round Eight</t>
  </si>
  <si>
    <t>Avg of declared Avgs: 97.6</t>
  </si>
  <si>
    <t>Avg of declared Avgs: 96.3</t>
  </si>
  <si>
    <t>J. Bradfield</t>
  </si>
  <si>
    <t>M. Baeron</t>
  </si>
  <si>
    <t>H. Bramwell</t>
  </si>
  <si>
    <t>R. Derricott</t>
  </si>
  <si>
    <t>Ross on Wye</t>
  </si>
  <si>
    <t>T. Bryan</t>
  </si>
  <si>
    <t>S. Kay</t>
  </si>
  <si>
    <t>T. Cooper</t>
  </si>
  <si>
    <t>M. Newman</t>
  </si>
  <si>
    <t>J. Godsell</t>
  </si>
  <si>
    <t>K. Revell</t>
  </si>
  <si>
    <t>A. Hay</t>
  </si>
  <si>
    <t>B. Rose</t>
  </si>
  <si>
    <t>G. Travers</t>
  </si>
  <si>
    <t>Lanark</t>
  </si>
  <si>
    <t>C. Stirling</t>
  </si>
  <si>
    <t>G. Walker</t>
  </si>
  <si>
    <t>A. Wallace</t>
  </si>
  <si>
    <t>Avg of declared Avgs: 94.4</t>
  </si>
  <si>
    <t>T. C. Chittenden</t>
  </si>
  <si>
    <t>Workington</t>
  </si>
  <si>
    <t>P. Ager</t>
  </si>
  <si>
    <t>N. Georgeson</t>
  </si>
  <si>
    <t>A. Angus</t>
  </si>
  <si>
    <t>A. Henson</t>
  </si>
  <si>
    <t>Wilmslow</t>
  </si>
  <si>
    <t>S. Ashdown</t>
  </si>
  <si>
    <t>Bury</t>
  </si>
  <si>
    <t>S. Nobile</t>
  </si>
  <si>
    <t>M. Gardner</t>
  </si>
  <si>
    <t>S. Osmond</t>
  </si>
  <si>
    <t>J. Jackson</t>
  </si>
  <si>
    <t>A. Poole</t>
  </si>
  <si>
    <t>S. Nicklin</t>
  </si>
  <si>
    <t>S. Robertson</t>
  </si>
  <si>
    <t>J. Richards</t>
  </si>
  <si>
    <t>S. Thorne</t>
  </si>
  <si>
    <t>M. Shaw</t>
  </si>
  <si>
    <t>K. Tulloch</t>
  </si>
  <si>
    <t>M. Whitehead</t>
  </si>
  <si>
    <t>Avg of declared Avgs: 93.5</t>
  </si>
  <si>
    <t>Avg of declared Avgs: 92.3</t>
  </si>
  <si>
    <t>R. Aitken</t>
  </si>
  <si>
    <t>A. Ashdown</t>
  </si>
  <si>
    <t>A. Beck</t>
  </si>
  <si>
    <t>D. Burns</t>
  </si>
  <si>
    <t>A. Cirovic</t>
  </si>
  <si>
    <t>M. Drake</t>
  </si>
  <si>
    <t>M. Johnstone</t>
  </si>
  <si>
    <t>S. Ewence</t>
  </si>
  <si>
    <t>R. Kennedy</t>
  </si>
  <si>
    <t>S. McArthur</t>
  </si>
  <si>
    <t>A. Mead P5.2.3</t>
  </si>
  <si>
    <t>N. Sallie</t>
  </si>
  <si>
    <t>P. Shone</t>
  </si>
  <si>
    <t>L. Payne</t>
  </si>
  <si>
    <t>T. Tomlinson</t>
  </si>
  <si>
    <t>Avg of declared Avgs: 88.9</t>
  </si>
  <si>
    <t>B. Adamson</t>
  </si>
  <si>
    <t>P. Besant</t>
  </si>
  <si>
    <t>P. Ayre</t>
  </si>
  <si>
    <t>M. Caton</t>
  </si>
  <si>
    <t>M. Frobisher</t>
  </si>
  <si>
    <t>S. Clarke</t>
  </si>
  <si>
    <t>Barry Plastics</t>
  </si>
  <si>
    <t>J. Hall</t>
  </si>
  <si>
    <t>S. King</t>
  </si>
  <si>
    <t>P. Leviston</t>
  </si>
  <si>
    <t>E. Matthews</t>
  </si>
  <si>
    <t>J. Wilding</t>
  </si>
  <si>
    <t>K. B. McCrindle</t>
  </si>
  <si>
    <t>Avg of declared Avgs: 87.0</t>
  </si>
  <si>
    <t>Avg of declared Avgs: 79.7</t>
  </si>
  <si>
    <t>B. Fletcher</t>
  </si>
  <si>
    <t>J. Ambrus</t>
  </si>
  <si>
    <t>R. Holmes</t>
  </si>
  <si>
    <t>J. Barton</t>
  </si>
  <si>
    <t>T. Lloyd</t>
  </si>
  <si>
    <t>S. Messenger</t>
  </si>
  <si>
    <t>N. Bowering</t>
  </si>
  <si>
    <t>A. Mylles</t>
  </si>
  <si>
    <t>A. Bramwell</t>
  </si>
  <si>
    <t>G. Sedgewick</t>
  </si>
  <si>
    <t>F. Parkins</t>
  </si>
  <si>
    <t>A. Ryles</t>
  </si>
  <si>
    <t>Issue date:</t>
  </si>
  <si>
    <t xml:space="preserve">  Challenges must be sent to the scorer and received by:</t>
  </si>
  <si>
    <t>Avg of declared Avgs: 91.2</t>
  </si>
  <si>
    <t>22 Rifle Short Range - Teams</t>
  </si>
  <si>
    <t>R. Bain</t>
  </si>
  <si>
    <t>2 Dunfermline A</t>
  </si>
  <si>
    <t>3 Dunfermline B</t>
  </si>
  <si>
    <t>5 Wilmslow</t>
  </si>
  <si>
    <t>Avg of declared Avgs: 578.2</t>
  </si>
  <si>
    <t>1 Blackpool</t>
  </si>
  <si>
    <t>4 St Andrews A</t>
  </si>
  <si>
    <t>2 Bury A</t>
  </si>
  <si>
    <t>3 Dunfermline C</t>
  </si>
  <si>
    <t>5 Workington</t>
  </si>
  <si>
    <t>N. L. Morewood</t>
  </si>
  <si>
    <t>Avg of declared Avgs: 561.0</t>
  </si>
  <si>
    <t>1 Bury B</t>
  </si>
  <si>
    <t>4 Sunderland</t>
  </si>
  <si>
    <t>C. A. Coxon</t>
  </si>
  <si>
    <t>3 St Andrews B</t>
  </si>
  <si>
    <t>A. Grierson</t>
  </si>
  <si>
    <t>J. Howe</t>
  </si>
  <si>
    <t>5 Vickers</t>
  </si>
  <si>
    <t>Avg of declared Avgs: 542.0</t>
  </si>
  <si>
    <t>50m/y Benchrest A/S - Individuals</t>
  </si>
  <si>
    <t>JW</t>
  </si>
  <si>
    <t>Avg of declared Avgs: 199.1</t>
  </si>
  <si>
    <t>J. Field P5.2.3</t>
  </si>
  <si>
    <t>I. MacFarlane</t>
  </si>
  <si>
    <t>P. Tyler</t>
  </si>
  <si>
    <t>D. Wells</t>
  </si>
  <si>
    <t>Morecambe</t>
  </si>
  <si>
    <t>Avg of declared Avgs: 197.9</t>
  </si>
  <si>
    <t>J. Menzies</t>
  </si>
  <si>
    <t>Perth</t>
  </si>
  <si>
    <t>A. Twilley</t>
  </si>
  <si>
    <t>Avg of declared Avgs: 197.0</t>
  </si>
  <si>
    <t>H. Ayre</t>
  </si>
  <si>
    <t>A. Cook</t>
  </si>
  <si>
    <t>G. Green</t>
  </si>
  <si>
    <t>K. Petrie</t>
  </si>
  <si>
    <t>N. Ramsey</t>
  </si>
  <si>
    <t>G. Turner</t>
  </si>
  <si>
    <t>Avg of declared Avgs: 196.1</t>
  </si>
  <si>
    <t>N. Cudworth</t>
  </si>
  <si>
    <t>T. Davies</t>
  </si>
  <si>
    <t>GEC Coventry</t>
  </si>
  <si>
    <t>K. Hancock</t>
  </si>
  <si>
    <t>K. Knowles</t>
  </si>
  <si>
    <t>K. Mepham</t>
  </si>
  <si>
    <t>D. Mohan</t>
  </si>
  <si>
    <t>G. Nock</t>
  </si>
  <si>
    <t>N. Twilley</t>
  </si>
  <si>
    <t>Avg of declared Avgs: 195.3</t>
  </si>
  <si>
    <t>D. Cameron</t>
  </si>
  <si>
    <t>M. Eyles</t>
  </si>
  <si>
    <t>M. Harlow</t>
  </si>
  <si>
    <t>C. Merriman</t>
  </si>
  <si>
    <t xml:space="preserve">  Decimals are the X-bull counts.</t>
  </si>
  <si>
    <t xml:space="preserve">  Scorer: John Wright</t>
  </si>
  <si>
    <t>Avg of declared Avgs: 194.5</t>
  </si>
  <si>
    <t>J. Blaney</t>
  </si>
  <si>
    <t>D. Brown</t>
  </si>
  <si>
    <t>P. Kilpin</t>
  </si>
  <si>
    <t>P. Lawrence</t>
  </si>
  <si>
    <t>A. McGrugan</t>
  </si>
  <si>
    <t>J. McLaughlin</t>
  </si>
  <si>
    <t>Ballymena</t>
  </si>
  <si>
    <t>S. McLaughlin P5.2.1</t>
  </si>
  <si>
    <t>Avg of declared Avgs: 193.9</t>
  </si>
  <si>
    <t>D. Caffrey</t>
  </si>
  <si>
    <t>B. Carson P5.2.3</t>
  </si>
  <si>
    <t>A. Craythorne</t>
  </si>
  <si>
    <t>J. Fisher</t>
  </si>
  <si>
    <t>A. P. McCormack</t>
  </si>
  <si>
    <t>N. McCormack</t>
  </si>
  <si>
    <t>L. Rackley</t>
  </si>
  <si>
    <t>F. Stallard</t>
  </si>
  <si>
    <t>R. Birchall</t>
  </si>
  <si>
    <t>W. Faulkner</t>
  </si>
  <si>
    <t>S. Glen</t>
  </si>
  <si>
    <t>A. Higgins</t>
  </si>
  <si>
    <t>A. McCusker</t>
  </si>
  <si>
    <t>M. Phillips</t>
  </si>
  <si>
    <t>G. Sund</t>
  </si>
  <si>
    <t>Avg of declared Avgs: 192.1</t>
  </si>
  <si>
    <t>I. Bruce</t>
  </si>
  <si>
    <t>A. Duncan</t>
  </si>
  <si>
    <t>S. George</t>
  </si>
  <si>
    <t>T. Langford</t>
  </si>
  <si>
    <t>A. Strachan</t>
  </si>
  <si>
    <t>Avg of declared Avgs: 191.3</t>
  </si>
  <si>
    <t>S. Garnham</t>
  </si>
  <si>
    <t>D. Harlow</t>
  </si>
  <si>
    <t>M. King</t>
  </si>
  <si>
    <t>D. Luker</t>
  </si>
  <si>
    <t>C. McCaughey</t>
  </si>
  <si>
    <t>P. McCusker</t>
  </si>
  <si>
    <t>J. Perrins</t>
  </si>
  <si>
    <t>Avg of declared Avgs: 189.7</t>
  </si>
  <si>
    <t>A. Ashford</t>
  </si>
  <si>
    <t>G. Carson</t>
  </si>
  <si>
    <t>C. Date</t>
  </si>
  <si>
    <t>D. Ford</t>
  </si>
  <si>
    <t>M. Griffiths</t>
  </si>
  <si>
    <t>C. McCaffrey</t>
  </si>
  <si>
    <t>W. H. Robson</t>
  </si>
  <si>
    <t>J. Wigley</t>
  </si>
  <si>
    <t>Avg of declared Avgs: 187.6</t>
  </si>
  <si>
    <t>J. Bulmer</t>
  </si>
  <si>
    <t>A. Cutting</t>
  </si>
  <si>
    <t>R. Fawcett</t>
  </si>
  <si>
    <t>A. Kendall</t>
  </si>
  <si>
    <t>I. Langford P5.2.3</t>
  </si>
  <si>
    <t>K. Perrins</t>
  </si>
  <si>
    <t>M. Tiernan</t>
  </si>
  <si>
    <t>Avg of declared Avgs: 183.7</t>
  </si>
  <si>
    <t>R. Davies</t>
  </si>
  <si>
    <t>K. Garnham</t>
  </si>
  <si>
    <t>J. Jablonski</t>
  </si>
  <si>
    <t>O. Jablonski</t>
  </si>
  <si>
    <t>P. Kelly</t>
  </si>
  <si>
    <t>R. Randall</t>
  </si>
  <si>
    <t>K. Smith P5.2.3</t>
  </si>
  <si>
    <t>R. Tiernan</t>
  </si>
  <si>
    <t>L. Barkley</t>
  </si>
  <si>
    <t>S. Booker</t>
  </si>
  <si>
    <t>T. Booker P7.6.3.2</t>
  </si>
  <si>
    <t>D. Hadley P5.2.3</t>
  </si>
  <si>
    <t>T. McCaffrey</t>
  </si>
  <si>
    <t>J. Randall</t>
  </si>
  <si>
    <t>N. Roche P5.2.3</t>
  </si>
  <si>
    <t>A. West</t>
  </si>
  <si>
    <t>Avg of declared Avgs: 197.4</t>
  </si>
  <si>
    <t>Avg of declared Avgs: 193.8</t>
  </si>
  <si>
    <t>Avg of declared Avgs: 188.4</t>
  </si>
  <si>
    <t>50m/y Benchrest A/S - Teams</t>
  </si>
  <si>
    <t>1 GEC Coventry</t>
  </si>
  <si>
    <t>2 Portishead A</t>
  </si>
  <si>
    <t>3 Portishead B</t>
  </si>
  <si>
    <t>6 Bogey590</t>
  </si>
  <si>
    <t>Avg of declared Avgs: 591.0</t>
  </si>
  <si>
    <t>1 Golden Valley</t>
  </si>
  <si>
    <t>4 Portishead C</t>
  </si>
  <si>
    <t>2 Penrhiwpal A</t>
  </si>
  <si>
    <t>3 Perth</t>
  </si>
  <si>
    <t>5 Sunderland C</t>
  </si>
  <si>
    <t>6 Bogey580</t>
  </si>
  <si>
    <t>Avg of declared Avgs: 581.3</t>
  </si>
  <si>
    <t>1 Goodyear</t>
  </si>
  <si>
    <t>4 Penrhiwpal D</t>
  </si>
  <si>
    <t>2 Penrhiwpal B</t>
  </si>
  <si>
    <t>3 Penrhiwpal C</t>
  </si>
  <si>
    <t>5 Penrhiwpal E</t>
  </si>
  <si>
    <t>6 Bogey555</t>
  </si>
  <si>
    <t>Avg of declared Avgs: 561.7</t>
  </si>
  <si>
    <t>100yds Benchrest - Individuals</t>
  </si>
  <si>
    <t>Avg of declared Avgs: 197.3</t>
  </si>
  <si>
    <t>R. Matthews P5.2.3</t>
  </si>
  <si>
    <t>Avg of declared Avgs: 196.2</t>
  </si>
  <si>
    <t>S. J. Walker</t>
  </si>
  <si>
    <t>D. Yard</t>
  </si>
  <si>
    <t>Avg of declared Avgs: 195.7</t>
  </si>
  <si>
    <t>A. Blake</t>
  </si>
  <si>
    <t>Avg of declared Avgs: 194.8</t>
  </si>
  <si>
    <t>A. Robertson</t>
  </si>
  <si>
    <t>S. Slevin</t>
  </si>
  <si>
    <t>D. Wiseman</t>
  </si>
  <si>
    <t>M. Bell</t>
  </si>
  <si>
    <t>R. Jones</t>
  </si>
  <si>
    <t>Avg of declared Avgs: 192.8</t>
  </si>
  <si>
    <t>M. Mallinson</t>
  </si>
  <si>
    <t>J. Richardson</t>
  </si>
  <si>
    <t>P. Watson</t>
  </si>
  <si>
    <t>Avg of declared Avgs: 191.1</t>
  </si>
  <si>
    <t>J. Field</t>
  </si>
  <si>
    <t>R. Shadbolt</t>
  </si>
  <si>
    <t>Avg of declared Avgs: 189.3</t>
  </si>
  <si>
    <t>A. Cooper</t>
  </si>
  <si>
    <t>B. Gilbey</t>
  </si>
  <si>
    <t>B. Gillatt</t>
  </si>
  <si>
    <t>R. Oliphant</t>
  </si>
  <si>
    <t>G. Parkinson</t>
  </si>
  <si>
    <t>Avg of declared Avgs: 186.4</t>
  </si>
  <si>
    <t>N. Allatt</t>
  </si>
  <si>
    <t>M. Bensberg</t>
  </si>
  <si>
    <t>B. Blake</t>
  </si>
  <si>
    <t>N. Bylo</t>
  </si>
  <si>
    <t>M. Felton</t>
  </si>
  <si>
    <t>Avg of declared Avgs: 183.1</t>
  </si>
  <si>
    <t>J. Belt</t>
  </si>
  <si>
    <t>K. Cushing</t>
  </si>
  <si>
    <t>R. Mallinson</t>
  </si>
  <si>
    <t>Avg of declared Avgs: 196.0</t>
  </si>
  <si>
    <t>Avg of declared Avgs: 192.6</t>
  </si>
  <si>
    <t>Avg of declared Avgs: 186.5</t>
  </si>
  <si>
    <t>100yds Benchrest - Teams</t>
  </si>
  <si>
    <t>4 Sunderland B</t>
  </si>
  <si>
    <t>2 Penrhiwpal</t>
  </si>
  <si>
    <t>3 Sunderland A</t>
  </si>
  <si>
    <t>5 York RI A</t>
  </si>
  <si>
    <t>6 Bogey587</t>
  </si>
  <si>
    <t>Avg of declared Avgs: 588.0</t>
  </si>
  <si>
    <t>J Morris</t>
  </si>
  <si>
    <t>3 Golden Valley</t>
  </si>
  <si>
    <t>5 York RI B</t>
  </si>
  <si>
    <t>Avg of declared Avgs: 580.8</t>
  </si>
  <si>
    <t>1 York RI C</t>
  </si>
  <si>
    <t>4 York RI F</t>
  </si>
  <si>
    <t>2 York RI D</t>
  </si>
  <si>
    <t>3 York RI E</t>
  </si>
  <si>
    <t>6 Bogey562</t>
  </si>
  <si>
    <t>Avg of declared Avgs: 563.4</t>
  </si>
  <si>
    <t>Short Range Benchrest A/S (Air Rifle) - Individuals</t>
  </si>
  <si>
    <t>H. Angelinetta</t>
  </si>
  <si>
    <t>Shebbear</t>
  </si>
  <si>
    <t>I. Asplen</t>
  </si>
  <si>
    <t>M. Garbett</t>
  </si>
  <si>
    <t>A. Kitching</t>
  </si>
  <si>
    <t>G. Munce</t>
  </si>
  <si>
    <t>K. Powers</t>
  </si>
  <si>
    <t>A. Rogers</t>
  </si>
  <si>
    <t>W. Taylor</t>
  </si>
  <si>
    <t>Avg of declared Avgs: 198.2</t>
  </si>
  <si>
    <t>C. Found</t>
  </si>
  <si>
    <t>S. Found</t>
  </si>
  <si>
    <t>S. Hamilton</t>
  </si>
  <si>
    <t>Bedlay</t>
  </si>
  <si>
    <t>Avg of declared Avgs: 197.2</t>
  </si>
  <si>
    <t>A. Dewsnip</t>
  </si>
  <si>
    <t>A. Dolling</t>
  </si>
  <si>
    <t>A. Fawcett</t>
  </si>
  <si>
    <t>C. Motley</t>
  </si>
  <si>
    <t>Paige. Sambells</t>
  </si>
  <si>
    <t>S. Shepherd</t>
  </si>
  <si>
    <t>K. Simpkin</t>
  </si>
  <si>
    <t>Avg of declared Avgs: 196.5</t>
  </si>
  <si>
    <t>M. Burke</t>
  </si>
  <si>
    <t>M. Gleaves</t>
  </si>
  <si>
    <t>P. Medlin</t>
  </si>
  <si>
    <t>K. Morley</t>
  </si>
  <si>
    <t>Phil. Sambells</t>
  </si>
  <si>
    <t>P. Shaw</t>
  </si>
  <si>
    <t>G. Waddell</t>
  </si>
  <si>
    <t>N. Webster</t>
  </si>
  <si>
    <t>Avg of declared Avgs: 195.6</t>
  </si>
  <si>
    <t>P. Barnard</t>
  </si>
  <si>
    <t>D. Mair</t>
  </si>
  <si>
    <t>K. Mullen</t>
  </si>
  <si>
    <t>A. Rigg</t>
  </si>
  <si>
    <t>D. Smth</t>
  </si>
  <si>
    <t>P. Swift</t>
  </si>
  <si>
    <t>P. Wilkinson</t>
  </si>
  <si>
    <t>Avg of declared Avgs: 198.8</t>
  </si>
  <si>
    <t>Avg of declared Avgs: 197.5</t>
  </si>
  <si>
    <t>Avg of declared Avgs: 193.7</t>
  </si>
  <si>
    <t>C. L. Beardsley</t>
  </si>
  <si>
    <t>B. Cassell</t>
  </si>
  <si>
    <t>L. Cassell</t>
  </si>
  <si>
    <t>S. James</t>
  </si>
  <si>
    <t>J. Pearson</t>
  </si>
  <si>
    <t>Avg of declared Avgs: 189.4</t>
  </si>
  <si>
    <t>S. Absolon</t>
  </si>
  <si>
    <t>R. Bird</t>
  </si>
  <si>
    <t>S. Duckworth</t>
  </si>
  <si>
    <t>G. Dunn</t>
  </si>
  <si>
    <t>S. Holmes</t>
  </si>
  <si>
    <t>R. Richardson</t>
  </si>
  <si>
    <t>M. Stanley</t>
  </si>
  <si>
    <t>Avg of declared Avgs: 182.0</t>
  </si>
  <si>
    <t>B. Elliott</t>
  </si>
  <si>
    <t>T. Fich Gattrell</t>
  </si>
  <si>
    <t>T. Halpin</t>
  </si>
  <si>
    <t>I. Johnston</t>
  </si>
  <si>
    <t>R. MacAleese</t>
  </si>
  <si>
    <t>G. I. O'hara</t>
  </si>
  <si>
    <t>A. Simpkin</t>
  </si>
  <si>
    <t>Avg of declared Avgs: 194.2</t>
  </si>
  <si>
    <t>D. Pargetor</t>
  </si>
  <si>
    <t>A. Small</t>
  </si>
  <si>
    <t>P. Thornton</t>
  </si>
  <si>
    <t>W. Williams</t>
  </si>
  <si>
    <t>Avg of declared Avgs: 192.7</t>
  </si>
  <si>
    <t>J. Chan</t>
  </si>
  <si>
    <t>J. Cooke</t>
  </si>
  <si>
    <t>D. Mellor</t>
  </si>
  <si>
    <t>J. Pargetor</t>
  </si>
  <si>
    <t>A. La Rosa</t>
  </si>
  <si>
    <t>Avg of declared Avgs: 191.4</t>
  </si>
  <si>
    <t>P. Carling</t>
  </si>
  <si>
    <t>C. Dunbar-Hesler</t>
  </si>
  <si>
    <t>M. Jones</t>
  </si>
  <si>
    <t>S. Tinker</t>
  </si>
  <si>
    <t>Avg of declared Avgs: 189.1</t>
  </si>
  <si>
    <t>M. R. Burns</t>
  </si>
  <si>
    <t>R. Chisem</t>
  </si>
  <si>
    <t>E. Morgan</t>
  </si>
  <si>
    <t>M. Sanderson</t>
  </si>
  <si>
    <t>Avg of declared Avgs: 187.2</t>
  </si>
  <si>
    <t>M. A. Burns</t>
  </si>
  <si>
    <t>P. Cole</t>
  </si>
  <si>
    <t>K. Gainford</t>
  </si>
  <si>
    <t>Z. Green</t>
  </si>
  <si>
    <t>D. Mills</t>
  </si>
  <si>
    <t>Short Range Benchrest A/S (Air Rifle) - Teams</t>
  </si>
  <si>
    <t>1 Bury</t>
  </si>
  <si>
    <t>4 Leicester</t>
  </si>
  <si>
    <t>T Ward</t>
  </si>
  <si>
    <t>2 Furness Marksmen A</t>
  </si>
  <si>
    <t>3 GEC Coventry</t>
  </si>
  <si>
    <t>P Sewell</t>
  </si>
  <si>
    <t>5 Sunderland A</t>
  </si>
  <si>
    <t>6 Sutton Coldfield A</t>
  </si>
  <si>
    <t>Avg of declared Avgs: 589.8</t>
  </si>
  <si>
    <t>1 Furness Marksmen B</t>
  </si>
  <si>
    <t>M. Pearson</t>
  </si>
  <si>
    <t>2 Preston Grasshoppers A</t>
  </si>
  <si>
    <t>3 Preston Grasshoppers B</t>
  </si>
  <si>
    <t>R. Gough</t>
  </si>
  <si>
    <t>P. Van. Parys</t>
  </si>
  <si>
    <t>6 Sutton Coldfield B</t>
  </si>
  <si>
    <t>A. Anderson</t>
  </si>
  <si>
    <t>D. Green</t>
  </si>
  <si>
    <t>K. Hutchinson</t>
  </si>
  <si>
    <t>Avg of declared Avgs: 565.2</t>
  </si>
  <si>
    <t>Short Range Benchrest A/S (Rimfire) - Individuals</t>
  </si>
  <si>
    <t>Avg of declared Avgs: 199.5</t>
  </si>
  <si>
    <t>I. Beattie</t>
  </si>
  <si>
    <t>C. Meadows</t>
  </si>
  <si>
    <t>Avg of declared Avgs: 198.9</t>
  </si>
  <si>
    <t>M. Ruberry</t>
  </si>
  <si>
    <t>N. Steele</t>
  </si>
  <si>
    <t>Avg of declared Avgs: 198.5</t>
  </si>
  <si>
    <t>D. Anderton P5.2.3</t>
  </si>
  <si>
    <t>C. Harris</t>
  </si>
  <si>
    <t>M. Kanes</t>
  </si>
  <si>
    <t>G. Meadows</t>
  </si>
  <si>
    <t>R. Mingo</t>
  </si>
  <si>
    <t>M. Valentine</t>
  </si>
  <si>
    <t>Avg of declared Avgs: 198.1</t>
  </si>
  <si>
    <t>M. Hyrniw</t>
  </si>
  <si>
    <t>K. Pay</t>
  </si>
  <si>
    <t>R. Williams</t>
  </si>
  <si>
    <t>Avg of declared Avgs: 197.6</t>
  </si>
  <si>
    <t>R. Bushill</t>
  </si>
  <si>
    <t>G. Lees</t>
  </si>
  <si>
    <t>T. Sparrow</t>
  </si>
  <si>
    <t>O. Bamforth</t>
  </si>
  <si>
    <t>O. Dimech</t>
  </si>
  <si>
    <t>R. Kolazinski</t>
  </si>
  <si>
    <t>N. Wood</t>
  </si>
  <si>
    <t>E. Game-Powell</t>
  </si>
  <si>
    <t>M. Hubbard</t>
  </si>
  <si>
    <t>L. Mottershead</t>
  </si>
  <si>
    <t>L. Valentine</t>
  </si>
  <si>
    <t>S. Valentine</t>
  </si>
  <si>
    <t>Avg of declared Avgs: 197.8</t>
  </si>
  <si>
    <t>R. Ford</t>
  </si>
  <si>
    <t>I. Dean</t>
  </si>
  <si>
    <t>T. Dimech</t>
  </si>
  <si>
    <t>J. Goddard</t>
  </si>
  <si>
    <t>D. Simmonds</t>
  </si>
  <si>
    <t>G. Stewart</t>
  </si>
  <si>
    <t>S. Wigham</t>
  </si>
  <si>
    <t>Avg of declared Avgs: 195.4</t>
  </si>
  <si>
    <t>M. Newbold</t>
  </si>
  <si>
    <t>C. Simpson</t>
  </si>
  <si>
    <t>C. Stapleton</t>
  </si>
  <si>
    <t>K. Blackmore</t>
  </si>
  <si>
    <t>T. Martin</t>
  </si>
  <si>
    <t>A. Mason</t>
  </si>
  <si>
    <t>R. Treggiden</t>
  </si>
  <si>
    <t>J. Breakwell</t>
  </si>
  <si>
    <t>H. Burley</t>
  </si>
  <si>
    <t>G. Mcdougall</t>
  </si>
  <si>
    <t>C. Murnin</t>
  </si>
  <si>
    <t>J. Watson</t>
  </si>
  <si>
    <t>Avg of declared Avgs: 190.3</t>
  </si>
  <si>
    <t>N. Cowdrey</t>
  </si>
  <si>
    <t>W. Doyle</t>
  </si>
  <si>
    <t>Avg of declared Avgs: 180.8</t>
  </si>
  <si>
    <t>J. Ewans</t>
  </si>
  <si>
    <t>B. Kelly</t>
  </si>
  <si>
    <t>R. Pickering</t>
  </si>
  <si>
    <t>A. Rennie</t>
  </si>
  <si>
    <t>R. Wellsted</t>
  </si>
  <si>
    <t>Avg of declared Avgs: 197.1</t>
  </si>
  <si>
    <t>J. Bryce</t>
  </si>
  <si>
    <t>J. Harris</t>
  </si>
  <si>
    <t>T. Spratt</t>
  </si>
  <si>
    <t>S. Brady</t>
  </si>
  <si>
    <t>D. Pitchforth</t>
  </si>
  <si>
    <t>Avg of declared Avgs: 196.8</t>
  </si>
  <si>
    <t>J. Callis</t>
  </si>
  <si>
    <t>G. Harris</t>
  </si>
  <si>
    <t>N. Sennett</t>
  </si>
  <si>
    <t>Avg of declared Avgs: 196.3</t>
  </si>
  <si>
    <t>J. Ashdown</t>
  </si>
  <si>
    <t>I. Devoy</t>
  </si>
  <si>
    <t>P. Sewell</t>
  </si>
  <si>
    <t>Short Range Benchrest A/S (Rimfire) - Teams</t>
  </si>
  <si>
    <t>4 GEC Coventry A</t>
  </si>
  <si>
    <t>2 Blackpool</t>
  </si>
  <si>
    <t>3 Bury A</t>
  </si>
  <si>
    <t>5 Lanark A</t>
  </si>
  <si>
    <t>6 Wigan</t>
  </si>
  <si>
    <t>Avg of declared Avgs: 594.5</t>
  </si>
  <si>
    <t>1 Blackburn</t>
  </si>
  <si>
    <t>4 Morecambe</t>
  </si>
  <si>
    <t>2 GEC Coventry B</t>
  </si>
  <si>
    <t>3 Lanark B</t>
  </si>
  <si>
    <t>5 Penarth A</t>
  </si>
  <si>
    <t>6 Sunderland A</t>
  </si>
  <si>
    <t>Avg of declared Avgs: 590.7</t>
  </si>
  <si>
    <t>JT</t>
  </si>
  <si>
    <t>E. Coats</t>
  </si>
  <si>
    <t>I. Kemp P7.6.3.2</t>
  </si>
  <si>
    <t>J. McDowall</t>
  </si>
  <si>
    <t>Avg of declared Avgs: 195.1</t>
  </si>
  <si>
    <t>S. Marsland</t>
  </si>
  <si>
    <t>J. Mayson</t>
  </si>
  <si>
    <t>M. R. Duckworth</t>
  </si>
  <si>
    <t>M. Keating</t>
  </si>
  <si>
    <t>C. Parratt</t>
  </si>
  <si>
    <t>S. Pollard</t>
  </si>
  <si>
    <t>E. Purcell</t>
  </si>
  <si>
    <t>Avg of declared Avgs: 194.3</t>
  </si>
  <si>
    <t>C. Armstrong</t>
  </si>
  <si>
    <t>Z. Overend</t>
  </si>
  <si>
    <t>R. Parkinson</t>
  </si>
  <si>
    <t>A. Barnard</t>
  </si>
  <si>
    <t>M. Evans</t>
  </si>
  <si>
    <t>A. Horsfall</t>
  </si>
  <si>
    <t xml:space="preserve">  Scorer: Janis Thomson</t>
  </si>
  <si>
    <t>Avg of declared Avgs: 193.5</t>
  </si>
  <si>
    <t>B. Chappell</t>
  </si>
  <si>
    <t>D. Mclaughlin</t>
  </si>
  <si>
    <t>B. Moffet</t>
  </si>
  <si>
    <t>A. Monks</t>
  </si>
  <si>
    <t>A. J. Williams</t>
  </si>
  <si>
    <t>P. Entwistle</t>
  </si>
  <si>
    <t>L. Rosace</t>
  </si>
  <si>
    <t>S. Sutton</t>
  </si>
  <si>
    <t>M. Temple</t>
  </si>
  <si>
    <t>Worplesdon</t>
  </si>
  <si>
    <t>Avg of declared Avgs: 192.0</t>
  </si>
  <si>
    <t>S. Keating</t>
  </si>
  <si>
    <t>L. Rushton</t>
  </si>
  <si>
    <t>P. Temple</t>
  </si>
  <si>
    <t>M. Walsh</t>
  </si>
  <si>
    <t>Avg of declared Avgs: 191.5</t>
  </si>
  <si>
    <t>K. Browne</t>
  </si>
  <si>
    <t>W. Ferris</t>
  </si>
  <si>
    <t>J. Meintjies</t>
  </si>
  <si>
    <t>M. Richards</t>
  </si>
  <si>
    <t>Avg of declared Avgs: 190.7</t>
  </si>
  <si>
    <t>J. Penhaligon</t>
  </si>
  <si>
    <t>A. Steele</t>
  </si>
  <si>
    <t>Division Twentyone</t>
  </si>
  <si>
    <t>Avg of declared Avgs: 189.9</t>
  </si>
  <si>
    <t>L. Donnely</t>
  </si>
  <si>
    <t>M. Wilcox</t>
  </si>
  <si>
    <t>Division Twentytwo</t>
  </si>
  <si>
    <t>Avg of declared Avgs: 188.3</t>
  </si>
  <si>
    <t>T. Baker</t>
  </si>
  <si>
    <t>K. McGunigle</t>
  </si>
  <si>
    <t>B. Skelton</t>
  </si>
  <si>
    <t>Division Twentythree</t>
  </si>
  <si>
    <t>Avg of declared Avgs: 186.6</t>
  </si>
  <si>
    <t>S. Eardley P7.8.1</t>
  </si>
  <si>
    <t>T. McCormick</t>
  </si>
  <si>
    <t>J. Pollitt</t>
  </si>
  <si>
    <t>M. Pundsack</t>
  </si>
  <si>
    <t>B. Rayner</t>
  </si>
  <si>
    <t>O. Wright</t>
  </si>
  <si>
    <t>Division Twentyfour</t>
  </si>
  <si>
    <t>Avg of declared Avgs: 185.4</t>
  </si>
  <si>
    <t>J. Bancroft</t>
  </si>
  <si>
    <t>D. Eccleston</t>
  </si>
  <si>
    <t>R. Hoyle</t>
  </si>
  <si>
    <t>C. Livingstone</t>
  </si>
  <si>
    <t>C. Mottershead</t>
  </si>
  <si>
    <t>Division Twentyfive</t>
  </si>
  <si>
    <t>I. Bradshaw</t>
  </si>
  <si>
    <t>L. Dawson</t>
  </si>
  <si>
    <t>P. Hopkinson</t>
  </si>
  <si>
    <t>G. Lyell</t>
  </si>
  <si>
    <t>D. Mattinson</t>
  </si>
  <si>
    <t>C. Pickering</t>
  </si>
  <si>
    <t>Division Twentysix</t>
  </si>
  <si>
    <t>Avg of declared Avgs: 178.3</t>
  </si>
  <si>
    <t>C. Amos</t>
  </si>
  <si>
    <t>S. Baverstock</t>
  </si>
  <si>
    <t>J. Davis</t>
  </si>
  <si>
    <t>D. Fenwick</t>
  </si>
  <si>
    <t>F. Holden</t>
  </si>
  <si>
    <t>T. Horsfall</t>
  </si>
  <si>
    <t>K. Pritchard P0.13(-20)</t>
  </si>
  <si>
    <t>V. Smillie</t>
  </si>
  <si>
    <t>Division Twentyseven</t>
  </si>
  <si>
    <t>Avg of declared Avgs: 162.5</t>
  </si>
  <si>
    <t>G. Kirrage</t>
  </si>
  <si>
    <t>R. Oldland</t>
  </si>
  <si>
    <t>C. Rogers</t>
  </si>
  <si>
    <t>1 Altrincham</t>
  </si>
  <si>
    <t>4 Penarth B</t>
  </si>
  <si>
    <t>2 Cumb News</t>
  </si>
  <si>
    <t>3 Lanark C</t>
  </si>
  <si>
    <t>5 Penarth C</t>
  </si>
  <si>
    <t>6 Penrhiwpal</t>
  </si>
  <si>
    <t>Avg of declared Avgs: 587.0</t>
  </si>
  <si>
    <t>4 Penarth D</t>
  </si>
  <si>
    <t>2 Lanark D</t>
  </si>
  <si>
    <t>3 Lanark E</t>
  </si>
  <si>
    <t>5 Preston Grasshoppers</t>
  </si>
  <si>
    <t>6 Sunderland B</t>
  </si>
  <si>
    <t>Avg of declared Avgs: 577.3</t>
  </si>
  <si>
    <t>4 Goodyear B</t>
  </si>
  <si>
    <t>2 Bury C</t>
  </si>
  <si>
    <t>3 Goodyear A</t>
  </si>
  <si>
    <t>Miles Morgan sub</t>
  </si>
  <si>
    <t>5 Penarth E</t>
  </si>
  <si>
    <t>Avg of declared Avgs: 552.4</t>
  </si>
  <si>
    <t>Avg of declared Avgs: 185.0</t>
  </si>
  <si>
    <t>C. Beardsley</t>
  </si>
  <si>
    <t>R. Carey</t>
  </si>
  <si>
    <t>L. Elliott</t>
  </si>
  <si>
    <t>B. Ingham</t>
  </si>
  <si>
    <t>J. Long</t>
  </si>
  <si>
    <t>P. Van Parys</t>
  </si>
  <si>
    <t>Avg of declared Avgs: 182.2</t>
  </si>
  <si>
    <t>S. Almond</t>
  </si>
  <si>
    <t>M. Dixon</t>
  </si>
  <si>
    <t>M. Leese</t>
  </si>
  <si>
    <t>T. Ward</t>
  </si>
  <si>
    <t>M. Whiting</t>
  </si>
  <si>
    <t>Avg of declared Avgs: 178.0</t>
  </si>
  <si>
    <t>R. Allen</t>
  </si>
  <si>
    <t>B. Leese</t>
  </si>
  <si>
    <t>G. I. O'Hara</t>
  </si>
  <si>
    <t>M. Rogers</t>
  </si>
  <si>
    <t>A. Wong</t>
  </si>
  <si>
    <t>Avg of declared Avgs: 151.2</t>
  </si>
  <si>
    <t>I. Berridge P5.2.1</t>
  </si>
  <si>
    <t>J. Blackwell</t>
  </si>
  <si>
    <t>D. Evans</t>
  </si>
  <si>
    <t>R. Quarmby</t>
  </si>
  <si>
    <t>M. Tansey</t>
  </si>
  <si>
    <t>Avg this round: 195.4</t>
  </si>
  <si>
    <t>Avg this round: 188.3</t>
  </si>
  <si>
    <t>Avg this round: 195.2</t>
  </si>
  <si>
    <t>Avg this round: 192.7</t>
  </si>
  <si>
    <t>Avg this round: 195.1</t>
  </si>
  <si>
    <t>Avg this round: 190.0</t>
  </si>
  <si>
    <t>Avg this round: 188.8</t>
  </si>
  <si>
    <t>Avg this round: 190.5</t>
  </si>
  <si>
    <t>Avg this round: 187.5</t>
  </si>
  <si>
    <t>Avg this round: 195.7</t>
  </si>
  <si>
    <t>Avg this round: 191.6</t>
  </si>
  <si>
    <t>Avg this round: 197.1</t>
  </si>
  <si>
    <t>Avg this round: 192.3</t>
  </si>
  <si>
    <t>Avg this round: 192.2</t>
  </si>
  <si>
    <t>Avg this round: 187.6</t>
  </si>
  <si>
    <t>Avg this round: 183.0</t>
  </si>
  <si>
    <t>Avg this round: 195.3</t>
  </si>
  <si>
    <t>Avg this round: 195.5</t>
  </si>
  <si>
    <t>Avg this round: 192.9</t>
  </si>
  <si>
    <t>Avg this round: 193.7</t>
  </si>
  <si>
    <t>Avg this round: 194.7</t>
  </si>
  <si>
    <t>Avg this round: 194.2</t>
  </si>
  <si>
    <t>Avg this round: 193.0</t>
  </si>
  <si>
    <t>Avg this round: 195.8</t>
  </si>
  <si>
    <t>Avg this round: 193.1</t>
  </si>
  <si>
    <t>Avg this round: 191.0</t>
  </si>
  <si>
    <t>Avg this round: 199.5</t>
  </si>
  <si>
    <t>Avg this round: 183.5</t>
  </si>
  <si>
    <t>Avg this round: 188.0</t>
  </si>
  <si>
    <t>Avg this round: 179.3</t>
  </si>
  <si>
    <t>Avg this round: 197.8</t>
  </si>
  <si>
    <t>Avg this round: 198.2</t>
  </si>
  <si>
    <t>Avg this round: 196.1</t>
  </si>
  <si>
    <t>Avg this round: 196.3</t>
  </si>
  <si>
    <t>Avg this round: 198.9</t>
  </si>
  <si>
    <t>Avg this round: 186.5</t>
  </si>
  <si>
    <t>Avg this round: 197.6</t>
  </si>
  <si>
    <t>Avg this round: 196.8</t>
  </si>
  <si>
    <t>Avg this round: 196.9</t>
  </si>
  <si>
    <t>Avg this round: 195.0</t>
  </si>
  <si>
    <t>Avg this round: 196.0</t>
  </si>
  <si>
    <t>Avg this round: 192.6</t>
  </si>
  <si>
    <t>Avg this round: 193.2</t>
  </si>
  <si>
    <t>Avg this round: 178.2</t>
  </si>
  <si>
    <t>Avg this round: 191.5</t>
  </si>
  <si>
    <t>Avg this round: 183.6</t>
  </si>
  <si>
    <t>Avg this round: 165.0</t>
  </si>
  <si>
    <t>Avg this round: 196.2</t>
  </si>
  <si>
    <t>Avg this round: 198.4</t>
  </si>
  <si>
    <t>Avg this round: 198.7</t>
  </si>
  <si>
    <t>Avg this round: 196.5</t>
  </si>
  <si>
    <t>Avg this round: 193.9</t>
  </si>
  <si>
    <t>Avg this round: 196.7</t>
  </si>
  <si>
    <t>Avg this round: 197.4</t>
  </si>
  <si>
    <t>Avg this round: 181.5</t>
  </si>
  <si>
    <t>Avg this round: 198.3</t>
  </si>
  <si>
    <t>Avg this round: 194.1</t>
  </si>
  <si>
    <t>Avg this round: 190.2</t>
  </si>
  <si>
    <t>Avg this round: 182.1</t>
  </si>
  <si>
    <t>Avg this round: 97.1</t>
  </si>
  <si>
    <t>Avg this round: 84.3</t>
  </si>
  <si>
    <t>Avg this round: 94.6</t>
  </si>
  <si>
    <t>Avg this round: 96.3</t>
  </si>
  <si>
    <t>Avg this round: 95.3</t>
  </si>
  <si>
    <t>Avg this round: 91.8</t>
  </si>
  <si>
    <t>Avg this round: 91.9</t>
  </si>
  <si>
    <t>Avg this round: 90.1</t>
  </si>
  <si>
    <t>Avg this round: 88.4</t>
  </si>
  <si>
    <t>Avg this round: 86.6</t>
  </si>
  <si>
    <t>Avg this round: 91.3</t>
  </si>
  <si>
    <t>Avg this round: 584.6</t>
  </si>
  <si>
    <t>Avg this round: 578.8</t>
  </si>
  <si>
    <t>Avg this round: 566.3</t>
  </si>
  <si>
    <t>Avg this round: 592.0</t>
  </si>
  <si>
    <t>Avg this round: 583.5</t>
  </si>
  <si>
    <t>Avg this round: 567.5</t>
  </si>
  <si>
    <t>Avg this round: 588.8</t>
  </si>
  <si>
    <t>Avg this round: 571.4</t>
  </si>
  <si>
    <t>Avg this round: 592.8</t>
  </si>
  <si>
    <t>Avg this round: 588.5</t>
  </si>
  <si>
    <t>Avg this round: 591.0</t>
  </si>
  <si>
    <t>Avg this round: 579.2</t>
  </si>
  <si>
    <t>Avg this round: 562.7</t>
  </si>
  <si>
    <t>Avg this round: 581.6</t>
  </si>
  <si>
    <t>Avg this round: 540.8</t>
  </si>
  <si>
    <t>Cumbria &amp; Northumbria Target Shooting Association Results</t>
  </si>
  <si>
    <t>Links to all Sheets and Divisions in the Results file</t>
  </si>
  <si>
    <t>10m Air Pistol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</si>
  <si>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</si>
  <si>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</si>
  <si>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</si>
  <si>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</si>
  <si>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</si>
  <si>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</si>
  <si>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</si>
  <si>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</si>
  <si>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</si>
  <si>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</si>
  <si>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Bench SR (Rim) Sen</t>
  </si>
  <si>
    <t>D11</t>
  </si>
  <si>
    <t>D12</t>
  </si>
  <si>
    <t>D13</t>
  </si>
  <si>
    <t>D14</t>
  </si>
  <si>
    <t>D15</t>
  </si>
  <si>
    <t>D16</t>
  </si>
  <si>
    <t>D17</t>
  </si>
  <si>
    <t>Bench SR (Rim) Team</t>
  </si>
  <si>
    <t>10m Air Pistol Jun</t>
  </si>
  <si>
    <t>Gallery Rifle Any</t>
  </si>
  <si>
    <t>10m Air Pistol Sen</t>
  </si>
  <si>
    <t>Gallery Rifle Any Sen</t>
  </si>
  <si>
    <t>10m Air Pistol Team</t>
  </si>
  <si>
    <t>Gallery Rifle Iron</t>
  </si>
  <si>
    <t>10m Air Pistol (Supp rest)</t>
  </si>
  <si>
    <t>Gallery Rifle Iron Sen</t>
  </si>
  <si>
    <t>10m Air Pistol (Supp rest) Sen</t>
  </si>
  <si>
    <t>Long Barrelled Pistol</t>
  </si>
  <si>
    <t>6Yd Air Pistol</t>
  </si>
  <si>
    <t>Long Barrelled Pistol Sen</t>
  </si>
  <si>
    <t>10m Air Rifle</t>
  </si>
  <si>
    <t>L-Barrelled Revolver Any</t>
  </si>
  <si>
    <t>10m Air Rifle Jun</t>
  </si>
  <si>
    <t>L-Barrelled Revolver Iron</t>
  </si>
  <si>
    <t>10m Air Rifle Sen</t>
  </si>
  <si>
    <t>LR Rifle 100 Any</t>
  </si>
  <si>
    <t>10m Air Rifle Team</t>
  </si>
  <si>
    <t>LR Rifle 100 Any Sen</t>
  </si>
  <si>
    <t>10m Air Rifle (Supp rest)</t>
  </si>
  <si>
    <t>LR Rifle 50 Iron</t>
  </si>
  <si>
    <t>10m Air Rifle (Supp rest) Sen</t>
  </si>
  <si>
    <t>LR Rifle 50 Iron Sen</t>
  </si>
  <si>
    <t>20Yd Pistol</t>
  </si>
  <si>
    <t>LR Rifle 50 Iron Team</t>
  </si>
  <si>
    <t>20Yd Pistol Sen</t>
  </si>
  <si>
    <t>LR Rifle Dewar</t>
  </si>
  <si>
    <t>20Yd Pistol Team</t>
  </si>
  <si>
    <t>LR Rifle Dewar Sen</t>
  </si>
  <si>
    <t>Bench 50m</t>
  </si>
  <si>
    <t>LR Rifle Dewar Team</t>
  </si>
  <si>
    <t>Muzzle-loading Pistol</t>
  </si>
  <si>
    <t>Bench 50m Sen</t>
  </si>
  <si>
    <t>Muzzle-loading Pistol Sen</t>
  </si>
  <si>
    <t>Bench 50m Team</t>
  </si>
  <si>
    <t>Muzzle-loading Revolver</t>
  </si>
  <si>
    <t>Bench 100yd</t>
  </si>
  <si>
    <t>Muzzle-loading Revolver Sen</t>
  </si>
  <si>
    <t>Bench 100yd Sen</t>
  </si>
  <si>
    <t>Rapid Fire Air Pistol</t>
  </si>
  <si>
    <t>Bench 100yd Team</t>
  </si>
  <si>
    <t>Rapid Fire Rifle</t>
  </si>
  <si>
    <t>Bench SR (Air)</t>
  </si>
  <si>
    <t>Short Range Rifle</t>
  </si>
  <si>
    <t>Short Range Rifle Sen</t>
  </si>
  <si>
    <t>Bench SR (Air) Sen</t>
  </si>
  <si>
    <t>Short Range Rifle Team</t>
  </si>
  <si>
    <t>Bench SR (Air) Team</t>
  </si>
  <si>
    <t>Sport Rifle</t>
  </si>
  <si>
    <t>Bench SR (Rim)</t>
  </si>
  <si>
    <t>D18</t>
  </si>
  <si>
    <t>D19</t>
  </si>
  <si>
    <t>D20</t>
  </si>
  <si>
    <t>Sport Rifle Sen</t>
  </si>
  <si>
    <t>D21</t>
  </si>
  <si>
    <t>D22</t>
  </si>
  <si>
    <t>D23</t>
  </si>
  <si>
    <t>D24</t>
  </si>
  <si>
    <t>D25</t>
  </si>
  <si>
    <t>D26</t>
  </si>
  <si>
    <t>D27</t>
  </si>
  <si>
    <t>Sport Rifle Team</t>
  </si>
  <si>
    <t>Bench SR (Rim) Jun</t>
  </si>
  <si>
    <t>SR Standard Pistol</t>
  </si>
  <si>
    <t>To return to this sheet from any result sheet, hit the blue arrow at the top left of the sheet</t>
  </si>
  <si>
    <t>Summer 2026 - Round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</si>
</sst>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[Red]\(#,##0.0\)"/>
    <numFmt numFmtId="165" formatCode="0.0"/>
    <numFmt numFmtId="166" formatCode="[$-809]General"/>
    <numFmt numFmtId="167" formatCode="0.000"/>
    <numFmt numFmtId="168" formatCode="##0.000"/>
  </numFmts>
  <fonts count="6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b/>
      <sz val="10"/>
      <name val="Trebuchet MS"/>
      <family val="2"/>
    </font>
    <font>
      <b/>
      <sz val="13"/>
      <name val="Trebuchet MS"/>
      <family val="2"/>
    </font>
    <font>
      <b/>
      <sz val="8"/>
      <color rgb="FFFFFFFF"/>
      <name val="Trebuchet MS"/>
      <family val="2"/>
    </font>
    <font>
      <sz val="14"/>
      <color rgb="FF0000FF"/>
      <name val="Wingdings 3"/>
      <family val="1"/>
      <charset val="2"/>
    </font>
    <font>
      <b/>
      <u/>
      <sz val="12"/>
      <name val="Trebuchet MS"/>
      <family val="2"/>
    </font>
    <font>
      <b/>
      <u/>
      <sz val="13"/>
      <name val="Trebuchet MS"/>
      <family val="2"/>
    </font>
    <font>
      <sz val="8"/>
      <name val="Trebuchet MS"/>
      <family val="2"/>
    </font>
    <font>
      <sz val="10"/>
      <name val="Trebuchet MS"/>
      <family val="2"/>
    </font>
    <font>
      <sz val="10"/>
      <color theme="0"/>
      <name val="Trebuchet MS"/>
      <family val="2"/>
    </font>
    <font>
      <sz val="10"/>
      <color theme="1"/>
      <name val="Trebuchet MS"/>
      <family val="2"/>
    </font>
    <font>
      <sz val="10"/>
      <color rgb="FF00B050"/>
      <name val="Trebuchet MS"/>
      <family val="2"/>
    </font>
    <font>
      <sz val="11"/>
      <color theme="1"/>
      <name val="Trebuchet MS"/>
      <family val="2"/>
    </font>
    <font>
      <b/>
      <sz val="13"/>
      <color theme="0"/>
      <name val="Trebuchet MS"/>
      <family val="2"/>
    </font>
    <font>
      <b/>
      <sz val="10"/>
      <color rgb="FFFFFFFF"/>
      <name val="Trebuchet MS"/>
      <family val="2"/>
    </font>
    <font>
      <sz val="10"/>
      <color rgb="FF000000"/>
      <name val="Trebuchet MS"/>
      <family val="2"/>
    </font>
    <font>
      <sz val="8"/>
      <color rgb="FF000000"/>
      <name val="Trebuchet MS"/>
      <family val="2"/>
    </font>
    <font>
      <sz val="10"/>
      <color rgb="FFFFFFFF"/>
      <name val="Trebuchet MS"/>
      <family val="2"/>
    </font>
    <font>
      <sz val="11"/>
      <color rgb="FF000000"/>
      <name val="Aptos Narrow"/>
      <family val="2"/>
    </font>
    <font>
      <b/>
      <sz val="9"/>
      <name val="Trebuchet MS"/>
      <family val="2"/>
    </font>
    <font>
      <b/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0"/>
      <name val="Times New Roman"/>
      <family val="1"/>
      <charset val="1"/>
    </font>
    <font>
      <b/>
      <sz val="13"/>
      <name val="Trebuchet MS"/>
      <family val="2"/>
      <charset val="1"/>
    </font>
    <font>
      <sz val="11"/>
      <color rgb="FF000000"/>
      <name val="Aptos Narrow"/>
      <family val="2"/>
      <charset val="1"/>
    </font>
    <font>
      <b/>
      <sz val="8"/>
      <color rgb="FFFFFFFF"/>
      <name val="Trebuchet MS"/>
      <family val="2"/>
      <charset val="1"/>
    </font>
    <font>
      <sz val="13"/>
      <name val="Trebuchet MS"/>
      <family val="2"/>
      <charset val="1"/>
    </font>
    <font>
      <b/>
      <sz val="10"/>
      <name val="Trebuchet MS"/>
      <family val="2"/>
      <charset val="1"/>
    </font>
    <font>
      <u/>
      <sz val="11"/>
      <color rgb="FF467886"/>
      <name val="Aptos Narrow"/>
      <family val="2"/>
      <charset val="1"/>
    </font>
    <font>
      <b/>
      <u/>
      <sz val="12"/>
      <name val="Trebuchet MS"/>
      <family val="2"/>
      <charset val="1"/>
    </font>
    <font>
      <b/>
      <u/>
      <sz val="13"/>
      <name val="Trebuchet MS"/>
      <family val="2"/>
      <charset val="1"/>
    </font>
    <font>
      <sz val="10"/>
      <name val="Trebuchet MS"/>
      <family val="2"/>
      <charset val="1"/>
    </font>
    <font>
      <sz val="10"/>
      <name val="Verdana"/>
      <family val="2"/>
      <charset val="1"/>
    </font>
    <font>
      <sz val="8"/>
      <name val="Trebuchet MS"/>
      <family val="2"/>
      <charset val="1"/>
    </font>
    <font>
      <sz val="10"/>
      <color rgb="FFFFFFFF"/>
      <name val="Trebuchet MS"/>
      <family val="2"/>
      <charset val="1"/>
    </font>
    <font>
      <sz val="11"/>
      <color theme="1"/>
      <name val="Aptos Narrow"/>
      <family val="2"/>
      <charset val="1"/>
    </font>
    <font>
      <sz val="10"/>
      <color theme="1"/>
      <name val="Times New Roman"/>
      <family val="1"/>
      <charset val="1"/>
    </font>
    <font>
      <sz val="11"/>
      <color rgb="FF000000"/>
      <name val="Trebuchet MS"/>
      <family val="2"/>
      <charset val="1"/>
    </font>
    <font>
      <sz val="10"/>
      <color rgb="FF000000"/>
      <name val="Trebuchet MS"/>
      <family val="2"/>
      <charset val="1"/>
    </font>
    <font>
      <b/>
      <sz val="13"/>
      <color rgb="FFFFFFFF"/>
      <name val="Trebuchet MS"/>
      <family val="2"/>
      <charset val="1"/>
    </font>
    <font>
      <b/>
      <sz val="10"/>
      <color rgb="FFFFFFFF"/>
      <name val="Trebuchet MS"/>
      <family val="2"/>
      <charset val="1"/>
    </font>
    <font>
      <sz val="8"/>
      <color rgb="FF000000"/>
      <name val="Trebuchet MS"/>
      <family val="2"/>
      <charset val="1"/>
    </font>
    <font>
      <sz val="10"/>
      <name val="Verdana"/>
      <family val="2"/>
    </font>
    <font>
      <sz val="2"/>
      <name val="Trebuchet MS"/>
      <family val="2"/>
    </font>
    <font>
      <sz val="12"/>
      <color theme="1"/>
      <name val="Verdana"/>
      <family val="2"/>
      <charset val="1"/>
    </font>
    <font>
      <b/>
      <sz val="13"/>
      <color theme="1"/>
      <name val="Trebuchet MS"/>
      <family val="2"/>
      <charset val="1"/>
    </font>
    <font>
      <b/>
      <sz val="8"/>
      <color theme="1"/>
      <name val="Trebuchet MS"/>
      <family val="2"/>
      <charset val="1"/>
    </font>
    <font>
      <sz val="13"/>
      <color theme="1"/>
      <name val="Trebuchet MS"/>
      <family val="2"/>
      <charset val="1"/>
    </font>
    <font>
      <sz val="10"/>
      <color theme="1"/>
      <name val="Trebuchet MS"/>
      <family val="2"/>
      <charset val="1"/>
    </font>
    <font>
      <u/>
      <sz val="11"/>
      <color theme="10"/>
      <name val="Aptos Narrow"/>
      <family val="2"/>
      <charset val="1"/>
    </font>
    <font>
      <sz val="14"/>
      <color theme="10"/>
      <name val="Wingdings 3"/>
      <family val="1"/>
      <charset val="2"/>
    </font>
    <font>
      <b/>
      <u/>
      <sz val="12"/>
      <color theme="1"/>
      <name val="Trebuchet MS"/>
      <family val="2"/>
      <charset val="1"/>
    </font>
    <font>
      <b/>
      <u/>
      <sz val="13"/>
      <color theme="1"/>
      <name val="Trebuchet MS"/>
      <family val="2"/>
      <charset val="1"/>
    </font>
    <font>
      <b/>
      <sz val="10"/>
      <color theme="1"/>
      <name val="Trebuchet MS"/>
      <family val="2"/>
      <charset val="1"/>
    </font>
    <font>
      <sz val="8"/>
      <color theme="1"/>
      <name val="Trebuchet MS"/>
      <family val="2"/>
      <charset val="1"/>
    </font>
    <font>
      <sz val="8"/>
      <color theme="1"/>
      <name val="Trebuchet MS"/>
      <family val="2"/>
    </font>
    <font>
      <sz val="10"/>
      <color theme="0"/>
      <name val="Trebuchet MS"/>
      <family val="2"/>
      <charset val="1"/>
    </font>
    <font>
      <sz val="12"/>
      <color indexed="8"/>
      <name val="Verdana"/>
      <family val="2"/>
    </font>
    <font>
      <sz val="13"/>
      <name val="Trebuchet MS"/>
      <family val="2"/>
    </font>
    <font>
      <b/>
      <sz val="13"/>
      <color theme="0"/>
      <name val="Trebuchet MS"/>
      <family val="2"/>
      <charset val="1"/>
    </font>
    <font>
      <b/>
      <sz val="11"/>
      <color rgb="FF0070C0"/>
      <name val="Trebuchet MS"/>
      <family val="2"/>
    </font>
    <font>
      <sz val="10"/>
      <color rgb="FFFF0000"/>
      <name val="Trebuchet MS"/>
      <family val="2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rgb="FF0000FF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Vertical"/>
    </fill>
    <fill>
      <patternFill patternType="solid">
        <fgColor rgb="FFCCCC99"/>
        <bgColor rgb="FFCCCC99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indexed="64"/>
      </patternFill>
    </fill>
    <fill>
      <patternFill patternType="solid">
        <fgColor rgb="FF808080"/>
        <bgColor rgb="FF969696"/>
      </patternFill>
    </fill>
  </fills>
  <borders count="8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3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3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 style="hair">
        <color indexed="63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3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166" fontId="21" fillId="0" borderId="0" applyBorder="0" applyProtection="0"/>
    <xf numFmtId="0" fontId="25" fillId="0" borderId="0"/>
    <xf numFmtId="0" fontId="27" fillId="0" borderId="0"/>
    <xf numFmtId="0" fontId="31" fillId="0" borderId="0" applyBorder="0" applyProtection="0"/>
    <xf numFmtId="0" fontId="35" fillId="0" borderId="0"/>
    <xf numFmtId="0" fontId="38" fillId="0" borderId="0"/>
    <xf numFmtId="0" fontId="39" fillId="0" borderId="0"/>
    <xf numFmtId="0" fontId="45" fillId="0" borderId="0"/>
    <xf numFmtId="0" fontId="47" fillId="0" borderId="0" applyBorder="0" applyProtection="0">
      <alignment vertical="top" wrapText="1"/>
    </xf>
    <xf numFmtId="0" fontId="52" fillId="0" borderId="0" applyBorder="0" applyProtection="0"/>
    <xf numFmtId="0" fontId="60" fillId="0" borderId="0" applyNumberFormat="0" applyFill="0" applyBorder="0" applyProtection="0">
      <alignment vertical="top" wrapText="1"/>
    </xf>
  </cellStyleXfs>
  <cellXfs count="569">
    <xf numFmtId="0" fontId="0" fillId="0" borderId="0" xfId="0"/>
    <xf numFmtId="0" fontId="4" fillId="0" borderId="0" xfId="2" applyFont="1" applyAlignment="1">
      <alignment horizontal="center"/>
    </xf>
    <xf numFmtId="0" fontId="5" fillId="0" borderId="0" xfId="2" applyFont="1"/>
    <xf numFmtId="0" fontId="5" fillId="0" borderId="0" xfId="0" applyFont="1"/>
    <xf numFmtId="0" fontId="6" fillId="0" borderId="0" xfId="0" applyFont="1"/>
    <xf numFmtId="0" fontId="7" fillId="0" borderId="0" xfId="1" applyFont="1" applyAlignment="1" applyProtection="1">
      <alignment horizontal="left"/>
      <protection locked="0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right"/>
    </xf>
    <xf numFmtId="0" fontId="4" fillId="0" borderId="0" xfId="2" applyFont="1"/>
    <xf numFmtId="0" fontId="10" fillId="0" borderId="0" xfId="2" applyFont="1"/>
    <xf numFmtId="0" fontId="11" fillId="0" borderId="0" xfId="2" applyFont="1"/>
    <xf numFmtId="0" fontId="12" fillId="0" borderId="1" xfId="2" applyFont="1" applyBorder="1" applyAlignment="1">
      <alignment horizontal="center"/>
    </xf>
    <xf numFmtId="0" fontId="11" fillId="0" borderId="2" xfId="2" applyFont="1" applyBorder="1"/>
    <xf numFmtId="0" fontId="11" fillId="0" borderId="2" xfId="2" applyFont="1" applyBorder="1" applyAlignment="1">
      <alignment horizontal="right"/>
    </xf>
    <xf numFmtId="0" fontId="11" fillId="0" borderId="3" xfId="2" applyFont="1" applyBorder="1" applyAlignment="1">
      <alignment horizontal="right"/>
    </xf>
    <xf numFmtId="0" fontId="11" fillId="0" borderId="4" xfId="2" applyFont="1" applyBorder="1" applyAlignment="1">
      <alignment horizontal="center"/>
    </xf>
    <xf numFmtId="0" fontId="11" fillId="0" borderId="5" xfId="2" applyFont="1" applyBorder="1" applyAlignment="1">
      <alignment horizontal="left"/>
    </xf>
    <xf numFmtId="0" fontId="13" fillId="0" borderId="5" xfId="0" applyFont="1" applyBorder="1"/>
    <xf numFmtId="0" fontId="11" fillId="0" borderId="5" xfId="2" applyFont="1" applyBorder="1"/>
    <xf numFmtId="0" fontId="11" fillId="0" borderId="6" xfId="2" applyFont="1" applyBorder="1"/>
    <xf numFmtId="0" fontId="11" fillId="0" borderId="7" xfId="2" applyFont="1" applyBorder="1" applyAlignment="1">
      <alignment horizontal="center"/>
    </xf>
    <xf numFmtId="0" fontId="11" fillId="0" borderId="8" xfId="2" applyFont="1" applyBorder="1" applyAlignment="1">
      <alignment horizontal="left"/>
    </xf>
    <xf numFmtId="0" fontId="13" fillId="2" borderId="8" xfId="0" applyFont="1" applyFill="1" applyBorder="1"/>
    <xf numFmtId="0" fontId="11" fillId="0" borderId="9" xfId="2" applyFont="1" applyBorder="1"/>
    <xf numFmtId="0" fontId="11" fillId="0" borderId="8" xfId="2" applyFont="1" applyBorder="1"/>
    <xf numFmtId="0" fontId="11" fillId="0" borderId="10" xfId="2" applyFont="1" applyBorder="1"/>
    <xf numFmtId="0" fontId="13" fillId="0" borderId="8" xfId="0" applyFont="1" applyBorder="1"/>
    <xf numFmtId="164" fontId="11" fillId="0" borderId="8" xfId="0" applyNumberFormat="1" applyFont="1" applyBorder="1" applyAlignment="1">
      <alignment horizontal="left"/>
    </xf>
    <xf numFmtId="0" fontId="11" fillId="0" borderId="8" xfId="0" applyFont="1" applyBorder="1"/>
    <xf numFmtId="0" fontId="11" fillId="0" borderId="10" xfId="0" applyFont="1" applyBorder="1"/>
    <xf numFmtId="15" fontId="11" fillId="0" borderId="8" xfId="2" applyNumberFormat="1" applyFont="1" applyBorder="1" applyAlignment="1">
      <alignment horizontal="left"/>
    </xf>
    <xf numFmtId="0" fontId="11" fillId="0" borderId="11" xfId="2" applyFont="1" applyBorder="1" applyAlignment="1">
      <alignment horizontal="center"/>
    </xf>
    <xf numFmtId="0" fontId="11" fillId="0" borderId="12" xfId="2" applyFont="1" applyBorder="1" applyAlignment="1">
      <alignment horizontal="left"/>
    </xf>
    <xf numFmtId="0" fontId="13" fillId="0" borderId="12" xfId="0" applyFont="1" applyBorder="1"/>
    <xf numFmtId="0" fontId="11" fillId="0" borderId="13" xfId="2" applyFont="1" applyBorder="1"/>
    <xf numFmtId="0" fontId="11" fillId="0" borderId="12" xfId="2" applyFont="1" applyBorder="1"/>
    <xf numFmtId="0" fontId="11" fillId="0" borderId="14" xfId="2" applyFont="1" applyBorder="1"/>
    <xf numFmtId="0" fontId="11" fillId="0" borderId="0" xfId="2" applyFont="1" applyAlignment="1">
      <alignment horizontal="center"/>
    </xf>
    <xf numFmtId="164" fontId="11" fillId="0" borderId="12" xfId="0" applyNumberFormat="1" applyFont="1" applyBorder="1" applyAlignment="1">
      <alignment horizontal="left"/>
    </xf>
    <xf numFmtId="0" fontId="11" fillId="0" borderId="12" xfId="0" applyFont="1" applyBorder="1"/>
    <xf numFmtId="0" fontId="11" fillId="0" borderId="14" xfId="0" applyFont="1" applyBorder="1"/>
    <xf numFmtId="0" fontId="14" fillId="0" borderId="8" xfId="2" applyFont="1" applyBorder="1" applyAlignment="1">
      <alignment horizontal="left"/>
    </xf>
    <xf numFmtId="15" fontId="11" fillId="0" borderId="0" xfId="2" applyNumberFormat="1" applyFont="1" applyAlignment="1">
      <alignment horizontal="right"/>
    </xf>
    <xf numFmtId="0" fontId="15" fillId="0" borderId="0" xfId="0" applyFont="1"/>
    <xf numFmtId="0" fontId="9" fillId="0" borderId="0" xfId="0" applyFont="1" applyAlignment="1">
      <alignment horizontal="right"/>
    </xf>
    <xf numFmtId="0" fontId="13" fillId="0" borderId="0" xfId="0" applyFont="1"/>
    <xf numFmtId="0" fontId="13" fillId="0" borderId="5" xfId="0" applyFont="1" applyBorder="1" applyAlignment="1">
      <alignment horizontal="left"/>
    </xf>
    <xf numFmtId="0" fontId="13" fillId="0" borderId="6" xfId="0" applyFont="1" applyBorder="1"/>
    <xf numFmtId="0" fontId="13" fillId="0" borderId="8" xfId="0" applyFont="1" applyBorder="1" applyAlignment="1">
      <alignment horizontal="left"/>
    </xf>
    <xf numFmtId="0" fontId="13" fillId="0" borderId="10" xfId="0" applyFont="1" applyBorder="1"/>
    <xf numFmtId="0" fontId="13" fillId="0" borderId="7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left"/>
    </xf>
    <xf numFmtId="0" fontId="13" fillId="0" borderId="14" xfId="0" applyFont="1" applyBorder="1"/>
    <xf numFmtId="0" fontId="13" fillId="0" borderId="4" xfId="0" applyFont="1" applyBorder="1" applyAlignment="1">
      <alignment horizontal="center"/>
    </xf>
    <xf numFmtId="164" fontId="11" fillId="0" borderId="5" xfId="0" applyNumberFormat="1" applyFont="1" applyBorder="1" applyAlignment="1">
      <alignment horizontal="left"/>
    </xf>
    <xf numFmtId="0" fontId="11" fillId="0" borderId="5" xfId="0" applyFont="1" applyBorder="1"/>
    <xf numFmtId="0" fontId="11" fillId="0" borderId="6" xfId="0" applyFont="1" applyBorder="1"/>
    <xf numFmtId="0" fontId="14" fillId="0" borderId="5" xfId="2" applyFont="1" applyBorder="1" applyAlignment="1">
      <alignment horizontal="left"/>
    </xf>
    <xf numFmtId="0" fontId="5" fillId="0" borderId="0" xfId="0" applyFont="1" applyAlignment="1">
      <alignment horizontal="center"/>
    </xf>
    <xf numFmtId="0" fontId="16" fillId="0" borderId="0" xfId="0" applyFont="1"/>
    <xf numFmtId="0" fontId="11" fillId="0" borderId="0" xfId="2" applyFont="1" applyAlignment="1">
      <alignment vertical="center"/>
    </xf>
    <xf numFmtId="0" fontId="8" fillId="0" borderId="0" xfId="0" applyFont="1" applyAlignment="1">
      <alignment vertical="center"/>
    </xf>
    <xf numFmtId="0" fontId="17" fillId="0" borderId="0" xfId="2" applyFont="1"/>
    <xf numFmtId="0" fontId="11" fillId="0" borderId="15" xfId="2" applyFont="1" applyBorder="1"/>
    <xf numFmtId="0" fontId="11" fillId="0" borderId="16" xfId="2" applyFont="1" applyBorder="1"/>
    <xf numFmtId="1" fontId="12" fillId="0" borderId="16" xfId="2" applyNumberFormat="1" applyFont="1" applyBorder="1"/>
    <xf numFmtId="0" fontId="11" fillId="0" borderId="16" xfId="2" applyFont="1" applyBorder="1" applyAlignment="1">
      <alignment horizontal="right"/>
    </xf>
    <xf numFmtId="0" fontId="11" fillId="0" borderId="17" xfId="2" applyFont="1" applyBorder="1" applyAlignment="1">
      <alignment horizontal="right"/>
    </xf>
    <xf numFmtId="0" fontId="0" fillId="0" borderId="0" xfId="0" applyAlignment="1">
      <alignment horizontal="center"/>
    </xf>
    <xf numFmtId="0" fontId="11" fillId="0" borderId="18" xfId="2" applyFont="1" applyBorder="1"/>
    <xf numFmtId="0" fontId="13" fillId="0" borderId="9" xfId="0" applyFont="1" applyBorder="1"/>
    <xf numFmtId="0" fontId="11" fillId="0" borderId="19" xfId="2" applyFont="1" applyBorder="1"/>
    <xf numFmtId="0" fontId="11" fillId="0" borderId="7" xfId="2" applyFont="1" applyBorder="1"/>
    <xf numFmtId="0" fontId="11" fillId="0" borderId="11" xfId="2" applyFont="1" applyBorder="1"/>
    <xf numFmtId="165" fontId="11" fillId="0" borderId="0" xfId="2" applyNumberFormat="1" applyFont="1"/>
    <xf numFmtId="0" fontId="11" fillId="0" borderId="1" xfId="2" applyFont="1" applyBorder="1"/>
    <xf numFmtId="0" fontId="11" fillId="0" borderId="18" xfId="0" applyFont="1" applyBorder="1" applyAlignment="1">
      <alignment horizontal="left"/>
    </xf>
    <xf numFmtId="0" fontId="18" fillId="0" borderId="0" xfId="2" applyFont="1"/>
    <xf numFmtId="0" fontId="11" fillId="0" borderId="0" xfId="2" applyFont="1" applyAlignment="1">
      <alignment horizontal="left"/>
    </xf>
    <xf numFmtId="0" fontId="11" fillId="3" borderId="0" xfId="2" applyFont="1" applyFill="1"/>
    <xf numFmtId="0" fontId="11" fillId="3" borderId="0" xfId="2" applyFont="1" applyFill="1" applyAlignment="1">
      <alignment horizontal="center"/>
    </xf>
    <xf numFmtId="0" fontId="11" fillId="0" borderId="0" xfId="0" applyFont="1"/>
    <xf numFmtId="0" fontId="13" fillId="0" borderId="18" xfId="0" applyFont="1" applyBorder="1"/>
    <xf numFmtId="0" fontId="13" fillId="0" borderId="19" xfId="0" applyFont="1" applyBorder="1"/>
    <xf numFmtId="0" fontId="19" fillId="0" borderId="0" xfId="2" applyFont="1"/>
    <xf numFmtId="0" fontId="13" fillId="0" borderId="7" xfId="0" applyFont="1" applyBorder="1"/>
    <xf numFmtId="0" fontId="13" fillId="0" borderId="11" xfId="0" applyFont="1" applyBorder="1"/>
    <xf numFmtId="15" fontId="11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11" fillId="0" borderId="20" xfId="2" applyFont="1" applyBorder="1"/>
    <xf numFmtId="0" fontId="11" fillId="0" borderId="21" xfId="2" applyFont="1" applyBorder="1" applyAlignment="1">
      <alignment horizontal="right"/>
    </xf>
    <xf numFmtId="0" fontId="9" fillId="0" borderId="0" xfId="0" applyFont="1" applyAlignment="1">
      <alignment horizontal="right" vertical="center"/>
    </xf>
    <xf numFmtId="15" fontId="11" fillId="0" borderId="0" xfId="2" applyNumberFormat="1" applyFont="1" applyAlignment="1">
      <alignment horizontal="left"/>
    </xf>
    <xf numFmtId="0" fontId="12" fillId="0" borderId="0" xfId="2" applyFont="1"/>
    <xf numFmtId="0" fontId="20" fillId="0" borderId="0" xfId="2" applyFont="1"/>
    <xf numFmtId="0" fontId="8" fillId="0" borderId="0" xfId="0" applyFont="1"/>
    <xf numFmtId="0" fontId="11" fillId="0" borderId="21" xfId="2" applyFont="1" applyBorder="1"/>
    <xf numFmtId="0" fontId="11" fillId="0" borderId="22" xfId="2" applyFont="1" applyBorder="1"/>
    <xf numFmtId="0" fontId="11" fillId="0" borderId="23" xfId="2" applyFont="1" applyBorder="1"/>
    <xf numFmtId="0" fontId="11" fillId="0" borderId="24" xfId="2" applyFont="1" applyBorder="1"/>
    <xf numFmtId="0" fontId="11" fillId="0" borderId="25" xfId="2" applyFont="1" applyBorder="1"/>
    <xf numFmtId="0" fontId="11" fillId="0" borderId="26" xfId="2" applyFont="1" applyBorder="1"/>
    <xf numFmtId="0" fontId="11" fillId="0" borderId="27" xfId="2" applyFont="1" applyBorder="1"/>
    <xf numFmtId="0" fontId="11" fillId="0" borderId="28" xfId="2" applyFont="1" applyBorder="1"/>
    <xf numFmtId="0" fontId="11" fillId="0" borderId="29" xfId="2" applyFont="1" applyBorder="1"/>
    <xf numFmtId="0" fontId="11" fillId="0" borderId="30" xfId="2" applyFont="1" applyBorder="1"/>
    <xf numFmtId="0" fontId="11" fillId="0" borderId="31" xfId="2" applyFont="1" applyBorder="1"/>
    <xf numFmtId="0" fontId="11" fillId="0" borderId="32" xfId="2" applyFont="1" applyBorder="1"/>
    <xf numFmtId="0" fontId="11" fillId="0" borderId="33" xfId="2" applyFont="1" applyBorder="1"/>
    <xf numFmtId="0" fontId="11" fillId="0" borderId="34" xfId="2" applyFont="1" applyBorder="1"/>
    <xf numFmtId="0" fontId="11" fillId="0" borderId="35" xfId="2" applyFont="1" applyBorder="1"/>
    <xf numFmtId="0" fontId="11" fillId="0" borderId="36" xfId="2" applyFont="1" applyBorder="1"/>
    <xf numFmtId="0" fontId="11" fillId="0" borderId="37" xfId="2" applyFont="1" applyBorder="1"/>
    <xf numFmtId="0" fontId="11" fillId="0" borderId="38" xfId="2" applyFont="1" applyBorder="1"/>
    <xf numFmtId="0" fontId="11" fillId="0" borderId="39" xfId="2" applyFont="1" applyBorder="1"/>
    <xf numFmtId="0" fontId="11" fillId="0" borderId="40" xfId="2" applyFont="1" applyBorder="1"/>
    <xf numFmtId="0" fontId="11" fillId="0" borderId="7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41" xfId="2" applyFont="1" applyBorder="1" applyAlignment="1">
      <alignment horizontal="center"/>
    </xf>
    <xf numFmtId="0" fontId="11" fillId="0" borderId="25" xfId="2" applyFont="1" applyBorder="1" applyAlignment="1">
      <alignment horizontal="left"/>
    </xf>
    <xf numFmtId="166" fontId="18" fillId="0" borderId="25" xfId="3" applyFont="1" applyBorder="1"/>
    <xf numFmtId="166" fontId="18" fillId="0" borderId="8" xfId="3" applyFont="1" applyBorder="1"/>
    <xf numFmtId="0" fontId="11" fillId="0" borderId="38" xfId="2" applyFont="1" applyBorder="1" applyAlignment="1">
      <alignment horizontal="left"/>
    </xf>
    <xf numFmtId="166" fontId="18" fillId="0" borderId="38" xfId="3" applyFont="1" applyBorder="1"/>
    <xf numFmtId="166" fontId="18" fillId="4" borderId="8" xfId="3" applyFont="1" applyFill="1" applyBorder="1"/>
    <xf numFmtId="0" fontId="11" fillId="0" borderId="25" xfId="0" applyFont="1" applyBorder="1"/>
    <xf numFmtId="0" fontId="11" fillId="0" borderId="30" xfId="0" applyFont="1" applyBorder="1"/>
    <xf numFmtId="0" fontId="22" fillId="0" borderId="0" xfId="2" applyFont="1"/>
    <xf numFmtId="0" fontId="13" fillId="0" borderId="25" xfId="0" applyFont="1" applyBorder="1" applyAlignment="1">
      <alignment horizontal="left"/>
    </xf>
    <xf numFmtId="0" fontId="13" fillId="0" borderId="25" xfId="0" applyFont="1" applyBorder="1"/>
    <xf numFmtId="0" fontId="13" fillId="0" borderId="30" xfId="0" applyFont="1" applyBorder="1"/>
    <xf numFmtId="0" fontId="13" fillId="0" borderId="38" xfId="0" applyFont="1" applyBorder="1" applyAlignment="1">
      <alignment horizontal="left"/>
    </xf>
    <xf numFmtId="0" fontId="13" fillId="0" borderId="38" xfId="0" applyFont="1" applyBorder="1"/>
    <xf numFmtId="0" fontId="13" fillId="0" borderId="39" xfId="0" applyFont="1" applyBorder="1"/>
    <xf numFmtId="0" fontId="11" fillId="0" borderId="38" xfId="0" applyFont="1" applyBorder="1"/>
    <xf numFmtId="0" fontId="11" fillId="0" borderId="39" xfId="0" applyFont="1" applyBorder="1"/>
    <xf numFmtId="0" fontId="23" fillId="0" borderId="0" xfId="0" applyFont="1"/>
    <xf numFmtId="0" fontId="24" fillId="0" borderId="0" xfId="0" applyFont="1"/>
    <xf numFmtId="166" fontId="18" fillId="5" borderId="8" xfId="3" applyFont="1" applyFill="1" applyBorder="1"/>
    <xf numFmtId="0" fontId="5" fillId="0" borderId="0" xfId="2" applyFont="1" applyAlignment="1">
      <alignment horizontal="center" vertical="center"/>
    </xf>
    <xf numFmtId="0" fontId="11" fillId="6" borderId="8" xfId="2" applyFont="1" applyFill="1" applyBorder="1"/>
    <xf numFmtId="0" fontId="11" fillId="6" borderId="38" xfId="2" applyFont="1" applyFill="1" applyBorder="1"/>
    <xf numFmtId="0" fontId="13" fillId="0" borderId="41" xfId="0" applyFont="1" applyBorder="1" applyAlignment="1">
      <alignment horizontal="center"/>
    </xf>
    <xf numFmtId="0" fontId="26" fillId="0" borderId="0" xfId="4" applyFont="1" applyAlignment="1">
      <alignment horizontal="center"/>
    </xf>
    <xf numFmtId="0" fontId="26" fillId="0" borderId="0" xfId="4" applyFont="1"/>
    <xf numFmtId="0" fontId="26" fillId="0" borderId="0" xfId="5" applyFont="1"/>
    <xf numFmtId="0" fontId="28" fillId="0" borderId="0" xfId="5" applyFont="1"/>
    <xf numFmtId="0" fontId="29" fillId="0" borderId="0" xfId="5" applyFont="1"/>
    <xf numFmtId="0" fontId="30" fillId="0" borderId="0" xfId="4" applyFont="1" applyAlignment="1">
      <alignment horizontal="center"/>
    </xf>
    <xf numFmtId="0" fontId="7" fillId="0" borderId="0" xfId="6" applyFont="1" applyBorder="1" applyAlignment="1" applyProtection="1">
      <alignment horizontal="left"/>
      <protection locked="0"/>
    </xf>
    <xf numFmtId="0" fontId="32" fillId="0" borderId="0" xfId="5" applyFont="1" applyAlignment="1">
      <alignment vertical="center"/>
    </xf>
    <xf numFmtId="0" fontId="33" fillId="0" borderId="0" xfId="4" applyFont="1" applyAlignment="1">
      <alignment horizontal="right"/>
    </xf>
    <xf numFmtId="0" fontId="30" fillId="0" borderId="0" xfId="4" applyFont="1"/>
    <xf numFmtId="0" fontId="34" fillId="0" borderId="0" xfId="4" applyFont="1"/>
    <xf numFmtId="0" fontId="30" fillId="0" borderId="0" xfId="7" applyFont="1" applyAlignment="1">
      <alignment horizontal="center"/>
    </xf>
    <xf numFmtId="0" fontId="30" fillId="0" borderId="0" xfId="7" applyFont="1"/>
    <xf numFmtId="0" fontId="36" fillId="0" borderId="0" xfId="7" applyFont="1"/>
    <xf numFmtId="0" fontId="10" fillId="0" borderId="0" xfId="7" applyFont="1"/>
    <xf numFmtId="0" fontId="34" fillId="0" borderId="0" xfId="5" applyFont="1"/>
    <xf numFmtId="0" fontId="37" fillId="0" borderId="1" xfId="4" applyFont="1" applyBorder="1" applyAlignment="1">
      <alignment horizontal="center"/>
    </xf>
    <xf numFmtId="0" fontId="34" fillId="0" borderId="2" xfId="4" applyFont="1" applyBorder="1"/>
    <xf numFmtId="0" fontId="34" fillId="0" borderId="20" xfId="4" applyFont="1" applyBorder="1"/>
    <xf numFmtId="0" fontId="34" fillId="0" borderId="16" xfId="4" applyFont="1" applyBorder="1"/>
    <xf numFmtId="0" fontId="34" fillId="0" borderId="21" xfId="4" applyFont="1" applyBorder="1"/>
    <xf numFmtId="0" fontId="34" fillId="0" borderId="2" xfId="4" applyFont="1" applyBorder="1" applyAlignment="1">
      <alignment horizontal="right"/>
    </xf>
    <xf numFmtId="0" fontId="34" fillId="0" borderId="3" xfId="4" applyFont="1" applyBorder="1" applyAlignment="1">
      <alignment horizontal="right"/>
    </xf>
    <xf numFmtId="0" fontId="34" fillId="0" borderId="41" xfId="4" applyFont="1" applyBorder="1" applyAlignment="1">
      <alignment horizontal="center"/>
    </xf>
    <xf numFmtId="0" fontId="34" fillId="0" borderId="25" xfId="4" applyFont="1" applyBorder="1" applyAlignment="1">
      <alignment horizontal="left"/>
    </xf>
    <xf numFmtId="0" fontId="34" fillId="0" borderId="25" xfId="4" applyFont="1" applyBorder="1"/>
    <xf numFmtId="0" fontId="34" fillId="0" borderId="25" xfId="8" applyFont="1" applyBorder="1"/>
    <xf numFmtId="0" fontId="34" fillId="0" borderId="30" xfId="8" applyFont="1" applyBorder="1"/>
    <xf numFmtId="0" fontId="34" fillId="0" borderId="7" xfId="4" applyFont="1" applyBorder="1" applyAlignment="1">
      <alignment horizontal="center"/>
    </xf>
    <xf numFmtId="0" fontId="34" fillId="0" borderId="8" xfId="4" applyFont="1" applyBorder="1" applyAlignment="1">
      <alignment horizontal="left"/>
    </xf>
    <xf numFmtId="0" fontId="34" fillId="0" borderId="8" xfId="4" applyFont="1" applyBorder="1"/>
    <xf numFmtId="0" fontId="34" fillId="0" borderId="9" xfId="4" applyFont="1" applyBorder="1"/>
    <xf numFmtId="0" fontId="34" fillId="0" borderId="8" xfId="9" applyFont="1" applyBorder="1"/>
    <xf numFmtId="0" fontId="34" fillId="0" borderId="10" xfId="9" applyFont="1" applyBorder="1"/>
    <xf numFmtId="15" fontId="34" fillId="0" borderId="0" xfId="4" applyNumberFormat="1" applyFont="1" applyAlignment="1">
      <alignment horizontal="left"/>
    </xf>
    <xf numFmtId="0" fontId="34" fillId="0" borderId="0" xfId="4" applyFont="1" applyAlignment="1">
      <alignment horizontal="center"/>
    </xf>
    <xf numFmtId="0" fontId="34" fillId="0" borderId="11" xfId="4" applyFont="1" applyBorder="1" applyAlignment="1">
      <alignment horizontal="center"/>
    </xf>
    <xf numFmtId="0" fontId="34" fillId="0" borderId="38" xfId="4" applyFont="1" applyBorder="1" applyAlignment="1">
      <alignment horizontal="left"/>
    </xf>
    <xf numFmtId="0" fontId="34" fillId="0" borderId="38" xfId="4" applyFont="1" applyBorder="1"/>
    <xf numFmtId="0" fontId="34" fillId="0" borderId="13" xfId="4" applyFont="1" applyBorder="1"/>
    <xf numFmtId="0" fontId="34" fillId="0" borderId="38" xfId="9" applyFont="1" applyBorder="1"/>
    <xf numFmtId="0" fontId="34" fillId="0" borderId="39" xfId="9" applyFont="1" applyBorder="1"/>
    <xf numFmtId="0" fontId="34" fillId="0" borderId="25" xfId="9" applyFont="1" applyBorder="1"/>
    <xf numFmtId="0" fontId="34" fillId="0" borderId="30" xfId="9" applyFont="1" applyBorder="1"/>
    <xf numFmtId="0" fontId="34" fillId="0" borderId="8" xfId="8" applyFont="1" applyBorder="1"/>
    <xf numFmtId="0" fontId="34" fillId="0" borderId="10" xfId="8" applyFont="1" applyBorder="1"/>
    <xf numFmtId="15" fontId="34" fillId="0" borderId="0" xfId="4" applyNumberFormat="1" applyFont="1" applyAlignment="1">
      <alignment horizontal="right"/>
    </xf>
    <xf numFmtId="0" fontId="40" fillId="0" borderId="0" xfId="5" applyFont="1"/>
    <xf numFmtId="0" fontId="33" fillId="0" borderId="0" xfId="5" applyFont="1" applyAlignment="1">
      <alignment horizontal="right"/>
    </xf>
    <xf numFmtId="0" fontId="41" fillId="0" borderId="0" xfId="5" applyFont="1"/>
    <xf numFmtId="0" fontId="41" fillId="0" borderId="8" xfId="5" applyFont="1" applyBorder="1" applyAlignment="1">
      <alignment horizontal="left"/>
    </xf>
    <xf numFmtId="0" fontId="41" fillId="0" borderId="8" xfId="5" applyFont="1" applyBorder="1"/>
    <xf numFmtId="0" fontId="41" fillId="0" borderId="8" xfId="8" applyFont="1" applyBorder="1"/>
    <xf numFmtId="0" fontId="41" fillId="0" borderId="10" xfId="8" applyFont="1" applyBorder="1"/>
    <xf numFmtId="0" fontId="41" fillId="0" borderId="7" xfId="5" applyFont="1" applyBorder="1" applyAlignment="1">
      <alignment horizontal="center"/>
    </xf>
    <xf numFmtId="0" fontId="41" fillId="0" borderId="11" xfId="5" applyFont="1" applyBorder="1" applyAlignment="1">
      <alignment horizontal="center"/>
    </xf>
    <xf numFmtId="0" fontId="41" fillId="0" borderId="38" xfId="5" applyFont="1" applyBorder="1" applyAlignment="1">
      <alignment horizontal="left"/>
    </xf>
    <xf numFmtId="0" fontId="41" fillId="0" borderId="38" xfId="5" applyFont="1" applyBorder="1"/>
    <xf numFmtId="0" fontId="41" fillId="0" borderId="38" xfId="8" applyFont="1" applyBorder="1"/>
    <xf numFmtId="0" fontId="41" fillId="0" borderId="39" xfId="8" applyFont="1" applyBorder="1"/>
    <xf numFmtId="0" fontId="36" fillId="0" borderId="0" xfId="4" applyFont="1"/>
    <xf numFmtId="0" fontId="10" fillId="0" borderId="0" xfId="4" applyFont="1"/>
    <xf numFmtId="0" fontId="41" fillId="0" borderId="25" xfId="5" applyFont="1" applyBorder="1" applyAlignment="1">
      <alignment horizontal="left"/>
    </xf>
    <xf numFmtId="0" fontId="41" fillId="0" borderId="25" xfId="5" applyFont="1" applyBorder="1"/>
    <xf numFmtId="0" fontId="41" fillId="0" borderId="25" xfId="8" applyFont="1" applyBorder="1"/>
    <xf numFmtId="0" fontId="41" fillId="0" borderId="30" xfId="8" applyFont="1" applyBorder="1"/>
    <xf numFmtId="0" fontId="34" fillId="0" borderId="38" xfId="8" applyFont="1" applyBorder="1"/>
    <xf numFmtId="0" fontId="34" fillId="0" borderId="39" xfId="8" applyFont="1" applyBorder="1"/>
    <xf numFmtId="0" fontId="26" fillId="0" borderId="0" xfId="5" applyFont="1" applyAlignment="1">
      <alignment horizontal="center"/>
    </xf>
    <xf numFmtId="0" fontId="42" fillId="0" borderId="0" xfId="5" applyFont="1"/>
    <xf numFmtId="0" fontId="43" fillId="0" borderId="0" xfId="4" applyFont="1"/>
    <xf numFmtId="0" fontId="34" fillId="0" borderId="15" xfId="4" applyFont="1" applyBorder="1"/>
    <xf numFmtId="1" fontId="37" fillId="0" borderId="16" xfId="4" applyNumberFormat="1" applyFont="1" applyBorder="1"/>
    <xf numFmtId="0" fontId="34" fillId="0" borderId="16" xfId="4" applyFont="1" applyBorder="1" applyAlignment="1">
      <alignment horizontal="right"/>
    </xf>
    <xf numFmtId="0" fontId="34" fillId="0" borderId="17" xfId="4" applyFont="1" applyBorder="1" applyAlignment="1">
      <alignment horizontal="right"/>
    </xf>
    <xf numFmtId="0" fontId="27" fillId="0" borderId="0" xfId="5" applyAlignment="1">
      <alignment horizontal="center"/>
    </xf>
    <xf numFmtId="0" fontId="34" fillId="0" borderId="42" xfId="4" applyFont="1" applyBorder="1"/>
    <xf numFmtId="0" fontId="34" fillId="0" borderId="28" xfId="4" applyFont="1" applyBorder="1"/>
    <xf numFmtId="0" fontId="34" fillId="0" borderId="29" xfId="4" applyFont="1" applyBorder="1"/>
    <xf numFmtId="0" fontId="34" fillId="0" borderId="19" xfId="4" applyFont="1" applyBorder="1"/>
    <xf numFmtId="0" fontId="34" fillId="0" borderId="43" xfId="4" applyFont="1" applyBorder="1"/>
    <xf numFmtId="0" fontId="34" fillId="0" borderId="32" xfId="4" applyFont="1" applyBorder="1"/>
    <xf numFmtId="0" fontId="34" fillId="0" borderId="33" xfId="4" applyFont="1" applyBorder="1"/>
    <xf numFmtId="0" fontId="34" fillId="0" borderId="10" xfId="4" applyFont="1" applyBorder="1"/>
    <xf numFmtId="0" fontId="34" fillId="0" borderId="44" xfId="4" applyFont="1" applyBorder="1"/>
    <xf numFmtId="0" fontId="34" fillId="0" borderId="45" xfId="4" applyFont="1" applyBorder="1"/>
    <xf numFmtId="0" fontId="34" fillId="0" borderId="46" xfId="4" applyFont="1" applyBorder="1"/>
    <xf numFmtId="0" fontId="34" fillId="0" borderId="39" xfId="4" applyFont="1" applyBorder="1"/>
    <xf numFmtId="0" fontId="37" fillId="0" borderId="0" xfId="5" applyFont="1"/>
    <xf numFmtId="0" fontId="34" fillId="0" borderId="1" xfId="4" applyFont="1" applyBorder="1"/>
    <xf numFmtId="0" fontId="34" fillId="0" borderId="18" xfId="8" applyFont="1" applyBorder="1"/>
    <xf numFmtId="0" fontId="34" fillId="0" borderId="9" xfId="8" applyFont="1" applyBorder="1"/>
    <xf numFmtId="0" fontId="34" fillId="0" borderId="19" xfId="8" applyFont="1" applyBorder="1"/>
    <xf numFmtId="0" fontId="44" fillId="0" borderId="0" xfId="4" applyFont="1"/>
    <xf numFmtId="0" fontId="34" fillId="0" borderId="7" xfId="8" applyFont="1" applyBorder="1"/>
    <xf numFmtId="0" fontId="34" fillId="0" borderId="7" xfId="9" applyFont="1" applyBorder="1"/>
    <xf numFmtId="0" fontId="34" fillId="0" borderId="11" xfId="9" applyFont="1" applyBorder="1"/>
    <xf numFmtId="15" fontId="34" fillId="0" borderId="0" xfId="4" applyNumberFormat="1" applyFont="1" applyAlignment="1">
      <alignment horizontal="center"/>
    </xf>
    <xf numFmtId="0" fontId="32" fillId="0" borderId="0" xfId="4" applyFont="1" applyAlignment="1">
      <alignment vertical="center"/>
    </xf>
    <xf numFmtId="0" fontId="41" fillId="0" borderId="41" xfId="5" applyFont="1" applyBorder="1" applyAlignment="1">
      <alignment horizontal="center"/>
    </xf>
    <xf numFmtId="0" fontId="34" fillId="0" borderId="0" xfId="4" applyFont="1" applyAlignment="1">
      <alignment vertical="center"/>
    </xf>
    <xf numFmtId="0" fontId="37" fillId="0" borderId="0" xfId="4" applyFont="1"/>
    <xf numFmtId="0" fontId="34" fillId="0" borderId="18" xfId="4" applyFont="1" applyBorder="1"/>
    <xf numFmtId="0" fontId="34" fillId="0" borderId="7" xfId="4" applyFont="1" applyBorder="1"/>
    <xf numFmtId="0" fontId="34" fillId="0" borderId="11" xfId="4" applyFont="1" applyBorder="1"/>
    <xf numFmtId="165" fontId="34" fillId="0" borderId="0" xfId="4" applyNumberFormat="1" applyFont="1"/>
    <xf numFmtId="0" fontId="34" fillId="0" borderId="18" xfId="8" applyFont="1" applyBorder="1" applyAlignment="1">
      <alignment horizontal="left"/>
    </xf>
    <xf numFmtId="0" fontId="34" fillId="0" borderId="9" xfId="9" applyFont="1" applyBorder="1"/>
    <xf numFmtId="0" fontId="34" fillId="0" borderId="19" xfId="9" applyFont="1" applyBorder="1"/>
    <xf numFmtId="0" fontId="34" fillId="0" borderId="0" xfId="4" applyFont="1" applyAlignment="1">
      <alignment horizontal="left"/>
    </xf>
    <xf numFmtId="0" fontId="5" fillId="0" borderId="0" xfId="10" applyFont="1"/>
    <xf numFmtId="0" fontId="11" fillId="0" borderId="0" xfId="10" applyFont="1"/>
    <xf numFmtId="0" fontId="4" fillId="0" borderId="0" xfId="10" applyFont="1"/>
    <xf numFmtId="0" fontId="10" fillId="0" borderId="0" xfId="10" applyFont="1"/>
    <xf numFmtId="0" fontId="11" fillId="0" borderId="2" xfId="10" applyFont="1" applyBorder="1"/>
    <xf numFmtId="0" fontId="11" fillId="0" borderId="2" xfId="10" applyFont="1" applyBorder="1" applyAlignment="1">
      <alignment horizontal="right"/>
    </xf>
    <xf numFmtId="0" fontId="11" fillId="0" borderId="3" xfId="10" applyFont="1" applyBorder="1" applyAlignment="1">
      <alignment horizontal="right"/>
    </xf>
    <xf numFmtId="0" fontId="11" fillId="0" borderId="41" xfId="10" applyFont="1" applyBorder="1" applyAlignment="1">
      <alignment horizontal="center"/>
    </xf>
    <xf numFmtId="0" fontId="11" fillId="0" borderId="25" xfId="10" applyFont="1" applyBorder="1"/>
    <xf numFmtId="0" fontId="11" fillId="0" borderId="7" xfId="10" applyFont="1" applyBorder="1" applyAlignment="1">
      <alignment horizontal="center"/>
    </xf>
    <xf numFmtId="0" fontId="11" fillId="0" borderId="8" xfId="10" applyFont="1" applyBorder="1" applyAlignment="1">
      <alignment horizontal="left"/>
    </xf>
    <xf numFmtId="0" fontId="11" fillId="0" borderId="9" xfId="10" applyFont="1" applyBorder="1"/>
    <xf numFmtId="0" fontId="11" fillId="0" borderId="8" xfId="10" applyFont="1" applyBorder="1"/>
    <xf numFmtId="0" fontId="11" fillId="0" borderId="10" xfId="10" applyFont="1" applyBorder="1"/>
    <xf numFmtId="0" fontId="11" fillId="0" borderId="11" xfId="10" applyFont="1" applyBorder="1" applyAlignment="1">
      <alignment horizontal="center"/>
    </xf>
    <xf numFmtId="0" fontId="11" fillId="0" borderId="13" xfId="10" applyFont="1" applyBorder="1"/>
    <xf numFmtId="0" fontId="11" fillId="0" borderId="25" xfId="10" applyFont="1" applyBorder="1" applyAlignment="1">
      <alignment horizontal="left"/>
    </xf>
    <xf numFmtId="0" fontId="11" fillId="0" borderId="30" xfId="10" applyFont="1" applyBorder="1"/>
    <xf numFmtId="0" fontId="11" fillId="0" borderId="38" xfId="10" applyFont="1" applyBorder="1" applyAlignment="1">
      <alignment horizontal="left"/>
    </xf>
    <xf numFmtId="0" fontId="11" fillId="0" borderId="38" xfId="10" applyFont="1" applyBorder="1"/>
    <xf numFmtId="0" fontId="11" fillId="0" borderId="39" xfId="10" applyFont="1" applyBorder="1"/>
    <xf numFmtId="0" fontId="22" fillId="0" borderId="0" xfId="10" applyFont="1"/>
    <xf numFmtId="0" fontId="46" fillId="0" borderId="0" xfId="2" applyFont="1" applyAlignment="1">
      <alignment horizontal="right"/>
    </xf>
    <xf numFmtId="0" fontId="6" fillId="0" borderId="0" xfId="2" applyFont="1"/>
    <xf numFmtId="0" fontId="48" fillId="0" borderId="47" xfId="11" applyFont="1" applyBorder="1" applyAlignment="1" applyProtection="1">
      <alignment horizontal="center"/>
    </xf>
    <xf numFmtId="0" fontId="48" fillId="0" borderId="48" xfId="11" applyFont="1" applyBorder="1" applyAlignment="1" applyProtection="1"/>
    <xf numFmtId="1" fontId="48" fillId="0" borderId="48" xfId="11" applyNumberFormat="1" applyFont="1" applyBorder="1" applyAlignment="1" applyProtection="1"/>
    <xf numFmtId="0" fontId="48" fillId="0" borderId="0" xfId="8" applyFont="1"/>
    <xf numFmtId="0" fontId="49" fillId="0" borderId="0" xfId="8" applyFont="1"/>
    <xf numFmtId="0" fontId="50" fillId="0" borderId="0" xfId="8" applyFont="1"/>
    <xf numFmtId="0" fontId="51" fillId="0" borderId="49" xfId="11" applyFont="1" applyBorder="1" applyAlignment="1" applyProtection="1">
      <alignment horizontal="center"/>
    </xf>
    <xf numFmtId="1" fontId="53" fillId="0" borderId="0" xfId="12" applyNumberFormat="1" applyFont="1" applyBorder="1" applyAlignment="1" applyProtection="1">
      <alignment horizontal="left"/>
      <protection locked="0"/>
    </xf>
    <xf numFmtId="0" fontId="54" fillId="0" borderId="0" xfId="8" applyFont="1" applyAlignment="1">
      <alignment vertical="center"/>
    </xf>
    <xf numFmtId="0" fontId="51" fillId="0" borderId="0" xfId="11" applyFont="1" applyBorder="1" applyAlignment="1" applyProtection="1"/>
    <xf numFmtId="1" fontId="51" fillId="0" borderId="0" xfId="11" applyNumberFormat="1" applyFont="1" applyBorder="1" applyAlignment="1" applyProtection="1"/>
    <xf numFmtId="0" fontId="51" fillId="0" borderId="0" xfId="11" applyFont="1" applyBorder="1" applyAlignment="1" applyProtection="1">
      <alignment horizontal="center"/>
    </xf>
    <xf numFmtId="0" fontId="55" fillId="0" borderId="0" xfId="11" applyFont="1" applyBorder="1" applyAlignment="1" applyProtection="1">
      <alignment horizontal="right"/>
    </xf>
    <xf numFmtId="0" fontId="51" fillId="0" borderId="0" xfId="8" applyFont="1"/>
    <xf numFmtId="0" fontId="56" fillId="0" borderId="49" xfId="11" applyFont="1" applyBorder="1" applyAlignment="1" applyProtection="1">
      <alignment horizontal="center"/>
    </xf>
    <xf numFmtId="0" fontId="56" fillId="0" borderId="0" xfId="11" applyFont="1" applyBorder="1" applyAlignment="1" applyProtection="1"/>
    <xf numFmtId="1" fontId="57" fillId="0" borderId="0" xfId="11" applyNumberFormat="1" applyFont="1" applyBorder="1" applyAlignment="1" applyProtection="1"/>
    <xf numFmtId="0" fontId="57" fillId="0" borderId="0" xfId="11" applyFont="1" applyBorder="1" applyAlignment="1" applyProtection="1"/>
    <xf numFmtId="0" fontId="58" fillId="0" borderId="0" xfId="11" applyFont="1" applyBorder="1" applyAlignment="1" applyProtection="1"/>
    <xf numFmtId="0" fontId="56" fillId="0" borderId="0" xfId="9" applyFont="1"/>
    <xf numFmtId="0" fontId="59" fillId="0" borderId="1" xfId="9" applyFont="1" applyBorder="1" applyAlignment="1">
      <alignment horizontal="center"/>
    </xf>
    <xf numFmtId="0" fontId="51" fillId="0" borderId="2" xfId="11" applyFont="1" applyBorder="1" applyAlignment="1" applyProtection="1"/>
    <xf numFmtId="0" fontId="51" fillId="0" borderId="2" xfId="11" applyFont="1" applyBorder="1" applyAlignment="1" applyProtection="1">
      <alignment horizontal="right"/>
    </xf>
    <xf numFmtId="0" fontId="51" fillId="0" borderId="3" xfId="11" applyFont="1" applyBorder="1" applyAlignment="1" applyProtection="1">
      <alignment horizontal="right"/>
    </xf>
    <xf numFmtId="0" fontId="51" fillId="0" borderId="41" xfId="11" applyFont="1" applyBorder="1" applyAlignment="1" applyProtection="1">
      <alignment horizontal="center"/>
    </xf>
    <xf numFmtId="0" fontId="51" fillId="0" borderId="25" xfId="8" applyFont="1" applyBorder="1" applyAlignment="1">
      <alignment horizontal="left"/>
    </xf>
    <xf numFmtId="0" fontId="51" fillId="0" borderId="25" xfId="8" applyFont="1" applyBorder="1"/>
    <xf numFmtId="0" fontId="51" fillId="0" borderId="25" xfId="11" applyFont="1" applyBorder="1" applyAlignment="1" applyProtection="1"/>
    <xf numFmtId="0" fontId="34" fillId="0" borderId="25" xfId="5" applyFont="1" applyBorder="1"/>
    <xf numFmtId="0" fontId="34" fillId="0" borderId="30" xfId="5" applyFont="1" applyBorder="1"/>
    <xf numFmtId="0" fontId="51" fillId="0" borderId="0" xfId="9" applyFont="1"/>
    <xf numFmtId="0" fontId="51" fillId="0" borderId="25" xfId="11" applyFont="1" applyBorder="1" applyAlignment="1" applyProtection="1">
      <alignment horizontal="left"/>
    </xf>
    <xf numFmtId="0" fontId="34" fillId="0" borderId="25" xfId="13" applyFont="1" applyBorder="1" applyAlignment="1" applyProtection="1"/>
    <xf numFmtId="0" fontId="51" fillId="0" borderId="7" xfId="11" applyFont="1" applyBorder="1" applyAlignment="1" applyProtection="1">
      <alignment horizontal="center"/>
    </xf>
    <xf numFmtId="0" fontId="51" fillId="0" borderId="8" xfId="9" applyFont="1" applyBorder="1" applyAlignment="1">
      <alignment horizontal="left"/>
    </xf>
    <xf numFmtId="0" fontId="51" fillId="0" borderId="8" xfId="11" applyFont="1" applyBorder="1" applyAlignment="1" applyProtection="1"/>
    <xf numFmtId="0" fontId="51" fillId="0" borderId="9" xfId="11" applyFont="1" applyBorder="1" applyAlignment="1" applyProtection="1"/>
    <xf numFmtId="0" fontId="34" fillId="0" borderId="8" xfId="13" applyFont="1" applyBorder="1" applyAlignment="1" applyProtection="1"/>
    <xf numFmtId="0" fontId="34" fillId="0" borderId="10" xfId="13" applyFont="1" applyBorder="1" applyAlignment="1" applyProtection="1"/>
    <xf numFmtId="0" fontId="51" fillId="0" borderId="8" xfId="11" applyFont="1" applyBorder="1" applyAlignment="1" applyProtection="1">
      <alignment horizontal="left"/>
    </xf>
    <xf numFmtId="0" fontId="34" fillId="0" borderId="10" xfId="5" applyFont="1" applyBorder="1"/>
    <xf numFmtId="0" fontId="51" fillId="0" borderId="8" xfId="9" applyFont="1" applyBorder="1"/>
    <xf numFmtId="0" fontId="51" fillId="0" borderId="8" xfId="8" applyFont="1" applyBorder="1" applyAlignment="1">
      <alignment horizontal="left"/>
    </xf>
    <xf numFmtId="0" fontId="51" fillId="0" borderId="8" xfId="8" applyFont="1" applyBorder="1"/>
    <xf numFmtId="0" fontId="34" fillId="0" borderId="8" xfId="5" applyFont="1" applyBorder="1"/>
    <xf numFmtId="15" fontId="51" fillId="0" borderId="8" xfId="9" applyNumberFormat="1" applyFont="1" applyBorder="1" applyAlignment="1">
      <alignment horizontal="left"/>
    </xf>
    <xf numFmtId="0" fontId="51" fillId="0" borderId="11" xfId="11" applyFont="1" applyBorder="1" applyAlignment="1" applyProtection="1">
      <alignment horizontal="center"/>
    </xf>
    <xf numFmtId="0" fontId="51" fillId="0" borderId="38" xfId="8" applyFont="1" applyBorder="1" applyAlignment="1">
      <alignment horizontal="left"/>
    </xf>
    <xf numFmtId="0" fontId="51" fillId="0" borderId="38" xfId="8" applyFont="1" applyBorder="1"/>
    <xf numFmtId="0" fontId="51" fillId="0" borderId="13" xfId="11" applyFont="1" applyBorder="1" applyAlignment="1" applyProtection="1"/>
    <xf numFmtId="0" fontId="34" fillId="0" borderId="38" xfId="5" applyFont="1" applyBorder="1"/>
    <xf numFmtId="0" fontId="34" fillId="0" borderId="39" xfId="5" applyFont="1" applyBorder="1"/>
    <xf numFmtId="0" fontId="51" fillId="0" borderId="41" xfId="8" applyFont="1" applyBorder="1" applyAlignment="1">
      <alignment horizontal="center"/>
    </xf>
    <xf numFmtId="0" fontId="51" fillId="0" borderId="7" xfId="8" applyFont="1" applyBorder="1" applyAlignment="1">
      <alignment horizontal="center"/>
    </xf>
    <xf numFmtId="0" fontId="51" fillId="0" borderId="11" xfId="8" applyFont="1" applyBorder="1" applyAlignment="1">
      <alignment horizontal="center"/>
    </xf>
    <xf numFmtId="0" fontId="51" fillId="0" borderId="38" xfId="11" applyFont="1" applyBorder="1" applyAlignment="1" applyProtection="1">
      <alignment horizontal="left"/>
    </xf>
    <xf numFmtId="0" fontId="51" fillId="0" borderId="38" xfId="11" applyFont="1" applyBorder="1" applyAlignment="1" applyProtection="1"/>
    <xf numFmtId="15" fontId="51" fillId="0" borderId="0" xfId="9" applyNumberFormat="1" applyFont="1" applyAlignment="1">
      <alignment horizontal="right"/>
    </xf>
    <xf numFmtId="0" fontId="5" fillId="0" borderId="50" xfId="13" applyFont="1" applyFill="1" applyBorder="1" applyAlignment="1">
      <alignment horizontal="center"/>
    </xf>
    <xf numFmtId="0" fontId="5" fillId="0" borderId="51" xfId="13" applyNumberFormat="1" applyFont="1" applyFill="1" applyBorder="1" applyAlignment="1"/>
    <xf numFmtId="1" fontId="5" fillId="0" borderId="51" xfId="13" applyNumberFormat="1" applyFont="1" applyFill="1" applyBorder="1" applyAlignment="1"/>
    <xf numFmtId="0" fontId="61" fillId="0" borderId="0" xfId="0" applyFont="1"/>
    <xf numFmtId="0" fontId="11" fillId="0" borderId="52" xfId="13" applyFont="1" applyFill="1" applyBorder="1" applyAlignment="1">
      <alignment horizontal="center"/>
    </xf>
    <xf numFmtId="0" fontId="4" fillId="0" borderId="52" xfId="13" applyFont="1" applyFill="1" applyBorder="1" applyAlignment="1">
      <alignment horizontal="center"/>
    </xf>
    <xf numFmtId="0" fontId="4" fillId="0" borderId="0" xfId="13" applyNumberFormat="1" applyFont="1" applyFill="1" applyBorder="1" applyAlignment="1"/>
    <xf numFmtId="1" fontId="10" fillId="0" borderId="0" xfId="13" applyNumberFormat="1" applyFont="1" applyFill="1" applyBorder="1" applyAlignment="1"/>
    <xf numFmtId="0" fontId="10" fillId="0" borderId="0" xfId="13" applyFont="1" applyFill="1" applyBorder="1" applyAlignment="1"/>
    <xf numFmtId="0" fontId="4" fillId="0" borderId="0" xfId="13" applyFont="1" applyFill="1" applyBorder="1" applyAlignment="1"/>
    <xf numFmtId="0" fontId="11" fillId="0" borderId="2" xfId="13" applyNumberFormat="1" applyFont="1" applyFill="1" applyBorder="1" applyAlignment="1"/>
    <xf numFmtId="0" fontId="11" fillId="0" borderId="2" xfId="13" applyNumberFormat="1" applyFont="1" applyFill="1" applyBorder="1" applyAlignment="1">
      <alignment horizontal="right"/>
    </xf>
    <xf numFmtId="0" fontId="11" fillId="0" borderId="3" xfId="13" applyNumberFormat="1" applyFont="1" applyFill="1" applyBorder="1" applyAlignment="1">
      <alignment horizontal="right"/>
    </xf>
    <xf numFmtId="0" fontId="13" fillId="0" borderId="53" xfId="0" applyFont="1" applyBorder="1" applyAlignment="1">
      <alignment horizontal="left"/>
    </xf>
    <xf numFmtId="0" fontId="13" fillId="0" borderId="53" xfId="0" applyFont="1" applyBorder="1"/>
    <xf numFmtId="0" fontId="11" fillId="0" borderId="53" xfId="13" applyNumberFormat="1" applyFont="1" applyFill="1" applyBorder="1" applyAlignment="1"/>
    <xf numFmtId="0" fontId="13" fillId="0" borderId="54" xfId="0" applyFont="1" applyBorder="1"/>
    <xf numFmtId="0" fontId="11" fillId="0" borderId="7" xfId="13" applyNumberFormat="1" applyFont="1" applyFill="1" applyBorder="1" applyAlignment="1">
      <alignment horizontal="center"/>
    </xf>
    <xf numFmtId="0" fontId="11" fillId="0" borderId="9" xfId="13" applyNumberFormat="1" applyFont="1" applyFill="1" applyBorder="1" applyAlignment="1"/>
    <xf numFmtId="0" fontId="11" fillId="0" borderId="8" xfId="13" applyNumberFormat="1" applyFont="1" applyFill="1" applyBorder="1" applyAlignment="1">
      <alignment horizontal="left"/>
    </xf>
    <xf numFmtId="0" fontId="11" fillId="0" borderId="13" xfId="13" applyNumberFormat="1" applyFont="1" applyFill="1" applyBorder="1" applyAlignment="1"/>
    <xf numFmtId="0" fontId="11" fillId="0" borderId="11" xfId="13" applyNumberFormat="1" applyFont="1" applyFill="1" applyBorder="1" applyAlignment="1">
      <alignment horizontal="center"/>
    </xf>
    <xf numFmtId="0" fontId="11" fillId="0" borderId="38" xfId="13" applyNumberFormat="1" applyFont="1" applyFill="1" applyBorder="1" applyAlignment="1">
      <alignment horizontal="left"/>
    </xf>
    <xf numFmtId="0" fontId="11" fillId="0" borderId="41" xfId="13" applyNumberFormat="1" applyFont="1" applyFill="1" applyBorder="1" applyAlignment="1">
      <alignment horizontal="center"/>
    </xf>
    <xf numFmtId="0" fontId="51" fillId="0" borderId="0" xfId="0" applyFont="1"/>
    <xf numFmtId="0" fontId="51" fillId="0" borderId="53" xfId="0" applyFont="1" applyBorder="1" applyAlignment="1">
      <alignment horizontal="left"/>
    </xf>
    <xf numFmtId="0" fontId="51" fillId="0" borderId="53" xfId="0" applyFont="1" applyBorder="1"/>
    <xf numFmtId="0" fontId="51" fillId="0" borderId="53" xfId="11" applyFont="1" applyBorder="1" applyAlignment="1" applyProtection="1"/>
    <xf numFmtId="0" fontId="51" fillId="0" borderId="7" xfId="0" applyFont="1" applyBorder="1" applyAlignment="1">
      <alignment horizontal="center"/>
    </xf>
    <xf numFmtId="0" fontId="51" fillId="0" borderId="8" xfId="0" applyFont="1" applyBorder="1" applyAlignment="1">
      <alignment horizontal="left"/>
    </xf>
    <xf numFmtId="0" fontId="51" fillId="0" borderId="8" xfId="0" applyFont="1" applyBorder="1"/>
    <xf numFmtId="0" fontId="51" fillId="0" borderId="11" xfId="0" applyFont="1" applyBorder="1" applyAlignment="1">
      <alignment horizontal="center"/>
    </xf>
    <xf numFmtId="0" fontId="51" fillId="0" borderId="38" xfId="0" applyFont="1" applyBorder="1" applyAlignment="1">
      <alignment horizontal="left"/>
    </xf>
    <xf numFmtId="0" fontId="51" fillId="0" borderId="38" xfId="0" applyFont="1" applyBorder="1"/>
    <xf numFmtId="0" fontId="51" fillId="0" borderId="41" xfId="0" applyFont="1" applyBorder="1" applyAlignment="1">
      <alignment horizontal="center"/>
    </xf>
    <xf numFmtId="0" fontId="51" fillId="0" borderId="9" xfId="0" applyFont="1" applyBorder="1"/>
    <xf numFmtId="0" fontId="51" fillId="0" borderId="18" xfId="0" applyFont="1" applyBorder="1" applyAlignment="1">
      <alignment horizontal="center"/>
    </xf>
    <xf numFmtId="0" fontId="51" fillId="0" borderId="9" xfId="0" applyFont="1" applyBorder="1" applyAlignment="1">
      <alignment horizontal="left"/>
    </xf>
    <xf numFmtId="0" fontId="51" fillId="0" borderId="55" xfId="0" applyFont="1" applyBorder="1"/>
    <xf numFmtId="0" fontId="57" fillId="0" borderId="8" xfId="11" applyFont="1" applyBorder="1" applyAlignment="1" applyProtection="1"/>
    <xf numFmtId="0" fontId="51" fillId="0" borderId="8" xfId="11" applyFont="1" applyBorder="1" applyAlignment="1" applyProtection="1">
      <alignment horizontal="right"/>
    </xf>
    <xf numFmtId="0" fontId="48" fillId="0" borderId="47" xfId="11" applyFont="1" applyBorder="1" applyAlignment="1" applyProtection="1"/>
    <xf numFmtId="0" fontId="48" fillId="0" borderId="0" xfId="11" applyFont="1" applyBorder="1" applyAlignment="1" applyProtection="1"/>
    <xf numFmtId="0" fontId="48" fillId="0" borderId="0" xfId="8" applyFont="1" applyAlignment="1">
      <alignment horizontal="center"/>
    </xf>
    <xf numFmtId="0" fontId="62" fillId="0" borderId="0" xfId="8" applyFont="1"/>
    <xf numFmtId="0" fontId="48" fillId="0" borderId="0" xfId="9" applyFont="1"/>
    <xf numFmtId="0" fontId="53" fillId="0" borderId="0" xfId="12" applyFont="1" applyBorder="1" applyAlignment="1" applyProtection="1">
      <alignment horizontal="left"/>
      <protection locked="0"/>
    </xf>
    <xf numFmtId="0" fontId="51" fillId="0" borderId="0" xfId="9" applyFont="1" applyAlignment="1">
      <alignment horizontal="center"/>
    </xf>
    <xf numFmtId="0" fontId="55" fillId="0" borderId="0" xfId="9" applyFont="1" applyAlignment="1">
      <alignment horizontal="right"/>
    </xf>
    <xf numFmtId="0" fontId="56" fillId="0" borderId="0" xfId="9" applyFont="1" applyAlignment="1">
      <alignment horizontal="center"/>
    </xf>
    <xf numFmtId="0" fontId="43" fillId="0" borderId="0" xfId="9" applyFont="1"/>
    <xf numFmtId="0" fontId="51" fillId="0" borderId="15" xfId="9" applyFont="1" applyBorder="1"/>
    <xf numFmtId="0" fontId="51" fillId="0" borderId="16" xfId="9" applyFont="1" applyBorder="1"/>
    <xf numFmtId="1" fontId="59" fillId="0" borderId="16" xfId="9" applyNumberFormat="1" applyFont="1" applyBorder="1"/>
    <xf numFmtId="0" fontId="51" fillId="0" borderId="16" xfId="9" applyFont="1" applyBorder="1" applyAlignment="1">
      <alignment horizontal="right"/>
    </xf>
    <xf numFmtId="0" fontId="51" fillId="0" borderId="17" xfId="9" applyFont="1" applyBorder="1" applyAlignment="1">
      <alignment horizontal="right"/>
    </xf>
    <xf numFmtId="0" fontId="38" fillId="0" borderId="0" xfId="8" applyAlignment="1">
      <alignment horizontal="center"/>
    </xf>
    <xf numFmtId="0" fontId="51" fillId="0" borderId="42" xfId="9" applyFont="1" applyBorder="1"/>
    <xf numFmtId="0" fontId="51" fillId="0" borderId="28" xfId="9" applyFont="1" applyBorder="1"/>
    <xf numFmtId="0" fontId="51" fillId="0" borderId="29" xfId="9" applyFont="1" applyBorder="1"/>
    <xf numFmtId="0" fontId="51" fillId="0" borderId="9" xfId="9" applyFont="1" applyBorder="1"/>
    <xf numFmtId="0" fontId="51" fillId="0" borderId="19" xfId="9" applyFont="1" applyBorder="1"/>
    <xf numFmtId="0" fontId="51" fillId="0" borderId="43" xfId="9" applyFont="1" applyBorder="1"/>
    <xf numFmtId="0" fontId="51" fillId="0" borderId="32" xfId="9" applyFont="1" applyBorder="1"/>
    <xf numFmtId="0" fontId="51" fillId="0" borderId="33" xfId="9" applyFont="1" applyBorder="1"/>
    <xf numFmtId="0" fontId="51" fillId="0" borderId="10" xfId="9" applyFont="1" applyBorder="1"/>
    <xf numFmtId="0" fontId="51" fillId="0" borderId="44" xfId="9" applyFont="1" applyBorder="1"/>
    <xf numFmtId="0" fontId="51" fillId="0" borderId="45" xfId="9" applyFont="1" applyBorder="1"/>
    <xf numFmtId="0" fontId="51" fillId="0" borderId="46" xfId="9" applyFont="1" applyBorder="1"/>
    <xf numFmtId="0" fontId="51" fillId="0" borderId="38" xfId="9" applyFont="1" applyBorder="1"/>
    <xf numFmtId="0" fontId="51" fillId="0" borderId="39" xfId="9" applyFont="1" applyBorder="1"/>
    <xf numFmtId="165" fontId="51" fillId="0" borderId="0" xfId="9" applyNumberFormat="1" applyFont="1"/>
    <xf numFmtId="0" fontId="51" fillId="0" borderId="1" xfId="9" applyFont="1" applyBorder="1"/>
    <xf numFmtId="0" fontId="51" fillId="0" borderId="2" xfId="9" applyFont="1" applyBorder="1" applyAlignment="1">
      <alignment horizontal="right"/>
    </xf>
    <xf numFmtId="0" fontId="51" fillId="0" borderId="3" xfId="9" applyFont="1" applyBorder="1" applyAlignment="1">
      <alignment horizontal="right"/>
    </xf>
    <xf numFmtId="0" fontId="34" fillId="0" borderId="18" xfId="5" applyFont="1" applyBorder="1" applyAlignment="1">
      <alignment horizontal="left"/>
    </xf>
    <xf numFmtId="0" fontId="41" fillId="0" borderId="0" xfId="9" applyFont="1"/>
    <xf numFmtId="0" fontId="57" fillId="0" borderId="0" xfId="9" applyFont="1"/>
    <xf numFmtId="0" fontId="51" fillId="7" borderId="0" xfId="9" applyFont="1" applyFill="1"/>
    <xf numFmtId="0" fontId="51" fillId="7" borderId="0" xfId="9" applyFont="1" applyFill="1" applyAlignment="1">
      <alignment horizontal="center"/>
    </xf>
    <xf numFmtId="0" fontId="51" fillId="0" borderId="18" xfId="5" applyFont="1" applyBorder="1"/>
    <xf numFmtId="0" fontId="51" fillId="0" borderId="9" xfId="5" applyFont="1" applyBorder="1"/>
    <xf numFmtId="0" fontId="51" fillId="0" borderId="19" xfId="5" applyFont="1" applyBorder="1"/>
    <xf numFmtId="0" fontId="44" fillId="0" borderId="0" xfId="9" applyFont="1"/>
    <xf numFmtId="0" fontId="51" fillId="0" borderId="7" xfId="5" applyFont="1" applyBorder="1"/>
    <xf numFmtId="0" fontId="51" fillId="0" borderId="8" xfId="5" applyFont="1" applyBorder="1"/>
    <xf numFmtId="0" fontId="51" fillId="0" borderId="10" xfId="5" applyFont="1" applyBorder="1"/>
    <xf numFmtId="0" fontId="51" fillId="0" borderId="11" xfId="5" applyFont="1" applyBorder="1"/>
    <xf numFmtId="0" fontId="51" fillId="0" borderId="38" xfId="5" applyFont="1" applyBorder="1"/>
    <xf numFmtId="0" fontId="51" fillId="0" borderId="39" xfId="5" applyFont="1" applyBorder="1"/>
    <xf numFmtId="15" fontId="51" fillId="0" borderId="0" xfId="9" applyNumberFormat="1" applyFont="1" applyAlignment="1">
      <alignment horizontal="center"/>
    </xf>
    <xf numFmtId="0" fontId="5" fillId="0" borderId="56" xfId="13" applyNumberFormat="1" applyFont="1" applyFill="1" applyBorder="1" applyAlignment="1"/>
    <xf numFmtId="0" fontId="5" fillId="0" borderId="0" xfId="13" applyNumberFormat="1" applyFont="1" applyFill="1" applyBorder="1" applyAlignment="1"/>
    <xf numFmtId="0" fontId="11" fillId="0" borderId="42" xfId="2" applyFont="1" applyBorder="1"/>
    <xf numFmtId="0" fontId="11" fillId="0" borderId="43" xfId="2" applyFont="1" applyBorder="1"/>
    <xf numFmtId="0" fontId="11" fillId="0" borderId="44" xfId="2" applyFont="1" applyBorder="1"/>
    <xf numFmtId="0" fontId="11" fillId="0" borderId="45" xfId="2" applyFont="1" applyBorder="1"/>
    <xf numFmtId="0" fontId="11" fillId="0" borderId="46" xfId="2" applyFont="1" applyBorder="1"/>
    <xf numFmtId="0" fontId="12" fillId="0" borderId="0" xfId="0" applyFont="1"/>
    <xf numFmtId="0" fontId="11" fillId="0" borderId="57" xfId="2" applyFont="1" applyBorder="1" applyAlignment="1">
      <alignment horizontal="right"/>
    </xf>
    <xf numFmtId="0" fontId="11" fillId="0" borderId="58" xfId="2" applyFont="1" applyBorder="1" applyAlignment="1">
      <alignment horizontal="right"/>
    </xf>
    <xf numFmtId="0" fontId="11" fillId="0" borderId="59" xfId="2" applyFont="1" applyBorder="1"/>
    <xf numFmtId="0" fontId="11" fillId="0" borderId="60" xfId="2" applyFont="1" applyBorder="1"/>
    <xf numFmtId="1" fontId="12" fillId="0" borderId="60" xfId="2" applyNumberFormat="1" applyFont="1" applyBorder="1"/>
    <xf numFmtId="0" fontId="11" fillId="0" borderId="60" xfId="2" applyFont="1" applyBorder="1" applyAlignment="1">
      <alignment horizontal="right"/>
    </xf>
    <xf numFmtId="0" fontId="11" fillId="0" borderId="61" xfId="2" applyFont="1" applyBorder="1" applyAlignment="1">
      <alignment horizontal="right"/>
    </xf>
    <xf numFmtId="0" fontId="11" fillId="0" borderId="62" xfId="2" applyFont="1" applyBorder="1"/>
    <xf numFmtId="0" fontId="5" fillId="0" borderId="0" xfId="10" applyFont="1" applyAlignment="1">
      <alignment horizontal="center"/>
    </xf>
    <xf numFmtId="0" fontId="6" fillId="0" borderId="0" xfId="10" applyFont="1" applyAlignment="1">
      <alignment horizontal="center"/>
    </xf>
    <xf numFmtId="0" fontId="11" fillId="0" borderId="0" xfId="10" applyFont="1" applyAlignment="1">
      <alignment horizontal="center"/>
    </xf>
    <xf numFmtId="0" fontId="8" fillId="0" borderId="0" xfId="10" applyFont="1" applyAlignment="1">
      <alignment vertical="center"/>
    </xf>
    <xf numFmtId="0" fontId="9" fillId="0" borderId="0" xfId="10" applyFont="1" applyAlignment="1">
      <alignment horizontal="right"/>
    </xf>
    <xf numFmtId="0" fontId="4" fillId="0" borderId="0" xfId="10" applyFont="1" applyAlignment="1">
      <alignment horizontal="center"/>
    </xf>
    <xf numFmtId="0" fontId="12" fillId="0" borderId="62" xfId="2" applyFont="1" applyBorder="1" applyAlignment="1">
      <alignment horizontal="center"/>
    </xf>
    <xf numFmtId="0" fontId="11" fillId="0" borderId="57" xfId="10" applyFont="1" applyBorder="1"/>
    <xf numFmtId="0" fontId="11" fillId="0" borderId="57" xfId="10" applyFont="1" applyBorder="1" applyAlignment="1">
      <alignment horizontal="right"/>
    </xf>
    <xf numFmtId="0" fontId="11" fillId="0" borderId="58" xfId="10" applyFont="1" applyBorder="1" applyAlignment="1">
      <alignment horizontal="right"/>
    </xf>
    <xf numFmtId="0" fontId="11" fillId="0" borderId="53" xfId="10" applyFont="1" applyBorder="1" applyAlignment="1">
      <alignment horizontal="left"/>
    </xf>
    <xf numFmtId="0" fontId="11" fillId="0" borderId="53" xfId="10" applyFont="1" applyBorder="1"/>
    <xf numFmtId="0" fontId="11" fillId="0" borderId="54" xfId="10" applyFont="1" applyBorder="1"/>
    <xf numFmtId="0" fontId="14" fillId="0" borderId="53" xfId="10" applyFont="1" applyBorder="1" applyAlignment="1">
      <alignment horizontal="left"/>
    </xf>
    <xf numFmtId="0" fontId="11" fillId="0" borderId="53" xfId="0" applyFont="1" applyBorder="1"/>
    <xf numFmtId="0" fontId="11" fillId="0" borderId="54" xfId="0" applyFont="1" applyBorder="1"/>
    <xf numFmtId="0" fontId="46" fillId="0" borderId="0" xfId="10" applyFont="1" applyAlignment="1">
      <alignment horizontal="right"/>
    </xf>
    <xf numFmtId="0" fontId="11" fillId="0" borderId="57" xfId="2" applyFont="1" applyBorder="1"/>
    <xf numFmtId="0" fontId="63" fillId="0" borderId="8" xfId="2" applyFont="1" applyBorder="1"/>
    <xf numFmtId="0" fontId="64" fillId="0" borderId="8" xfId="2" applyFont="1" applyBorder="1"/>
    <xf numFmtId="0" fontId="63" fillId="0" borderId="9" xfId="2" applyFont="1" applyBorder="1"/>
    <xf numFmtId="0" fontId="64" fillId="0" borderId="38" xfId="2" applyFont="1" applyBorder="1"/>
    <xf numFmtId="0" fontId="14" fillId="0" borderId="44" xfId="2" applyFont="1" applyBorder="1"/>
    <xf numFmtId="0" fontId="11" fillId="0" borderId="63" xfId="2" applyFont="1" applyBorder="1"/>
    <xf numFmtId="0" fontId="11" fillId="0" borderId="64" xfId="2" applyFont="1" applyBorder="1"/>
    <xf numFmtId="167" fontId="13" fillId="0" borderId="9" xfId="0" applyNumberFormat="1" applyFont="1" applyBorder="1"/>
    <xf numFmtId="167" fontId="13" fillId="6" borderId="8" xfId="0" applyNumberFormat="1" applyFont="1" applyFill="1" applyBorder="1"/>
    <xf numFmtId="167" fontId="13" fillId="0" borderId="8" xfId="0" applyNumberFormat="1" applyFont="1" applyBorder="1"/>
    <xf numFmtId="167" fontId="11" fillId="0" borderId="8" xfId="2" applyNumberFormat="1" applyFont="1" applyBorder="1" applyAlignment="1">
      <alignment horizontal="right"/>
    </xf>
    <xf numFmtId="167" fontId="11" fillId="0" borderId="8" xfId="0" applyNumberFormat="1" applyFont="1" applyBorder="1" applyAlignment="1">
      <alignment horizontal="right"/>
    </xf>
    <xf numFmtId="167" fontId="13" fillId="0" borderId="38" xfId="0" applyNumberFormat="1" applyFont="1" applyBorder="1"/>
    <xf numFmtId="167" fontId="11" fillId="0" borderId="38" xfId="2" applyNumberFormat="1" applyFont="1" applyBorder="1" applyAlignment="1">
      <alignment horizontal="right"/>
    </xf>
    <xf numFmtId="167" fontId="13" fillId="0" borderId="8" xfId="0" applyNumberFormat="1" applyFont="1" applyBorder="1" applyAlignment="1">
      <alignment horizontal="right"/>
    </xf>
    <xf numFmtId="167" fontId="13" fillId="6" borderId="38" xfId="0" applyNumberFormat="1" applyFont="1" applyFill="1" applyBorder="1"/>
    <xf numFmtId="167" fontId="13" fillId="0" borderId="38" xfId="0" applyNumberFormat="1" applyFont="1" applyBorder="1" applyAlignment="1">
      <alignment horizontal="right"/>
    </xf>
    <xf numFmtId="0" fontId="14" fillId="0" borderId="8" xfId="0" applyFont="1" applyBorder="1" applyAlignment="1">
      <alignment horizontal="left"/>
    </xf>
    <xf numFmtId="167" fontId="11" fillId="0" borderId="61" xfId="2" applyNumberFormat="1" applyFont="1" applyBorder="1" applyAlignment="1">
      <alignment horizontal="right"/>
    </xf>
    <xf numFmtId="0" fontId="11" fillId="0" borderId="65" xfId="2" applyFont="1" applyBorder="1"/>
    <xf numFmtId="167" fontId="13" fillId="0" borderId="53" xfId="0" applyNumberFormat="1" applyFont="1" applyBorder="1"/>
    <xf numFmtId="167" fontId="11" fillId="0" borderId="54" xfId="2" applyNumberFormat="1" applyFont="1" applyBorder="1"/>
    <xf numFmtId="167" fontId="11" fillId="0" borderId="19" xfId="2" applyNumberFormat="1" applyFont="1" applyBorder="1"/>
    <xf numFmtId="167" fontId="11" fillId="0" borderId="66" xfId="2" applyNumberFormat="1" applyFont="1" applyBorder="1"/>
    <xf numFmtId="165" fontId="12" fillId="0" borderId="0" xfId="2" applyNumberFormat="1" applyFont="1"/>
    <xf numFmtId="165" fontId="11" fillId="0" borderId="7" xfId="2" applyNumberFormat="1" applyFont="1" applyBorder="1"/>
    <xf numFmtId="165" fontId="11" fillId="0" borderId="0" xfId="2" applyNumberFormat="1" applyFont="1" applyAlignment="1">
      <alignment horizontal="center"/>
    </xf>
    <xf numFmtId="0" fontId="14" fillId="0" borderId="65" xfId="2" applyFont="1" applyBorder="1"/>
    <xf numFmtId="167" fontId="13" fillId="6" borderId="53" xfId="0" applyNumberFormat="1" applyFont="1" applyFill="1" applyBorder="1"/>
    <xf numFmtId="165" fontId="11" fillId="0" borderId="18" xfId="2" applyNumberFormat="1" applyFont="1" applyBorder="1"/>
    <xf numFmtId="167" fontId="11" fillId="0" borderId="0" xfId="2" applyNumberFormat="1" applyFont="1"/>
    <xf numFmtId="167" fontId="11" fillId="0" borderId="0" xfId="0" applyNumberFormat="1" applyFont="1"/>
    <xf numFmtId="0" fontId="11" fillId="0" borderId="0" xfId="2" applyFont="1" applyAlignment="1">
      <alignment horizontal="right"/>
    </xf>
    <xf numFmtId="167" fontId="11" fillId="0" borderId="10" xfId="2" applyNumberFormat="1" applyFont="1" applyBorder="1"/>
    <xf numFmtId="167" fontId="11" fillId="0" borderId="39" xfId="2" applyNumberFormat="1" applyFont="1" applyBorder="1"/>
    <xf numFmtId="0" fontId="14" fillId="0" borderId="42" xfId="2" applyFont="1" applyBorder="1"/>
    <xf numFmtId="167" fontId="64" fillId="0" borderId="8" xfId="0" applyNumberFormat="1" applyFont="1" applyBorder="1"/>
    <xf numFmtId="167" fontId="64" fillId="0" borderId="9" xfId="0" applyNumberFormat="1" applyFont="1" applyBorder="1"/>
    <xf numFmtId="0" fontId="11" fillId="0" borderId="53" xfId="2" applyFont="1" applyBorder="1" applyAlignment="1">
      <alignment horizontal="left"/>
    </xf>
    <xf numFmtId="167" fontId="11" fillId="0" borderId="53" xfId="2" applyNumberFormat="1" applyFont="1" applyBorder="1" applyAlignment="1">
      <alignment horizontal="right"/>
    </xf>
    <xf numFmtId="0" fontId="11" fillId="0" borderId="53" xfId="2" applyFont="1" applyBorder="1"/>
    <xf numFmtId="0" fontId="11" fillId="0" borderId="67" xfId="2" applyFont="1" applyBorder="1" applyAlignment="1">
      <alignment horizontal="center"/>
    </xf>
    <xf numFmtId="0" fontId="11" fillId="0" borderId="68" xfId="2" applyFont="1" applyBorder="1" applyAlignment="1">
      <alignment horizontal="left"/>
    </xf>
    <xf numFmtId="167" fontId="13" fillId="0" borderId="68" xfId="0" applyNumberFormat="1" applyFont="1" applyBorder="1"/>
    <xf numFmtId="167" fontId="11" fillId="0" borderId="68" xfId="2" applyNumberFormat="1" applyFont="1" applyBorder="1" applyAlignment="1">
      <alignment horizontal="right"/>
    </xf>
    <xf numFmtId="0" fontId="11" fillId="0" borderId="69" xfId="2" applyFont="1" applyBorder="1"/>
    <xf numFmtId="0" fontId="13" fillId="0" borderId="68" xfId="0" applyFont="1" applyBorder="1" applyAlignment="1">
      <alignment horizontal="left"/>
    </xf>
    <xf numFmtId="0" fontId="13" fillId="0" borderId="67" xfId="0" applyFont="1" applyBorder="1" applyAlignment="1">
      <alignment horizontal="center"/>
    </xf>
    <xf numFmtId="0" fontId="11" fillId="0" borderId="70" xfId="2" applyFont="1" applyBorder="1" applyAlignment="1">
      <alignment horizontal="center"/>
    </xf>
    <xf numFmtId="0" fontId="11" fillId="0" borderId="71" xfId="2" applyFont="1" applyBorder="1" applyAlignment="1">
      <alignment horizontal="left"/>
    </xf>
    <xf numFmtId="167" fontId="11" fillId="0" borderId="71" xfId="2" applyNumberFormat="1" applyFont="1" applyBorder="1" applyAlignment="1">
      <alignment horizontal="right"/>
    </xf>
    <xf numFmtId="0" fontId="11" fillId="0" borderId="71" xfId="2" applyFont="1" applyBorder="1"/>
    <xf numFmtId="0" fontId="13" fillId="0" borderId="72" xfId="0" applyFont="1" applyBorder="1" applyAlignment="1">
      <alignment horizontal="center"/>
    </xf>
    <xf numFmtId="0" fontId="13" fillId="0" borderId="73" xfId="0" applyFont="1" applyBorder="1" applyAlignment="1">
      <alignment horizontal="left"/>
    </xf>
    <xf numFmtId="167" fontId="13" fillId="0" borderId="73" xfId="0" applyNumberFormat="1" applyFont="1" applyBorder="1" applyAlignment="1">
      <alignment horizontal="right"/>
    </xf>
    <xf numFmtId="167" fontId="11" fillId="0" borderId="73" xfId="2" applyNumberFormat="1" applyFont="1" applyBorder="1" applyAlignment="1">
      <alignment horizontal="right"/>
    </xf>
    <xf numFmtId="0" fontId="11" fillId="0" borderId="73" xfId="2" applyFont="1" applyBorder="1"/>
    <xf numFmtId="0" fontId="11" fillId="0" borderId="72" xfId="2" applyFont="1" applyBorder="1" applyAlignment="1">
      <alignment horizontal="center"/>
    </xf>
    <xf numFmtId="0" fontId="11" fillId="0" borderId="74" xfId="2" applyFont="1" applyBorder="1" applyAlignment="1">
      <alignment horizontal="center"/>
    </xf>
    <xf numFmtId="0" fontId="13" fillId="0" borderId="75" xfId="0" applyFont="1" applyBorder="1" applyAlignment="1">
      <alignment horizontal="left"/>
    </xf>
    <xf numFmtId="167" fontId="13" fillId="0" borderId="75" xfId="0" applyNumberFormat="1" applyFont="1" applyBorder="1" applyAlignment="1">
      <alignment horizontal="right"/>
    </xf>
    <xf numFmtId="167" fontId="11" fillId="0" borderId="75" xfId="2" applyNumberFormat="1" applyFont="1" applyBorder="1" applyAlignment="1">
      <alignment horizontal="right"/>
    </xf>
    <xf numFmtId="0" fontId="11" fillId="0" borderId="75" xfId="2" applyFont="1" applyBorder="1"/>
    <xf numFmtId="0" fontId="11" fillId="0" borderId="76" xfId="2" applyFont="1" applyBorder="1" applyAlignment="1">
      <alignment horizontal="center"/>
    </xf>
    <xf numFmtId="0" fontId="11" fillId="0" borderId="77" xfId="2" applyFont="1" applyBorder="1" applyAlignment="1">
      <alignment horizontal="left"/>
    </xf>
    <xf numFmtId="167" fontId="11" fillId="0" borderId="77" xfId="2" applyNumberFormat="1" applyFont="1" applyBorder="1" applyAlignment="1">
      <alignment horizontal="right"/>
    </xf>
    <xf numFmtId="0" fontId="11" fillId="0" borderId="77" xfId="2" applyFont="1" applyBorder="1"/>
    <xf numFmtId="0" fontId="11" fillId="0" borderId="78" xfId="0" applyFont="1" applyBorder="1"/>
    <xf numFmtId="0" fontId="14" fillId="0" borderId="77" xfId="2" applyFont="1" applyBorder="1" applyAlignment="1">
      <alignment horizontal="left"/>
    </xf>
    <xf numFmtId="167" fontId="13" fillId="0" borderId="77" xfId="0" applyNumberFormat="1" applyFont="1" applyBorder="1"/>
    <xf numFmtId="167" fontId="13" fillId="6" borderId="68" xfId="0" applyNumberFormat="1" applyFont="1" applyFill="1" applyBorder="1"/>
    <xf numFmtId="0" fontId="13" fillId="0" borderId="74" xfId="0" applyFont="1" applyBorder="1" applyAlignment="1">
      <alignment horizontal="center"/>
    </xf>
    <xf numFmtId="0" fontId="11" fillId="0" borderId="77" xfId="0" applyFont="1" applyBorder="1"/>
    <xf numFmtId="0" fontId="11" fillId="0" borderId="68" xfId="2" applyFont="1" applyBorder="1"/>
    <xf numFmtId="0" fontId="11" fillId="0" borderId="68" xfId="0" applyFont="1" applyBorder="1"/>
    <xf numFmtId="0" fontId="13" fillId="0" borderId="73" xfId="0" applyFont="1" applyBorder="1"/>
    <xf numFmtId="0" fontId="13" fillId="0" borderId="75" xfId="0" applyFont="1" applyBorder="1"/>
    <xf numFmtId="168" fontId="11" fillId="0" borderId="8" xfId="2" applyNumberFormat="1" applyFont="1" applyBorder="1"/>
    <xf numFmtId="168" fontId="11" fillId="0" borderId="38" xfId="2" applyNumberFormat="1" applyFont="1" applyBorder="1"/>
    <xf numFmtId="0" fontId="11" fillId="0" borderId="0" xfId="2" applyNumberFormat="1" applyFont="1"/>
    <xf numFmtId="168" fontId="13" fillId="0" borderId="9" xfId="0" applyNumberFormat="1" applyFont="1" applyBorder="1"/>
    <xf numFmtId="168" fontId="13" fillId="0" borderId="8" xfId="0" applyNumberFormat="1" applyFont="1" applyBorder="1"/>
    <xf numFmtId="168" fontId="13" fillId="0" borderId="38" xfId="0" applyNumberFormat="1" applyFont="1" applyBorder="1"/>
    <xf numFmtId="0" fontId="13" fillId="0" borderId="0" xfId="0" applyNumberFormat="1" applyFont="1"/>
    <xf numFmtId="0" fontId="11" fillId="0" borderId="78" xfId="2" applyFont="1" applyBorder="1"/>
    <xf numFmtId="167" fontId="13" fillId="0" borderId="77" xfId="0" applyNumberFormat="1" applyFont="1" applyBorder="1" applyAlignment="1">
      <alignment horizontal="right"/>
    </xf>
    <xf numFmtId="0" fontId="13" fillId="0" borderId="78" xfId="0" applyFont="1" applyBorder="1"/>
    <xf numFmtId="0" fontId="13" fillId="0" borderId="71" xfId="0" applyFont="1" applyBorder="1" applyAlignment="1">
      <alignment horizontal="left"/>
    </xf>
    <xf numFmtId="0" fontId="11" fillId="0" borderId="73" xfId="2" applyFont="1" applyBorder="1" applyAlignment="1">
      <alignment horizontal="left"/>
    </xf>
    <xf numFmtId="167" fontId="13" fillId="0" borderId="71" xfId="0" applyNumberFormat="1" applyFont="1" applyBorder="1" applyAlignment="1">
      <alignment horizontal="right"/>
    </xf>
    <xf numFmtId="0" fontId="13" fillId="0" borderId="70" xfId="0" applyFont="1" applyBorder="1" applyAlignment="1">
      <alignment horizontal="center"/>
    </xf>
    <xf numFmtId="167" fontId="11" fillId="0" borderId="38" xfId="0" applyNumberFormat="1" applyFont="1" applyBorder="1" applyAlignment="1">
      <alignment horizontal="right"/>
    </xf>
    <xf numFmtId="0" fontId="13" fillId="0" borderId="77" xfId="0" applyFont="1" applyBorder="1" applyAlignment="1">
      <alignment horizontal="left"/>
    </xf>
    <xf numFmtId="0" fontId="13" fillId="0" borderId="76" xfId="0" applyFont="1" applyBorder="1" applyAlignment="1">
      <alignment horizontal="center"/>
    </xf>
    <xf numFmtId="0" fontId="11" fillId="0" borderId="75" xfId="2" applyFont="1" applyBorder="1" applyAlignment="1">
      <alignment horizontal="left"/>
    </xf>
    <xf numFmtId="0" fontId="63" fillId="0" borderId="77" xfId="2" applyFont="1" applyBorder="1"/>
    <xf numFmtId="0" fontId="13" fillId="0" borderId="71" xfId="0" applyFont="1" applyBorder="1"/>
    <xf numFmtId="0" fontId="13" fillId="0" borderId="77" xfId="0" applyFont="1" applyBorder="1"/>
    <xf numFmtId="165" fontId="11" fillId="0" borderId="11" xfId="2" applyNumberFormat="1" applyFont="1" applyBorder="1"/>
    <xf numFmtId="168" fontId="11" fillId="0" borderId="9" xfId="2" applyNumberFormat="1" applyFont="1" applyBorder="1"/>
    <xf numFmtId="168" fontId="11" fillId="0" borderId="8" xfId="0" applyNumberFormat="1" applyFont="1" applyBorder="1"/>
    <xf numFmtId="0" fontId="65" fillId="0" borderId="0" xfId="0" applyFont="1" applyAlignment="1">
      <alignment horizontal="center"/>
    </xf>
    <xf numFmtId="0" fontId="66" fillId="0" borderId="0" xfId="0" applyFont="1" applyAlignment="1">
      <alignment horizontal="center"/>
    </xf>
    <xf numFmtId="0" fontId="67" fillId="0" borderId="0" xfId="0" applyFont="1" applyAlignment="1">
      <alignment horizontal="center"/>
    </xf>
    <xf numFmtId="0" fontId="68" fillId="0" borderId="0" xfId="1" applyFont="1"/>
    <xf numFmtId="0" fontId="1" fillId="0" borderId="79" xfId="0" applyFont="1" applyBorder="1"/>
    <xf numFmtId="0" fontId="1" fillId="0" borderId="0" xfId="0" applyFont="1"/>
    <xf numFmtId="0" fontId="1" fillId="0" borderId="0" xfId="0" applyFont="1" applyAlignment="1">
      <alignment horizontal="center"/>
    </xf>
  </cellXfs>
  <cellStyles count="14">
    <cellStyle name="Excel Built-in Normal" xfId="3" xr:uid="{45D7C6E0-420A-4F9B-9F9B-902D0250E89D}"/>
    <cellStyle name="Hyperlink" xfId="1" builtinId="8"/>
    <cellStyle name="Hyperlink 2" xfId="6" xr:uid="{3B2551EB-7AFC-427C-A5D4-91E0A066FAD8}"/>
    <cellStyle name="Hyperlink 3" xfId="12" xr:uid="{7F74EDC5-1AF1-482C-BFE1-EB66D7B9DA24}"/>
    <cellStyle name="Normal" xfId="0" builtinId="0"/>
    <cellStyle name="Normal 2" xfId="13" xr:uid="{7CCFB2B3-030C-4B22-9621-D6CCD2BD8B41}"/>
    <cellStyle name="Normal 2 2" xfId="4" xr:uid="{93EC8CD1-4255-48A8-BF9F-1D76EA2975D1}"/>
    <cellStyle name="Normal 2 2 2" xfId="2" xr:uid="{844EB4AA-7A47-4D1F-B403-98E2F1BFA41A}"/>
    <cellStyle name="Normal 2 2 3" xfId="9" xr:uid="{B99E8938-C2B3-451B-BADE-6159D1F28E89}"/>
    <cellStyle name="Normal 2 3" xfId="11" xr:uid="{5142C693-9E1E-4677-88CB-11758AE600F7}"/>
    <cellStyle name="Normal 3" xfId="5" xr:uid="{39183623-D068-4CCA-8964-C2B5C1467839}"/>
    <cellStyle name="Normal 3 2" xfId="7" xr:uid="{08949F96-37CD-49F3-8773-34E39E23C441}"/>
    <cellStyle name="Normal 3 3" xfId="10" xr:uid="{A5121D60-351B-4D19-AB6C-27CDB55DD99E}"/>
    <cellStyle name="Normal 4" xfId="8" xr:uid="{49C2B4E5-2513-4242-8ABA-A4CBBB66AD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9ED07-9757-46F0-81CA-D6D33342D017}">
  <sheetPr>
    <pageSetUpPr fitToPage="1"/>
  </sheetPr>
  <dimension ref="B1:Y39"/>
  <sheetViews>
    <sheetView showGridLines="0" showRowColHeaders="0" tabSelected="1" workbookViewId="0">
      <selection activeCell="A2" sqref="A2"/>
    </sheetView>
  </sheetViews>
  <sheetFormatPr defaultRowHeight="15" x14ac:dyDescent="0.25"/>
  <cols>
    <col min="1" max="1" width="2.7109375" customWidth="1"/>
    <col min="2" max="2" width="27.7109375" customWidth="1"/>
    <col min="3" max="12" width="5" customWidth="1"/>
    <col min="13" max="14" width="1.42578125" customWidth="1"/>
    <col min="15" max="15" width="27.7109375" customWidth="1"/>
    <col min="16" max="25" width="5" customWidth="1"/>
  </cols>
  <sheetData>
    <row r="1" spans="2:25" ht="21" x14ac:dyDescent="0.35">
      <c r="B1" s="562" t="s">
        <v>1764</v>
      </c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562"/>
      <c r="N1" s="562"/>
      <c r="O1" s="562"/>
      <c r="P1" s="562"/>
      <c r="Q1" s="562"/>
      <c r="R1" s="562"/>
      <c r="S1" s="562"/>
      <c r="T1" s="562"/>
      <c r="U1" s="562"/>
      <c r="V1" s="562"/>
      <c r="W1" s="562"/>
      <c r="X1" s="562"/>
      <c r="Y1" s="562"/>
    </row>
    <row r="2" spans="2:25" ht="18.75" x14ac:dyDescent="0.3">
      <c r="B2" s="563" t="s">
        <v>1852</v>
      </c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563"/>
      <c r="P2" s="563"/>
      <c r="Q2" s="563"/>
      <c r="R2" s="563"/>
      <c r="S2" s="563"/>
      <c r="T2" s="563"/>
      <c r="U2" s="563"/>
      <c r="V2" s="563"/>
      <c r="W2" s="563"/>
      <c r="X2" s="563"/>
      <c r="Y2" s="563"/>
    </row>
    <row r="3" spans="2:25" ht="15.75" x14ac:dyDescent="0.25">
      <c r="B3" s="564" t="s">
        <v>1765</v>
      </c>
      <c r="C3" s="564"/>
      <c r="D3" s="564"/>
      <c r="E3" s="564"/>
      <c r="F3" s="564"/>
      <c r="G3" s="564"/>
      <c r="H3" s="564"/>
      <c r="I3" s="564"/>
      <c r="J3" s="564"/>
      <c r="K3" s="564"/>
      <c r="L3" s="564"/>
      <c r="M3" s="564"/>
      <c r="N3" s="564"/>
      <c r="O3" s="564"/>
      <c r="P3" s="564"/>
      <c r="Q3" s="564"/>
      <c r="R3" s="564"/>
      <c r="S3" s="564"/>
      <c r="T3" s="564"/>
      <c r="U3" s="564"/>
      <c r="V3" s="564"/>
      <c r="W3" s="564"/>
      <c r="X3" s="564"/>
      <c r="Y3" s="564"/>
    </row>
    <row r="5" spans="2:25" x14ac:dyDescent="0.25">
      <c r="B5" s="565" t="s">
        <v>1766</v>
      </c>
      <c r="C5" s="565" t="s">
        <v>1767</v>
      </c>
      <c r="D5" s="565" t="s">
        <v>1768</v>
      </c>
      <c r="E5" s="565" t="s">
        <v>1769</v>
      </c>
      <c r="F5" s="565" t="s">
        <v>1770</v>
      </c>
      <c r="G5" s="565" t="s">
        <v>1771</v>
      </c>
      <c r="H5" s="565" t="s">
        <v>1772</v>
      </c>
      <c r="I5" s="565" t="s">
        <v>1773</v>
      </c>
      <c r="J5" s="565" t="s">
        <v>1774</v>
      </c>
      <c r="K5" s="565" t="s">
        <v>1775</v>
      </c>
      <c r="L5" s="565" t="s">
        <v>1776</v>
      </c>
      <c r="M5" s="566"/>
      <c r="N5" s="567"/>
      <c r="O5" s="565" t="s">
        <v>1777</v>
      </c>
      <c r="P5" s="565" t="s">
        <v>1767</v>
      </c>
      <c r="Q5" s="565" t="s">
        <v>1768</v>
      </c>
      <c r="R5" s="565" t="s">
        <v>1769</v>
      </c>
      <c r="S5" s="565" t="s">
        <v>1770</v>
      </c>
      <c r="T5" s="565" t="s">
        <v>1771</v>
      </c>
      <c r="U5" s="565" t="s">
        <v>1772</v>
      </c>
      <c r="V5" s="565" t="s">
        <v>1773</v>
      </c>
      <c r="W5" s="565" t="s">
        <v>1774</v>
      </c>
      <c r="X5" s="567"/>
      <c r="Y5" s="567"/>
    </row>
    <row r="6" spans="2:25" x14ac:dyDescent="0.25">
      <c r="B6" s="567"/>
      <c r="C6" s="565" t="s">
        <v>1778</v>
      </c>
      <c r="D6" s="565" t="s">
        <v>1779</v>
      </c>
      <c r="E6" s="565" t="s">
        <v>1780</v>
      </c>
      <c r="F6" s="565" t="s">
        <v>1781</v>
      </c>
      <c r="G6" s="565" t="s">
        <v>1782</v>
      </c>
      <c r="H6" s="565" t="s">
        <v>1783</v>
      </c>
      <c r="I6" s="565" t="s">
        <v>1784</v>
      </c>
      <c r="J6" s="567"/>
      <c r="K6" s="567"/>
      <c r="L6" s="567"/>
      <c r="M6" s="566"/>
      <c r="N6" s="567"/>
      <c r="O6" s="565" t="s">
        <v>1785</v>
      </c>
      <c r="P6" s="565" t="s">
        <v>1767</v>
      </c>
      <c r="Q6" s="565" t="s">
        <v>1768</v>
      </c>
      <c r="R6" s="565" t="s">
        <v>1769</v>
      </c>
      <c r="S6" s="565" t="s">
        <v>1770</v>
      </c>
      <c r="T6" s="565" t="s">
        <v>1771</v>
      </c>
      <c r="U6" s="567"/>
      <c r="V6" s="567"/>
      <c r="W6" s="567"/>
      <c r="X6" s="567"/>
      <c r="Y6" s="567"/>
    </row>
    <row r="7" spans="2:25" x14ac:dyDescent="0.25">
      <c r="B7" s="565" t="s">
        <v>1786</v>
      </c>
      <c r="C7" s="565" t="s">
        <v>1767</v>
      </c>
      <c r="D7" s="567"/>
      <c r="E7" s="567"/>
      <c r="F7" s="567"/>
      <c r="G7" s="567"/>
      <c r="H7" s="567"/>
      <c r="I7" s="567"/>
      <c r="J7" s="567"/>
      <c r="K7" s="567"/>
      <c r="L7" s="567"/>
      <c r="M7" s="566"/>
      <c r="N7" s="567"/>
      <c r="O7" s="565" t="s">
        <v>1787</v>
      </c>
      <c r="P7" s="565" t="s">
        <v>1767</v>
      </c>
      <c r="Q7" s="565" t="s">
        <v>1768</v>
      </c>
      <c r="R7" s="565" t="s">
        <v>1769</v>
      </c>
      <c r="S7" s="565" t="s">
        <v>1770</v>
      </c>
      <c r="T7" s="565" t="s">
        <v>1771</v>
      </c>
      <c r="U7" s="565" t="s">
        <v>1772</v>
      </c>
      <c r="V7" s="565" t="s">
        <v>1773</v>
      </c>
      <c r="W7" s="565" t="s">
        <v>1774</v>
      </c>
      <c r="X7" s="567"/>
      <c r="Y7" s="567"/>
    </row>
    <row r="8" spans="2:25" x14ac:dyDescent="0.25">
      <c r="B8" s="565" t="s">
        <v>1788</v>
      </c>
      <c r="C8" s="565" t="s">
        <v>1767</v>
      </c>
      <c r="D8" s="565" t="s">
        <v>1768</v>
      </c>
      <c r="E8" s="565" t="s">
        <v>1769</v>
      </c>
      <c r="F8" s="565" t="s">
        <v>1770</v>
      </c>
      <c r="G8" s="565" t="s">
        <v>1771</v>
      </c>
      <c r="H8" s="567"/>
      <c r="I8" s="567"/>
      <c r="J8" s="567"/>
      <c r="K8" s="567"/>
      <c r="L8" s="567"/>
      <c r="M8" s="566"/>
      <c r="N8" s="567"/>
      <c r="O8" s="565" t="s">
        <v>1789</v>
      </c>
      <c r="P8" s="565" t="s">
        <v>1767</v>
      </c>
      <c r="Q8" s="565" t="s">
        <v>1768</v>
      </c>
      <c r="R8" s="567"/>
      <c r="S8" s="567"/>
      <c r="T8" s="567"/>
      <c r="U8" s="567"/>
      <c r="V8" s="567"/>
      <c r="W8" s="567"/>
      <c r="X8" s="567"/>
      <c r="Y8" s="567"/>
    </row>
    <row r="9" spans="2:25" x14ac:dyDescent="0.25">
      <c r="B9" s="565" t="s">
        <v>1790</v>
      </c>
      <c r="C9" s="565" t="s">
        <v>1767</v>
      </c>
      <c r="D9" s="565" t="s">
        <v>1768</v>
      </c>
      <c r="E9" s="565" t="s">
        <v>1769</v>
      </c>
      <c r="F9" s="567"/>
      <c r="G9" s="567"/>
      <c r="H9" s="567"/>
      <c r="I9" s="567"/>
      <c r="J9" s="567"/>
      <c r="K9" s="567"/>
      <c r="L9" s="567"/>
      <c r="M9" s="566"/>
      <c r="N9" s="567"/>
      <c r="O9" s="565" t="s">
        <v>1791</v>
      </c>
      <c r="P9" s="565" t="s">
        <v>1767</v>
      </c>
      <c r="Q9" s="565" t="s">
        <v>1768</v>
      </c>
      <c r="R9" s="565" t="s">
        <v>1769</v>
      </c>
      <c r="S9" s="565" t="s">
        <v>1770</v>
      </c>
      <c r="T9" s="565" t="s">
        <v>1771</v>
      </c>
      <c r="U9" s="565" t="s">
        <v>1772</v>
      </c>
      <c r="V9" s="565" t="s">
        <v>1773</v>
      </c>
      <c r="W9" s="567"/>
      <c r="X9" s="567"/>
      <c r="Y9" s="567"/>
    </row>
    <row r="10" spans="2:25" x14ac:dyDescent="0.25">
      <c r="B10" s="565" t="s">
        <v>1792</v>
      </c>
      <c r="C10" s="565" t="s">
        <v>1767</v>
      </c>
      <c r="D10" s="565" t="s">
        <v>1768</v>
      </c>
      <c r="E10" s="565" t="s">
        <v>1769</v>
      </c>
      <c r="F10" s="565" t="s">
        <v>1770</v>
      </c>
      <c r="G10" s="567"/>
      <c r="H10" s="567"/>
      <c r="I10" s="567"/>
      <c r="J10" s="567"/>
      <c r="K10" s="567"/>
      <c r="L10" s="567"/>
      <c r="M10" s="566"/>
      <c r="N10" s="567"/>
      <c r="O10" s="565" t="s">
        <v>1793</v>
      </c>
      <c r="P10" s="565" t="s">
        <v>1767</v>
      </c>
      <c r="Q10" s="565" t="s">
        <v>1768</v>
      </c>
      <c r="R10" s="567"/>
      <c r="S10" s="567"/>
      <c r="T10" s="567"/>
      <c r="U10" s="567"/>
      <c r="V10" s="567"/>
      <c r="W10" s="567"/>
      <c r="X10" s="567"/>
      <c r="Y10" s="567"/>
    </row>
    <row r="11" spans="2:25" x14ac:dyDescent="0.25">
      <c r="B11" s="565" t="s">
        <v>1794</v>
      </c>
      <c r="C11" s="565" t="s">
        <v>1767</v>
      </c>
      <c r="D11" s="567"/>
      <c r="E11" s="567"/>
      <c r="F11" s="567"/>
      <c r="G11" s="567"/>
      <c r="H11" s="567"/>
      <c r="I11" s="567"/>
      <c r="J11" s="567"/>
      <c r="K11" s="567"/>
      <c r="L11" s="567"/>
      <c r="M11" s="566"/>
      <c r="N11" s="567"/>
      <c r="O11" s="565" t="s">
        <v>1795</v>
      </c>
      <c r="P11" s="565" t="s">
        <v>1767</v>
      </c>
      <c r="Q11" s="565" t="s">
        <v>1768</v>
      </c>
      <c r="R11" s="565" t="s">
        <v>1769</v>
      </c>
      <c r="S11" s="565" t="s">
        <v>1770</v>
      </c>
      <c r="T11" s="565" t="s">
        <v>1771</v>
      </c>
      <c r="U11" s="567"/>
      <c r="V11" s="567"/>
      <c r="W11" s="567"/>
      <c r="X11" s="567"/>
      <c r="Y11" s="567"/>
    </row>
    <row r="12" spans="2:25" x14ac:dyDescent="0.25">
      <c r="B12" s="565" t="s">
        <v>1796</v>
      </c>
      <c r="C12" s="565" t="s">
        <v>1767</v>
      </c>
      <c r="D12" s="567"/>
      <c r="E12" s="567"/>
      <c r="F12" s="567"/>
      <c r="G12" s="567"/>
      <c r="H12" s="567"/>
      <c r="I12" s="567"/>
      <c r="J12" s="567"/>
      <c r="K12" s="567"/>
      <c r="L12" s="567"/>
      <c r="M12" s="566"/>
      <c r="N12" s="567"/>
      <c r="O12" s="565" t="s">
        <v>1797</v>
      </c>
      <c r="P12" s="565" t="s">
        <v>1767</v>
      </c>
      <c r="Q12" s="565" t="s">
        <v>1768</v>
      </c>
      <c r="R12" s="567"/>
      <c r="S12" s="567"/>
      <c r="T12" s="567"/>
      <c r="U12" s="567"/>
      <c r="V12" s="567"/>
      <c r="W12" s="567"/>
      <c r="X12" s="567"/>
      <c r="Y12" s="567"/>
    </row>
    <row r="13" spans="2:25" x14ac:dyDescent="0.25">
      <c r="B13" s="565" t="s">
        <v>1798</v>
      </c>
      <c r="C13" s="565" t="s">
        <v>1767</v>
      </c>
      <c r="D13" s="565" t="s">
        <v>1768</v>
      </c>
      <c r="E13" s="565" t="s">
        <v>1769</v>
      </c>
      <c r="F13" s="565" t="s">
        <v>1770</v>
      </c>
      <c r="G13" s="565" t="s">
        <v>1771</v>
      </c>
      <c r="H13" s="565" t="s">
        <v>1772</v>
      </c>
      <c r="I13" s="567"/>
      <c r="J13" s="567"/>
      <c r="K13" s="567"/>
      <c r="L13" s="567"/>
      <c r="M13" s="566"/>
      <c r="N13" s="567"/>
      <c r="O13" s="565" t="s">
        <v>1799</v>
      </c>
      <c r="P13" s="565" t="s">
        <v>1767</v>
      </c>
      <c r="Q13" s="567"/>
      <c r="R13" s="567"/>
      <c r="S13" s="567"/>
      <c r="T13" s="567"/>
      <c r="U13" s="567"/>
      <c r="V13" s="567"/>
      <c r="W13" s="567"/>
      <c r="X13" s="567"/>
      <c r="Y13" s="567"/>
    </row>
    <row r="14" spans="2:25" x14ac:dyDescent="0.25">
      <c r="B14" s="565" t="s">
        <v>1800</v>
      </c>
      <c r="C14" s="565" t="s">
        <v>1767</v>
      </c>
      <c r="D14" s="565" t="s">
        <v>1768</v>
      </c>
      <c r="E14" s="567"/>
      <c r="F14" s="567"/>
      <c r="G14" s="567"/>
      <c r="H14" s="567"/>
      <c r="I14" s="567"/>
      <c r="J14" s="567"/>
      <c r="K14" s="567"/>
      <c r="L14" s="567"/>
      <c r="M14" s="566"/>
      <c r="N14" s="567"/>
      <c r="O14" s="565" t="s">
        <v>1801</v>
      </c>
      <c r="P14" s="565" t="s">
        <v>1767</v>
      </c>
      <c r="Q14" s="567"/>
      <c r="R14" s="567"/>
      <c r="S14" s="567"/>
      <c r="T14" s="567"/>
      <c r="U14" s="567"/>
      <c r="V14" s="567"/>
      <c r="W14" s="567"/>
      <c r="X14" s="567"/>
      <c r="Y14" s="567"/>
    </row>
    <row r="15" spans="2:25" x14ac:dyDescent="0.25">
      <c r="B15" s="565" t="s">
        <v>1802</v>
      </c>
      <c r="C15" s="565" t="s">
        <v>1767</v>
      </c>
      <c r="D15" s="565" t="s">
        <v>1768</v>
      </c>
      <c r="E15" s="567"/>
      <c r="F15" s="567"/>
      <c r="G15" s="567"/>
      <c r="H15" s="567"/>
      <c r="I15" s="567"/>
      <c r="J15" s="567"/>
      <c r="K15" s="567"/>
      <c r="L15" s="567"/>
      <c r="M15" s="566"/>
      <c r="N15" s="567"/>
      <c r="O15" s="565" t="s">
        <v>1803</v>
      </c>
      <c r="P15" s="565" t="s">
        <v>1767</v>
      </c>
      <c r="Q15" s="565" t="s">
        <v>1768</v>
      </c>
      <c r="R15" s="567"/>
      <c r="S15" s="567"/>
      <c r="T15" s="567"/>
      <c r="U15" s="567"/>
      <c r="V15" s="567"/>
      <c r="W15" s="567"/>
      <c r="X15" s="567"/>
      <c r="Y15" s="567"/>
    </row>
    <row r="16" spans="2:25" x14ac:dyDescent="0.25">
      <c r="B16" s="565" t="s">
        <v>1804</v>
      </c>
      <c r="C16" s="565" t="s">
        <v>1767</v>
      </c>
      <c r="D16" s="567"/>
      <c r="E16" s="567"/>
      <c r="F16" s="567"/>
      <c r="G16" s="567"/>
      <c r="H16" s="567"/>
      <c r="I16" s="567"/>
      <c r="J16" s="567"/>
      <c r="K16" s="567"/>
      <c r="L16" s="567"/>
      <c r="M16" s="566"/>
      <c r="N16" s="567"/>
      <c r="O16" s="565" t="s">
        <v>1805</v>
      </c>
      <c r="P16" s="565" t="s">
        <v>1767</v>
      </c>
      <c r="Q16" s="567"/>
      <c r="R16" s="567"/>
      <c r="S16" s="567"/>
      <c r="T16" s="567"/>
      <c r="U16" s="567"/>
      <c r="V16" s="567"/>
      <c r="W16" s="567"/>
      <c r="X16" s="567"/>
      <c r="Y16" s="567"/>
    </row>
    <row r="17" spans="2:25" x14ac:dyDescent="0.25">
      <c r="B17" s="565" t="s">
        <v>1806</v>
      </c>
      <c r="C17" s="565" t="s">
        <v>1767</v>
      </c>
      <c r="D17" s="565" t="s">
        <v>1768</v>
      </c>
      <c r="E17" s="565" t="s">
        <v>1769</v>
      </c>
      <c r="F17" s="567"/>
      <c r="G17" s="567"/>
      <c r="H17" s="567"/>
      <c r="I17" s="567"/>
      <c r="J17" s="567"/>
      <c r="K17" s="567"/>
      <c r="L17" s="567"/>
      <c r="M17" s="566"/>
      <c r="N17" s="567"/>
      <c r="O17" s="565" t="s">
        <v>1807</v>
      </c>
      <c r="P17" s="565" t="s">
        <v>1767</v>
      </c>
      <c r="Q17" s="565" t="s">
        <v>1768</v>
      </c>
      <c r="R17" s="565" t="s">
        <v>1769</v>
      </c>
      <c r="S17" s="567"/>
      <c r="T17" s="567"/>
      <c r="U17" s="567"/>
      <c r="V17" s="567"/>
      <c r="W17" s="567"/>
      <c r="X17" s="567"/>
      <c r="Y17" s="567"/>
    </row>
    <row r="18" spans="2:25" x14ac:dyDescent="0.25">
      <c r="B18" s="565" t="s">
        <v>1808</v>
      </c>
      <c r="C18" s="565" t="s">
        <v>1767</v>
      </c>
      <c r="D18" s="567"/>
      <c r="E18" s="567"/>
      <c r="F18" s="567"/>
      <c r="G18" s="567"/>
      <c r="H18" s="567"/>
      <c r="I18" s="567"/>
      <c r="J18" s="567"/>
      <c r="K18" s="567"/>
      <c r="L18" s="567"/>
      <c r="M18" s="566"/>
      <c r="N18" s="567"/>
      <c r="O18" s="565" t="s">
        <v>1809</v>
      </c>
      <c r="P18" s="565" t="s">
        <v>1767</v>
      </c>
      <c r="Q18" s="567"/>
      <c r="R18" s="567"/>
      <c r="S18" s="567"/>
      <c r="T18" s="567"/>
      <c r="U18" s="567"/>
      <c r="V18" s="567"/>
      <c r="W18" s="567"/>
      <c r="X18" s="567"/>
      <c r="Y18" s="567"/>
    </row>
    <row r="19" spans="2:25" x14ac:dyDescent="0.25">
      <c r="B19" s="565" t="s">
        <v>1810</v>
      </c>
      <c r="C19" s="565" t="s">
        <v>1767</v>
      </c>
      <c r="D19" s="565" t="s">
        <v>1768</v>
      </c>
      <c r="E19" s="565" t="s">
        <v>1769</v>
      </c>
      <c r="F19" s="565" t="s">
        <v>1770</v>
      </c>
      <c r="G19" s="565" t="s">
        <v>1771</v>
      </c>
      <c r="H19" s="567"/>
      <c r="I19" s="567"/>
      <c r="J19" s="567"/>
      <c r="K19" s="567"/>
      <c r="L19" s="567"/>
      <c r="M19" s="566"/>
      <c r="N19" s="567"/>
      <c r="O19" s="565" t="s">
        <v>1811</v>
      </c>
      <c r="P19" s="565" t="s">
        <v>1767</v>
      </c>
      <c r="Q19" s="567"/>
      <c r="R19" s="567"/>
      <c r="S19" s="567"/>
      <c r="T19" s="567"/>
      <c r="U19" s="567"/>
      <c r="V19" s="567"/>
      <c r="W19" s="567"/>
      <c r="X19" s="567"/>
      <c r="Y19" s="567"/>
    </row>
    <row r="20" spans="2:25" x14ac:dyDescent="0.25">
      <c r="B20" s="565" t="s">
        <v>1812</v>
      </c>
      <c r="C20" s="565" t="s">
        <v>1767</v>
      </c>
      <c r="D20" s="565" t="s">
        <v>1768</v>
      </c>
      <c r="E20" s="567"/>
      <c r="F20" s="567"/>
      <c r="G20" s="567"/>
      <c r="H20" s="567"/>
      <c r="I20" s="567"/>
      <c r="J20" s="567"/>
      <c r="K20" s="567"/>
      <c r="L20" s="567"/>
      <c r="M20" s="566"/>
      <c r="N20" s="567"/>
      <c r="O20" s="565" t="s">
        <v>1813</v>
      </c>
      <c r="P20" s="565" t="s">
        <v>1767</v>
      </c>
      <c r="Q20" s="565" t="s">
        <v>1768</v>
      </c>
      <c r="R20" s="565" t="s">
        <v>1769</v>
      </c>
      <c r="S20" s="567"/>
      <c r="T20" s="567"/>
      <c r="U20" s="567"/>
      <c r="V20" s="567"/>
      <c r="W20" s="567"/>
      <c r="X20" s="567"/>
      <c r="Y20" s="567"/>
    </row>
    <row r="21" spans="2:25" x14ac:dyDescent="0.25">
      <c r="B21" s="565" t="s">
        <v>1814</v>
      </c>
      <c r="C21" s="565" t="s">
        <v>1767</v>
      </c>
      <c r="D21" s="567"/>
      <c r="E21" s="567"/>
      <c r="F21" s="567"/>
      <c r="G21" s="567"/>
      <c r="H21" s="567"/>
      <c r="I21" s="567"/>
      <c r="J21" s="567"/>
      <c r="K21" s="567"/>
      <c r="L21" s="567"/>
      <c r="M21" s="566"/>
      <c r="N21" s="567"/>
      <c r="O21" s="565" t="s">
        <v>1815</v>
      </c>
      <c r="P21" s="565" t="s">
        <v>1767</v>
      </c>
      <c r="Q21" s="567"/>
      <c r="R21" s="567"/>
      <c r="S21" s="567"/>
      <c r="T21" s="567"/>
      <c r="U21" s="567"/>
      <c r="V21" s="567"/>
      <c r="W21" s="567"/>
      <c r="X21" s="567"/>
      <c r="Y21" s="567"/>
    </row>
    <row r="22" spans="2:25" x14ac:dyDescent="0.25">
      <c r="B22" s="565" t="s">
        <v>1816</v>
      </c>
      <c r="C22" s="565" t="s">
        <v>1767</v>
      </c>
      <c r="D22" s="565" t="s">
        <v>1768</v>
      </c>
      <c r="E22" s="565" t="s">
        <v>1769</v>
      </c>
      <c r="F22" s="565" t="s">
        <v>1770</v>
      </c>
      <c r="G22" s="565" t="s">
        <v>1771</v>
      </c>
      <c r="H22" s="565" t="s">
        <v>1772</v>
      </c>
      <c r="I22" s="565" t="s">
        <v>1773</v>
      </c>
      <c r="J22" s="565" t="s">
        <v>1774</v>
      </c>
      <c r="K22" s="565" t="s">
        <v>1775</v>
      </c>
      <c r="L22" s="565" t="s">
        <v>1776</v>
      </c>
      <c r="M22" s="566"/>
      <c r="N22" s="567"/>
      <c r="O22" s="565" t="s">
        <v>1817</v>
      </c>
      <c r="P22" s="565" t="s">
        <v>1767</v>
      </c>
      <c r="Q22" s="567"/>
      <c r="R22" s="567"/>
      <c r="S22" s="567"/>
      <c r="T22" s="567"/>
      <c r="U22" s="567"/>
      <c r="V22" s="567"/>
      <c r="W22" s="567"/>
      <c r="X22" s="567"/>
      <c r="Y22" s="567"/>
    </row>
    <row r="23" spans="2:25" x14ac:dyDescent="0.25">
      <c r="B23" s="567"/>
      <c r="C23" s="565" t="s">
        <v>1778</v>
      </c>
      <c r="D23" s="565" t="s">
        <v>1779</v>
      </c>
      <c r="E23" s="565" t="s">
        <v>1780</v>
      </c>
      <c r="F23" s="565" t="s">
        <v>1781</v>
      </c>
      <c r="G23" s="567"/>
      <c r="H23" s="567"/>
      <c r="I23" s="567"/>
      <c r="J23" s="567"/>
      <c r="K23" s="567"/>
      <c r="L23" s="567"/>
      <c r="M23" s="566"/>
      <c r="N23" s="567"/>
      <c r="O23" s="565" t="s">
        <v>1818</v>
      </c>
      <c r="P23" s="565" t="s">
        <v>1767</v>
      </c>
      <c r="Q23" s="565" t="s">
        <v>1768</v>
      </c>
      <c r="R23" s="567"/>
      <c r="S23" s="567"/>
      <c r="T23" s="567"/>
      <c r="U23" s="567"/>
      <c r="V23" s="567"/>
      <c r="W23" s="567"/>
      <c r="X23" s="567"/>
      <c r="Y23" s="567"/>
    </row>
    <row r="24" spans="2:25" x14ac:dyDescent="0.25">
      <c r="B24" s="565" t="s">
        <v>1819</v>
      </c>
      <c r="C24" s="565" t="s">
        <v>1767</v>
      </c>
      <c r="D24" s="565" t="s">
        <v>1768</v>
      </c>
      <c r="E24" s="565" t="s">
        <v>1769</v>
      </c>
      <c r="F24" s="567"/>
      <c r="G24" s="567"/>
      <c r="H24" s="567"/>
      <c r="I24" s="567"/>
      <c r="J24" s="567"/>
      <c r="K24" s="567"/>
      <c r="L24" s="567"/>
      <c r="M24" s="566"/>
      <c r="N24" s="567"/>
      <c r="O24" s="565" t="s">
        <v>1820</v>
      </c>
      <c r="P24" s="565" t="s">
        <v>1767</v>
      </c>
      <c r="Q24" s="567"/>
      <c r="R24" s="567"/>
      <c r="S24" s="567"/>
      <c r="T24" s="567"/>
      <c r="U24" s="567"/>
      <c r="V24" s="567"/>
      <c r="W24" s="567"/>
      <c r="X24" s="567"/>
      <c r="Y24" s="567"/>
    </row>
    <row r="25" spans="2:25" x14ac:dyDescent="0.25">
      <c r="B25" s="565" t="s">
        <v>1821</v>
      </c>
      <c r="C25" s="565" t="s">
        <v>1767</v>
      </c>
      <c r="D25" s="565" t="s">
        <v>1768</v>
      </c>
      <c r="E25" s="565" t="s">
        <v>1769</v>
      </c>
      <c r="F25" s="567"/>
      <c r="G25" s="567"/>
      <c r="H25" s="567"/>
      <c r="I25" s="567"/>
      <c r="J25" s="567"/>
      <c r="K25" s="567"/>
      <c r="L25" s="567"/>
      <c r="M25" s="566"/>
      <c r="N25" s="567"/>
      <c r="O25" s="565" t="s">
        <v>1822</v>
      </c>
      <c r="P25" s="565" t="s">
        <v>1767</v>
      </c>
      <c r="Q25" s="565" t="s">
        <v>1768</v>
      </c>
      <c r="R25" s="567"/>
      <c r="S25" s="567"/>
      <c r="T25" s="567"/>
      <c r="U25" s="567"/>
      <c r="V25" s="567"/>
      <c r="W25" s="567"/>
      <c r="X25" s="567"/>
      <c r="Y25" s="567"/>
    </row>
    <row r="26" spans="2:25" x14ac:dyDescent="0.25">
      <c r="B26" s="565" t="s">
        <v>1823</v>
      </c>
      <c r="C26" s="565" t="s">
        <v>1767</v>
      </c>
      <c r="D26" s="565" t="s">
        <v>1768</v>
      </c>
      <c r="E26" s="565" t="s">
        <v>1769</v>
      </c>
      <c r="F26" s="565" t="s">
        <v>1770</v>
      </c>
      <c r="G26" s="565" t="s">
        <v>1771</v>
      </c>
      <c r="H26" s="565" t="s">
        <v>1772</v>
      </c>
      <c r="I26" s="565" t="s">
        <v>1773</v>
      </c>
      <c r="J26" s="565" t="s">
        <v>1774</v>
      </c>
      <c r="K26" s="565" t="s">
        <v>1775</v>
      </c>
      <c r="L26" s="565" t="s">
        <v>1776</v>
      </c>
      <c r="M26" s="566"/>
      <c r="N26" s="567"/>
      <c r="O26" s="565" t="s">
        <v>1824</v>
      </c>
      <c r="P26" s="565" t="s">
        <v>1767</v>
      </c>
      <c r="Q26" s="567"/>
      <c r="R26" s="567"/>
      <c r="S26" s="567"/>
      <c r="T26" s="567"/>
      <c r="U26" s="567"/>
      <c r="V26" s="567"/>
      <c r="W26" s="567"/>
      <c r="X26" s="567"/>
      <c r="Y26" s="567"/>
    </row>
    <row r="27" spans="2:25" x14ac:dyDescent="0.25">
      <c r="B27" s="565" t="s">
        <v>1825</v>
      </c>
      <c r="C27" s="565" t="s">
        <v>1767</v>
      </c>
      <c r="D27" s="565" t="s">
        <v>1768</v>
      </c>
      <c r="E27" s="565" t="s">
        <v>1769</v>
      </c>
      <c r="F27" s="567"/>
      <c r="G27" s="567"/>
      <c r="H27" s="567"/>
      <c r="I27" s="567"/>
      <c r="J27" s="567"/>
      <c r="K27" s="567"/>
      <c r="L27" s="567"/>
      <c r="M27" s="566"/>
      <c r="N27" s="567"/>
      <c r="O27" s="565" t="s">
        <v>1826</v>
      </c>
      <c r="P27" s="565" t="s">
        <v>1767</v>
      </c>
      <c r="Q27" s="567"/>
      <c r="R27" s="567"/>
      <c r="S27" s="567"/>
      <c r="T27" s="567"/>
      <c r="U27" s="567"/>
      <c r="V27" s="567"/>
      <c r="W27" s="567"/>
      <c r="X27" s="567"/>
      <c r="Y27" s="567"/>
    </row>
    <row r="28" spans="2:25" x14ac:dyDescent="0.25">
      <c r="B28" s="565" t="s">
        <v>1827</v>
      </c>
      <c r="C28" s="565" t="s">
        <v>1767</v>
      </c>
      <c r="D28" s="565" t="s">
        <v>1768</v>
      </c>
      <c r="E28" s="565" t="s">
        <v>1769</v>
      </c>
      <c r="F28" s="567"/>
      <c r="G28" s="567"/>
      <c r="H28" s="567"/>
      <c r="I28" s="567"/>
      <c r="J28" s="567"/>
      <c r="K28" s="567"/>
      <c r="L28" s="567"/>
      <c r="M28" s="566"/>
      <c r="N28" s="567"/>
      <c r="O28" s="565" t="s">
        <v>1828</v>
      </c>
      <c r="P28" s="565" t="s">
        <v>1767</v>
      </c>
      <c r="Q28" s="565" t="s">
        <v>1768</v>
      </c>
      <c r="R28" s="565" t="s">
        <v>1769</v>
      </c>
      <c r="S28" s="567"/>
      <c r="T28" s="567"/>
      <c r="U28" s="567"/>
      <c r="V28" s="567"/>
      <c r="W28" s="567"/>
      <c r="X28" s="567"/>
      <c r="Y28" s="567"/>
    </row>
    <row r="29" spans="2:25" x14ac:dyDescent="0.25">
      <c r="B29" s="565" t="s">
        <v>1829</v>
      </c>
      <c r="C29" s="565" t="s">
        <v>1767</v>
      </c>
      <c r="D29" s="565" t="s">
        <v>1768</v>
      </c>
      <c r="E29" s="565" t="s">
        <v>1769</v>
      </c>
      <c r="F29" s="565" t="s">
        <v>1770</v>
      </c>
      <c r="G29" s="565" t="s">
        <v>1771</v>
      </c>
      <c r="H29" s="565" t="s">
        <v>1772</v>
      </c>
      <c r="I29" s="565" t="s">
        <v>1773</v>
      </c>
      <c r="J29" s="565" t="s">
        <v>1774</v>
      </c>
      <c r="K29" s="565" t="s">
        <v>1775</v>
      </c>
      <c r="L29" s="565" t="s">
        <v>1776</v>
      </c>
      <c r="M29" s="566"/>
      <c r="N29" s="567"/>
      <c r="O29" s="565" t="s">
        <v>1830</v>
      </c>
      <c r="P29" s="565" t="s">
        <v>1767</v>
      </c>
      <c r="Q29" s="565" t="s">
        <v>1768</v>
      </c>
      <c r="R29" s="565" t="s">
        <v>1769</v>
      </c>
      <c r="S29" s="565" t="s">
        <v>1770</v>
      </c>
      <c r="T29" s="565" t="s">
        <v>1771</v>
      </c>
      <c r="U29" s="565" t="s">
        <v>1772</v>
      </c>
      <c r="V29" s="565" t="s">
        <v>1773</v>
      </c>
      <c r="W29" s="565" t="s">
        <v>1774</v>
      </c>
      <c r="X29" s="565" t="s">
        <v>1775</v>
      </c>
      <c r="Y29" s="565" t="s">
        <v>1776</v>
      </c>
    </row>
    <row r="30" spans="2:25" x14ac:dyDescent="0.25">
      <c r="B30" s="567"/>
      <c r="C30" s="565" t="s">
        <v>1778</v>
      </c>
      <c r="D30" s="565" t="s">
        <v>1779</v>
      </c>
      <c r="E30" s="565" t="s">
        <v>1780</v>
      </c>
      <c r="F30" s="565" t="s">
        <v>1781</v>
      </c>
      <c r="G30" s="567"/>
      <c r="H30" s="567"/>
      <c r="I30" s="567"/>
      <c r="J30" s="567"/>
      <c r="K30" s="567"/>
      <c r="L30" s="567"/>
      <c r="M30" s="566"/>
      <c r="N30" s="567"/>
      <c r="O30" s="565" t="s">
        <v>1831</v>
      </c>
      <c r="P30" s="565" t="s">
        <v>1767</v>
      </c>
      <c r="Q30" s="567"/>
      <c r="R30" s="567"/>
      <c r="S30" s="567"/>
      <c r="T30" s="567"/>
      <c r="U30" s="567"/>
      <c r="V30" s="567"/>
      <c r="W30" s="567"/>
      <c r="X30" s="567"/>
      <c r="Y30" s="567"/>
    </row>
    <row r="31" spans="2:25" x14ac:dyDescent="0.25">
      <c r="B31" s="565" t="s">
        <v>1832</v>
      </c>
      <c r="C31" s="565" t="s">
        <v>1767</v>
      </c>
      <c r="D31" s="565" t="s">
        <v>1768</v>
      </c>
      <c r="E31" s="565" t="s">
        <v>1769</v>
      </c>
      <c r="F31" s="565" t="s">
        <v>1770</v>
      </c>
      <c r="G31" s="565" t="s">
        <v>1771</v>
      </c>
      <c r="H31" s="567"/>
      <c r="I31" s="567"/>
      <c r="J31" s="567"/>
      <c r="K31" s="567"/>
      <c r="L31" s="567"/>
      <c r="M31" s="566"/>
      <c r="N31" s="567"/>
      <c r="O31" s="565" t="s">
        <v>1833</v>
      </c>
      <c r="P31" s="565" t="s">
        <v>1767</v>
      </c>
      <c r="Q31" s="565" t="s">
        <v>1768</v>
      </c>
      <c r="R31" s="565" t="s">
        <v>1769</v>
      </c>
      <c r="S31" s="567"/>
      <c r="T31" s="567"/>
      <c r="U31" s="567"/>
      <c r="V31" s="567"/>
      <c r="W31" s="567"/>
      <c r="X31" s="567"/>
      <c r="Y31" s="567"/>
    </row>
    <row r="32" spans="2:25" x14ac:dyDescent="0.25">
      <c r="B32" s="565" t="s">
        <v>1834</v>
      </c>
      <c r="C32" s="565" t="s">
        <v>1767</v>
      </c>
      <c r="D32" s="565" t="s">
        <v>1768</v>
      </c>
      <c r="E32" s="567"/>
      <c r="F32" s="567"/>
      <c r="G32" s="567"/>
      <c r="H32" s="567"/>
      <c r="I32" s="567"/>
      <c r="J32" s="567"/>
      <c r="K32" s="567"/>
      <c r="L32" s="567"/>
      <c r="M32" s="566"/>
      <c r="N32" s="567"/>
      <c r="O32" s="565" t="s">
        <v>1835</v>
      </c>
      <c r="P32" s="565" t="s">
        <v>1767</v>
      </c>
      <c r="Q32" s="565" t="s">
        <v>1768</v>
      </c>
      <c r="R32" s="565" t="s">
        <v>1769</v>
      </c>
      <c r="S32" s="565" t="s">
        <v>1770</v>
      </c>
      <c r="T32" s="565" t="s">
        <v>1771</v>
      </c>
      <c r="U32" s="565" t="s">
        <v>1772</v>
      </c>
      <c r="V32" s="565" t="s">
        <v>1773</v>
      </c>
      <c r="W32" s="565" t="s">
        <v>1774</v>
      </c>
      <c r="X32" s="565" t="s">
        <v>1775</v>
      </c>
      <c r="Y32" s="565" t="s">
        <v>1776</v>
      </c>
    </row>
    <row r="33" spans="2:25" x14ac:dyDescent="0.25">
      <c r="B33" s="565" t="s">
        <v>1836</v>
      </c>
      <c r="C33" s="565" t="s">
        <v>1767</v>
      </c>
      <c r="D33" s="565" t="s">
        <v>1768</v>
      </c>
      <c r="E33" s="565" t="s">
        <v>1769</v>
      </c>
      <c r="F33" s="565" t="s">
        <v>1770</v>
      </c>
      <c r="G33" s="565" t="s">
        <v>1771</v>
      </c>
      <c r="H33" s="565" t="s">
        <v>1772</v>
      </c>
      <c r="I33" s="565" t="s">
        <v>1773</v>
      </c>
      <c r="J33" s="565" t="s">
        <v>1774</v>
      </c>
      <c r="K33" s="565" t="s">
        <v>1775</v>
      </c>
      <c r="L33" s="565" t="s">
        <v>1776</v>
      </c>
      <c r="M33" s="566"/>
      <c r="N33" s="567"/>
      <c r="O33" s="567"/>
      <c r="P33" s="565" t="s">
        <v>1778</v>
      </c>
      <c r="Q33" s="565" t="s">
        <v>1779</v>
      </c>
      <c r="R33" s="565" t="s">
        <v>1780</v>
      </c>
      <c r="S33" s="565" t="s">
        <v>1781</v>
      </c>
      <c r="T33" s="565" t="s">
        <v>1782</v>
      </c>
      <c r="U33" s="565" t="s">
        <v>1783</v>
      </c>
      <c r="V33" s="565" t="s">
        <v>1784</v>
      </c>
      <c r="W33" s="565" t="s">
        <v>1837</v>
      </c>
      <c r="X33" s="565" t="s">
        <v>1838</v>
      </c>
      <c r="Y33" s="565" t="s">
        <v>1839</v>
      </c>
    </row>
    <row r="34" spans="2:25" x14ac:dyDescent="0.25">
      <c r="B34" s="567"/>
      <c r="C34" s="565" t="s">
        <v>1778</v>
      </c>
      <c r="D34" s="565" t="s">
        <v>1779</v>
      </c>
      <c r="E34" s="565" t="s">
        <v>1780</v>
      </c>
      <c r="F34" s="565" t="s">
        <v>1781</v>
      </c>
      <c r="G34" s="565" t="s">
        <v>1782</v>
      </c>
      <c r="H34" s="565" t="s">
        <v>1783</v>
      </c>
      <c r="I34" s="565" t="s">
        <v>1784</v>
      </c>
      <c r="J34" s="565" t="s">
        <v>1837</v>
      </c>
      <c r="K34" s="565" t="s">
        <v>1838</v>
      </c>
      <c r="L34" s="565" t="s">
        <v>1839</v>
      </c>
      <c r="M34" s="566"/>
      <c r="N34" s="567"/>
      <c r="O34" s="565" t="s">
        <v>1840</v>
      </c>
      <c r="P34" s="565" t="s">
        <v>1767</v>
      </c>
      <c r="Q34" s="565" t="s">
        <v>1768</v>
      </c>
      <c r="R34" s="565" t="s">
        <v>1769</v>
      </c>
      <c r="S34" s="565" t="s">
        <v>1770</v>
      </c>
      <c r="T34" s="565" t="s">
        <v>1771</v>
      </c>
      <c r="U34" s="567"/>
      <c r="V34" s="567"/>
      <c r="W34" s="567"/>
      <c r="X34" s="567"/>
      <c r="Y34" s="567"/>
    </row>
    <row r="35" spans="2:25" x14ac:dyDescent="0.25">
      <c r="B35" s="567"/>
      <c r="C35" s="565" t="s">
        <v>1841</v>
      </c>
      <c r="D35" s="565" t="s">
        <v>1842</v>
      </c>
      <c r="E35" s="565" t="s">
        <v>1843</v>
      </c>
      <c r="F35" s="565" t="s">
        <v>1844</v>
      </c>
      <c r="G35" s="565" t="s">
        <v>1845</v>
      </c>
      <c r="H35" s="565" t="s">
        <v>1846</v>
      </c>
      <c r="I35" s="565" t="s">
        <v>1847</v>
      </c>
      <c r="J35" s="567"/>
      <c r="K35" s="567"/>
      <c r="L35" s="567"/>
      <c r="M35" s="566"/>
      <c r="N35" s="567"/>
      <c r="O35" s="565" t="s">
        <v>1848</v>
      </c>
      <c r="P35" s="565" t="s">
        <v>1767</v>
      </c>
      <c r="Q35" s="565" t="s">
        <v>1768</v>
      </c>
      <c r="R35" s="565" t="s">
        <v>1769</v>
      </c>
      <c r="S35" s="565" t="s">
        <v>1770</v>
      </c>
      <c r="T35" s="567"/>
      <c r="U35" s="567"/>
      <c r="V35" s="567"/>
      <c r="W35" s="567"/>
      <c r="X35" s="567"/>
      <c r="Y35" s="567"/>
    </row>
    <row r="36" spans="2:25" x14ac:dyDescent="0.25">
      <c r="B36" s="565" t="s">
        <v>1849</v>
      </c>
      <c r="C36" s="565" t="s">
        <v>1767</v>
      </c>
      <c r="D36" s="565" t="s">
        <v>1768</v>
      </c>
      <c r="E36" s="567"/>
      <c r="F36" s="567"/>
      <c r="G36" s="567"/>
      <c r="H36" s="567"/>
      <c r="I36" s="567"/>
      <c r="J36" s="567"/>
      <c r="K36" s="567"/>
      <c r="L36" s="567"/>
      <c r="M36" s="566"/>
      <c r="N36" s="567"/>
      <c r="O36" s="565" t="s">
        <v>1850</v>
      </c>
      <c r="P36" s="565" t="s">
        <v>1767</v>
      </c>
      <c r="Q36" s="565" t="s">
        <v>1768</v>
      </c>
      <c r="R36" s="567"/>
      <c r="S36" s="567"/>
      <c r="T36" s="567"/>
      <c r="U36" s="567"/>
      <c r="V36" s="567"/>
      <c r="W36" s="567"/>
      <c r="X36" s="567"/>
      <c r="Y36" s="567"/>
    </row>
    <row r="37" spans="2:25" x14ac:dyDescent="0.25">
      <c r="B37" s="567"/>
      <c r="C37" s="567"/>
      <c r="D37" s="567"/>
      <c r="E37" s="567"/>
      <c r="F37" s="567"/>
      <c r="G37" s="567"/>
      <c r="H37" s="567"/>
      <c r="I37" s="567"/>
      <c r="J37" s="567"/>
      <c r="K37" s="567"/>
      <c r="L37" s="567"/>
      <c r="M37" s="567"/>
      <c r="N37" s="567"/>
      <c r="O37" s="567"/>
      <c r="P37" s="567"/>
      <c r="Q37" s="567"/>
      <c r="R37" s="567"/>
      <c r="S37" s="567"/>
      <c r="T37" s="567"/>
      <c r="U37" s="567"/>
      <c r="V37" s="567"/>
      <c r="W37" s="567"/>
      <c r="X37" s="567"/>
      <c r="Y37" s="567"/>
    </row>
    <row r="38" spans="2:25" x14ac:dyDescent="0.25">
      <c r="B38" s="567" t="s">
        <v>1851</v>
      </c>
      <c r="C38" s="567"/>
      <c r="D38" s="567"/>
      <c r="E38" s="567"/>
      <c r="F38" s="567"/>
      <c r="G38" s="567"/>
      <c r="H38" s="567"/>
      <c r="I38" s="567"/>
      <c r="J38" s="567"/>
      <c r="K38" s="567"/>
      <c r="L38" s="567"/>
      <c r="M38" s="567"/>
      <c r="N38" s="567"/>
      <c r="O38" s="567"/>
      <c r="P38" s="567"/>
      <c r="Q38" s="567"/>
      <c r="R38" s="567"/>
      <c r="S38" s="567"/>
      <c r="T38" s="567"/>
      <c r="U38" s="567"/>
      <c r="V38" s="567"/>
      <c r="W38" s="567"/>
      <c r="X38" s="567"/>
      <c r="Y38" s="567"/>
    </row>
    <row r="39" spans="2:25" x14ac:dyDescent="0.25">
      <c r="B39" s="568"/>
      <c r="C39" s="568"/>
      <c r="D39" s="568"/>
      <c r="E39" s="568"/>
      <c r="F39" s="568"/>
      <c r="G39" s="568"/>
      <c r="H39" s="568"/>
      <c r="I39" s="568"/>
      <c r="J39" s="568"/>
      <c r="K39" s="568"/>
      <c r="L39" s="568"/>
      <c r="M39" s="568"/>
      <c r="N39" s="568"/>
      <c r="O39" s="568"/>
      <c r="P39" s="568"/>
      <c r="Q39" s="568"/>
      <c r="R39" s="568"/>
      <c r="S39" s="568"/>
      <c r="T39" s="568"/>
      <c r="U39" s="568"/>
      <c r="V39" s="568"/>
      <c r="W39" s="568"/>
      <c r="X39" s="568"/>
      <c r="Y39" s="567"/>
    </row>
  </sheetData>
  <mergeCells count="4">
    <mergeCell ref="B1:Y1"/>
    <mergeCell ref="B2:Y2"/>
    <mergeCell ref="B3:Y3"/>
    <mergeCell ref="B39:X39"/>
  </mergeCells>
  <hyperlinks>
    <hyperlink ref="B5" location="'10m Air Pistol 1'!A2" tooltip="10m Air Pistol" display="10m Air Pistol" xr:uid="{BADB48FF-D991-4F5F-B683-6E0B1307E10F}"/>
    <hyperlink ref="C5" location="'10m Air Pistol 1'!$B$3" tooltip="10m Air Pistol Division 1" display="D1" xr:uid="{27767608-AE5E-431D-9E98-94A26B6CFA0E}"/>
    <hyperlink ref="D5" location="'10m Air Pistol 1'!$J$3" tooltip="10m Air Pistol Division 2" display="D2" xr:uid="{D541B466-84EF-4D0A-A541-D56B1640A234}"/>
    <hyperlink ref="E5" location="'10m Air Pistol 1'!$B$15" tooltip="10m Air Pistol Division 3" display="D3" xr:uid="{B4BA2F4A-02A4-4DEC-A13B-EABC39310AEC}"/>
    <hyperlink ref="F5" location="'10m Air Pistol 1'!$J$15" tooltip="10m Air Pistol Division 4" display="D4" xr:uid="{9BAB441C-855E-4FBB-97FD-95F53974FDD6}"/>
    <hyperlink ref="G5" location="'10m Air Pistol 1'!$B$27" tooltip="10m Air Pistol Division 5" display="D5" xr:uid="{17616F4C-CDCC-453F-9BB2-BAF8DA831A77}"/>
    <hyperlink ref="H5" location="'10m Air Pistol 1'!$J$27" tooltip="10m Air Pistol Division 6" display="D6" xr:uid="{57E3DE56-16C0-4D34-B067-A04F94D7B5AC}"/>
    <hyperlink ref="I5" location="'10m Air Pistol 1'!$B$39" tooltip="10m Air Pistol Division 7" display="D7" xr:uid="{F2285C1B-BAB2-4F00-A488-FBD8512B0F2F}"/>
    <hyperlink ref="J5" location="'10m Air Pistol 1'!$J$39" tooltip="10m Air Pistol Division 8" display="D8" xr:uid="{E2BB1AB8-F582-4B32-83B9-6E06CD601C0C}"/>
    <hyperlink ref="K5" location="'10m Air Pistol 1'!$B$51" tooltip="10m Air Pistol Division 9" display="D9" xr:uid="{07BABC4C-E8B5-4C6A-B627-A23D318966DA}"/>
    <hyperlink ref="L5" location="'10m Air Pistol 1'!$J$51" tooltip="10m Air Pistol Division 10" display="D10" xr:uid="{6DF8857A-9DF7-4DE7-ADA6-3CE9D1142B43}"/>
    <hyperlink ref="C6" location="'10m Air Pistol 2'!$B$3" tooltip="10m Air Pistol Division 11" display="D11" xr:uid="{4B1E55C4-8D3A-4225-8E63-077F400F60BE}"/>
    <hyperlink ref="D6" location="'10m Air Pistol 2'!$J$3" tooltip="10m Air Pistol Division 12" display="D12" xr:uid="{789E9013-C350-4A93-A511-5692CD4FEE4A}"/>
    <hyperlink ref="E6" location="'10m Air Pistol 2'!$B$15" tooltip="10m Air Pistol Division 13" display="D13" xr:uid="{FED9B327-FA13-485D-80F7-BDFC872430EB}"/>
    <hyperlink ref="F6" location="'10m Air Pistol 2'!$J$15" tooltip="10m Air Pistol Division 14" display="D14" xr:uid="{76DFA04C-EBA4-466A-A372-80E7696181BE}"/>
    <hyperlink ref="G6" location="'10m Air Pistol 2'!$B$27" tooltip="10m Air Pistol Division 15" display="D15" xr:uid="{11D3F0EA-0472-4BBB-96A8-1FAF20C6F888}"/>
    <hyperlink ref="H6" location="'10m Air Pistol 2'!$J$27" tooltip="10m Air Pistol Division 16" display="D16" xr:uid="{9BAB06BD-B71B-41B0-83FF-93B05E87D01E}"/>
    <hyperlink ref="I6" location="'10m Air Pistol 2'!$B$39" tooltip="10m Air Pistol Division 17" display="D17" xr:uid="{49BE8972-721F-4B21-BEE6-E9193206F872}"/>
    <hyperlink ref="B7" location="'10m Air Pistol Jun'!A2" tooltip="10m Air Pistol Jun" display="10m Air Pistol Jun" xr:uid="{DC0CC76A-0BEF-424E-B8A1-95EBC00AAA6F}"/>
    <hyperlink ref="C7" location="'10m Air Pistol Jun'!$B$3" tooltip="10m Air Pistol Jun Division 1" display="D1" xr:uid="{354BC68C-9777-4191-A7BF-65F523162B5F}"/>
    <hyperlink ref="B8" location="'10m Air Pistol Sen'!A2" tooltip="10m Air Pistol Sen" display="10m Air Pistol Sen" xr:uid="{B09B8F87-87A0-478A-979A-A9F2B62F8F91}"/>
    <hyperlink ref="C8" location="'10m Air Pistol Sen'!$B$3" tooltip="10m Air Pistol Sen Division 1" display="D1" xr:uid="{47D22D8F-B98F-4B0D-8929-CB0636CD6F3A}"/>
    <hyperlink ref="D8" location="'10m Air Pistol Sen'!$B$15" tooltip="10m Air Pistol Sen Division 2" display="D2" xr:uid="{67CCC919-FB48-4558-BBB5-56875963DBD0}"/>
    <hyperlink ref="E8" location="'10m Air Pistol Sen'!$B$27" tooltip="10m Air Pistol Sen Division 3" display="D3" xr:uid="{EC93D472-2482-49B0-93AE-8A1128A0A739}"/>
    <hyperlink ref="F8" location="'10m Air Pistol Sen'!$B$38" tooltip="10m Air Pistol Sen Division 4" display="D4" xr:uid="{5B3C790C-354D-41D8-8F1C-9029928A24ED}"/>
    <hyperlink ref="G8" location="'10m Air Pistol Sen'!$B$49" tooltip="10m Air Pistol Sen Division 5" display="D5" xr:uid="{52579DE2-9BDA-4C7F-AF05-4C74DC576FE7}"/>
    <hyperlink ref="B9" location="'10m Air Pistol Team 1'!A2" tooltip="10m Air Pistol Team" display="10m Air Pistol Team" xr:uid="{A0CEBCAB-2D67-40CA-BA13-C02A992C797F}"/>
    <hyperlink ref="C9" location="'10m Air Pistol Team 1'!$A$3" tooltip="10m Air Pistol Team Division 1" display="D1" xr:uid="{84B7989D-EA35-4C4F-BA2F-11F1906C38C0}"/>
    <hyperlink ref="D9" location="'10m Air Pistol Team 1'!$A$29" tooltip="10m Air Pistol Team Division 2" display="D2" xr:uid="{1514D45C-855B-4D3F-9AA8-B60E790036D8}"/>
    <hyperlink ref="E9" location="'10m Air Pistol Team 2'!$A$3" tooltip="10m Air Pistol Team Division 3" display="D3" xr:uid="{D34DC72E-9789-4624-9C6D-9A0EB644A5FB}"/>
    <hyperlink ref="B10" location="'10m Air Pistol (Supp rest)'!A2" tooltip="10m Air Pistol (Supp rest)" display="10m Air Pistol (Supp rest)" xr:uid="{04B80E96-CD8B-4230-BE66-A2886795848F}"/>
    <hyperlink ref="C10" location="'10m Air Pistol (Supp rest)'!$B$3" tooltip="10m Air Pistol (Supp rest) Division 1" display="D1" xr:uid="{C431DEB4-21A6-48BB-808F-B46566AF7C1C}"/>
    <hyperlink ref="D10" location="'10m Air Pistol (Supp rest)'!$B$15" tooltip="10m Air Pistol (Supp rest) Division 2" display="D2" xr:uid="{620A413E-2420-407E-8A6E-1EEFD250B2A9}"/>
    <hyperlink ref="E10" location="'10m Air Pistol (Supp rest)'!$B$27" tooltip="10m Air Pistol (Supp rest) Division 3" display="D3" xr:uid="{50D2128D-4CD6-4B2F-92F9-B731FA3339E1}"/>
    <hyperlink ref="F10" location="'10m Air Pistol (Supp rest)'!$B$38" tooltip="10m Air Pistol (Supp rest) Division 4" display="D4" xr:uid="{CB05FCB8-42D9-452B-A33B-E9CE4545A4E2}"/>
    <hyperlink ref="B11" location="'10m Air Pistol (Supp rest) Sen'!A2" tooltip="10m Air Pistol (Supp rest) Sen" display="10m Air Pistol (Supp rest) Sen" xr:uid="{2E801559-8124-4C9C-8791-88C855370EE1}"/>
    <hyperlink ref="C11" location="'10m Air Pistol (Supp rest) Sen'!$B$3" tooltip="10m Air Pistol (Supp rest) Sen Division 1" display="D1" xr:uid="{DEBAC38D-A213-4ABE-90C4-7D4673CD54CD}"/>
    <hyperlink ref="B12" location="'6Yd Air Pistol'!A2" tooltip="6Yd Air Pistol" display="6Yd Air Pistol" xr:uid="{B45D0E81-D5A4-4DBD-8815-82F5E6995310}"/>
    <hyperlink ref="C12" location="'6Yd Air Pistol'!$B$3" tooltip="6Yd Air Pistol Division 1" display="D1" xr:uid="{860CB438-47A4-4DA6-B4EF-31A4B463EB7B}"/>
    <hyperlink ref="B13" location="'10m Air Rifle'!A2" tooltip="10m Air Rifle" display="10m Air Rifle" xr:uid="{8886C04F-F782-44CF-90B3-D7D95E4FE36D}"/>
    <hyperlink ref="C13" location="'10m Air Rifle'!$B$3" tooltip="10m Air Rifle Division 1" display="D1" xr:uid="{3F505CCC-EA94-4F41-919C-92F626708617}"/>
    <hyperlink ref="D13" location="'10m Air Rifle'!$J$3" tooltip="10m Air Rifle Division 2" display="D2" xr:uid="{F7211A38-8A8B-4D5C-8218-414967B10DAF}"/>
    <hyperlink ref="E13" location="'10m Air Rifle'!$B$15" tooltip="10m Air Rifle Division 3" display="D3" xr:uid="{1346BAC9-E1ED-4408-B261-6739AFA0AC30}"/>
    <hyperlink ref="F13" location="'10m Air Rifle'!$J$15" tooltip="10m Air Rifle Division 4" display="D4" xr:uid="{267D8B1F-2791-4EFC-B203-9E2B0EF539C2}"/>
    <hyperlink ref="G13" location="'10m Air Rifle'!$B$27" tooltip="10m Air Rifle Division 5" display="D5" xr:uid="{1130A9F6-991B-44A4-B17D-B5804C9DA431}"/>
    <hyperlink ref="H13" location="'10m Air Rifle'!$J$27" tooltip="10m Air Rifle Division 6" display="D6" xr:uid="{C2151C74-9B32-457B-A83F-AB93261830F2}"/>
    <hyperlink ref="B14" location="'10m Air Rifle Jun'!A2" tooltip="10m Air Rifle Jun" display="10m Air Rifle Jun" xr:uid="{02183767-BAD5-44D1-B1CE-9FB08722DC52}"/>
    <hyperlink ref="C14" location="'10m Air Rifle Jun'!$B$3" tooltip="10m Air Rifle Jun Division 1" display="D1" xr:uid="{11BDF15C-B382-4EA1-9767-4C33C414078B}"/>
    <hyperlink ref="D14" location="'10m Air Rifle Jun'!$B$15" tooltip="10m Air Rifle Jun Division 2" display="D2" xr:uid="{E5280CA9-3A65-4C52-A1A8-6653A4552D03}"/>
    <hyperlink ref="B15" location="'10m Air Rifle Sen'!A2" tooltip="10m Air Rifle Sen" display="10m Air Rifle Sen" xr:uid="{2A3C3402-9A85-4075-920C-B2A81CD544AE}"/>
    <hyperlink ref="C15" location="'10m Air Rifle Sen'!$B$3" tooltip="10m Air Rifle Sen Division 1" display="D1" xr:uid="{3B37D962-87F8-4BD3-8ED7-150A0B7CE69C}"/>
    <hyperlink ref="D15" location="'10m Air Rifle Sen'!$B$14" tooltip="10m Air Rifle Sen Division 2" display="D2" xr:uid="{C5DB8A9F-6947-46AE-9149-28EDBED874F9}"/>
    <hyperlink ref="B16" location="'10m Air Rifle Team'!A2" tooltip="10m Air Rifle Team" display="10m Air Rifle Team" xr:uid="{6FF2BCCE-8933-44F6-B2BA-23C286802143}"/>
    <hyperlink ref="C16" location="'10m Air Rifle Team'!$A$3" tooltip="10m Air Rifle Team Division 1" display="D1" xr:uid="{E83CB1B2-5B69-414E-B3E2-A4C16E32C74D}"/>
    <hyperlink ref="B17" location="'10m Air Rifle (Supp rest)'!A2" tooltip="10m Air Rifle (Supp rest)" display="10m Air Rifle (Supp rest)" xr:uid="{F001F8F8-FCEF-4073-BC5F-78557B038C37}"/>
    <hyperlink ref="C17" location="'10m Air Rifle (Supp rest)'!$B$3" tooltip="10m Air Rifle (Supp rest) Division 1" display="D1" xr:uid="{EEEBB980-3B97-4B64-965A-B2DEB00923F5}"/>
    <hyperlink ref="D17" location="'10m Air Rifle (Supp rest)'!$B$13" tooltip="10m Air Rifle (Supp rest) Division 2" display="D2" xr:uid="{14D7CE55-69FC-488A-8840-BD288E22CA2C}"/>
    <hyperlink ref="E17" location="'10m Air Rifle (Supp rest)'!$B$23" tooltip="10m Air Rifle (Supp rest) Division 3" display="D3" xr:uid="{692DE4E2-5C9E-4E7F-B5D4-34A185762FCD}"/>
    <hyperlink ref="B18" location="'10m Air Rifle (Supp rest) Sen'!A2" tooltip="10m Air Rifle (Supp rest) Sen" display="10m Air Rifle (Supp rest) Sen" xr:uid="{F3B6D1DE-E792-4D2A-B336-EA5DB5B391F6}"/>
    <hyperlink ref="C18" location="'10m Air Rifle (Supp rest) Sen'!$B$3" tooltip="10m Air Rifle (Supp rest) Sen Division 1" display="D1" xr:uid="{AF9F5209-13D6-4C1C-B142-089BFC25F370}"/>
    <hyperlink ref="B19" location="'20Yd Pistol'!A2" tooltip="20Yd Pistol" display="20Yd Pistol" xr:uid="{77E5DFAE-74A3-42D2-BA33-AE94006829D4}"/>
    <hyperlink ref="C19" location="'20Yd Pistol'!$B$3" tooltip="20Yd Pistol Division 1" display="D1" xr:uid="{018B8733-D39F-43D4-801D-4505097FFE38}"/>
    <hyperlink ref="D19" location="'20Yd Pistol'!$B$16" tooltip="20Yd Pistol Division 2" display="D2" xr:uid="{FA42CBAE-195D-408F-A324-358B19D0512D}"/>
    <hyperlink ref="E19" location="'20Yd Pistol'!$B$28" tooltip="20Yd Pistol Division 3" display="D3" xr:uid="{0B12B389-D76B-4FDC-9C5B-F4C80732F487}"/>
    <hyperlink ref="F19" location="'20Yd Pistol'!$B$40" tooltip="20Yd Pistol Division 4" display="D4" xr:uid="{4FCE5CFA-5376-4B9C-B44C-E8B8EB1292DC}"/>
    <hyperlink ref="G19" location="'20Yd Pistol'!$B$52" tooltip="20Yd Pistol Division 5" display="D5" xr:uid="{B86F53B0-B813-442C-9C33-47EBF14F8BC1}"/>
    <hyperlink ref="B20" location="'20Yd Pistol Sen'!A2" tooltip="20Yd Pistol Sen" display="20Yd Pistol Sen" xr:uid="{487A5B0B-A482-42B3-9486-317584671704}"/>
    <hyperlink ref="C20" location="'20Yd Pistol Sen'!$B$3" tooltip="20Yd Pistol Sen Division 1" display="D1" xr:uid="{2CCD8A5F-A08C-4DCA-8C0D-DD30086F3669}"/>
    <hyperlink ref="D20" location="'20Yd Pistol Sen'!$B$13" tooltip="20Yd Pistol Sen Division 2" display="D2" xr:uid="{E478A383-2A27-40A7-BB82-ACFFB2AC6B29}"/>
    <hyperlink ref="B21" location="'20Yd Pistol Team'!A2" tooltip="20Yd Pistol Team" display="20Yd Pistol Team" xr:uid="{653556A4-1AAC-41C3-9B99-7B0975406ADF}"/>
    <hyperlink ref="C21" location="'20Yd Pistol Team'!$A$3" tooltip="20Yd Pistol Team Division 1" display="D1" xr:uid="{B3C8B348-E8C5-4E60-85C0-9EC99D475F3E}"/>
    <hyperlink ref="B22" location="'Bench 50m 1'!A2" tooltip="Bench 50m" display="Bench 50m" xr:uid="{3E1C2C11-8D12-431A-90EF-97417229A169}"/>
    <hyperlink ref="C22" location="'Bench 50m 1'!$B$3" tooltip="Bench 50m Division 1" display="D1" xr:uid="{463E3A58-2278-420C-B31B-3B0AEFD5472C}"/>
    <hyperlink ref="D22" location="'Bench 50m 1'!$B$15" tooltip="Bench 50m Division 2" display="D2" xr:uid="{07E38EEC-E013-4557-B6FE-89BB94A3B8FF}"/>
    <hyperlink ref="E22" location="'Bench 50m 1'!$B$27" tooltip="Bench 50m Division 3" display="D3" xr:uid="{4D5476E1-F260-4FCE-BD7C-805A7EF712A4}"/>
    <hyperlink ref="F22" location="'Bench 50m 1'!$B$39" tooltip="Bench 50m Division 4" display="D4" xr:uid="{A7FA952A-8C7C-4D03-A0AB-95541E47E8DE}"/>
    <hyperlink ref="G22" location="'Bench 50m 1'!$B$51" tooltip="Bench 50m Division 5" display="D5" xr:uid="{660B9467-43D6-4C80-8285-DABC458A30EA}"/>
    <hyperlink ref="H22" location="'Bench 50m 2'!$B$3" tooltip="Bench 50m Division 6" display="D6" xr:uid="{DFF5E917-37DF-4838-A4C3-45309860B683}"/>
    <hyperlink ref="I22" location="'Bench 50m 2'!$B$15" tooltip="Bench 50m Division 7" display="D7" xr:uid="{B1954E91-179A-40D3-95CD-D0694D9B88EC}"/>
    <hyperlink ref="J22" location="'Bench 50m 2'!$B$27" tooltip="Bench 50m Division 8" display="D8" xr:uid="{BE76B9B8-A00D-4E49-B28F-FA57A957BEE1}"/>
    <hyperlink ref="K22" location="'Bench 50m 2'!$B$39" tooltip="Bench 50m Division 9" display="D9" xr:uid="{73C7533C-0071-46AD-9C34-18588E0B1C68}"/>
    <hyperlink ref="L22" location="'Bench 50m 2'!$B$51" tooltip="Bench 50m Division 10" display="D10" xr:uid="{FDA32327-33C3-4DB0-969C-743819699872}"/>
    <hyperlink ref="C23" location="'Bench 50m 3'!$B$3" tooltip="Bench 50m Division 11" display="D11" xr:uid="{9F6DF822-6123-44A8-A16D-507EB60FE1AB}"/>
    <hyperlink ref="D23" location="'Bench 50m 3'!$B$15" tooltip="Bench 50m Division 12" display="D12" xr:uid="{834FB570-FDE0-4A09-8C76-01A19DA14ADC}"/>
    <hyperlink ref="E23" location="'Bench 50m 3'!$B$27" tooltip="Bench 50m Division 13" display="D13" xr:uid="{1B042F43-D796-4349-8995-C28C09DF42C0}"/>
    <hyperlink ref="F23" location="'Bench 50m 3'!$B$39" tooltip="Bench 50m Division 14" display="D14" xr:uid="{C498BFD2-C5B1-473C-AEC5-0D2A2BFB8FE3}"/>
    <hyperlink ref="B24" location="'Bench 50m Sen'!A2" tooltip="Bench 50m Sen" display="Bench 50m Sen" xr:uid="{52B87870-BCDC-4E98-830C-0252AFCD1D38}"/>
    <hyperlink ref="C24" location="'Bench 50m Sen'!$B$3" tooltip="Bench 50m Sen Division 1" display="D1" xr:uid="{EA31CAED-003C-4CB4-A202-EC3C16554040}"/>
    <hyperlink ref="D24" location="'Bench 50m Sen'!$B$14" tooltip="Bench 50m Sen Division 2" display="D2" xr:uid="{53482E9B-14DA-42C6-AC52-268B70312680}"/>
    <hyperlink ref="E24" location="'Bench 50m Sen'!$B$25" tooltip="Bench 50m Sen Division 3" display="D3" xr:uid="{0C102A42-04B9-4045-B7F7-EFCD0592DBDB}"/>
    <hyperlink ref="B25" location="'Bench 50m Team 1'!A2" tooltip="Bench 50m Team" display="Bench 50m Team" xr:uid="{D93A48E7-80C4-4705-B84C-B1666505A792}"/>
    <hyperlink ref="C25" location="'Bench 50m Team 1'!$A$3" tooltip="Bench 50m Team Division 1" display="D1" xr:uid="{363F8E16-FD2C-4AB0-A8DF-3FF80FC1B50A}"/>
    <hyperlink ref="D25" location="'Bench 50m Team 1'!$A$29" tooltip="Bench 50m Team Division 2" display="D2" xr:uid="{A0BEFB74-7917-4839-BECD-626502990F9E}"/>
    <hyperlink ref="E25" location="'Bench 50m Team 2'!$A$3" tooltip="Bench 50m Team Division 3" display="D3" xr:uid="{1399DD62-2E86-4622-9DF5-2EDF47172FE4}"/>
    <hyperlink ref="B26" location="'Bench 100yd 1'!A2" tooltip="Bench 100yd" display="Bench 100yd" xr:uid="{8343BD76-0481-4461-BB69-96F271F47389}"/>
    <hyperlink ref="C26" location="'Bench 100yd 1'!$B$3" tooltip="Bench 100yd Division 1" display="D1" xr:uid="{F6B16D23-ECEA-42EE-80AB-C40C7045DC9D}"/>
    <hyperlink ref="D26" location="'Bench 100yd 1'!$B$15" tooltip="Bench 100yd Division 2" display="D2" xr:uid="{B953EE9C-3338-4F19-868A-DEFBE9168123}"/>
    <hyperlink ref="E26" location="'Bench 100yd 1'!$B$27" tooltip="Bench 100yd Division 3" display="D3" xr:uid="{AA5B79EB-96DC-428A-BA56-7941A5556795}"/>
    <hyperlink ref="F26" location="'Bench 100yd 1'!$B$40" tooltip="Bench 100yd Division 4" display="D4" xr:uid="{788C2F42-4735-4330-95ED-1FE57BB3C0BF}"/>
    <hyperlink ref="G26" location="'Bench 100yd 1'!$B$52" tooltip="Bench 100yd Division 5" display="D5" xr:uid="{82D59DF1-E752-4804-B3AE-2C799505979F}"/>
    <hyperlink ref="H26" location="'Bench 100yd 2'!$B$3" tooltip="Bench 100yd Division 6" display="D6" xr:uid="{1B5CEE79-7A9F-4C50-B625-9ABA076EEA12}"/>
    <hyperlink ref="I26" location="'Bench 100yd 2'!$B$15" tooltip="Bench 100yd Division 7" display="D7" xr:uid="{0B501917-15B9-4732-899C-8820F5F9ECD0}"/>
    <hyperlink ref="J26" location="'Bench 100yd 2'!$B$27" tooltip="Bench 100yd Division 8" display="D8" xr:uid="{E296A638-01AE-4403-84FF-E02E55AB0A16}"/>
    <hyperlink ref="K26" location="'Bench 100yd 2'!$B$39" tooltip="Bench 100yd Division 9" display="D9" xr:uid="{74CA52F7-3893-469A-A434-E2DF2CB17497}"/>
    <hyperlink ref="L26" location="'Bench 100yd 2'!$B$50" tooltip="Bench 100yd Division 10" display="D10" xr:uid="{88D29CB2-B559-417D-9054-052AB577A375}"/>
    <hyperlink ref="B27" location="'Bench 100yd Sen'!A2" tooltip="Bench 100yd Sen" display="Bench 100yd Sen" xr:uid="{AC06C1A6-1FBD-4396-ABCC-A401AF4EF097}"/>
    <hyperlink ref="C27" location="'Bench 100yd Sen'!$B$3" tooltip="Bench 100yd Sen Division 1" display="D1" xr:uid="{9A82EE45-3C91-49A0-8EAA-E0A46E340E73}"/>
    <hyperlink ref="D27" location="'Bench 100yd Sen'!$B$15" tooltip="Bench 100yd Sen Division 2" display="D2" xr:uid="{2FDF1468-9804-4919-9126-7A67205C9A19}"/>
    <hyperlink ref="E27" location="'Bench 100yd Sen'!$B$27" tooltip="Bench 100yd Sen Division 3" display="D3" xr:uid="{3F2D4796-A2F9-42E5-BCF8-D79E0F02EE4D}"/>
    <hyperlink ref="B28" location="'Bench 100yd Team 1'!A2" tooltip="Bench 100yd Team" display="Bench 100yd Team" xr:uid="{7E4EC5D3-B526-45BF-B55F-926B14C4EAA4}"/>
    <hyperlink ref="C28" location="'Bench 100yd Team 1'!$A$3" tooltip="Bench 100yd Team Division 1" display="D1" xr:uid="{D375A45C-686F-4844-8389-8F9DC491F896}"/>
    <hyperlink ref="D28" location="'Bench 100yd Team 1'!$A$29" tooltip="Bench 100yd Team Division 2" display="D2" xr:uid="{568C414C-D16A-412A-9E2B-31B9B75052E1}"/>
    <hyperlink ref="E28" location="'Bench 100yd Team 2'!$A$3" tooltip="Bench 100yd Team Division 3" display="D3" xr:uid="{8085427B-3FC0-4169-B3D5-DE5502D9D236}"/>
    <hyperlink ref="B29" location="'Bench SR (Air) 1'!A2" tooltip="Bench SR (Air)" display="Bench SR (Air)" xr:uid="{D18287FF-9741-43C7-8888-A774A7674DF7}"/>
    <hyperlink ref="C29" location="'Bench SR (Air) 1'!$B$3" tooltip="Bench SR (Air) Division 1" display="D1" xr:uid="{92841B33-4575-4F81-A0A3-B11980E043EC}"/>
    <hyperlink ref="D29" location="'Bench SR (Air) 1'!$B$15" tooltip="Bench SR (Air) Division 2" display="D2" xr:uid="{65129024-A090-4676-BCB6-7D9922008497}"/>
    <hyperlink ref="E29" location="'Bench SR (Air) 1'!$B$27" tooltip="Bench SR (Air) Division 3" display="D3" xr:uid="{DB846F35-E843-4053-8031-DAB85F691615}"/>
    <hyperlink ref="F29" location="'Bench SR (Air) 1'!$B$39" tooltip="Bench SR (Air) Division 4" display="D4" xr:uid="{BE11FEB2-CA05-40AE-A5CD-D2E44FFF86E1}"/>
    <hyperlink ref="G29" location="'Bench SR (Air) 1'!$B$51" tooltip="Bench SR (Air) Division 5" display="D5" xr:uid="{72FDD338-116E-4A33-9105-5310B0BE6C67}"/>
    <hyperlink ref="H29" location="'Bench SR (Air) 2'!$B$3" tooltip="Bench SR (Air) Division 6" display="D6" xr:uid="{89621A2A-32A3-4662-ABB0-218835B29AEF}"/>
    <hyperlink ref="I29" location="'Bench SR (Air) 2'!$B$15" tooltip="Bench SR (Air) Division 7" display="D7" xr:uid="{21027E81-D476-4E4B-BA3F-EF5D2238ABED}"/>
    <hyperlink ref="J29" location="'Bench SR (Air) 2'!$B$27" tooltip="Bench SR (Air) Division 8" display="D8" xr:uid="{38E14AE1-9ABE-4CCF-AD56-0E38BA12B385}"/>
    <hyperlink ref="K29" location="'Bench SR (Air) 2'!$B$39" tooltip="Bench SR (Air) Division 9" display="D9" xr:uid="{90301758-5283-4CC7-9A5C-32D020BBDF25}"/>
    <hyperlink ref="L29" location="'Bench SR (Air) 2'!$B$51" tooltip="Bench SR (Air) Division 10" display="D10" xr:uid="{051DE53A-C42C-4E3A-AF83-5FF791272AE7}"/>
    <hyperlink ref="C30" location="'Bench SR (Air) 3'!$B$3" tooltip="Bench SR (Air) Division 11" display="D11" xr:uid="{7689CB1E-D900-48D6-942A-276832C85516}"/>
    <hyperlink ref="D30" location="'Bench SR (Air) 3'!$B$15" tooltip="Bench SR (Air) Division 12" display="D12" xr:uid="{8C42240F-AB7F-44E1-9262-246890970EC2}"/>
    <hyperlink ref="E30" location="'Bench SR (Air) 3'!$B$27" tooltip="Bench SR (Air) Division 13" display="D13" xr:uid="{C01F06E6-6275-4396-8E60-DBBD538AB974}"/>
    <hyperlink ref="F30" location="'Bench SR (Air) 3'!$B$39" tooltip="Bench SR (Air) Division 14" display="D14" xr:uid="{25EBB144-21B0-43DD-ADF8-AC0E1FB6FDC4}"/>
    <hyperlink ref="B31" location="'Bench SR (Air) Sen'!A2" tooltip="Bench SR (Air) Sen" display="Bench SR (Air) Sen" xr:uid="{7CCDA68C-1E6C-4427-ADC4-30E8DDEB5C36}"/>
    <hyperlink ref="C31" location="'Bench SR (Air) Sen'!$B$3" tooltip="Bench SR (Air) Sen Division 1" display="D1" xr:uid="{ABAB38D9-C0EE-48B1-972F-DE5CF250F043}"/>
    <hyperlink ref="D31" location="'Bench SR (Air) Sen'!$B$14" tooltip="Bench SR (Air) Sen Division 2" display="D2" xr:uid="{03FA6387-F0AD-426F-A764-663BF2220011}"/>
    <hyperlink ref="E31" location="'Bench SR (Air) Sen'!$B$25" tooltip="Bench SR (Air) Sen Division 3" display="D3" xr:uid="{2AA4861A-79CC-445E-8127-8214F251C8A5}"/>
    <hyperlink ref="F31" location="'Bench SR (Air) Sen'!$B$36" tooltip="Bench SR (Air) Sen Division 4" display="D4" xr:uid="{4EB14DF6-D904-4E76-9806-9267BA1D20F8}"/>
    <hyperlink ref="G31" location="'Bench SR (Air) Sen'!$B$47" tooltip="Bench SR (Air) Sen Division 5" display="D5" xr:uid="{FA1ABA58-2406-4EB5-937C-9A433DA01F81}"/>
    <hyperlink ref="B32" location="'Bench SR (Air) Team'!A2" tooltip="Bench SR (Air) Team" display="Bench SR (Air) Team" xr:uid="{954E4A2A-AD5C-4D35-BD7D-F4FF51D33A9C}"/>
    <hyperlink ref="C32" location="'Bench SR (Air) Team'!$A$3" tooltip="Bench SR (Air) Team Division 1" display="D1" xr:uid="{2B05BF02-ECFB-4828-BB51-475CBF1283BA}"/>
    <hyperlink ref="D32" location="'Bench SR (Air) Team'!$A$29" tooltip="Bench SR (Air) Team Division 2" display="D2" xr:uid="{5B039A58-948B-43BE-A437-4AF7311E8E67}"/>
    <hyperlink ref="B33" location="'Bench SR (Rim) 1'!A2" tooltip="Bench SR (Rim)" display="Bench SR (Rim)" xr:uid="{FB692922-A94F-4AA8-A348-BD3A00D21295}"/>
    <hyperlink ref="C33" location="'Bench SR (Rim) 1'!$B$3" tooltip="Bench SR (Rim) Division 1" display="D1" xr:uid="{47AF3B36-7A15-4153-9A45-D55E2E911F2F}"/>
    <hyperlink ref="D33" location="'Bench SR (Rim) 1'!$B$15" tooltip="Bench SR (Rim) Division 2" display="D2" xr:uid="{C57656E4-9FC9-400A-B2EC-099E2C6CA8B8}"/>
    <hyperlink ref="E33" location="'Bench SR (Rim) 1'!$B$27" tooltip="Bench SR (Rim) Division 3" display="D3" xr:uid="{DE8A49ED-8B9C-45D1-8B62-69294515D8C0}"/>
    <hyperlink ref="F33" location="'Bench SR (Rim) 1'!$B$39" tooltip="Bench SR (Rim) Division 4" display="D4" xr:uid="{8BEC568E-1481-4223-9866-6175282FD556}"/>
    <hyperlink ref="G33" location="'Bench SR (Rim) 1'!$B$51" tooltip="Bench SR (Rim) Division 5" display="D5" xr:uid="{78006A37-B74B-41A4-8669-5E84BE17E529}"/>
    <hyperlink ref="H33" location="'Bench SR (Rim) 2'!$B$3" tooltip="Bench SR (Rim) Division 6" display="D6" xr:uid="{33A3FE36-2A21-4CD1-802A-709B13C33A86}"/>
    <hyperlink ref="I33" location="'Bench SR (Rim) 2'!$B$15" tooltip="Bench SR (Rim) Division 7" display="D7" xr:uid="{956AB12E-62AF-4B17-A957-9AE060CD38B9}"/>
    <hyperlink ref="J33" location="'Bench SR (Rim) 2'!$B$27" tooltip="Bench SR (Rim) Division 8" display="D8" xr:uid="{FEADDCE1-D4F9-4003-A545-1E058E0EE7B2}"/>
    <hyperlink ref="K33" location="'Bench SR (Rim) 2'!$B$39" tooltip="Bench SR (Rim) Division 9" display="D9" xr:uid="{91B92EB2-06D1-4CD5-BCA3-9EF351F98F26}"/>
    <hyperlink ref="L33" location="'Bench SR (Rim) 2'!$B$51" tooltip="Bench SR (Rim) Division 10" display="D10" xr:uid="{6A72E58F-F3DF-4CF9-87E5-ABAF97A4E855}"/>
    <hyperlink ref="C34" location="'Bench SR (Rim) 3'!$B$3" tooltip="Bench SR (Rim) Division 11" display="D11" xr:uid="{B153ED04-6A0C-4FEB-B266-5C4108978781}"/>
    <hyperlink ref="D34" location="'Bench SR (Rim) 3'!$B$15" tooltip="Bench SR (Rim) Division 12" display="D12" xr:uid="{332F1CCF-4DA1-40C8-8E29-E2E3127910D0}"/>
    <hyperlink ref="E34" location="'Bench SR (Rim) 3'!$B$27" tooltip="Bench SR (Rim) Division 13" display="D13" xr:uid="{5C785257-3729-4112-8A3C-F7B523BD8ED5}"/>
    <hyperlink ref="F34" location="'Bench SR (Rim) 3'!$B$39" tooltip="Bench SR (Rim) Division 14" display="D14" xr:uid="{F7D96E04-B217-45F6-A6D2-07A1451FADF5}"/>
    <hyperlink ref="G34" location="'Bench SR (Rim) 3'!$B$51" tooltip="Bench SR (Rim) Division 15" display="D15" xr:uid="{14E9855E-9C24-4D43-A3D0-54FD7130E156}"/>
    <hyperlink ref="H34" location="'Bench SR (Rim) 4'!$B$3" tooltip="Bench SR (Rim) Division 16" display="D16" xr:uid="{68494ADB-C26D-4DDB-B1EA-0FFCB3B3BBBA}"/>
    <hyperlink ref="I34" location="'Bench SR (Rim) 4'!$B$15" tooltip="Bench SR (Rim) Division 17" display="D17" xr:uid="{16481144-1E17-4690-A34C-F2C5577D2686}"/>
    <hyperlink ref="J34" location="'Bench SR (Rim) 4'!$B$27" tooltip="Bench SR (Rim) Division 18" display="D18" xr:uid="{CB87A3EE-7FB4-42CC-A695-0A7D73939D5B}"/>
    <hyperlink ref="K34" location="'Bench SR (Rim) 4'!$B$39" tooltip="Bench SR (Rim) Division 19" display="D19" xr:uid="{F8756857-6AB8-4544-A8F1-6E6662CB0498}"/>
    <hyperlink ref="L34" location="'Bench SR (Rim) 4'!$B$51" tooltip="Bench SR (Rim) Division 20" display="D20" xr:uid="{B88DEC89-E3C1-4609-B66A-22B6864B7049}"/>
    <hyperlink ref="C35" location="'Bench SR (Rim) 5'!$B$3" tooltip="Bench SR (Rim) Division 21" display="D21" xr:uid="{13002352-21BC-44F1-89CA-9AFBC76069B5}"/>
    <hyperlink ref="D35" location="'Bench SR (Rim) 5'!$B$15" tooltip="Bench SR (Rim) Division 22" display="D22" xr:uid="{F39291EB-2449-42F7-A124-74F591219E2C}"/>
    <hyperlink ref="E35" location="'Bench SR (Rim) 5'!$B$27" tooltip="Bench SR (Rim) Division 23" display="D23" xr:uid="{359DF459-6C42-4BF3-9614-A20FB0056472}"/>
    <hyperlink ref="F35" location="'Bench SR (Rim) 5'!$B$39" tooltip="Bench SR (Rim) Division 24" display="D24" xr:uid="{7FCFAA28-3B4E-4B38-AFE9-A29FDCCB6D59}"/>
    <hyperlink ref="G35" location="'Bench SR (Rim) 5'!$B$51" tooltip="Bench SR (Rim) Division 25" display="D25" xr:uid="{267025E3-07F9-44B1-AFC8-DD8B048B5E5C}"/>
    <hyperlink ref="H35" location="'Bench SR (Rim) 6'!$B$3" tooltip="Bench SR (Rim) Division 26" display="D26" xr:uid="{27CB45DB-0090-4819-8722-1644FF05A40D}"/>
    <hyperlink ref="I35" location="'Bench SR (Rim) 6'!$B$14" tooltip="Bench SR (Rim) Division 27" display="D27" xr:uid="{40D59FE0-B581-43C5-AC23-91EB333E3494}"/>
    <hyperlink ref="B36" location="'Bench SR (Rim) Jun'!A2" tooltip="Bench SR (Rim) Jun" display="Bench SR (Rim) Jun" xr:uid="{460B41D5-F457-47B5-994A-2FFFC5F055FE}"/>
    <hyperlink ref="C36" location="'Bench SR (Rim) Jun'!$B$3" tooltip="Bench SR (Rim) Jun Division 1" display="D1" xr:uid="{78308D90-A20E-4634-B7E0-0BD6209D09D5}"/>
    <hyperlink ref="D36" location="'Bench SR (Rim) Jun'!$B$12" tooltip="Bench SR (Rim) Jun Division 2" display="D2" xr:uid="{EEE18A69-D3F0-49D6-91BA-C04831AA3B32}"/>
    <hyperlink ref="O5" location="'Bench SR (Rim) Sen 1'!A2" tooltip="Bench SR (Rim) Sen" display="Bench SR (Rim) Sen" xr:uid="{5D20C6F9-AB45-491E-936F-59B33B65DB4D}"/>
    <hyperlink ref="P5" location="'Bench SR (Rim) Sen 1'!$B$3" tooltip="Bench SR (Rim) Sen Division 1" display="D1" xr:uid="{2CCD0DF5-D697-4F88-9B51-F6D30378D415}"/>
    <hyperlink ref="Q5" location="'Bench SR (Rim) Sen 1'!$B$14" tooltip="Bench SR (Rim) Sen Division 2" display="D2" xr:uid="{AEED6B4B-F76A-43A9-999C-E51C08FB50C6}"/>
    <hyperlink ref="R5" location="'Bench SR (Rim) Sen 1'!$B$25" tooltip="Bench SR (Rim) Sen Division 3" display="D3" xr:uid="{33B3C488-C751-44A9-9DBE-F1A8D8CC40B6}"/>
    <hyperlink ref="S5" location="'Bench SR (Rim) Sen 1'!$B$36" tooltip="Bench SR (Rim) Sen Division 4" display="D4" xr:uid="{9A6938B1-1827-45D4-8602-DD2B9C9AC911}"/>
    <hyperlink ref="T5" location="'Bench SR (Rim) Sen 1'!$B$47" tooltip="Bench SR (Rim) Sen Division 5" display="D5" xr:uid="{F816355A-8AC8-48E2-A0B6-89D23379B2EF}"/>
    <hyperlink ref="U5" location="'Bench SR (Rim) Sen 2'!$B$3" tooltip="Bench SR (Rim) Sen Division 6" display="D6" xr:uid="{9ABA00DD-11CD-4459-8E07-FD24C3D0134D}"/>
    <hyperlink ref="V5" location="'Bench SR (Rim) Sen 2'!$B$14" tooltip="Bench SR (Rim) Sen Division 7" display="D7" xr:uid="{F2775971-4A94-4E69-8E1C-951557CEF480}"/>
    <hyperlink ref="W5" location="'Bench SR (Rim) Sen 2'!$B$25" tooltip="Bench SR (Rim) Sen Division 8" display="D8" xr:uid="{C7576EF5-1B6D-446E-B6DE-43E41A5E5CB1}"/>
    <hyperlink ref="O6" location="'Bench SR (Rim) Team 1'!A2" tooltip="Bench SR (Rim) Team" display="Bench SR (Rim) Team" xr:uid="{718E2C00-43BF-4F6B-8C54-76B9A8711EE3}"/>
    <hyperlink ref="P6" location="'Bench SR (Rim) Team 1'!$A$3" tooltip="Bench SR (Rim) Team Division 1" display="D1" xr:uid="{BCCB2ADA-8930-4632-9A10-4DE03C03BD43}"/>
    <hyperlink ref="Q6" location="'Bench SR (Rim) Team 1'!$A$29" tooltip="Bench SR (Rim) Team Division 2" display="D2" xr:uid="{77E56BA9-DDCF-4ACD-B207-E0AAEA0ED73B}"/>
    <hyperlink ref="R6" location="'Bench SR (Rim) Team 2'!$A$3" tooltip="Bench SR (Rim) Team Division 3" display="D3" xr:uid="{CCE8FA18-102E-416C-9C81-8E75968B4775}"/>
    <hyperlink ref="S6" location="'Bench SR (Rim) Team 2'!$A$29" tooltip="Bench SR (Rim) Team Division 4" display="D4" xr:uid="{EA42B4A9-E81D-4633-A3B3-FF11D9D2ACE8}"/>
    <hyperlink ref="T6" location="'Bench SR (Rim) Team 3'!$A$3" tooltip="Bench SR (Rim) Team Division 5" display="D5" xr:uid="{17E993DA-69D9-4B8A-8177-0DD06FC670BF}"/>
    <hyperlink ref="O7" location="'Gallery Rifle Any'!A2" tooltip="Gallery Rifle Any" display="Gallery Rifle Any" xr:uid="{B2CDC04B-D88D-46E6-BD89-0BBFEAC00D0D}"/>
    <hyperlink ref="P7" location="'Gallery Rifle Any'!$B$3" tooltip="Gallery Rifle Any Division 1" display="D1" xr:uid="{B70C48F5-541A-4ECC-8105-5609DDD4E338}"/>
    <hyperlink ref="Q7" location="'Gallery Rifle Any'!$L$3" tooltip="Gallery Rifle Any Division 2" display="D2" xr:uid="{4C21A1AD-CF9A-45BB-95B4-B06678BFB02C}"/>
    <hyperlink ref="R7" location="'Gallery Rifle Any'!$B$16" tooltip="Gallery Rifle Any Division 3" display="D3" xr:uid="{A9FA3C87-50DB-4D7B-90A2-E53F970BC25F}"/>
    <hyperlink ref="S7" location="'Gallery Rifle Any'!$L$16" tooltip="Gallery Rifle Any Division 4" display="D4" xr:uid="{895F737B-873B-44C4-B2BF-16A4B9539D13}"/>
    <hyperlink ref="T7" location="'Gallery Rifle Any'!$B$28" tooltip="Gallery Rifle Any Division 5" display="D5" xr:uid="{43A17063-EDE2-4169-99BF-8BF5DE833F38}"/>
    <hyperlink ref="U7" location="'Gallery Rifle Any'!$L$28" tooltip="Gallery Rifle Any Division 6" display="D6" xr:uid="{71F2CE0A-3BA5-49CD-AB15-5B4B598FBF26}"/>
    <hyperlink ref="V7" location="'Gallery Rifle Any'!$B$39" tooltip="Gallery Rifle Any Division 7" display="D7" xr:uid="{7D54BE89-C3D5-4181-B3F3-DF48A311F815}"/>
    <hyperlink ref="W7" location="'Gallery Rifle Any'!$L$39" tooltip="Gallery Rifle Any Division 8" display="D8" xr:uid="{B0CFEC95-A498-4722-997B-9F6849C4EF38}"/>
    <hyperlink ref="O8" location="'Gallery Rifle Any Sen'!A2" tooltip="Gallery Rifle Any Sen" display="Gallery Rifle Any Sen" xr:uid="{DF2F741C-02D7-415F-8E91-6ABCFA0BCBB3}"/>
    <hyperlink ref="P8" location="'Gallery Rifle Any Sen'!$B$3" tooltip="Gallery Rifle Any Sen Division 1" display="D1" xr:uid="{779BE1F2-961D-4988-B7EB-CD12E0FA4936}"/>
    <hyperlink ref="Q8" location="'Gallery Rifle Any Sen'!$B$15" tooltip="Gallery Rifle Any Sen Division 2" display="D2" xr:uid="{3F86743F-29A8-489E-A8E0-9122F662EC4A}"/>
    <hyperlink ref="O9" location="'Gallery Rifle Iron'!A2" tooltip="Gallery Rifle Iron" display="Gallery Rifle Iron" xr:uid="{92A1F281-F765-470D-A289-1426E97D941F}"/>
    <hyperlink ref="P9" location="'Gallery Rifle Iron'!$B$3" tooltip="Gallery Rifle Iron Division 1" display="D1" xr:uid="{445C3E4D-93A1-4E4D-A23B-F2E87B819585}"/>
    <hyperlink ref="Q9" location="'Gallery Rifle Iron'!$L$3" tooltip="Gallery Rifle Iron Division 2" display="D2" xr:uid="{C1D6B3A2-7DFE-4E30-8D23-B9B66648F6CC}"/>
    <hyperlink ref="R9" location="'Gallery Rifle Iron'!$B$15" tooltip="Gallery Rifle Iron Division 3" display="D3" xr:uid="{F6586CF4-98CA-4AF6-B2E1-9FC014E48381}"/>
    <hyperlink ref="S9" location="'Gallery Rifle Iron'!$L$15" tooltip="Gallery Rifle Iron Division 4" display="D4" xr:uid="{81653C2E-BB5F-414D-A6F2-4E60AF8A613D}"/>
    <hyperlink ref="T9" location="'Gallery Rifle Iron'!$B$27" tooltip="Gallery Rifle Iron Division 5" display="D5" xr:uid="{9E3EC5E1-77F7-4B67-BE09-7527EB32CEA5}"/>
    <hyperlink ref="U9" location="'Gallery Rifle Iron'!$L$27" tooltip="Gallery Rifle Iron Division 6" display="D6" xr:uid="{01E4E310-0C35-46A6-9D29-509C59B71594}"/>
    <hyperlink ref="V9" location="'Gallery Rifle Iron'!$B$39" tooltip="Gallery Rifle Iron Division 7" display="D7" xr:uid="{6F9EE62E-4262-440E-8F51-A6773D2CE689}"/>
    <hyperlink ref="O10" location="'Gallery Rifle Iron Sen'!A2" tooltip="Gallery Rifle Iron Sen" display="Gallery Rifle Iron Sen" xr:uid="{F3ED4CE5-FAB8-45BB-979A-2F93D6EFBF4F}"/>
    <hyperlink ref="P10" location="'Gallery Rifle Iron Sen'!$B$3" tooltip="Gallery Rifle Iron Sen Division 1" display="D1" xr:uid="{F5E8C22B-547B-4B07-A84E-EACA06C1D3DC}"/>
    <hyperlink ref="Q10" location="'Gallery Rifle Iron Sen'!$B$14" tooltip="Gallery Rifle Iron Sen Division 2" display="D2" xr:uid="{880223D2-28DA-43C1-A7F8-A51FE12A0989}"/>
    <hyperlink ref="O11" location="'Long Barrelled Pistol'!A2" tooltip="Long Barrelled Pistol" display="Long Barrelled Pistol" xr:uid="{4F863FE1-E914-4FD6-8C49-C8FBC293BAEF}"/>
    <hyperlink ref="P11" location="'Long Barrelled Pistol'!$B$3" tooltip="Long Barrelled Pistol Division 1" display="D1" xr:uid="{50B3AEF0-78AE-4E6B-9397-6B8686E60482}"/>
    <hyperlink ref="Q11" location="'Long Barrelled Pistol'!$B$15" tooltip="Long Barrelled Pistol Division 2" display="D2" xr:uid="{5DC3D608-B662-48D9-BAFB-1D9E915133FF}"/>
    <hyperlink ref="R11" location="'Long Barrelled Pistol'!$B$26" tooltip="Long Barrelled Pistol Division 3" display="D3" xr:uid="{E3C5D919-F239-40EB-B803-A75AC642842F}"/>
    <hyperlink ref="S11" location="'Long Barrelled Pistol'!$B$37" tooltip="Long Barrelled Pistol Division 4" display="D4" xr:uid="{C7B805CA-C4C5-45AB-9F4D-7D2B779999B2}"/>
    <hyperlink ref="T11" location="'Long Barrelled Pistol'!$B$47" tooltip="Long Barrelled Pistol Division 5" display="D5" xr:uid="{A149C909-5CEE-4D38-82C9-5F2A9BDBC3C2}"/>
    <hyperlink ref="O12" location="'Long Barrelled Pistol Sen'!A2" tooltip="Long Barrelled Pistol Sen" display="Long Barrelled Pistol Sen" xr:uid="{AD5BF374-3652-4E4A-B31E-532385F446D2}"/>
    <hyperlink ref="P12" location="'Long Barrelled Pistol Sen'!$B$3" tooltip="Long Barrelled Pistol Sen Division 1" display="D1" xr:uid="{8E8E356A-4216-4123-9956-9C453976CB34}"/>
    <hyperlink ref="Q12" location="'Long Barrelled Pistol Sen'!$B$12" tooltip="Long Barrelled Pistol Sen Division 2" display="D2" xr:uid="{C341C5AE-3D51-4197-BC6A-83CC99AA3CAC}"/>
    <hyperlink ref="O13" location="'L-Barrelled Revolver Any'!A2" tooltip="L-Barrelled Revolver Any" display="L-Barrelled Revolver Any" xr:uid="{5CECA12C-9B6F-47DE-9FCE-E29F44D36E21}"/>
    <hyperlink ref="P13" location="'L-Barrelled Revolver Any'!$B$3" tooltip="L-Barrelled Revolver Any Division 1" display="D1" xr:uid="{CE18C5CE-63D8-4FEE-BF75-D34B368204B8}"/>
    <hyperlink ref="O14" location="'L-Barrelled Revolver Iron'!A2" tooltip="L-Barrelled Revolver Iron" display="L-Barrelled Revolver Iron" xr:uid="{C983DF55-05F6-4F4E-B4A8-8F1B4CC595A4}"/>
    <hyperlink ref="P14" location="'L-Barrelled Revolver Iron'!$B$3" tooltip="L-Barrelled Revolver Iron Division 1" display="D1" xr:uid="{8A3AABD1-C598-480D-8D2E-A43F0BA33AF6}"/>
    <hyperlink ref="O15" location="'LR Rifle 100 Any'!A2" tooltip="LR Rifle 100 Any" display="LR Rifle 100 Any" xr:uid="{D3C0FE8B-B537-4F13-A1FD-4B7E0A89D4D1}"/>
    <hyperlink ref="P15" location="'LR Rifle 100 Any'!$B$3" tooltip="LR Rifle 100 Any Division 1" display="D1" xr:uid="{2E575F05-47BE-402C-96CA-75B10FCB3FA6}"/>
    <hyperlink ref="Q15" location="'LR Rifle 100 Any'!$B$13" tooltip="LR Rifle 100 Any Division 2" display="D2" xr:uid="{2114DDDC-42AD-4446-B2FE-D9326F075988}"/>
    <hyperlink ref="O16" location="'LR Rifle 100 Any Sen'!A2" tooltip="LR Rifle 100 Any Sen" display="LR Rifle 100 Any Sen" xr:uid="{B0BE565C-08C6-4218-8D53-1257DB684D93}"/>
    <hyperlink ref="P16" location="'LR Rifle 100 Any Sen'!$B$3" tooltip="LR Rifle 100 Any Sen Division 1" display="D1" xr:uid="{22054473-E6BF-4D04-9280-F33440AFF566}"/>
    <hyperlink ref="O17" location="'LR Rifle 50 Iron'!A2" tooltip="LR Rifle 50 Iron" display="LR Rifle 50 Iron" xr:uid="{BE85E6F5-FDBF-4B29-9125-4145B4E4E79A}"/>
    <hyperlink ref="P17" location="'LR Rifle 50 Iron'!$B$3" tooltip="LR Rifle 50 Iron Division 1" display="D1" xr:uid="{88009F86-47D8-4B4A-B92F-0A59E234A5C5}"/>
    <hyperlink ref="Q17" location="'LR Rifle 50 Iron'!$B$15" tooltip="LR Rifle 50 Iron Division 2" display="D2" xr:uid="{96F867F9-3103-4DFB-B274-3A19EDFE92A6}"/>
    <hyperlink ref="R17" location="'LR Rifle 50 Iron'!$B$27" tooltip="LR Rifle 50 Iron Division 3" display="D3" xr:uid="{06D07E53-D1DF-4AE3-80C9-A6028D21956C}"/>
    <hyperlink ref="O18" location="'LR Rifle 50 Iron Sen'!A2" tooltip="LR Rifle 50 Iron Sen" display="LR Rifle 50 Iron Sen" xr:uid="{E413F1E2-1731-4439-A118-FEF3F2847767}"/>
    <hyperlink ref="P18" location="'LR Rifle 50 Iron Sen'!$B$3" tooltip="LR Rifle 50 Iron Sen Division 1" display="D1" xr:uid="{649A17A5-AAA4-4997-B4A2-38443807A012}"/>
    <hyperlink ref="O19" location="'LR Rifle 50 Iron Team'!A2" tooltip="LR Rifle 50 Iron Team" display="LR Rifle 50 Iron Team" xr:uid="{E3D61057-EF44-4ECE-B1F8-17E3C7C4CE09}"/>
    <hyperlink ref="P19" location="'LR Rifle 50 Iron Team'!$A$3" tooltip="LR Rifle 50 Iron Team Division 1" display="D1" xr:uid="{8A44C596-F0C6-4FC6-AF68-E75E742790F0}"/>
    <hyperlink ref="O20" location="'LR Rifle Dewar'!A2" tooltip="LR Rifle Dewar" display="LR Rifle Dewar" xr:uid="{B44DA22B-0DF3-42F6-ACAD-7DB45B04117B}"/>
    <hyperlink ref="P20" location="'LR Rifle Dewar'!$B$3" tooltip="LR Rifle Dewar Division 1" display="D1" xr:uid="{433882E4-8D4A-44AF-981D-4F3C6445A1CA}"/>
    <hyperlink ref="Q20" location="'LR Rifle Dewar'!$B$14" tooltip="LR Rifle Dewar Division 2" display="D2" xr:uid="{6BA65C0F-7B45-4368-AFCE-09CF255E2D4B}"/>
    <hyperlink ref="R20" location="'LR Rifle Dewar'!$B$24" tooltip="LR Rifle Dewar Division 3" display="D3" xr:uid="{53DDB746-0487-436A-ADD5-E078A9666FFF}"/>
    <hyperlink ref="O21" location="'LR Rifle Dewar Sen'!A2" tooltip="LR Rifle Dewar Sen" display="LR Rifle Dewar Sen" xr:uid="{3B11B29B-0873-469C-B4DE-B6FD10EDC156}"/>
    <hyperlink ref="P21" location="'LR Rifle Dewar Sen'!$B$3" tooltip="LR Rifle Dewar Sen Division 1" display="D1" xr:uid="{39D26B91-C419-4043-9338-639DECC86518}"/>
    <hyperlink ref="O22" location="'LR Rifle Dewar Team'!A2" tooltip="LR Rifle Dewar Team" display="LR Rifle Dewar Team" xr:uid="{ED723DD0-2174-446A-9A21-B8B17DD62EB4}"/>
    <hyperlink ref="P22" location="'LR Rifle Dewar Team'!$A$3" tooltip="LR Rifle Dewar Team Division 1" display="D1" xr:uid="{551427CF-022A-410D-B00D-C37212E60483}"/>
    <hyperlink ref="O23" location="'Muzzle-loading Pistol'!A2" tooltip="Muzzle-loading Pistol" display="Muzzle-loading Pistol" xr:uid="{3839D36E-BE4A-4C4F-A85B-25E236E3A1DD}"/>
    <hyperlink ref="P23" location="'Muzzle-loading Pistol'!$B$3" tooltip="Muzzle-loading Pistol Division 1" display="D1" xr:uid="{24DF0B5F-D79A-48A0-81F0-4CC71113A622}"/>
    <hyperlink ref="Q23" location="'Muzzle-loading Pistol'!$B$14" tooltip="Muzzle-loading Pistol Division 2" display="D2" xr:uid="{A37BF4AE-9C27-4795-9605-F0A38347CBB1}"/>
    <hyperlink ref="O24" location="'Muzzle-loading Pistol Sen'!A2" tooltip="Muzzle-loading Pistol Sen" display="Muzzle-loading Pistol Sen" xr:uid="{4634FF67-7A91-45F9-9C1D-E011CC9EEA30}"/>
    <hyperlink ref="P24" location="'Muzzle-loading Pistol Sen'!$B$3" tooltip="Muzzle-loading Pistol Sen Division 1" display="D1" xr:uid="{07842603-F529-4CE4-9FD3-315399A089F7}"/>
    <hyperlink ref="O25" location="'Muzzle-loading Revolver'!A2" tooltip="Muzzle-loading Revolver" display="Muzzle-loading Revolver" xr:uid="{4E4A3FB1-3417-4657-BE4C-632D86F00674}"/>
    <hyperlink ref="P25" location="'Muzzle-loading Revolver'!$B$3" tooltip="Muzzle-loading Revolver Division 1" display="D1" xr:uid="{E00B6949-7AFB-47D2-9301-54B3259FA148}"/>
    <hyperlink ref="Q25" location="'Muzzle-loading Revolver'!$B$12" tooltip="Muzzle-loading Revolver Division 2" display="D2" xr:uid="{6811FE7D-FAB8-4FCB-99E3-BD6273265980}"/>
    <hyperlink ref="O26" location="'Muzzle-loading Revolver Sen'!A2" tooltip="Muzzle-loading Revolver Sen" display="Muzzle-loading Revolver Sen" xr:uid="{B02995DA-2EFC-44DB-B09B-93247A0E5CA1}"/>
    <hyperlink ref="P26" location="'Muzzle-loading Revolver Sen'!$B$3" tooltip="Muzzle-loading Revolver Sen Division 1" display="D1" xr:uid="{CB690832-4BF0-4BAB-9FF2-DD1C95BDA949}"/>
    <hyperlink ref="O27" location="'Rapid Fire Air Pistol'!A2" tooltip="Rapid Fire Air Pistol" display="Rapid Fire Air Pistol" xr:uid="{D7E2BCC4-EFEE-4C4B-B512-E48C746AFAF5}"/>
    <hyperlink ref="P27" location="'Rapid Fire Air Pistol'!$B$3" tooltip="Rapid Fire Air Pistol Division 1" display="D1" xr:uid="{E14C5AAE-2F49-4BFE-AC29-0C16E3C0306C}"/>
    <hyperlink ref="O28" location="'Rapid Fire Rifle'!A2" tooltip="Rapid Fire Rifle" display="Rapid Fire Rifle" xr:uid="{9DF4F6DA-40CA-4CD6-9048-4578E21D5F99}"/>
    <hyperlink ref="P28" location="'Rapid Fire Rifle'!$B$3" tooltip="Rapid Fire Rifle Division 1" display="D1" xr:uid="{58192878-8B81-42B8-881D-288ECA346808}"/>
    <hyperlink ref="Q28" location="'Rapid Fire Rifle'!$B$16" tooltip="Rapid Fire Rifle Division 2" display="D2" xr:uid="{44DF9F89-D804-45A8-BD8B-26DF339C2251}"/>
    <hyperlink ref="R28" location="'Rapid Fire Rifle'!$B$29" tooltip="Rapid Fire Rifle Division 3" display="D3" xr:uid="{9FD3171F-408F-4E52-A825-FB05718E0025}"/>
    <hyperlink ref="O29" location="'Short Range Rifle'!A2" tooltip="Short Range Rifle" display="Short Range Rifle" xr:uid="{AE48FD3B-6509-4D43-A435-2C3FAB342FD8}"/>
    <hyperlink ref="P29" location="'Short Range Rifle'!$B$3" tooltip="Short Range Rifle Division 1" display="D1" xr:uid="{E7A9C561-7A72-4045-B45C-178A6604643C}"/>
    <hyperlink ref="Q29" location="'Short Range Rifle'!$J$3" tooltip="Short Range Rifle Division 2" display="D2" xr:uid="{96DD6966-480A-44AE-8F40-23C1AD650B85}"/>
    <hyperlink ref="R29" location="'Short Range Rifle'!$B$15" tooltip="Short Range Rifle Division 3" display="D3" xr:uid="{5EA3552F-7D38-421E-8919-F87D0C41E8E9}"/>
    <hyperlink ref="S29" location="'Short Range Rifle'!$J$15" tooltip="Short Range Rifle Division 4" display="D4" xr:uid="{FC581179-4797-4DBE-BB99-529A44F4875B}"/>
    <hyperlink ref="T29" location="'Short Range Rifle'!$B$27" tooltip="Short Range Rifle Division 5" display="D5" xr:uid="{DECD9DE4-B2EF-4699-8C6A-7D775762E1AC}"/>
    <hyperlink ref="U29" location="'Short Range Rifle'!$J$27" tooltip="Short Range Rifle Division 6" display="D6" xr:uid="{DF3ADD14-9A04-4AED-B73D-31BCA606B78E}"/>
    <hyperlink ref="V29" location="'Short Range Rifle'!$B$39" tooltip="Short Range Rifle Division 7" display="D7" xr:uid="{7B319BF0-8689-4E38-B5D5-54D3FA7D4F68}"/>
    <hyperlink ref="W29" location="'Short Range Rifle'!$J$39" tooltip="Short Range Rifle Division 8" display="D8" xr:uid="{CCEF3980-B456-44C6-B52C-FF49E108B976}"/>
    <hyperlink ref="X29" location="'Short Range Rifle'!$B$51" tooltip="Short Range Rifle Division 9" display="D9" xr:uid="{BAA987FB-080D-41C8-B577-7D3ABC4433FE}"/>
    <hyperlink ref="Y29" location="'Short Range Rifle'!$J$51" tooltip="Short Range Rifle Division 10" display="D10" xr:uid="{0EA36615-5648-4D91-AB98-3457B8602A4D}"/>
    <hyperlink ref="O30" location="'Short Range Rifle Sen'!A2" tooltip="Short Range Rifle Sen" display="Short Range Rifle Sen" xr:uid="{A322B6FF-33AE-4D22-9F8A-4DA0ABED30C6}"/>
    <hyperlink ref="P30" location="'Short Range Rifle Sen'!$B$3" tooltip="Short Range Rifle Sen Division 1" display="D1" xr:uid="{D5370072-0B9C-4E38-9E19-63CAC113A235}"/>
    <hyperlink ref="O31" location="'Short Range Rifle Team 1'!A2" tooltip="Short Range Rifle Team" display="Short Range Rifle Team" xr:uid="{6E96805B-F438-450D-8D7F-8769EF5EABDA}"/>
    <hyperlink ref="P31" location="'Short Range Rifle Team 1'!$A$3" tooltip="Short Range Rifle Team Division 1" display="D1" xr:uid="{2FEEB96A-EAA9-4099-ACFE-E5E2D9F0DC54}"/>
    <hyperlink ref="Q31" location="'Short Range Rifle Team 1'!$A$29" tooltip="Short Range Rifle Team Division 2" display="D2" xr:uid="{FB95D1E5-AA28-4B6F-9D31-0200455390B2}"/>
    <hyperlink ref="R31" location="'Short Range Rifle Team 2'!$A$3" tooltip="Short Range Rifle Team Division 3" display="D3" xr:uid="{0A6DCD28-4551-4BE3-A316-99C0A885167C}"/>
    <hyperlink ref="O32" location="'Sport Rifle 1'!A2" tooltip="Sport Rifle" display="Sport Rifle" xr:uid="{F0D05AAA-D393-477F-82D4-3491637F10F2}"/>
    <hyperlink ref="P32" location="'Sport Rifle 1'!$B$3" tooltip="Sport Rifle Division 1" display="D1" xr:uid="{AB747043-CE96-4AE8-ABE6-71F05217861F}"/>
    <hyperlink ref="Q32" location="'Sport Rifle 1'!$J$3" tooltip="Sport Rifle Division 2" display="D2" xr:uid="{D36082A7-A8B1-491D-A1D9-3C1C3014B98C}"/>
    <hyperlink ref="R32" location="'Sport Rifle 1'!$B$15" tooltip="Sport Rifle Division 3" display="D3" xr:uid="{9D2C798B-0A7F-49D1-BAC4-B772D8F29FBA}"/>
    <hyperlink ref="S32" location="'Sport Rifle 1'!$J$15" tooltip="Sport Rifle Division 4" display="D4" xr:uid="{D8C8EECC-789F-40D2-B73B-825A48A7DD05}"/>
    <hyperlink ref="T32" location="'Sport Rifle 1'!$B$27" tooltip="Sport Rifle Division 5" display="D5" xr:uid="{F36EB46C-3427-4EFB-9E49-63A2EAEB187C}"/>
    <hyperlink ref="U32" location="'Sport Rifle 1'!$J$27" tooltip="Sport Rifle Division 6" display="D6" xr:uid="{5BD3EA66-C7CB-4AA8-94AE-54632DED90A7}"/>
    <hyperlink ref="V32" location="'Sport Rifle 1'!$B$39" tooltip="Sport Rifle Division 7" display="D7" xr:uid="{5FC5DF93-F713-405A-8CAF-3E5CEB20E6CB}"/>
    <hyperlink ref="W32" location="'Sport Rifle 1'!$J$39" tooltip="Sport Rifle Division 8" display="D8" xr:uid="{5ACB47DE-EAF3-4197-BC01-71AB85943788}"/>
    <hyperlink ref="X32" location="'Sport Rifle 1'!$B$51" tooltip="Sport Rifle Division 9" display="D9" xr:uid="{6666F59F-45E6-49CD-8441-401FC7896C31}"/>
    <hyperlink ref="Y32" location="'Sport Rifle 1'!$J$51" tooltip="Sport Rifle Division 10" display="D10" xr:uid="{948F0A7E-1804-425E-BCAA-29539477187D}"/>
    <hyperlink ref="P33" location="'Sport Rifle 2'!$B$3" tooltip="Sport Rifle Division 11" display="D11" xr:uid="{26527325-F33D-44F0-9D5A-A391F1000BFA}"/>
    <hyperlink ref="Q33" location="'Sport Rifle 2'!$J$3" tooltip="Sport Rifle Division 12" display="D12" xr:uid="{01F9E424-FEED-4CB0-AB47-73B40B6367E2}"/>
    <hyperlink ref="R33" location="'Sport Rifle 2'!$B$15" tooltip="Sport Rifle Division 13" display="D13" xr:uid="{7006B8E2-61D2-4573-B74E-20C0FC43C696}"/>
    <hyperlink ref="S33" location="'Sport Rifle 2'!$J$15" tooltip="Sport Rifle Division 14" display="D14" xr:uid="{DE9B3579-E59C-46F7-92A0-2814BCEAD82B}"/>
    <hyperlink ref="T33" location="'Sport Rifle 2'!$B$27" tooltip="Sport Rifle Division 15" display="D15" xr:uid="{D11A312A-6D1D-49C7-ADFB-558636EAF2E4}"/>
    <hyperlink ref="U33" location="'Sport Rifle 2'!$J$27" tooltip="Sport Rifle Division 16" display="D16" xr:uid="{324CF70F-7C84-41BB-B0F5-1ADA7F906A91}"/>
    <hyperlink ref="V33" location="'Sport Rifle 2'!$B$39" tooltip="Sport Rifle Division 17" display="D17" xr:uid="{AAF6AD0B-E3DA-4794-A7CD-2509B83CD768}"/>
    <hyperlink ref="W33" location="'Sport Rifle 2'!$J$39" tooltip="Sport Rifle Division 18" display="D18" xr:uid="{0B3FBBFC-66AD-43EE-A4D0-C26BC05A6AE6}"/>
    <hyperlink ref="X33" location="'Sport Rifle 2'!$B$50" tooltip="Sport Rifle Division 19" display="D19" xr:uid="{AEE0249D-9E2C-4418-85CB-1A78119712B3}"/>
    <hyperlink ref="Y33" location="'Sport Rifle 2'!$J$50" tooltip="Sport Rifle Division 20" display="D20" xr:uid="{75F6E0B4-D7DB-434C-9542-889684512CE6}"/>
    <hyperlink ref="O34" location="'Sport Rifle Sen'!A2" tooltip="Sport Rifle Sen" display="Sport Rifle Sen" xr:uid="{2E68C613-A34F-4BAA-A171-E4682C7EDFC4}"/>
    <hyperlink ref="P34" location="'Sport Rifle Sen'!$B$3" tooltip="Sport Rifle Sen Division 1" display="D1" xr:uid="{E387D9A7-F79D-465A-A632-B163FE0020F7}"/>
    <hyperlink ref="Q34" location="'Sport Rifle Sen'!$B$15" tooltip="Sport Rifle Sen Division 2" display="D2" xr:uid="{2A55CBC1-CF53-4C62-B3F1-012185F64B46}"/>
    <hyperlink ref="R34" location="'Sport Rifle Sen'!$B$27" tooltip="Sport Rifle Sen Division 3" display="D3" xr:uid="{EF59DBFA-A18A-4606-83CB-9A3665BD8E64}"/>
    <hyperlink ref="S34" location="'Sport Rifle Sen'!$B$39" tooltip="Sport Rifle Sen Division 4" display="D4" xr:uid="{28C3B4AB-7DA0-4B03-A52E-0F68B2501CFD}"/>
    <hyperlink ref="T34" location="'Sport Rifle Sen'!$B$51" tooltip="Sport Rifle Sen Division 5" display="D5" xr:uid="{AA8076FD-90FA-4D84-84B7-6C523D37E726}"/>
    <hyperlink ref="O35" location="'Sport Rifle Team 1'!A2" tooltip="Sport Rifle Team" display="Sport Rifle Team" xr:uid="{CBBFD81E-A58E-4D04-94E3-6BBFD4ED855A}"/>
    <hyperlink ref="P35" location="'Sport Rifle Team 1'!$A$3" tooltip="Sport Rifle Team Division 1" display="D1" xr:uid="{42D09D13-B151-4786-8263-F6430B81DD8B}"/>
    <hyperlink ref="Q35" location="'Sport Rifle Team 1'!$A$29" tooltip="Sport Rifle Team Division 2" display="D2" xr:uid="{FD65C522-A0B2-4125-9F9A-661E9D5E19BD}"/>
    <hyperlink ref="R35" location="'Sport Rifle Team 2'!$A$3" tooltip="Sport Rifle Team Division 3" display="D3" xr:uid="{FD0D7655-9E96-455C-BCAA-A31F08A43F70}"/>
    <hyperlink ref="S35" location="'Sport Rifle Team 2'!$A$29" tooltip="Sport Rifle Team Division 4" display="D4" xr:uid="{36FF45E7-0A8D-4528-AC03-E9FF6D136972}"/>
    <hyperlink ref="O36" location="'SR Standard Pistol'!A2" tooltip="SR Standard Pistol" display="SR Standard Pistol" xr:uid="{D59B6220-233D-4F82-A198-642BB7CA3AFD}"/>
    <hyperlink ref="P36" location="'SR Standard Pistol'!$B$3" tooltip="SR Standard Pistol Division 1" display="D1" xr:uid="{4EA39E3E-FDEB-4C81-AC58-9A5E2C7FDB72}"/>
    <hyperlink ref="Q36" location="'SR Standard Pistol'!$B$12" tooltip="SR Standard Pistol Division 2" display="D2" xr:uid="{25415B66-107D-48B6-B8D8-584CE9481202}"/>
  </hyperlinks>
  <printOptions horizontalCentered="1"/>
  <pageMargins left="0.31496062992126" right="0.31496062992126" top="0.39370078740157499" bottom="0.59055118110236204" header="0.31496062992126" footer="0.31496062992126"/>
  <pageSetup paperSize="9" orientation="landscape" horizontalDpi="360" verticalDpi="360" r:id="rId1"/>
  <headerFooter>
    <oddFooter>&amp;Cwww.cntsa2.org.uk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F3660-F084-41C5-9A43-DACAACDBBEAB}">
  <sheetPr>
    <tabColor theme="9"/>
    <pageSetUpPr fitToPage="1"/>
  </sheetPr>
  <dimension ref="A1:Y64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7" customWidth="1"/>
    <col min="10" max="11" width="20.7109375" style="10" customWidth="1"/>
    <col min="12" max="15" width="5" style="10" customWidth="1"/>
    <col min="16" max="16" width="2.42578125" style="10" customWidth="1"/>
    <col min="17" max="24" width="4.140625" style="10" customWidth="1"/>
    <col min="25" max="25" width="10.28515625" style="10"/>
  </cols>
  <sheetData>
    <row r="1" spans="1:25" ht="18" x14ac:dyDescent="0.35">
      <c r="A1" s="1"/>
      <c r="B1" s="2" t="s">
        <v>0</v>
      </c>
      <c r="C1" s="2"/>
      <c r="D1" s="3"/>
      <c r="E1" s="3"/>
      <c r="F1" s="3"/>
      <c r="G1" s="3"/>
      <c r="H1" s="3"/>
      <c r="I1" s="4" t="s">
        <v>1</v>
      </c>
      <c r="J1" s="2"/>
      <c r="K1" s="3"/>
      <c r="L1" s="4">
        <v>3057486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"/>
      <c r="B2" s="5" t="s">
        <v>2</v>
      </c>
      <c r="C2" s="6"/>
      <c r="D2" s="3"/>
      <c r="E2" s="3"/>
      <c r="F2" s="3"/>
      <c r="G2" s="3"/>
      <c r="H2" s="3"/>
      <c r="I2" s="3"/>
      <c r="J2" s="7" t="s">
        <v>3</v>
      </c>
      <c r="K2" s="7"/>
      <c r="L2" s="7"/>
      <c r="M2" s="7"/>
      <c r="N2" s="7"/>
      <c r="O2" s="7"/>
      <c r="P2" s="3"/>
      <c r="Q2" s="3"/>
      <c r="R2" s="3"/>
      <c r="S2" s="3"/>
      <c r="T2" s="3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5</v>
      </c>
      <c r="D3" s="9"/>
      <c r="E3" s="9" t="s">
        <v>6</v>
      </c>
      <c r="F3" s="8"/>
      <c r="G3" s="8"/>
      <c r="H3" s="8"/>
      <c r="I3" s="1"/>
      <c r="J3" s="8" t="s">
        <v>7</v>
      </c>
      <c r="K3" s="9" t="s">
        <v>8</v>
      </c>
      <c r="L3" s="9"/>
      <c r="M3" s="9" t="s">
        <v>9</v>
      </c>
      <c r="N3" s="8"/>
      <c r="O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I4" s="11">
        <v>1</v>
      </c>
      <c r="J4" s="12" t="s">
        <v>10</v>
      </c>
      <c r="K4" s="12" t="s">
        <v>11</v>
      </c>
      <c r="L4" s="13" t="s">
        <v>12</v>
      </c>
      <c r="M4" s="13" t="s">
        <v>13</v>
      </c>
      <c r="N4" s="13" t="s">
        <v>14</v>
      </c>
      <c r="O4" s="14" t="s">
        <v>15</v>
      </c>
    </row>
    <row r="5" spans="1:25" ht="15.75" customHeight="1" x14ac:dyDescent="0.3">
      <c r="A5" s="15">
        <v>6</v>
      </c>
      <c r="B5" s="16" t="s">
        <v>16</v>
      </c>
      <c r="C5" s="16" t="s">
        <v>17</v>
      </c>
      <c r="D5" s="17">
        <v>190</v>
      </c>
      <c r="E5" s="18">
        <v>7</v>
      </c>
      <c r="F5" s="18">
        <v>1533</v>
      </c>
      <c r="G5" s="19">
        <v>64</v>
      </c>
      <c r="I5" s="15">
        <v>7</v>
      </c>
      <c r="J5" s="16" t="s">
        <v>18</v>
      </c>
      <c r="K5" s="16" t="s">
        <v>19</v>
      </c>
      <c r="L5" s="17">
        <v>181</v>
      </c>
      <c r="M5" s="18">
        <v>7</v>
      </c>
      <c r="N5" s="18">
        <v>1455</v>
      </c>
      <c r="O5" s="19">
        <v>61</v>
      </c>
    </row>
    <row r="6" spans="1:25" ht="15.75" customHeight="1" x14ac:dyDescent="0.3">
      <c r="A6" s="20">
        <v>7</v>
      </c>
      <c r="B6" s="21" t="s">
        <v>20</v>
      </c>
      <c r="C6" s="21" t="s">
        <v>17</v>
      </c>
      <c r="D6" s="22">
        <v>188</v>
      </c>
      <c r="E6" s="23">
        <v>5</v>
      </c>
      <c r="F6" s="24">
        <v>1533</v>
      </c>
      <c r="G6" s="25">
        <v>62</v>
      </c>
      <c r="I6" s="20">
        <v>9</v>
      </c>
      <c r="J6" s="21" t="s">
        <v>21</v>
      </c>
      <c r="K6" s="21" t="s">
        <v>22</v>
      </c>
      <c r="L6" s="26">
        <v>183</v>
      </c>
      <c r="M6" s="23">
        <v>9</v>
      </c>
      <c r="N6" s="24">
        <v>1453</v>
      </c>
      <c r="O6" s="25">
        <v>59</v>
      </c>
    </row>
    <row r="7" spans="1:25" ht="15.75" customHeight="1" x14ac:dyDescent="0.3">
      <c r="A7" s="20">
        <v>2</v>
      </c>
      <c r="B7" s="27" t="s">
        <v>23</v>
      </c>
      <c r="C7" s="27" t="s">
        <v>24</v>
      </c>
      <c r="D7" s="26">
        <v>194</v>
      </c>
      <c r="E7" s="23">
        <v>9</v>
      </c>
      <c r="F7" s="28">
        <v>1530</v>
      </c>
      <c r="G7" s="29">
        <v>61</v>
      </c>
      <c r="I7" s="20">
        <v>5</v>
      </c>
      <c r="J7" s="21" t="s">
        <v>25</v>
      </c>
      <c r="K7" s="21" t="s">
        <v>17</v>
      </c>
      <c r="L7" s="26">
        <v>183</v>
      </c>
      <c r="M7" s="23">
        <v>9</v>
      </c>
      <c r="N7" s="24">
        <v>1425</v>
      </c>
      <c r="O7" s="25">
        <v>49</v>
      </c>
    </row>
    <row r="8" spans="1:25" ht="15.75" customHeight="1" x14ac:dyDescent="0.3">
      <c r="A8" s="20">
        <v>4</v>
      </c>
      <c r="B8" s="21" t="s">
        <v>26</v>
      </c>
      <c r="C8" s="21" t="s">
        <v>27</v>
      </c>
      <c r="D8" s="26">
        <v>192</v>
      </c>
      <c r="E8" s="23">
        <v>8</v>
      </c>
      <c r="F8" s="24">
        <v>1521</v>
      </c>
      <c r="G8" s="25">
        <v>54</v>
      </c>
      <c r="I8" s="20">
        <v>6</v>
      </c>
      <c r="J8" s="21" t="s">
        <v>28</v>
      </c>
      <c r="K8" s="21" t="s">
        <v>29</v>
      </c>
      <c r="L8" s="26">
        <v>177</v>
      </c>
      <c r="M8" s="23">
        <v>5</v>
      </c>
      <c r="N8" s="24">
        <v>1415</v>
      </c>
      <c r="O8" s="25">
        <v>39</v>
      </c>
    </row>
    <row r="9" spans="1:25" ht="15.75" customHeight="1" x14ac:dyDescent="0.3">
      <c r="A9" s="20">
        <v>8</v>
      </c>
      <c r="B9" s="21" t="s">
        <v>30</v>
      </c>
      <c r="C9" s="21" t="s">
        <v>31</v>
      </c>
      <c r="D9" s="26">
        <v>189</v>
      </c>
      <c r="E9" s="23">
        <v>6</v>
      </c>
      <c r="F9" s="24">
        <v>1504</v>
      </c>
      <c r="G9" s="25">
        <v>41</v>
      </c>
      <c r="I9" s="20">
        <v>3</v>
      </c>
      <c r="J9" s="30" t="s">
        <v>32</v>
      </c>
      <c r="K9" s="21" t="s">
        <v>33</v>
      </c>
      <c r="L9" s="26">
        <v>173</v>
      </c>
      <c r="M9" s="23">
        <v>2</v>
      </c>
      <c r="N9" s="24">
        <v>1245</v>
      </c>
      <c r="O9" s="25">
        <v>37</v>
      </c>
    </row>
    <row r="10" spans="1:25" ht="15.75" customHeight="1" x14ac:dyDescent="0.3">
      <c r="A10" s="20">
        <v>1</v>
      </c>
      <c r="B10" s="27" t="s">
        <v>34</v>
      </c>
      <c r="C10" s="27" t="s">
        <v>35</v>
      </c>
      <c r="D10" s="26">
        <v>186</v>
      </c>
      <c r="E10" s="23">
        <v>4</v>
      </c>
      <c r="F10" s="28">
        <v>1480</v>
      </c>
      <c r="G10" s="29">
        <v>32</v>
      </c>
      <c r="I10" s="20">
        <v>8</v>
      </c>
      <c r="J10" s="21" t="s">
        <v>36</v>
      </c>
      <c r="K10" s="21" t="s">
        <v>37</v>
      </c>
      <c r="L10" s="26">
        <v>176</v>
      </c>
      <c r="M10" s="23">
        <v>4</v>
      </c>
      <c r="N10" s="24">
        <v>1405</v>
      </c>
      <c r="O10" s="25">
        <v>36</v>
      </c>
    </row>
    <row r="11" spans="1:25" ht="15.75" customHeight="1" x14ac:dyDescent="0.3">
      <c r="A11" s="20">
        <v>3</v>
      </c>
      <c r="B11" s="21" t="s">
        <v>38</v>
      </c>
      <c r="C11" s="21" t="s">
        <v>39</v>
      </c>
      <c r="D11" s="26">
        <v>182</v>
      </c>
      <c r="E11" s="23">
        <v>3</v>
      </c>
      <c r="F11" s="24">
        <v>1471</v>
      </c>
      <c r="G11" s="25">
        <v>27</v>
      </c>
      <c r="I11" s="20">
        <v>2</v>
      </c>
      <c r="J11" s="21" t="s">
        <v>40</v>
      </c>
      <c r="K11" s="21" t="s">
        <v>35</v>
      </c>
      <c r="L11" s="26">
        <v>171</v>
      </c>
      <c r="M11" s="23">
        <v>1</v>
      </c>
      <c r="N11" s="24">
        <v>1397</v>
      </c>
      <c r="O11" s="25">
        <v>31</v>
      </c>
    </row>
    <row r="12" spans="1:25" ht="15.75" customHeight="1" x14ac:dyDescent="0.3">
      <c r="A12" s="20">
        <v>9</v>
      </c>
      <c r="B12" s="21" t="s">
        <v>41</v>
      </c>
      <c r="C12" s="21" t="s">
        <v>42</v>
      </c>
      <c r="D12" s="26">
        <v>154</v>
      </c>
      <c r="E12" s="23">
        <v>1</v>
      </c>
      <c r="F12" s="24">
        <v>1437</v>
      </c>
      <c r="G12" s="25">
        <v>20</v>
      </c>
      <c r="I12" s="20">
        <v>1</v>
      </c>
      <c r="J12" s="27" t="s">
        <v>43</v>
      </c>
      <c r="K12" s="27" t="s">
        <v>29</v>
      </c>
      <c r="L12" s="26">
        <v>174</v>
      </c>
      <c r="M12" s="23">
        <v>3</v>
      </c>
      <c r="N12" s="28">
        <v>1401</v>
      </c>
      <c r="O12" s="29">
        <v>30</v>
      </c>
    </row>
    <row r="13" spans="1:25" ht="15.75" customHeight="1" x14ac:dyDescent="0.3">
      <c r="A13" s="31">
        <v>5</v>
      </c>
      <c r="B13" s="32" t="s">
        <v>44</v>
      </c>
      <c r="C13" s="32" t="s">
        <v>45</v>
      </c>
      <c r="D13" s="33">
        <v>179</v>
      </c>
      <c r="E13" s="34">
        <v>2</v>
      </c>
      <c r="F13" s="35">
        <v>1418</v>
      </c>
      <c r="G13" s="36">
        <v>10</v>
      </c>
      <c r="I13" s="31">
        <v>4</v>
      </c>
      <c r="J13" s="32" t="s">
        <v>46</v>
      </c>
      <c r="K13" s="32" t="s">
        <v>47</v>
      </c>
      <c r="L13" s="33">
        <v>178</v>
      </c>
      <c r="M13" s="34">
        <v>6</v>
      </c>
      <c r="N13" s="35">
        <v>1398</v>
      </c>
      <c r="O13" s="36">
        <v>27</v>
      </c>
    </row>
    <row r="14" spans="1:25" ht="15.75" customHeight="1" x14ac:dyDescent="0.3"/>
    <row r="15" spans="1:25" ht="15.75" customHeight="1" x14ac:dyDescent="0.3">
      <c r="A15" s="1"/>
      <c r="B15" s="8" t="s">
        <v>48</v>
      </c>
      <c r="C15" s="9" t="s">
        <v>49</v>
      </c>
      <c r="D15" s="9"/>
      <c r="E15" s="9" t="s">
        <v>50</v>
      </c>
      <c r="F15" s="8"/>
      <c r="G15" s="8"/>
      <c r="I15" s="1"/>
      <c r="J15" s="8" t="s">
        <v>51</v>
      </c>
      <c r="K15" s="9" t="s">
        <v>52</v>
      </c>
      <c r="L15" s="9"/>
      <c r="M15" s="9" t="s">
        <v>53</v>
      </c>
      <c r="N15" s="8"/>
      <c r="O15" s="8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I16" s="11">
        <v>1</v>
      </c>
      <c r="J16" s="12" t="s">
        <v>10</v>
      </c>
      <c r="K16" s="12" t="s">
        <v>11</v>
      </c>
      <c r="L16" s="13" t="s">
        <v>12</v>
      </c>
      <c r="M16" s="13" t="s">
        <v>13</v>
      </c>
      <c r="N16" s="13" t="s">
        <v>14</v>
      </c>
      <c r="O16" s="14" t="s">
        <v>15</v>
      </c>
    </row>
    <row r="17" spans="1:15" ht="15.75" customHeight="1" x14ac:dyDescent="0.3">
      <c r="A17" s="15">
        <v>4</v>
      </c>
      <c r="B17" s="16" t="s">
        <v>54</v>
      </c>
      <c r="C17" s="16" t="s">
        <v>47</v>
      </c>
      <c r="D17" s="17">
        <v>168</v>
      </c>
      <c r="E17" s="18">
        <v>2</v>
      </c>
      <c r="F17" s="18">
        <v>1452</v>
      </c>
      <c r="G17" s="19">
        <v>63</v>
      </c>
      <c r="I17" s="15">
        <v>6</v>
      </c>
      <c r="J17" s="16" t="s">
        <v>55</v>
      </c>
      <c r="K17" s="16" t="s">
        <v>56</v>
      </c>
      <c r="L17" s="17">
        <v>172</v>
      </c>
      <c r="M17" s="18">
        <v>6</v>
      </c>
      <c r="N17" s="18">
        <v>1402</v>
      </c>
      <c r="O17" s="19">
        <v>53</v>
      </c>
    </row>
    <row r="18" spans="1:15" ht="15.75" customHeight="1" x14ac:dyDescent="0.3">
      <c r="A18" s="20">
        <v>7</v>
      </c>
      <c r="B18" s="21" t="s">
        <v>57</v>
      </c>
      <c r="C18" s="21" t="s">
        <v>33</v>
      </c>
      <c r="D18" s="26">
        <v>178</v>
      </c>
      <c r="E18" s="23">
        <v>8</v>
      </c>
      <c r="F18" s="24">
        <v>1441</v>
      </c>
      <c r="G18" s="25">
        <v>61</v>
      </c>
      <c r="I18" s="20">
        <v>8</v>
      </c>
      <c r="J18" s="21" t="s">
        <v>58</v>
      </c>
      <c r="K18" s="21" t="s">
        <v>22</v>
      </c>
      <c r="L18" s="26">
        <v>170</v>
      </c>
      <c r="M18" s="23">
        <v>5</v>
      </c>
      <c r="N18" s="24">
        <v>1401</v>
      </c>
      <c r="O18" s="25">
        <v>52</v>
      </c>
    </row>
    <row r="19" spans="1:15" ht="15.75" customHeight="1" x14ac:dyDescent="0.3">
      <c r="A19" s="20">
        <v>3</v>
      </c>
      <c r="B19" s="21" t="s">
        <v>59</v>
      </c>
      <c r="C19" s="21" t="s">
        <v>33</v>
      </c>
      <c r="D19" s="26">
        <v>176</v>
      </c>
      <c r="E19" s="23">
        <v>6</v>
      </c>
      <c r="F19" s="24">
        <v>1409</v>
      </c>
      <c r="G19" s="25">
        <v>44</v>
      </c>
      <c r="I19" s="20">
        <v>9</v>
      </c>
      <c r="J19" s="21" t="s">
        <v>60</v>
      </c>
      <c r="K19" s="21" t="s">
        <v>22</v>
      </c>
      <c r="L19" s="26">
        <v>175</v>
      </c>
      <c r="M19" s="23">
        <v>9</v>
      </c>
      <c r="N19" s="24">
        <v>1386</v>
      </c>
      <c r="O19" s="25">
        <v>50</v>
      </c>
    </row>
    <row r="20" spans="1:15" ht="15.75" customHeight="1" x14ac:dyDescent="0.3">
      <c r="A20" s="20">
        <v>8</v>
      </c>
      <c r="B20" s="21" t="s">
        <v>61</v>
      </c>
      <c r="C20" s="21" t="s">
        <v>62</v>
      </c>
      <c r="D20" s="26">
        <v>178</v>
      </c>
      <c r="E20" s="23">
        <v>8</v>
      </c>
      <c r="F20" s="24">
        <v>1392</v>
      </c>
      <c r="G20" s="25">
        <v>42</v>
      </c>
      <c r="I20" s="20">
        <v>3</v>
      </c>
      <c r="J20" s="21" t="s">
        <v>63</v>
      </c>
      <c r="K20" s="21" t="s">
        <v>64</v>
      </c>
      <c r="L20" s="26">
        <v>170</v>
      </c>
      <c r="M20" s="23">
        <v>5</v>
      </c>
      <c r="N20" s="24">
        <v>1385</v>
      </c>
      <c r="O20" s="25">
        <v>47</v>
      </c>
    </row>
    <row r="21" spans="1:15" ht="15.75" customHeight="1" x14ac:dyDescent="0.3">
      <c r="A21" s="20">
        <v>1</v>
      </c>
      <c r="B21" s="27" t="s">
        <v>65</v>
      </c>
      <c r="C21" s="27" t="s">
        <v>56</v>
      </c>
      <c r="D21" s="26">
        <v>180</v>
      </c>
      <c r="E21" s="23">
        <v>9</v>
      </c>
      <c r="F21" s="28">
        <v>1399</v>
      </c>
      <c r="G21" s="29">
        <v>40</v>
      </c>
      <c r="I21" s="20">
        <v>5</v>
      </c>
      <c r="J21" s="21" t="s">
        <v>66</v>
      </c>
      <c r="K21" s="21" t="s">
        <v>31</v>
      </c>
      <c r="L21" s="26">
        <v>174</v>
      </c>
      <c r="M21" s="23">
        <v>8</v>
      </c>
      <c r="N21" s="24">
        <v>1385</v>
      </c>
      <c r="O21" s="25">
        <v>47</v>
      </c>
    </row>
    <row r="22" spans="1:15" ht="15.75" customHeight="1" x14ac:dyDescent="0.3">
      <c r="A22" s="20">
        <v>5</v>
      </c>
      <c r="B22" s="21" t="s">
        <v>67</v>
      </c>
      <c r="C22" s="21" t="s">
        <v>68</v>
      </c>
      <c r="D22" s="26">
        <v>173</v>
      </c>
      <c r="E22" s="23">
        <v>5</v>
      </c>
      <c r="F22" s="24">
        <v>1395</v>
      </c>
      <c r="G22" s="25">
        <v>38</v>
      </c>
      <c r="I22" s="20">
        <v>2</v>
      </c>
      <c r="J22" s="21" t="s">
        <v>69</v>
      </c>
      <c r="K22" s="21" t="s">
        <v>45</v>
      </c>
      <c r="L22" s="26">
        <v>169</v>
      </c>
      <c r="M22" s="23">
        <v>3</v>
      </c>
      <c r="N22" s="24">
        <v>1389</v>
      </c>
      <c r="O22" s="25">
        <v>40</v>
      </c>
    </row>
    <row r="23" spans="1:15" ht="15.75" customHeight="1" x14ac:dyDescent="0.3">
      <c r="A23" s="20">
        <v>2</v>
      </c>
      <c r="B23" s="21" t="s">
        <v>70</v>
      </c>
      <c r="C23" s="21" t="s">
        <v>24</v>
      </c>
      <c r="D23" s="26">
        <v>170</v>
      </c>
      <c r="E23" s="23">
        <v>4</v>
      </c>
      <c r="F23" s="24">
        <v>1392</v>
      </c>
      <c r="G23" s="25">
        <v>38</v>
      </c>
      <c r="I23" s="20">
        <v>7</v>
      </c>
      <c r="J23" s="21" t="s">
        <v>71</v>
      </c>
      <c r="K23" s="21" t="s">
        <v>31</v>
      </c>
      <c r="L23" s="26">
        <v>174</v>
      </c>
      <c r="M23" s="23">
        <v>8</v>
      </c>
      <c r="N23" s="24">
        <v>1363</v>
      </c>
      <c r="O23" s="25">
        <v>39</v>
      </c>
    </row>
    <row r="24" spans="1:15" ht="15.75" customHeight="1" x14ac:dyDescent="0.3">
      <c r="A24" s="20">
        <v>9</v>
      </c>
      <c r="B24" s="21" t="s">
        <v>72</v>
      </c>
      <c r="C24" s="21" t="s">
        <v>73</v>
      </c>
      <c r="D24" s="26">
        <v>164</v>
      </c>
      <c r="E24" s="23">
        <v>1</v>
      </c>
      <c r="F24" s="24">
        <v>1365</v>
      </c>
      <c r="G24" s="25">
        <v>25</v>
      </c>
      <c r="I24" s="20">
        <v>4</v>
      </c>
      <c r="J24" s="21" t="s">
        <v>74</v>
      </c>
      <c r="K24" s="21" t="s">
        <v>35</v>
      </c>
      <c r="L24" s="26">
        <v>165</v>
      </c>
      <c r="M24" s="23">
        <v>1</v>
      </c>
      <c r="N24" s="24">
        <v>1358</v>
      </c>
      <c r="O24" s="25">
        <v>33</v>
      </c>
    </row>
    <row r="25" spans="1:15" ht="15.75" customHeight="1" x14ac:dyDescent="0.3">
      <c r="A25" s="31">
        <v>6</v>
      </c>
      <c r="B25" s="32" t="s">
        <v>75</v>
      </c>
      <c r="C25" s="32" t="s">
        <v>45</v>
      </c>
      <c r="D25" s="33">
        <v>170</v>
      </c>
      <c r="E25" s="34">
        <v>4</v>
      </c>
      <c r="F25" s="35">
        <v>1351</v>
      </c>
      <c r="G25" s="36">
        <v>25</v>
      </c>
      <c r="I25" s="31">
        <v>1</v>
      </c>
      <c r="J25" s="38" t="s">
        <v>76</v>
      </c>
      <c r="K25" s="38" t="s">
        <v>77</v>
      </c>
      <c r="L25" s="33">
        <v>166</v>
      </c>
      <c r="M25" s="34">
        <v>2</v>
      </c>
      <c r="N25" s="39">
        <v>1340</v>
      </c>
      <c r="O25" s="40">
        <v>21</v>
      </c>
    </row>
    <row r="26" spans="1:15" ht="15.75" customHeight="1" x14ac:dyDescent="0.3"/>
    <row r="27" spans="1:15" ht="15.75" customHeight="1" x14ac:dyDescent="0.3">
      <c r="A27" s="1"/>
      <c r="B27" s="8" t="s">
        <v>78</v>
      </c>
      <c r="C27" s="9" t="s">
        <v>79</v>
      </c>
      <c r="D27" s="9"/>
      <c r="E27" s="9" t="s">
        <v>80</v>
      </c>
      <c r="F27" s="8"/>
      <c r="G27" s="8"/>
      <c r="I27" s="1"/>
      <c r="J27" s="8" t="s">
        <v>81</v>
      </c>
      <c r="K27" s="9" t="s">
        <v>82</v>
      </c>
      <c r="L27" s="9"/>
      <c r="M27" s="9" t="s">
        <v>83</v>
      </c>
      <c r="N27" s="8"/>
      <c r="O27" s="8"/>
    </row>
    <row r="28" spans="1:1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I28" s="11">
        <v>1</v>
      </c>
      <c r="J28" s="12" t="s">
        <v>10</v>
      </c>
      <c r="K28" s="12" t="s">
        <v>11</v>
      </c>
      <c r="L28" s="13" t="s">
        <v>12</v>
      </c>
      <c r="M28" s="13" t="s">
        <v>13</v>
      </c>
      <c r="N28" s="13" t="s">
        <v>14</v>
      </c>
      <c r="O28" s="14" t="s">
        <v>15</v>
      </c>
    </row>
    <row r="29" spans="1:15" ht="15.75" customHeight="1" x14ac:dyDescent="0.3">
      <c r="A29" s="15">
        <v>2</v>
      </c>
      <c r="B29" s="16" t="s">
        <v>84</v>
      </c>
      <c r="C29" s="16" t="s">
        <v>42</v>
      </c>
      <c r="D29" s="17">
        <v>184</v>
      </c>
      <c r="E29" s="18">
        <v>9</v>
      </c>
      <c r="F29" s="18">
        <v>1451</v>
      </c>
      <c r="G29" s="19">
        <v>68</v>
      </c>
      <c r="I29" s="15">
        <v>4</v>
      </c>
      <c r="J29" s="16" t="s">
        <v>85</v>
      </c>
      <c r="K29" s="16" t="s">
        <v>31</v>
      </c>
      <c r="L29" s="17">
        <v>185</v>
      </c>
      <c r="M29" s="18">
        <v>9</v>
      </c>
      <c r="N29" s="18">
        <v>1402</v>
      </c>
      <c r="O29" s="19">
        <v>63</v>
      </c>
    </row>
    <row r="30" spans="1:15" ht="15.75" customHeight="1" x14ac:dyDescent="0.3">
      <c r="A30" s="20">
        <v>3</v>
      </c>
      <c r="B30" s="41" t="s">
        <v>86</v>
      </c>
      <c r="C30" s="21" t="s">
        <v>87</v>
      </c>
      <c r="D30" s="26">
        <v>179</v>
      </c>
      <c r="E30" s="23">
        <v>8</v>
      </c>
      <c r="F30" s="24">
        <v>1438</v>
      </c>
      <c r="G30" s="25">
        <v>60</v>
      </c>
      <c r="I30" s="20">
        <v>2</v>
      </c>
      <c r="J30" s="21" t="s">
        <v>88</v>
      </c>
      <c r="K30" s="21" t="s">
        <v>64</v>
      </c>
      <c r="L30" s="26">
        <v>181</v>
      </c>
      <c r="M30" s="23">
        <v>8</v>
      </c>
      <c r="N30" s="24">
        <v>1402</v>
      </c>
      <c r="O30" s="25">
        <v>57</v>
      </c>
    </row>
    <row r="31" spans="1:15" ht="15.75" customHeight="1" x14ac:dyDescent="0.3">
      <c r="A31" s="20">
        <v>1</v>
      </c>
      <c r="B31" s="27" t="s">
        <v>89</v>
      </c>
      <c r="C31" s="27" t="s">
        <v>31</v>
      </c>
      <c r="D31" s="26">
        <v>177</v>
      </c>
      <c r="E31" s="23">
        <v>7</v>
      </c>
      <c r="F31" s="28">
        <v>1403</v>
      </c>
      <c r="G31" s="29">
        <v>49</v>
      </c>
      <c r="I31" s="20">
        <v>9</v>
      </c>
      <c r="J31" s="21" t="s">
        <v>90</v>
      </c>
      <c r="K31" s="21" t="s">
        <v>29</v>
      </c>
      <c r="L31" s="26">
        <v>169</v>
      </c>
      <c r="M31" s="23">
        <v>6</v>
      </c>
      <c r="N31" s="24">
        <v>1368</v>
      </c>
      <c r="O31" s="25">
        <v>52</v>
      </c>
    </row>
    <row r="32" spans="1:15" ht="15.75" customHeight="1" x14ac:dyDescent="0.3">
      <c r="A32" s="20">
        <v>5</v>
      </c>
      <c r="B32" s="21" t="s">
        <v>91</v>
      </c>
      <c r="C32" s="21" t="s">
        <v>37</v>
      </c>
      <c r="D32" s="26">
        <v>172</v>
      </c>
      <c r="E32" s="23">
        <v>4</v>
      </c>
      <c r="F32" s="24">
        <v>1388</v>
      </c>
      <c r="G32" s="25">
        <v>45</v>
      </c>
      <c r="I32" s="20">
        <v>6</v>
      </c>
      <c r="J32" s="21" t="s">
        <v>92</v>
      </c>
      <c r="K32" s="21" t="s">
        <v>62</v>
      </c>
      <c r="L32" s="26">
        <v>160</v>
      </c>
      <c r="M32" s="23">
        <v>2</v>
      </c>
      <c r="N32" s="24">
        <v>1322</v>
      </c>
      <c r="O32" s="25">
        <v>36</v>
      </c>
    </row>
    <row r="33" spans="1:15" ht="15.75" customHeight="1" x14ac:dyDescent="0.3">
      <c r="A33" s="20">
        <v>6</v>
      </c>
      <c r="B33" s="21" t="s">
        <v>93</v>
      </c>
      <c r="C33" s="21" t="s">
        <v>29</v>
      </c>
      <c r="D33" s="26">
        <v>175</v>
      </c>
      <c r="E33" s="23">
        <v>6</v>
      </c>
      <c r="F33" s="24">
        <v>1375</v>
      </c>
      <c r="G33" s="25">
        <v>40</v>
      </c>
      <c r="I33" s="20">
        <v>7</v>
      </c>
      <c r="J33" s="21" t="s">
        <v>94</v>
      </c>
      <c r="K33" s="21" t="s">
        <v>17</v>
      </c>
      <c r="L33" s="26">
        <v>166</v>
      </c>
      <c r="M33" s="23">
        <v>5</v>
      </c>
      <c r="N33" s="24">
        <v>1345</v>
      </c>
      <c r="O33" s="25">
        <v>35</v>
      </c>
    </row>
    <row r="34" spans="1:15" ht="15.75" customHeight="1" x14ac:dyDescent="0.3">
      <c r="A34" s="20">
        <v>9</v>
      </c>
      <c r="B34" s="21" t="s">
        <v>95</v>
      </c>
      <c r="C34" s="21" t="s">
        <v>29</v>
      </c>
      <c r="D34" s="26">
        <v>174</v>
      </c>
      <c r="E34" s="23">
        <v>5</v>
      </c>
      <c r="F34" s="24">
        <v>1362</v>
      </c>
      <c r="G34" s="25">
        <v>40</v>
      </c>
      <c r="I34" s="20">
        <v>8</v>
      </c>
      <c r="J34" s="21" t="s">
        <v>96</v>
      </c>
      <c r="K34" s="21" t="s">
        <v>24</v>
      </c>
      <c r="L34" s="26">
        <v>175</v>
      </c>
      <c r="M34" s="23">
        <v>7</v>
      </c>
      <c r="N34" s="24">
        <v>1343</v>
      </c>
      <c r="O34" s="25">
        <v>32</v>
      </c>
    </row>
    <row r="35" spans="1:15" ht="15.75" customHeight="1" x14ac:dyDescent="0.3">
      <c r="A35" s="20">
        <v>8</v>
      </c>
      <c r="B35" s="21" t="s">
        <v>97</v>
      </c>
      <c r="C35" s="21" t="s">
        <v>77</v>
      </c>
      <c r="D35" s="26">
        <v>148</v>
      </c>
      <c r="E35" s="23">
        <v>1</v>
      </c>
      <c r="F35" s="24">
        <v>1329</v>
      </c>
      <c r="G35" s="25">
        <v>31</v>
      </c>
      <c r="I35" s="20">
        <v>3</v>
      </c>
      <c r="J35" s="21" t="s">
        <v>98</v>
      </c>
      <c r="K35" s="21" t="s">
        <v>35</v>
      </c>
      <c r="L35" s="26">
        <v>159</v>
      </c>
      <c r="M35" s="23">
        <v>1</v>
      </c>
      <c r="N35" s="24">
        <v>1341</v>
      </c>
      <c r="O35" s="25">
        <v>32</v>
      </c>
    </row>
    <row r="36" spans="1:15" ht="15.75" customHeight="1" x14ac:dyDescent="0.3">
      <c r="A36" s="20">
        <v>4</v>
      </c>
      <c r="B36" s="21" t="s">
        <v>99</v>
      </c>
      <c r="C36" s="21" t="s">
        <v>100</v>
      </c>
      <c r="D36" s="26">
        <v>169</v>
      </c>
      <c r="E36" s="23">
        <v>3</v>
      </c>
      <c r="F36" s="24">
        <v>1312</v>
      </c>
      <c r="G36" s="25">
        <v>20</v>
      </c>
      <c r="I36" s="20">
        <v>5</v>
      </c>
      <c r="J36" s="21" t="s">
        <v>101</v>
      </c>
      <c r="K36" s="21" t="s">
        <v>62</v>
      </c>
      <c r="L36" s="26">
        <v>161</v>
      </c>
      <c r="M36" s="23">
        <v>3</v>
      </c>
      <c r="N36" s="24">
        <v>1328</v>
      </c>
      <c r="O36" s="25">
        <v>32</v>
      </c>
    </row>
    <row r="37" spans="1:15" ht="15.75" customHeight="1" x14ac:dyDescent="0.3">
      <c r="A37" s="31">
        <v>7</v>
      </c>
      <c r="B37" s="32" t="s">
        <v>102</v>
      </c>
      <c r="C37" s="32" t="s">
        <v>64</v>
      </c>
      <c r="D37" s="33">
        <v>149</v>
      </c>
      <c r="E37" s="34">
        <v>2</v>
      </c>
      <c r="F37" s="35">
        <v>1244</v>
      </c>
      <c r="G37" s="36">
        <v>15</v>
      </c>
      <c r="I37" s="31">
        <v>1</v>
      </c>
      <c r="J37" s="38" t="s">
        <v>103</v>
      </c>
      <c r="K37" s="38" t="s">
        <v>104</v>
      </c>
      <c r="L37" s="33">
        <v>164</v>
      </c>
      <c r="M37" s="34">
        <v>4</v>
      </c>
      <c r="N37" s="39">
        <v>1270</v>
      </c>
      <c r="O37" s="40">
        <v>32</v>
      </c>
    </row>
    <row r="38" spans="1:15" ht="15.75" customHeight="1" x14ac:dyDescent="0.3"/>
    <row r="39" spans="1:15" ht="15.75" customHeight="1" x14ac:dyDescent="0.3">
      <c r="A39" s="1"/>
      <c r="B39" s="8" t="s">
        <v>105</v>
      </c>
      <c r="C39" s="9" t="s">
        <v>106</v>
      </c>
      <c r="D39" s="9"/>
      <c r="E39" s="9" t="s">
        <v>107</v>
      </c>
      <c r="F39" s="8"/>
      <c r="G39" s="8"/>
      <c r="I39" s="1"/>
      <c r="J39" s="8" t="s">
        <v>108</v>
      </c>
      <c r="K39" s="9" t="s">
        <v>109</v>
      </c>
      <c r="L39" s="9"/>
      <c r="M39" s="9" t="s">
        <v>110</v>
      </c>
      <c r="N39" s="8"/>
      <c r="O39" s="8"/>
    </row>
    <row r="40" spans="1:15" ht="15.75" customHeight="1" x14ac:dyDescent="0.3">
      <c r="A40" s="11">
        <v>1</v>
      </c>
      <c r="B40" s="12" t="s">
        <v>10</v>
      </c>
      <c r="C40" s="12" t="s">
        <v>11</v>
      </c>
      <c r="D40" s="13" t="s">
        <v>12</v>
      </c>
      <c r="E40" s="13" t="s">
        <v>13</v>
      </c>
      <c r="F40" s="13" t="s">
        <v>14</v>
      </c>
      <c r="G40" s="14" t="s">
        <v>15</v>
      </c>
      <c r="I40" s="11">
        <v>1</v>
      </c>
      <c r="J40" s="12" t="s">
        <v>10</v>
      </c>
      <c r="K40" s="12" t="s">
        <v>11</v>
      </c>
      <c r="L40" s="13" t="s">
        <v>12</v>
      </c>
      <c r="M40" s="13" t="s">
        <v>13</v>
      </c>
      <c r="N40" s="13" t="s">
        <v>14</v>
      </c>
      <c r="O40" s="14" t="s">
        <v>15</v>
      </c>
    </row>
    <row r="41" spans="1:15" ht="15.75" customHeight="1" x14ac:dyDescent="0.3">
      <c r="A41" s="15">
        <v>7</v>
      </c>
      <c r="B41" s="16" t="s">
        <v>111</v>
      </c>
      <c r="C41" s="16" t="s">
        <v>35</v>
      </c>
      <c r="D41" s="17">
        <v>174</v>
      </c>
      <c r="E41" s="18">
        <v>7</v>
      </c>
      <c r="F41" s="18">
        <v>1297</v>
      </c>
      <c r="G41" s="19">
        <v>54</v>
      </c>
      <c r="I41" s="15">
        <v>9</v>
      </c>
      <c r="J41" s="16" t="s">
        <v>112</v>
      </c>
      <c r="K41" s="16" t="s">
        <v>35</v>
      </c>
      <c r="L41" s="17">
        <v>173</v>
      </c>
      <c r="M41" s="18">
        <v>9</v>
      </c>
      <c r="N41" s="18">
        <v>1383</v>
      </c>
      <c r="O41" s="19">
        <v>67</v>
      </c>
    </row>
    <row r="42" spans="1:15" ht="15.75" customHeight="1" x14ac:dyDescent="0.3">
      <c r="A42" s="20">
        <v>1</v>
      </c>
      <c r="B42" s="27" t="s">
        <v>113</v>
      </c>
      <c r="C42" s="27" t="s">
        <v>114</v>
      </c>
      <c r="D42" s="26">
        <v>175</v>
      </c>
      <c r="E42" s="23">
        <v>9</v>
      </c>
      <c r="F42" s="28">
        <v>1367</v>
      </c>
      <c r="G42" s="29">
        <v>53</v>
      </c>
      <c r="I42" s="20">
        <v>7</v>
      </c>
      <c r="J42" s="21" t="s">
        <v>115</v>
      </c>
      <c r="K42" s="21" t="s">
        <v>37</v>
      </c>
      <c r="L42" s="26">
        <v>173</v>
      </c>
      <c r="M42" s="23">
        <v>9</v>
      </c>
      <c r="N42" s="24">
        <v>1379</v>
      </c>
      <c r="O42" s="25">
        <v>63</v>
      </c>
    </row>
    <row r="43" spans="1:15" ht="15.75" customHeight="1" x14ac:dyDescent="0.3">
      <c r="A43" s="20">
        <v>5</v>
      </c>
      <c r="B43" s="21" t="s">
        <v>116</v>
      </c>
      <c r="C43" s="21" t="s">
        <v>77</v>
      </c>
      <c r="D43" s="26">
        <v>165</v>
      </c>
      <c r="E43" s="23">
        <v>4</v>
      </c>
      <c r="F43" s="24">
        <v>1343</v>
      </c>
      <c r="G43" s="25">
        <v>52</v>
      </c>
      <c r="I43" s="20">
        <v>4</v>
      </c>
      <c r="J43" s="21" t="s">
        <v>117</v>
      </c>
      <c r="K43" s="21" t="s">
        <v>118</v>
      </c>
      <c r="L43" s="26">
        <v>166</v>
      </c>
      <c r="M43" s="23">
        <v>7</v>
      </c>
      <c r="N43" s="24">
        <v>1341</v>
      </c>
      <c r="O43" s="25">
        <v>53</v>
      </c>
    </row>
    <row r="44" spans="1:15" ht="15.75" customHeight="1" x14ac:dyDescent="0.3">
      <c r="A44" s="20">
        <v>4</v>
      </c>
      <c r="B44" s="21" t="s">
        <v>119</v>
      </c>
      <c r="C44" s="21" t="s">
        <v>120</v>
      </c>
      <c r="D44" s="26" t="s">
        <v>121</v>
      </c>
      <c r="E44" s="23">
        <v>0</v>
      </c>
      <c r="F44" s="24">
        <v>1190</v>
      </c>
      <c r="G44" s="25">
        <v>49</v>
      </c>
      <c r="I44" s="20">
        <v>3</v>
      </c>
      <c r="J44" s="21" t="s">
        <v>122</v>
      </c>
      <c r="K44" s="21" t="s">
        <v>114</v>
      </c>
      <c r="L44" s="26">
        <v>161</v>
      </c>
      <c r="M44" s="23">
        <v>6</v>
      </c>
      <c r="N44" s="24">
        <v>1286</v>
      </c>
      <c r="O44" s="25">
        <v>35</v>
      </c>
    </row>
    <row r="45" spans="1:15" ht="15.75" customHeight="1" x14ac:dyDescent="0.3">
      <c r="A45" s="20">
        <v>9</v>
      </c>
      <c r="B45" s="21" t="s">
        <v>123</v>
      </c>
      <c r="C45" s="21" t="s">
        <v>35</v>
      </c>
      <c r="D45" s="26">
        <v>175</v>
      </c>
      <c r="E45" s="23">
        <v>9</v>
      </c>
      <c r="F45" s="24">
        <v>1334</v>
      </c>
      <c r="G45" s="25">
        <v>45</v>
      </c>
      <c r="I45" s="20">
        <v>2</v>
      </c>
      <c r="J45" s="21" t="s">
        <v>124</v>
      </c>
      <c r="K45" s="21" t="s">
        <v>125</v>
      </c>
      <c r="L45" s="26">
        <v>159</v>
      </c>
      <c r="M45" s="23">
        <v>5</v>
      </c>
      <c r="N45" s="24">
        <v>1289</v>
      </c>
      <c r="O45" s="25">
        <v>33</v>
      </c>
    </row>
    <row r="46" spans="1:15" ht="15.75" customHeight="1" x14ac:dyDescent="0.3">
      <c r="A46" s="20">
        <v>8</v>
      </c>
      <c r="B46" s="21" t="s">
        <v>126</v>
      </c>
      <c r="C46" s="21" t="s">
        <v>87</v>
      </c>
      <c r="D46" s="26">
        <v>171</v>
      </c>
      <c r="E46" s="23">
        <v>6</v>
      </c>
      <c r="F46" s="24">
        <v>1308</v>
      </c>
      <c r="G46" s="25">
        <v>36</v>
      </c>
      <c r="I46" s="20">
        <v>8</v>
      </c>
      <c r="J46" s="21" t="s">
        <v>127</v>
      </c>
      <c r="K46" s="21" t="s">
        <v>62</v>
      </c>
      <c r="L46" s="26">
        <v>157</v>
      </c>
      <c r="M46" s="23">
        <v>3</v>
      </c>
      <c r="N46" s="24">
        <v>1286</v>
      </c>
      <c r="O46" s="25">
        <v>33</v>
      </c>
    </row>
    <row r="47" spans="1:15" ht="15.75" customHeight="1" x14ac:dyDescent="0.3">
      <c r="A47" s="20">
        <v>2</v>
      </c>
      <c r="B47" s="21" t="s">
        <v>128</v>
      </c>
      <c r="C47" s="21" t="s">
        <v>45</v>
      </c>
      <c r="D47" s="26">
        <v>149</v>
      </c>
      <c r="E47" s="23">
        <v>3</v>
      </c>
      <c r="F47" s="24">
        <v>1288</v>
      </c>
      <c r="G47" s="25">
        <v>36</v>
      </c>
      <c r="I47" s="20">
        <v>1</v>
      </c>
      <c r="J47" s="27" t="s">
        <v>129</v>
      </c>
      <c r="K47" s="27" t="s">
        <v>45</v>
      </c>
      <c r="L47" s="26">
        <v>155</v>
      </c>
      <c r="M47" s="23">
        <v>2</v>
      </c>
      <c r="N47" s="28">
        <v>1283</v>
      </c>
      <c r="O47" s="29">
        <v>32</v>
      </c>
    </row>
    <row r="48" spans="1:15" ht="15.75" customHeight="1" x14ac:dyDescent="0.3">
      <c r="A48" s="20">
        <v>3</v>
      </c>
      <c r="B48" s="21" t="s">
        <v>130</v>
      </c>
      <c r="C48" s="21" t="s">
        <v>125</v>
      </c>
      <c r="D48" s="26">
        <v>166</v>
      </c>
      <c r="E48" s="23">
        <v>5</v>
      </c>
      <c r="F48" s="24">
        <v>1277</v>
      </c>
      <c r="G48" s="25">
        <v>31</v>
      </c>
      <c r="I48" s="20">
        <v>5</v>
      </c>
      <c r="J48" s="21" t="s">
        <v>131</v>
      </c>
      <c r="K48" s="21" t="s">
        <v>17</v>
      </c>
      <c r="L48" s="26">
        <v>158</v>
      </c>
      <c r="M48" s="23">
        <v>4</v>
      </c>
      <c r="N48" s="24">
        <v>1273</v>
      </c>
      <c r="O48" s="25">
        <v>28</v>
      </c>
    </row>
    <row r="49" spans="1:15" ht="15.75" customHeight="1" x14ac:dyDescent="0.3">
      <c r="A49" s="31">
        <v>6</v>
      </c>
      <c r="B49" s="32" t="s">
        <v>132</v>
      </c>
      <c r="C49" s="32" t="s">
        <v>35</v>
      </c>
      <c r="D49" s="33" t="s">
        <v>121</v>
      </c>
      <c r="E49" s="34">
        <v>0</v>
      </c>
      <c r="F49" s="35">
        <v>0</v>
      </c>
      <c r="G49" s="36">
        <v>0</v>
      </c>
      <c r="I49" s="31">
        <v>6</v>
      </c>
      <c r="J49" s="32" t="s">
        <v>133</v>
      </c>
      <c r="K49" s="32" t="s">
        <v>35</v>
      </c>
      <c r="L49" s="33">
        <v>154</v>
      </c>
      <c r="M49" s="34">
        <v>1</v>
      </c>
      <c r="N49" s="35">
        <v>1134</v>
      </c>
      <c r="O49" s="36">
        <v>26</v>
      </c>
    </row>
    <row r="50" spans="1:15" ht="15.75" customHeight="1" x14ac:dyDescent="0.3"/>
    <row r="51" spans="1:15" ht="15.75" customHeight="1" x14ac:dyDescent="0.3">
      <c r="A51" s="1"/>
      <c r="B51" s="8" t="s">
        <v>134</v>
      </c>
      <c r="C51" s="9" t="s">
        <v>135</v>
      </c>
      <c r="D51" s="9"/>
      <c r="E51" s="9" t="s">
        <v>136</v>
      </c>
      <c r="F51" s="8"/>
      <c r="G51" s="8"/>
      <c r="I51" s="1"/>
      <c r="J51" s="8" t="s">
        <v>137</v>
      </c>
      <c r="K51" s="9" t="s">
        <v>138</v>
      </c>
      <c r="L51" s="9"/>
      <c r="M51" s="9" t="s">
        <v>139</v>
      </c>
      <c r="N51" s="8"/>
      <c r="O51" s="8"/>
    </row>
    <row r="52" spans="1:15" ht="15.75" customHeight="1" x14ac:dyDescent="0.3">
      <c r="A52" s="11">
        <v>1</v>
      </c>
      <c r="B52" s="12" t="s">
        <v>10</v>
      </c>
      <c r="C52" s="12" t="s">
        <v>11</v>
      </c>
      <c r="D52" s="13" t="s">
        <v>12</v>
      </c>
      <c r="E52" s="13" t="s">
        <v>13</v>
      </c>
      <c r="F52" s="13" t="s">
        <v>14</v>
      </c>
      <c r="G52" s="14" t="s">
        <v>15</v>
      </c>
      <c r="I52" s="11">
        <v>1</v>
      </c>
      <c r="J52" s="12" t="s">
        <v>10</v>
      </c>
      <c r="K52" s="12" t="s">
        <v>11</v>
      </c>
      <c r="L52" s="13" t="s">
        <v>12</v>
      </c>
      <c r="M52" s="13" t="s">
        <v>13</v>
      </c>
      <c r="N52" s="13" t="s">
        <v>14</v>
      </c>
      <c r="O52" s="14" t="s">
        <v>15</v>
      </c>
    </row>
    <row r="53" spans="1:15" x14ac:dyDescent="0.3">
      <c r="A53" s="15">
        <v>5</v>
      </c>
      <c r="B53" s="16" t="s">
        <v>140</v>
      </c>
      <c r="C53" s="16" t="s">
        <v>35</v>
      </c>
      <c r="D53" s="17">
        <v>167</v>
      </c>
      <c r="E53" s="18">
        <v>8</v>
      </c>
      <c r="F53" s="18">
        <v>1375</v>
      </c>
      <c r="G53" s="19">
        <v>68</v>
      </c>
      <c r="I53" s="15">
        <v>8</v>
      </c>
      <c r="J53" s="16" t="s">
        <v>141</v>
      </c>
      <c r="K53" s="16" t="s">
        <v>56</v>
      </c>
      <c r="L53" s="17">
        <v>166</v>
      </c>
      <c r="M53" s="18">
        <v>7</v>
      </c>
      <c r="N53" s="18">
        <v>1317</v>
      </c>
      <c r="O53" s="19">
        <v>59</v>
      </c>
    </row>
    <row r="54" spans="1:15" x14ac:dyDescent="0.3">
      <c r="A54" s="20">
        <v>6</v>
      </c>
      <c r="B54" s="21" t="s">
        <v>142</v>
      </c>
      <c r="C54" s="21" t="s">
        <v>143</v>
      </c>
      <c r="D54" s="26">
        <v>167</v>
      </c>
      <c r="E54" s="23">
        <v>8</v>
      </c>
      <c r="F54" s="24">
        <v>1323</v>
      </c>
      <c r="G54" s="25">
        <v>52</v>
      </c>
      <c r="I54" s="20">
        <v>6</v>
      </c>
      <c r="J54" s="21" t="s">
        <v>144</v>
      </c>
      <c r="K54" s="21" t="s">
        <v>17</v>
      </c>
      <c r="L54" s="26">
        <v>153</v>
      </c>
      <c r="M54" s="23">
        <v>5</v>
      </c>
      <c r="N54" s="24">
        <v>1319</v>
      </c>
      <c r="O54" s="25">
        <v>56</v>
      </c>
    </row>
    <row r="55" spans="1:15" x14ac:dyDescent="0.3">
      <c r="A55" s="20">
        <v>3</v>
      </c>
      <c r="B55" s="21" t="s">
        <v>145</v>
      </c>
      <c r="C55" s="21" t="s">
        <v>120</v>
      </c>
      <c r="D55" s="26" t="s">
        <v>121</v>
      </c>
      <c r="E55" s="23">
        <v>0</v>
      </c>
      <c r="F55" s="24">
        <v>1177</v>
      </c>
      <c r="G55" s="25">
        <v>52</v>
      </c>
      <c r="I55" s="20">
        <v>9</v>
      </c>
      <c r="J55" s="21" t="s">
        <v>146</v>
      </c>
      <c r="K55" s="21" t="s">
        <v>147</v>
      </c>
      <c r="L55" s="26">
        <v>169</v>
      </c>
      <c r="M55" s="23">
        <v>8</v>
      </c>
      <c r="N55" s="24">
        <v>1272</v>
      </c>
      <c r="O55" s="25">
        <v>46</v>
      </c>
    </row>
    <row r="56" spans="1:15" x14ac:dyDescent="0.3">
      <c r="A56" s="20">
        <v>9</v>
      </c>
      <c r="B56" s="21" t="s">
        <v>148</v>
      </c>
      <c r="C56" s="21" t="s">
        <v>42</v>
      </c>
      <c r="D56" s="26">
        <v>188</v>
      </c>
      <c r="E56" s="23">
        <v>9</v>
      </c>
      <c r="F56" s="24">
        <v>1328</v>
      </c>
      <c r="G56" s="25">
        <v>47</v>
      </c>
      <c r="I56" s="20">
        <v>1</v>
      </c>
      <c r="J56" s="27" t="s">
        <v>149</v>
      </c>
      <c r="K56" s="27" t="s">
        <v>22</v>
      </c>
      <c r="L56" s="26">
        <v>159</v>
      </c>
      <c r="M56" s="23">
        <v>6</v>
      </c>
      <c r="N56" s="28">
        <v>1238</v>
      </c>
      <c r="O56" s="29">
        <v>39</v>
      </c>
    </row>
    <row r="57" spans="1:15" x14ac:dyDescent="0.3">
      <c r="A57" s="20">
        <v>2</v>
      </c>
      <c r="B57" s="21" t="s">
        <v>150</v>
      </c>
      <c r="C57" s="21" t="s">
        <v>151</v>
      </c>
      <c r="D57" s="26">
        <v>163</v>
      </c>
      <c r="E57" s="23">
        <v>6</v>
      </c>
      <c r="F57" s="24">
        <v>1314</v>
      </c>
      <c r="G57" s="25">
        <v>44</v>
      </c>
      <c r="I57" s="20">
        <v>5</v>
      </c>
      <c r="J57" s="21" t="s">
        <v>152</v>
      </c>
      <c r="K57" s="21" t="s">
        <v>120</v>
      </c>
      <c r="L57" s="26" t="s">
        <v>121</v>
      </c>
      <c r="M57" s="23">
        <v>0</v>
      </c>
      <c r="N57" s="24">
        <v>1112</v>
      </c>
      <c r="O57" s="25">
        <v>39</v>
      </c>
    </row>
    <row r="58" spans="1:15" x14ac:dyDescent="0.3">
      <c r="A58" s="20">
        <v>7</v>
      </c>
      <c r="B58" s="21" t="s">
        <v>153</v>
      </c>
      <c r="C58" s="21" t="s">
        <v>47</v>
      </c>
      <c r="D58" s="26">
        <v>163</v>
      </c>
      <c r="E58" s="23">
        <v>6</v>
      </c>
      <c r="F58" s="24">
        <v>1253</v>
      </c>
      <c r="G58" s="25">
        <v>37</v>
      </c>
      <c r="I58" s="20">
        <v>7</v>
      </c>
      <c r="J58" s="21" t="s">
        <v>154</v>
      </c>
      <c r="K58" s="21" t="s">
        <v>17</v>
      </c>
      <c r="L58" s="26">
        <v>170</v>
      </c>
      <c r="M58" s="23">
        <v>9</v>
      </c>
      <c r="N58" s="24">
        <v>1254</v>
      </c>
      <c r="O58" s="25">
        <v>38</v>
      </c>
    </row>
    <row r="59" spans="1:15" x14ac:dyDescent="0.3">
      <c r="A59" s="20">
        <v>1</v>
      </c>
      <c r="B59" s="27" t="s">
        <v>155</v>
      </c>
      <c r="C59" s="27" t="s">
        <v>151</v>
      </c>
      <c r="D59" s="26">
        <v>162</v>
      </c>
      <c r="E59" s="23">
        <v>4</v>
      </c>
      <c r="F59" s="28">
        <v>1276</v>
      </c>
      <c r="G59" s="29">
        <v>36</v>
      </c>
      <c r="I59" s="20">
        <v>3</v>
      </c>
      <c r="J59" s="21" t="s">
        <v>156</v>
      </c>
      <c r="K59" s="21" t="s">
        <v>120</v>
      </c>
      <c r="L59" s="26" t="s">
        <v>121</v>
      </c>
      <c r="M59" s="23">
        <v>0</v>
      </c>
      <c r="N59" s="24">
        <v>1093</v>
      </c>
      <c r="O59" s="25">
        <v>35</v>
      </c>
    </row>
    <row r="60" spans="1:15" x14ac:dyDescent="0.3">
      <c r="A60" s="20">
        <v>8</v>
      </c>
      <c r="B60" s="21" t="s">
        <v>157</v>
      </c>
      <c r="C60" s="21" t="s">
        <v>35</v>
      </c>
      <c r="D60" s="26" t="s">
        <v>121</v>
      </c>
      <c r="E60" s="23">
        <v>0</v>
      </c>
      <c r="F60" s="24">
        <v>311</v>
      </c>
      <c r="G60" s="25">
        <v>8</v>
      </c>
      <c r="I60" s="20">
        <v>4</v>
      </c>
      <c r="J60" s="21" t="s">
        <v>158</v>
      </c>
      <c r="K60" s="21" t="s">
        <v>159</v>
      </c>
      <c r="L60" s="26">
        <v>137</v>
      </c>
      <c r="M60" s="23">
        <v>4</v>
      </c>
      <c r="N60" s="24">
        <v>1063</v>
      </c>
      <c r="O60" s="25">
        <v>23</v>
      </c>
    </row>
    <row r="61" spans="1:15" x14ac:dyDescent="0.3">
      <c r="A61" s="31">
        <v>4</v>
      </c>
      <c r="B61" s="32" t="s">
        <v>160</v>
      </c>
      <c r="C61" s="32" t="s">
        <v>22</v>
      </c>
      <c r="D61" s="33" t="s">
        <v>121</v>
      </c>
      <c r="E61" s="34">
        <v>0</v>
      </c>
      <c r="F61" s="35">
        <v>0</v>
      </c>
      <c r="G61" s="36">
        <v>0</v>
      </c>
      <c r="I61" s="31">
        <v>2</v>
      </c>
      <c r="J61" s="32" t="s">
        <v>161</v>
      </c>
      <c r="K61" s="32" t="s">
        <v>35</v>
      </c>
      <c r="L61" s="33" t="s">
        <v>121</v>
      </c>
      <c r="M61" s="34">
        <v>0</v>
      </c>
      <c r="N61" s="35">
        <v>515</v>
      </c>
      <c r="O61" s="36">
        <v>20</v>
      </c>
    </row>
    <row r="63" spans="1:15" x14ac:dyDescent="0.3">
      <c r="B63" s="10" t="s">
        <v>162</v>
      </c>
      <c r="F63" s="42" t="s">
        <v>163</v>
      </c>
    </row>
    <row r="64" spans="1:15" x14ac:dyDescent="0.3">
      <c r="B64" s="10" t="s">
        <v>164</v>
      </c>
    </row>
  </sheetData>
  <mergeCells count="1">
    <mergeCell ref="J2:O2"/>
  </mergeCells>
  <hyperlinks>
    <hyperlink ref="B2" location="'Index'!A3" tooltip="Go to the Index sheet" display="á" xr:uid="{E523FD90-3C85-45D2-B8E6-E29DCCBA964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43425-725F-42D4-A8D8-0B2728C19CDA}">
  <sheetPr>
    <tabColor theme="9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7" customWidth="1"/>
    <col min="10" max="11" width="20.7109375" style="10" customWidth="1"/>
    <col min="12" max="15" width="5" style="10" customWidth="1"/>
    <col min="16" max="16" width="2.42578125" style="10" customWidth="1"/>
    <col min="17" max="24" width="4.140625" style="10" customWidth="1"/>
    <col min="25" max="25" width="10.28515625" style="10"/>
  </cols>
  <sheetData>
    <row r="1" spans="1:25" ht="18" x14ac:dyDescent="0.35">
      <c r="A1" s="1"/>
      <c r="B1" s="2" t="s">
        <v>0</v>
      </c>
      <c r="C1" s="2"/>
      <c r="D1" s="3"/>
      <c r="E1" s="3"/>
      <c r="F1" s="3"/>
      <c r="G1" s="3"/>
      <c r="H1" s="3"/>
      <c r="I1" s="4" t="s">
        <v>1</v>
      </c>
      <c r="J1" s="2"/>
      <c r="K1" s="3"/>
      <c r="L1" s="4">
        <v>3057486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"/>
      <c r="B2" s="5" t="s">
        <v>2</v>
      </c>
      <c r="C2" s="43"/>
      <c r="D2" s="43"/>
      <c r="E2" s="43"/>
      <c r="F2" s="43"/>
      <c r="G2" s="43"/>
      <c r="H2" s="43"/>
      <c r="I2" s="43"/>
      <c r="J2" s="44" t="s">
        <v>3</v>
      </c>
      <c r="K2" s="44"/>
      <c r="L2" s="44"/>
      <c r="M2" s="44"/>
      <c r="N2" s="44"/>
      <c r="O2" s="44"/>
      <c r="P2" s="43"/>
      <c r="Q2" s="43"/>
      <c r="R2" s="43"/>
      <c r="S2" s="43"/>
      <c r="T2" s="43"/>
      <c r="U2" s="3"/>
      <c r="V2" s="3"/>
      <c r="W2" s="3"/>
      <c r="X2" s="2"/>
      <c r="Y2" s="2"/>
    </row>
    <row r="3" spans="1:25" ht="15.75" customHeight="1" x14ac:dyDescent="0.3">
      <c r="A3" s="1"/>
      <c r="B3" s="8" t="s">
        <v>165</v>
      </c>
      <c r="C3" s="9" t="s">
        <v>166</v>
      </c>
      <c r="D3" s="9"/>
      <c r="E3" s="9" t="s">
        <v>139</v>
      </c>
      <c r="F3" s="8"/>
      <c r="G3" s="8"/>
      <c r="H3" s="45"/>
      <c r="I3" s="1"/>
      <c r="J3" s="8" t="s">
        <v>167</v>
      </c>
      <c r="K3" s="9" t="s">
        <v>168</v>
      </c>
      <c r="L3" s="9"/>
      <c r="M3" s="9" t="s">
        <v>169</v>
      </c>
      <c r="N3" s="8"/>
      <c r="O3" s="8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5"/>
      <c r="I4" s="11">
        <v>1</v>
      </c>
      <c r="J4" s="12" t="s">
        <v>10</v>
      </c>
      <c r="K4" s="12" t="s">
        <v>11</v>
      </c>
      <c r="L4" s="13" t="s">
        <v>12</v>
      </c>
      <c r="M4" s="13" t="s">
        <v>13</v>
      </c>
      <c r="N4" s="13" t="s">
        <v>14</v>
      </c>
      <c r="O4" s="14" t="s">
        <v>15</v>
      </c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15">
        <v>3</v>
      </c>
      <c r="B5" s="46" t="s">
        <v>170</v>
      </c>
      <c r="C5" s="46" t="s">
        <v>42</v>
      </c>
      <c r="D5" s="17">
        <v>172</v>
      </c>
      <c r="E5" s="18">
        <v>9</v>
      </c>
      <c r="F5" s="17">
        <v>1339</v>
      </c>
      <c r="G5" s="47">
        <v>62</v>
      </c>
      <c r="H5" s="45"/>
      <c r="I5" s="15">
        <v>9</v>
      </c>
      <c r="J5" s="46" t="s">
        <v>171</v>
      </c>
      <c r="K5" s="46" t="s">
        <v>77</v>
      </c>
      <c r="L5" s="17">
        <v>177</v>
      </c>
      <c r="M5" s="18">
        <v>9</v>
      </c>
      <c r="N5" s="17">
        <v>1315</v>
      </c>
      <c r="O5" s="47">
        <v>55</v>
      </c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9</v>
      </c>
      <c r="B6" s="48" t="s">
        <v>172</v>
      </c>
      <c r="C6" s="48" t="s">
        <v>35</v>
      </c>
      <c r="D6" s="26">
        <v>151</v>
      </c>
      <c r="E6" s="23">
        <v>5</v>
      </c>
      <c r="F6" s="26">
        <v>1301</v>
      </c>
      <c r="G6" s="49">
        <v>56</v>
      </c>
      <c r="H6" s="45"/>
      <c r="I6" s="50">
        <v>2</v>
      </c>
      <c r="J6" s="48" t="s">
        <v>173</v>
      </c>
      <c r="K6" s="48" t="s">
        <v>77</v>
      </c>
      <c r="L6" s="26">
        <v>173</v>
      </c>
      <c r="M6" s="23">
        <v>8</v>
      </c>
      <c r="N6" s="26">
        <v>1304</v>
      </c>
      <c r="O6" s="49">
        <v>49</v>
      </c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0">
        <v>8</v>
      </c>
      <c r="B7" s="48" t="s">
        <v>174</v>
      </c>
      <c r="C7" s="48" t="s">
        <v>87</v>
      </c>
      <c r="D7" s="26">
        <v>170</v>
      </c>
      <c r="E7" s="23">
        <v>8</v>
      </c>
      <c r="F7" s="26">
        <v>1301</v>
      </c>
      <c r="G7" s="49">
        <v>52</v>
      </c>
      <c r="H7" s="45"/>
      <c r="I7" s="50">
        <v>6</v>
      </c>
      <c r="J7" s="48" t="s">
        <v>175</v>
      </c>
      <c r="K7" s="48" t="s">
        <v>35</v>
      </c>
      <c r="L7" s="26">
        <v>160</v>
      </c>
      <c r="M7" s="23">
        <v>4</v>
      </c>
      <c r="N7" s="26">
        <v>1299</v>
      </c>
      <c r="O7" s="49">
        <v>48</v>
      </c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7</v>
      </c>
      <c r="B8" s="48" t="s">
        <v>176</v>
      </c>
      <c r="C8" s="48" t="s">
        <v>29</v>
      </c>
      <c r="D8" s="26">
        <v>146</v>
      </c>
      <c r="E8" s="23">
        <v>3</v>
      </c>
      <c r="F8" s="26">
        <v>1281</v>
      </c>
      <c r="G8" s="49">
        <v>47</v>
      </c>
      <c r="H8" s="45"/>
      <c r="I8" s="50">
        <v>4</v>
      </c>
      <c r="J8" s="48" t="s">
        <v>177</v>
      </c>
      <c r="K8" s="48" t="s">
        <v>35</v>
      </c>
      <c r="L8" s="26">
        <v>168</v>
      </c>
      <c r="M8" s="23">
        <v>7</v>
      </c>
      <c r="N8" s="26">
        <v>1262</v>
      </c>
      <c r="O8" s="49">
        <v>44</v>
      </c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20">
        <v>1</v>
      </c>
      <c r="B9" s="27" t="s">
        <v>178</v>
      </c>
      <c r="C9" s="27" t="s">
        <v>179</v>
      </c>
      <c r="D9" s="26">
        <v>168</v>
      </c>
      <c r="E9" s="23">
        <v>7</v>
      </c>
      <c r="F9" s="28">
        <v>1264</v>
      </c>
      <c r="G9" s="29">
        <v>37</v>
      </c>
      <c r="H9" s="45"/>
      <c r="I9" s="20">
        <v>3</v>
      </c>
      <c r="J9" s="48" t="s">
        <v>180</v>
      </c>
      <c r="K9" s="48" t="s">
        <v>29</v>
      </c>
      <c r="L9" s="26">
        <v>164</v>
      </c>
      <c r="M9" s="23">
        <v>6</v>
      </c>
      <c r="N9" s="26">
        <v>1269</v>
      </c>
      <c r="O9" s="49">
        <v>42</v>
      </c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0">
        <v>6</v>
      </c>
      <c r="B10" s="48" t="s">
        <v>181</v>
      </c>
      <c r="C10" s="48" t="s">
        <v>125</v>
      </c>
      <c r="D10" s="26">
        <v>156</v>
      </c>
      <c r="E10" s="23">
        <v>6</v>
      </c>
      <c r="F10" s="26">
        <v>1242</v>
      </c>
      <c r="G10" s="49">
        <v>35</v>
      </c>
      <c r="H10" s="45"/>
      <c r="I10" s="50">
        <v>8</v>
      </c>
      <c r="J10" s="48" t="s">
        <v>182</v>
      </c>
      <c r="K10" s="48" t="s">
        <v>143</v>
      </c>
      <c r="L10" s="26">
        <v>150</v>
      </c>
      <c r="M10" s="23">
        <v>2</v>
      </c>
      <c r="N10" s="26">
        <v>1272</v>
      </c>
      <c r="O10" s="49">
        <v>40</v>
      </c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20">
        <v>5</v>
      </c>
      <c r="B11" s="48" t="s">
        <v>183</v>
      </c>
      <c r="C11" s="48" t="s">
        <v>179</v>
      </c>
      <c r="D11" s="26">
        <v>150</v>
      </c>
      <c r="E11" s="23">
        <v>4</v>
      </c>
      <c r="F11" s="26">
        <v>1235</v>
      </c>
      <c r="G11" s="49">
        <v>35</v>
      </c>
      <c r="H11" s="45"/>
      <c r="I11" s="20">
        <v>1</v>
      </c>
      <c r="J11" s="27" t="s">
        <v>184</v>
      </c>
      <c r="K11" s="27" t="s">
        <v>185</v>
      </c>
      <c r="L11" s="26">
        <v>157</v>
      </c>
      <c r="M11" s="23">
        <v>3</v>
      </c>
      <c r="N11" s="28">
        <v>1229</v>
      </c>
      <c r="O11" s="29">
        <v>37</v>
      </c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50">
        <v>4</v>
      </c>
      <c r="B12" s="48" t="s">
        <v>186</v>
      </c>
      <c r="C12" s="48" t="s">
        <v>120</v>
      </c>
      <c r="D12" s="26" t="s">
        <v>121</v>
      </c>
      <c r="E12" s="23">
        <v>0</v>
      </c>
      <c r="F12" s="26">
        <v>1047</v>
      </c>
      <c r="G12" s="49">
        <v>25</v>
      </c>
      <c r="H12" s="45"/>
      <c r="I12" s="20">
        <v>5</v>
      </c>
      <c r="J12" s="48" t="s">
        <v>187</v>
      </c>
      <c r="K12" s="48" t="s">
        <v>179</v>
      </c>
      <c r="L12" s="26">
        <v>162</v>
      </c>
      <c r="M12" s="23">
        <v>5</v>
      </c>
      <c r="N12" s="26">
        <v>1252</v>
      </c>
      <c r="O12" s="49">
        <v>33</v>
      </c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51">
        <v>2</v>
      </c>
      <c r="B13" s="52" t="s">
        <v>188</v>
      </c>
      <c r="C13" s="52" t="s">
        <v>77</v>
      </c>
      <c r="D13" s="33" t="s">
        <v>121</v>
      </c>
      <c r="E13" s="34">
        <v>0</v>
      </c>
      <c r="F13" s="33">
        <v>1050</v>
      </c>
      <c r="G13" s="53">
        <v>18</v>
      </c>
      <c r="H13" s="45"/>
      <c r="I13" s="31">
        <v>7</v>
      </c>
      <c r="J13" s="52" t="s">
        <v>189</v>
      </c>
      <c r="K13" s="52" t="s">
        <v>87</v>
      </c>
      <c r="L13" s="33">
        <v>141</v>
      </c>
      <c r="M13" s="34">
        <v>1</v>
      </c>
      <c r="N13" s="33">
        <v>1142</v>
      </c>
      <c r="O13" s="53">
        <v>21</v>
      </c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1"/>
      <c r="B15" s="8" t="s">
        <v>190</v>
      </c>
      <c r="C15" s="9" t="s">
        <v>191</v>
      </c>
      <c r="D15" s="9"/>
      <c r="E15" s="9" t="s">
        <v>192</v>
      </c>
      <c r="F15" s="8"/>
      <c r="G15" s="8"/>
      <c r="H15" s="45"/>
      <c r="I15" s="1"/>
      <c r="J15" s="8" t="s">
        <v>193</v>
      </c>
      <c r="K15" s="9" t="s">
        <v>194</v>
      </c>
      <c r="L15" s="9"/>
      <c r="M15" s="9" t="s">
        <v>195</v>
      </c>
      <c r="N15" s="8"/>
      <c r="O15" s="8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H16" s="45"/>
      <c r="I16" s="11">
        <v>1</v>
      </c>
      <c r="J16" s="12" t="s">
        <v>10</v>
      </c>
      <c r="K16" s="12" t="s">
        <v>11</v>
      </c>
      <c r="L16" s="13" t="s">
        <v>12</v>
      </c>
      <c r="M16" s="13" t="s">
        <v>13</v>
      </c>
      <c r="N16" s="13" t="s">
        <v>14</v>
      </c>
      <c r="O16" s="14" t="s">
        <v>15</v>
      </c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15">
        <v>5</v>
      </c>
      <c r="B17" s="46" t="s">
        <v>196</v>
      </c>
      <c r="C17" s="46" t="s">
        <v>35</v>
      </c>
      <c r="D17" s="17">
        <v>167</v>
      </c>
      <c r="E17" s="18">
        <v>8</v>
      </c>
      <c r="F17" s="17">
        <v>1357</v>
      </c>
      <c r="G17" s="47">
        <v>67</v>
      </c>
      <c r="H17" s="45"/>
      <c r="I17" s="15">
        <v>5</v>
      </c>
      <c r="J17" s="46" t="s">
        <v>197</v>
      </c>
      <c r="K17" s="46" t="s">
        <v>35</v>
      </c>
      <c r="L17" s="17">
        <v>170</v>
      </c>
      <c r="M17" s="18">
        <v>9</v>
      </c>
      <c r="N17" s="17">
        <v>1319</v>
      </c>
      <c r="O17" s="47">
        <v>69</v>
      </c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20">
        <v>3</v>
      </c>
      <c r="B18" s="48" t="s">
        <v>198</v>
      </c>
      <c r="C18" s="48" t="s">
        <v>62</v>
      </c>
      <c r="D18" s="26">
        <v>155</v>
      </c>
      <c r="E18" s="23">
        <v>4</v>
      </c>
      <c r="F18" s="26">
        <v>1278</v>
      </c>
      <c r="G18" s="49">
        <v>51</v>
      </c>
      <c r="H18" s="45"/>
      <c r="I18" s="20">
        <v>7</v>
      </c>
      <c r="J18" s="48" t="s">
        <v>199</v>
      </c>
      <c r="K18" s="48" t="s">
        <v>45</v>
      </c>
      <c r="L18" s="26">
        <v>169</v>
      </c>
      <c r="M18" s="23">
        <v>8</v>
      </c>
      <c r="N18" s="26">
        <v>1270</v>
      </c>
      <c r="O18" s="49">
        <v>59</v>
      </c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50">
        <v>6</v>
      </c>
      <c r="B19" s="48" t="s">
        <v>200</v>
      </c>
      <c r="C19" s="48" t="s">
        <v>77</v>
      </c>
      <c r="D19" s="26">
        <v>159</v>
      </c>
      <c r="E19" s="23">
        <v>6</v>
      </c>
      <c r="F19" s="26">
        <v>1267</v>
      </c>
      <c r="G19" s="49">
        <v>51</v>
      </c>
      <c r="H19" s="45"/>
      <c r="I19" s="50">
        <v>4</v>
      </c>
      <c r="J19" s="48" t="s">
        <v>201</v>
      </c>
      <c r="K19" s="48" t="s">
        <v>77</v>
      </c>
      <c r="L19" s="26">
        <v>153</v>
      </c>
      <c r="M19" s="23">
        <v>6</v>
      </c>
      <c r="N19" s="26">
        <v>1245</v>
      </c>
      <c r="O19" s="49">
        <v>50</v>
      </c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50">
        <v>4</v>
      </c>
      <c r="B20" s="48" t="s">
        <v>202</v>
      </c>
      <c r="C20" s="48" t="s">
        <v>118</v>
      </c>
      <c r="D20" s="26">
        <v>158</v>
      </c>
      <c r="E20" s="23">
        <v>5</v>
      </c>
      <c r="F20" s="26">
        <v>1275</v>
      </c>
      <c r="G20" s="49">
        <v>48</v>
      </c>
      <c r="H20" s="45"/>
      <c r="I20" s="20">
        <v>3</v>
      </c>
      <c r="J20" s="48" t="s">
        <v>203</v>
      </c>
      <c r="K20" s="48" t="s">
        <v>47</v>
      </c>
      <c r="L20" s="26">
        <v>144</v>
      </c>
      <c r="M20" s="23">
        <v>4</v>
      </c>
      <c r="N20" s="26">
        <v>1226</v>
      </c>
      <c r="O20" s="49">
        <v>50</v>
      </c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20">
        <v>1</v>
      </c>
      <c r="B21" s="27" t="s">
        <v>204</v>
      </c>
      <c r="C21" s="27" t="s">
        <v>17</v>
      </c>
      <c r="D21" s="26">
        <v>162</v>
      </c>
      <c r="E21" s="23">
        <v>7</v>
      </c>
      <c r="F21" s="28">
        <v>1251</v>
      </c>
      <c r="G21" s="29">
        <v>40</v>
      </c>
      <c r="H21" s="45"/>
      <c r="I21" s="50">
        <v>8</v>
      </c>
      <c r="J21" s="48" t="s">
        <v>205</v>
      </c>
      <c r="K21" s="48" t="s">
        <v>206</v>
      </c>
      <c r="L21" s="26">
        <v>148</v>
      </c>
      <c r="M21" s="23">
        <v>5</v>
      </c>
      <c r="N21" s="26">
        <v>1175</v>
      </c>
      <c r="O21" s="49">
        <v>36</v>
      </c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20">
        <v>7</v>
      </c>
      <c r="B22" s="48" t="s">
        <v>207</v>
      </c>
      <c r="C22" s="48" t="s">
        <v>77</v>
      </c>
      <c r="D22" s="26">
        <v>172</v>
      </c>
      <c r="E22" s="23">
        <v>9</v>
      </c>
      <c r="F22" s="26">
        <v>1239</v>
      </c>
      <c r="G22" s="49">
        <v>40</v>
      </c>
      <c r="H22" s="45"/>
      <c r="I22" s="50">
        <v>6</v>
      </c>
      <c r="J22" s="48" t="s">
        <v>208</v>
      </c>
      <c r="K22" s="48" t="s">
        <v>118</v>
      </c>
      <c r="L22" s="26">
        <v>164</v>
      </c>
      <c r="M22" s="23">
        <v>7</v>
      </c>
      <c r="N22" s="26">
        <v>1167</v>
      </c>
      <c r="O22" s="49">
        <v>35</v>
      </c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50">
        <v>8</v>
      </c>
      <c r="B23" s="48" t="s">
        <v>209</v>
      </c>
      <c r="C23" s="48" t="s">
        <v>17</v>
      </c>
      <c r="D23" s="26">
        <v>155</v>
      </c>
      <c r="E23" s="23">
        <v>4</v>
      </c>
      <c r="F23" s="26">
        <v>1234</v>
      </c>
      <c r="G23" s="49">
        <v>34</v>
      </c>
      <c r="H23" s="45"/>
      <c r="I23" s="20">
        <v>9</v>
      </c>
      <c r="J23" s="48" t="s">
        <v>210</v>
      </c>
      <c r="K23" s="48" t="s">
        <v>39</v>
      </c>
      <c r="L23" s="26">
        <v>139</v>
      </c>
      <c r="M23" s="23">
        <v>3</v>
      </c>
      <c r="N23" s="26">
        <v>1158</v>
      </c>
      <c r="O23" s="49">
        <v>29</v>
      </c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20">
        <v>9</v>
      </c>
      <c r="B24" s="48" t="s">
        <v>211</v>
      </c>
      <c r="C24" s="48" t="s">
        <v>143</v>
      </c>
      <c r="D24" s="26">
        <v>143</v>
      </c>
      <c r="E24" s="23">
        <v>2</v>
      </c>
      <c r="F24" s="26">
        <v>1159</v>
      </c>
      <c r="G24" s="49">
        <v>21</v>
      </c>
      <c r="H24" s="45"/>
      <c r="I24" s="20">
        <v>1</v>
      </c>
      <c r="J24" s="27" t="s">
        <v>212</v>
      </c>
      <c r="K24" s="27" t="s">
        <v>62</v>
      </c>
      <c r="L24" s="26">
        <v>136</v>
      </c>
      <c r="M24" s="23">
        <v>2</v>
      </c>
      <c r="N24" s="28">
        <v>1114</v>
      </c>
      <c r="O24" s="29">
        <v>20</v>
      </c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51">
        <v>2</v>
      </c>
      <c r="B25" s="52" t="s">
        <v>213</v>
      </c>
      <c r="C25" s="52" t="s">
        <v>143</v>
      </c>
      <c r="D25" s="33">
        <v>135</v>
      </c>
      <c r="E25" s="34">
        <v>1</v>
      </c>
      <c r="F25" s="33">
        <v>1152</v>
      </c>
      <c r="G25" s="53">
        <v>15</v>
      </c>
      <c r="H25" s="45"/>
      <c r="I25" s="51">
        <v>2</v>
      </c>
      <c r="J25" s="52" t="s">
        <v>214</v>
      </c>
      <c r="K25" s="52" t="s">
        <v>47</v>
      </c>
      <c r="L25" s="33" t="s">
        <v>121</v>
      </c>
      <c r="M25" s="34">
        <v>0</v>
      </c>
      <c r="N25" s="33">
        <v>672</v>
      </c>
      <c r="O25" s="53">
        <v>12</v>
      </c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1"/>
      <c r="B27" s="8" t="s">
        <v>215</v>
      </c>
      <c r="C27" s="9" t="s">
        <v>216</v>
      </c>
      <c r="D27" s="9"/>
      <c r="E27" s="9" t="s">
        <v>217</v>
      </c>
      <c r="F27" s="8"/>
      <c r="G27" s="8"/>
      <c r="H27" s="45"/>
      <c r="I27" s="1"/>
      <c r="J27" s="8" t="s">
        <v>218</v>
      </c>
      <c r="K27" s="9" t="s">
        <v>219</v>
      </c>
      <c r="L27" s="9"/>
      <c r="M27" s="9" t="s">
        <v>220</v>
      </c>
      <c r="N27" s="8"/>
      <c r="O27" s="8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H28" s="45"/>
      <c r="I28" s="11">
        <v>1</v>
      </c>
      <c r="J28" s="12" t="s">
        <v>10</v>
      </c>
      <c r="K28" s="12" t="s">
        <v>11</v>
      </c>
      <c r="L28" s="13" t="s">
        <v>12</v>
      </c>
      <c r="M28" s="13" t="s">
        <v>13</v>
      </c>
      <c r="N28" s="13" t="s">
        <v>14</v>
      </c>
      <c r="O28" s="14" t="s">
        <v>15</v>
      </c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54">
        <v>8</v>
      </c>
      <c r="B29" s="46" t="s">
        <v>221</v>
      </c>
      <c r="C29" s="46" t="s">
        <v>77</v>
      </c>
      <c r="D29" s="17">
        <v>154</v>
      </c>
      <c r="E29" s="18">
        <v>9</v>
      </c>
      <c r="F29" s="17">
        <v>1256</v>
      </c>
      <c r="G29" s="47">
        <v>62</v>
      </c>
      <c r="H29" s="45"/>
      <c r="I29" s="15">
        <v>1</v>
      </c>
      <c r="J29" s="55" t="s">
        <v>222</v>
      </c>
      <c r="K29" s="55" t="s">
        <v>39</v>
      </c>
      <c r="L29" s="17">
        <v>146</v>
      </c>
      <c r="M29" s="18">
        <v>6</v>
      </c>
      <c r="N29" s="56">
        <v>1249</v>
      </c>
      <c r="O29" s="57">
        <v>60</v>
      </c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20">
        <v>3</v>
      </c>
      <c r="B30" s="48" t="s">
        <v>223</v>
      </c>
      <c r="C30" s="48" t="s">
        <v>224</v>
      </c>
      <c r="D30" s="26">
        <v>153</v>
      </c>
      <c r="E30" s="23">
        <v>7</v>
      </c>
      <c r="F30" s="26">
        <v>1255</v>
      </c>
      <c r="G30" s="49">
        <v>61</v>
      </c>
      <c r="H30" s="45"/>
      <c r="I30" s="20">
        <v>7</v>
      </c>
      <c r="J30" s="48" t="s">
        <v>225</v>
      </c>
      <c r="K30" s="48" t="s">
        <v>77</v>
      </c>
      <c r="L30" s="26">
        <v>148</v>
      </c>
      <c r="M30" s="23">
        <v>7</v>
      </c>
      <c r="N30" s="26">
        <v>1231</v>
      </c>
      <c r="O30" s="49">
        <v>58</v>
      </c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20">
        <v>7</v>
      </c>
      <c r="B31" s="48" t="s">
        <v>226</v>
      </c>
      <c r="C31" s="48" t="s">
        <v>35</v>
      </c>
      <c r="D31" s="26">
        <v>154</v>
      </c>
      <c r="E31" s="23">
        <v>9</v>
      </c>
      <c r="F31" s="26">
        <v>1223</v>
      </c>
      <c r="G31" s="49">
        <v>53</v>
      </c>
      <c r="H31" s="45"/>
      <c r="I31" s="50">
        <v>8</v>
      </c>
      <c r="J31" s="48" t="s">
        <v>227</v>
      </c>
      <c r="K31" s="48" t="s">
        <v>17</v>
      </c>
      <c r="L31" s="26">
        <v>141</v>
      </c>
      <c r="M31" s="23">
        <v>5</v>
      </c>
      <c r="N31" s="26">
        <v>1057</v>
      </c>
      <c r="O31" s="49">
        <v>48</v>
      </c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20">
        <v>1</v>
      </c>
      <c r="B32" s="27" t="s">
        <v>228</v>
      </c>
      <c r="C32" s="27" t="s">
        <v>229</v>
      </c>
      <c r="D32" s="26">
        <v>152</v>
      </c>
      <c r="E32" s="23">
        <v>6</v>
      </c>
      <c r="F32" s="28">
        <v>1234</v>
      </c>
      <c r="G32" s="29">
        <v>49</v>
      </c>
      <c r="H32" s="45"/>
      <c r="I32" s="20">
        <v>3</v>
      </c>
      <c r="J32" s="48" t="s">
        <v>230</v>
      </c>
      <c r="K32" s="48" t="s">
        <v>77</v>
      </c>
      <c r="L32" s="26">
        <v>161</v>
      </c>
      <c r="M32" s="23">
        <v>9</v>
      </c>
      <c r="N32" s="26">
        <v>1173</v>
      </c>
      <c r="O32" s="49">
        <v>45</v>
      </c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50">
        <v>6</v>
      </c>
      <c r="B33" s="48" t="s">
        <v>231</v>
      </c>
      <c r="C33" s="48" t="s">
        <v>232</v>
      </c>
      <c r="D33" s="26">
        <v>139</v>
      </c>
      <c r="E33" s="23">
        <v>4</v>
      </c>
      <c r="F33" s="26">
        <v>1187</v>
      </c>
      <c r="G33" s="49">
        <v>42</v>
      </c>
      <c r="H33" s="45"/>
      <c r="I33" s="20">
        <v>9</v>
      </c>
      <c r="J33" s="48" t="s">
        <v>233</v>
      </c>
      <c r="K33" s="48" t="s">
        <v>47</v>
      </c>
      <c r="L33" s="26">
        <v>157</v>
      </c>
      <c r="M33" s="23">
        <v>8</v>
      </c>
      <c r="N33" s="26">
        <v>1043</v>
      </c>
      <c r="O33" s="49">
        <v>42</v>
      </c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20">
        <v>5</v>
      </c>
      <c r="B34" s="48" t="s">
        <v>234</v>
      </c>
      <c r="C34" s="48" t="s">
        <v>87</v>
      </c>
      <c r="D34" s="26">
        <v>139</v>
      </c>
      <c r="E34" s="23">
        <v>4</v>
      </c>
      <c r="F34" s="26">
        <v>1167</v>
      </c>
      <c r="G34" s="49">
        <v>37</v>
      </c>
      <c r="H34" s="45"/>
      <c r="I34" s="20">
        <v>5</v>
      </c>
      <c r="J34" s="48" t="s">
        <v>235</v>
      </c>
      <c r="K34" s="48" t="s">
        <v>35</v>
      </c>
      <c r="L34" s="26">
        <v>129</v>
      </c>
      <c r="M34" s="23">
        <v>2</v>
      </c>
      <c r="N34" s="26">
        <v>1130</v>
      </c>
      <c r="O34" s="49">
        <v>37</v>
      </c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50">
        <v>4</v>
      </c>
      <c r="B35" s="48" t="s">
        <v>236</v>
      </c>
      <c r="C35" s="48" t="s">
        <v>62</v>
      </c>
      <c r="D35" s="26">
        <v>138</v>
      </c>
      <c r="E35" s="23">
        <v>2</v>
      </c>
      <c r="F35" s="26">
        <v>1152</v>
      </c>
      <c r="G35" s="49">
        <v>31</v>
      </c>
      <c r="H35" s="45"/>
      <c r="I35" s="50">
        <v>4</v>
      </c>
      <c r="J35" s="48" t="s">
        <v>237</v>
      </c>
      <c r="K35" s="48" t="s">
        <v>125</v>
      </c>
      <c r="L35" s="26">
        <v>140</v>
      </c>
      <c r="M35" s="23">
        <v>4</v>
      </c>
      <c r="N35" s="26">
        <v>1134</v>
      </c>
      <c r="O35" s="49">
        <v>33</v>
      </c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20">
        <v>9</v>
      </c>
      <c r="B36" s="48" t="s">
        <v>238</v>
      </c>
      <c r="C36" s="48" t="s">
        <v>77</v>
      </c>
      <c r="D36" s="26">
        <v>144</v>
      </c>
      <c r="E36" s="23">
        <v>5</v>
      </c>
      <c r="F36" s="26">
        <v>1138</v>
      </c>
      <c r="G36" s="49">
        <v>30</v>
      </c>
      <c r="H36" s="45"/>
      <c r="I36" s="50">
        <v>6</v>
      </c>
      <c r="J36" s="48" t="s">
        <v>239</v>
      </c>
      <c r="K36" s="48" t="s">
        <v>224</v>
      </c>
      <c r="L36" s="26">
        <v>135</v>
      </c>
      <c r="M36" s="23">
        <v>3</v>
      </c>
      <c r="N36" s="26">
        <v>1086</v>
      </c>
      <c r="O36" s="49">
        <v>20</v>
      </c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51">
        <v>2</v>
      </c>
      <c r="B37" s="52" t="s">
        <v>240</v>
      </c>
      <c r="C37" s="52" t="s">
        <v>17</v>
      </c>
      <c r="D37" s="33" t="s">
        <v>241</v>
      </c>
      <c r="E37" s="34">
        <v>0</v>
      </c>
      <c r="F37" s="33">
        <v>0</v>
      </c>
      <c r="G37" s="53">
        <v>0</v>
      </c>
      <c r="H37" s="45"/>
      <c r="I37" s="51">
        <v>2</v>
      </c>
      <c r="J37" s="52" t="s">
        <v>242</v>
      </c>
      <c r="K37" s="52" t="s">
        <v>120</v>
      </c>
      <c r="L37" s="33" t="s">
        <v>121</v>
      </c>
      <c r="M37" s="34">
        <v>0</v>
      </c>
      <c r="N37" s="33">
        <v>932</v>
      </c>
      <c r="O37" s="53">
        <v>20</v>
      </c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1"/>
      <c r="B39" s="8" t="s">
        <v>243</v>
      </c>
      <c r="C39" s="9" t="s">
        <v>244</v>
      </c>
      <c r="D39" s="9"/>
      <c r="E39" s="9" t="s">
        <v>245</v>
      </c>
      <c r="F39" s="8"/>
      <c r="G39" s="8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11">
        <v>1</v>
      </c>
      <c r="B40" s="12" t="s">
        <v>10</v>
      </c>
      <c r="C40" s="12" t="s">
        <v>11</v>
      </c>
      <c r="D40" s="13" t="s">
        <v>12</v>
      </c>
      <c r="E40" s="13" t="s">
        <v>13</v>
      </c>
      <c r="F40" s="13" t="s">
        <v>14</v>
      </c>
      <c r="G40" s="14" t="s">
        <v>15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15">
        <v>3</v>
      </c>
      <c r="B41" s="46" t="s">
        <v>246</v>
      </c>
      <c r="C41" s="46" t="s">
        <v>77</v>
      </c>
      <c r="D41" s="17">
        <v>149</v>
      </c>
      <c r="E41" s="18">
        <v>9</v>
      </c>
      <c r="F41" s="17">
        <v>1169</v>
      </c>
      <c r="G41" s="47">
        <v>63</v>
      </c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50">
        <v>8</v>
      </c>
      <c r="B42" s="48" t="s">
        <v>247</v>
      </c>
      <c r="C42" s="48" t="s">
        <v>77</v>
      </c>
      <c r="D42" s="26">
        <v>140</v>
      </c>
      <c r="E42" s="23">
        <v>8</v>
      </c>
      <c r="F42" s="26">
        <v>1058</v>
      </c>
      <c r="G42" s="49">
        <v>52</v>
      </c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50">
        <v>6</v>
      </c>
      <c r="B43" s="48" t="s">
        <v>248</v>
      </c>
      <c r="C43" s="48" t="s">
        <v>120</v>
      </c>
      <c r="D43" s="26" t="s">
        <v>121</v>
      </c>
      <c r="E43" s="23">
        <v>0</v>
      </c>
      <c r="F43" s="26">
        <v>968</v>
      </c>
      <c r="G43" s="49">
        <v>52</v>
      </c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20">
        <v>1</v>
      </c>
      <c r="B44" s="27" t="s">
        <v>249</v>
      </c>
      <c r="C44" s="27" t="s">
        <v>250</v>
      </c>
      <c r="D44" s="26">
        <v>140</v>
      </c>
      <c r="E44" s="23">
        <v>8</v>
      </c>
      <c r="F44" s="28">
        <v>832</v>
      </c>
      <c r="G44" s="29">
        <v>43</v>
      </c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50">
        <v>2</v>
      </c>
      <c r="B45" s="48" t="s">
        <v>251</v>
      </c>
      <c r="C45" s="48" t="s">
        <v>114</v>
      </c>
      <c r="D45" s="26" t="s">
        <v>241</v>
      </c>
      <c r="E45" s="23">
        <v>0</v>
      </c>
      <c r="F45" s="26">
        <v>892</v>
      </c>
      <c r="G45" s="49">
        <v>38</v>
      </c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20">
        <v>5</v>
      </c>
      <c r="B46" s="48" t="s">
        <v>252</v>
      </c>
      <c r="C46" s="48" t="s">
        <v>19</v>
      </c>
      <c r="D46" s="26">
        <v>125</v>
      </c>
      <c r="E46" s="23">
        <v>6</v>
      </c>
      <c r="F46" s="26">
        <v>940</v>
      </c>
      <c r="G46" s="49">
        <v>32</v>
      </c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50">
        <v>4</v>
      </c>
      <c r="B47" s="48" t="s">
        <v>253</v>
      </c>
      <c r="C47" s="48" t="s">
        <v>19</v>
      </c>
      <c r="D47" s="26">
        <v>124</v>
      </c>
      <c r="E47" s="23">
        <v>5</v>
      </c>
      <c r="F47" s="26">
        <v>951</v>
      </c>
      <c r="G47" s="49">
        <v>29</v>
      </c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20">
        <v>7</v>
      </c>
      <c r="B48" s="48" t="s">
        <v>254</v>
      </c>
      <c r="C48" s="48" t="s">
        <v>77</v>
      </c>
      <c r="D48" s="26">
        <v>109</v>
      </c>
      <c r="E48" s="23">
        <v>4</v>
      </c>
      <c r="F48" s="26">
        <v>926</v>
      </c>
      <c r="G48" s="49">
        <v>26</v>
      </c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31">
        <v>9</v>
      </c>
      <c r="B49" s="52" t="s">
        <v>255</v>
      </c>
      <c r="C49" s="52" t="s">
        <v>185</v>
      </c>
      <c r="D49" s="33">
        <v>97</v>
      </c>
      <c r="E49" s="34">
        <v>3</v>
      </c>
      <c r="F49" s="33">
        <v>796</v>
      </c>
      <c r="G49" s="53">
        <v>23</v>
      </c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45"/>
      <c r="B51" s="10" t="s">
        <v>162</v>
      </c>
      <c r="F51" s="42" t="s">
        <v>163</v>
      </c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5"/>
      <c r="B52" s="10" t="s">
        <v>164</v>
      </c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</sheetData>
  <mergeCells count="1">
    <mergeCell ref="J2:O2"/>
  </mergeCells>
  <hyperlinks>
    <hyperlink ref="B2" location="'Index'!A3" tooltip="Go to the Index sheet" display="á" xr:uid="{8BF721A6-04E7-4C2D-87A2-EA8CD2A1662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B00FA-4396-4C5B-9BE8-A1A26FB3E80C}">
  <sheetPr>
    <tabColor theme="9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7" customWidth="1"/>
    <col min="10" max="11" width="20.7109375" style="10" customWidth="1"/>
    <col min="12" max="15" width="5" style="10" customWidth="1"/>
    <col min="16" max="16" width="2.42578125" style="10" customWidth="1"/>
    <col min="17" max="24" width="4.140625" style="10" customWidth="1"/>
    <col min="25" max="25" width="10.28515625" style="10"/>
  </cols>
  <sheetData>
    <row r="1" spans="1:25" ht="18" x14ac:dyDescent="0.35">
      <c r="A1" s="1"/>
      <c r="B1" s="2" t="s">
        <v>0</v>
      </c>
      <c r="C1" s="2"/>
      <c r="D1" s="3"/>
      <c r="E1" s="3"/>
      <c r="F1" s="3" t="s">
        <v>256</v>
      </c>
      <c r="G1" s="3"/>
      <c r="H1" s="3"/>
      <c r="I1" s="4" t="s">
        <v>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"/>
      <c r="B2" s="5" t="s">
        <v>2</v>
      </c>
      <c r="C2" s="44" t="s">
        <v>3</v>
      </c>
      <c r="D2" s="44"/>
      <c r="E2" s="44"/>
      <c r="F2" s="44"/>
      <c r="G2" s="44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257</v>
      </c>
      <c r="D3" s="9"/>
      <c r="E3" s="9" t="s">
        <v>258</v>
      </c>
      <c r="F3" s="8"/>
      <c r="G3" s="8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15">
        <v>5</v>
      </c>
      <c r="B5" s="46" t="s">
        <v>30</v>
      </c>
      <c r="C5" s="46" t="s">
        <v>31</v>
      </c>
      <c r="D5" s="17">
        <v>189</v>
      </c>
      <c r="E5" s="18">
        <v>5</v>
      </c>
      <c r="F5" s="17">
        <v>1504</v>
      </c>
      <c r="G5" s="47">
        <v>40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3</v>
      </c>
      <c r="B6" s="48" t="s">
        <v>140</v>
      </c>
      <c r="C6" s="48" t="s">
        <v>35</v>
      </c>
      <c r="D6" s="26">
        <v>167</v>
      </c>
      <c r="E6" s="24">
        <v>4</v>
      </c>
      <c r="F6" s="26">
        <v>1375</v>
      </c>
      <c r="G6" s="49">
        <v>30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20">
        <v>1</v>
      </c>
      <c r="B7" s="27" t="s">
        <v>184</v>
      </c>
      <c r="C7" s="27" t="s">
        <v>185</v>
      </c>
      <c r="D7" s="24">
        <v>157</v>
      </c>
      <c r="E7" s="24">
        <v>2</v>
      </c>
      <c r="F7" s="28">
        <v>1229</v>
      </c>
      <c r="G7" s="29">
        <v>18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0">
        <v>2</v>
      </c>
      <c r="B8" s="48" t="s">
        <v>149</v>
      </c>
      <c r="C8" s="48" t="s">
        <v>22</v>
      </c>
      <c r="D8" s="26">
        <v>159</v>
      </c>
      <c r="E8" s="24">
        <v>3</v>
      </c>
      <c r="F8" s="26">
        <v>1238</v>
      </c>
      <c r="G8" s="49">
        <v>17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1">
        <v>4</v>
      </c>
      <c r="B9" s="52" t="s">
        <v>133</v>
      </c>
      <c r="C9" s="52" t="s">
        <v>35</v>
      </c>
      <c r="D9" s="33">
        <v>154</v>
      </c>
      <c r="E9" s="35">
        <v>1</v>
      </c>
      <c r="F9" s="33">
        <v>1134</v>
      </c>
      <c r="G9" s="53">
        <v>16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45"/>
      <c r="B11" s="10" t="s">
        <v>259</v>
      </c>
      <c r="F11" s="42" t="s">
        <v>163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45"/>
      <c r="B12" s="10" t="s">
        <v>164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</sheetData>
  <sheetProtection selectLockedCells="1" selectUnlockedCells="1"/>
  <mergeCells count="1">
    <mergeCell ref="C2:G2"/>
  </mergeCells>
  <hyperlinks>
    <hyperlink ref="B2" location="'Index'!A3" tooltip="Go to the Index sheet" display="á" xr:uid="{435B30B7-3A9B-4737-A2B7-9AEA6277C18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6E81E-0FBD-4003-8E84-721874C736C3}">
  <sheetPr>
    <tabColor theme="9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7" customWidth="1"/>
    <col min="10" max="11" width="20.7109375" style="10" customWidth="1"/>
    <col min="12" max="15" width="5" style="10" customWidth="1"/>
    <col min="16" max="16" width="2.42578125" style="10" customWidth="1"/>
    <col min="17" max="24" width="4.140625" style="10" customWidth="1"/>
    <col min="25" max="25" width="10.28515625" style="10"/>
  </cols>
  <sheetData>
    <row r="1" spans="1:25" ht="18" x14ac:dyDescent="0.35">
      <c r="A1" s="1"/>
      <c r="B1" s="2" t="s">
        <v>0</v>
      </c>
      <c r="C1" s="2"/>
      <c r="D1" s="3"/>
      <c r="E1" s="3"/>
      <c r="F1" s="3" t="s">
        <v>260</v>
      </c>
      <c r="G1" s="3"/>
      <c r="H1" s="3"/>
      <c r="I1" s="4" t="s">
        <v>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"/>
      <c r="B2" s="5" t="s">
        <v>2</v>
      </c>
      <c r="C2" s="44" t="s">
        <v>3</v>
      </c>
      <c r="D2" s="44"/>
      <c r="E2" s="44"/>
      <c r="F2" s="44"/>
      <c r="G2" s="44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261</v>
      </c>
      <c r="D3" s="9"/>
      <c r="E3" s="9" t="s">
        <v>262</v>
      </c>
      <c r="F3" s="8"/>
      <c r="G3" s="8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15">
        <v>9</v>
      </c>
      <c r="B5" s="46" t="s">
        <v>21</v>
      </c>
      <c r="C5" s="46" t="s">
        <v>22</v>
      </c>
      <c r="D5" s="17">
        <v>183</v>
      </c>
      <c r="E5" s="18">
        <v>9</v>
      </c>
      <c r="F5" s="17">
        <v>1453</v>
      </c>
      <c r="G5" s="47">
        <v>60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0">
        <v>4</v>
      </c>
      <c r="B6" s="48" t="s">
        <v>44</v>
      </c>
      <c r="C6" s="48" t="s">
        <v>45</v>
      </c>
      <c r="D6" s="26">
        <v>179</v>
      </c>
      <c r="E6" s="24">
        <v>8</v>
      </c>
      <c r="F6" s="26">
        <v>1418</v>
      </c>
      <c r="G6" s="49">
        <v>48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0">
        <v>6</v>
      </c>
      <c r="B7" s="48" t="s">
        <v>58</v>
      </c>
      <c r="C7" s="48" t="s">
        <v>22</v>
      </c>
      <c r="D7" s="26">
        <v>170</v>
      </c>
      <c r="E7" s="24">
        <v>3</v>
      </c>
      <c r="F7" s="26">
        <v>1401</v>
      </c>
      <c r="G7" s="49">
        <v>44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5</v>
      </c>
      <c r="B8" s="48" t="s">
        <v>32</v>
      </c>
      <c r="C8" s="48" t="s">
        <v>33</v>
      </c>
      <c r="D8" s="26">
        <v>173</v>
      </c>
      <c r="E8" s="24">
        <v>5</v>
      </c>
      <c r="F8" s="26">
        <v>1245</v>
      </c>
      <c r="G8" s="49">
        <v>44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0">
        <v>2</v>
      </c>
      <c r="B9" s="48" t="s">
        <v>40</v>
      </c>
      <c r="C9" s="48" t="s">
        <v>35</v>
      </c>
      <c r="D9" s="26">
        <v>171</v>
      </c>
      <c r="E9" s="24">
        <v>4</v>
      </c>
      <c r="F9" s="26">
        <v>1397</v>
      </c>
      <c r="G9" s="49">
        <v>43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0">
        <v>8</v>
      </c>
      <c r="B10" s="48" t="s">
        <v>36</v>
      </c>
      <c r="C10" s="48" t="s">
        <v>37</v>
      </c>
      <c r="D10" s="26">
        <v>176</v>
      </c>
      <c r="E10" s="24">
        <v>6</v>
      </c>
      <c r="F10" s="26">
        <v>1405</v>
      </c>
      <c r="G10" s="49">
        <v>41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20">
        <v>7</v>
      </c>
      <c r="B11" s="48" t="s">
        <v>61</v>
      </c>
      <c r="C11" s="48" t="s">
        <v>62</v>
      </c>
      <c r="D11" s="26">
        <v>178</v>
      </c>
      <c r="E11" s="24">
        <v>7</v>
      </c>
      <c r="F11" s="26">
        <v>1392</v>
      </c>
      <c r="G11" s="49">
        <v>38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20">
        <v>1</v>
      </c>
      <c r="B12" s="27" t="s">
        <v>69</v>
      </c>
      <c r="C12" s="27" t="s">
        <v>45</v>
      </c>
      <c r="D12" s="24">
        <v>169</v>
      </c>
      <c r="E12" s="24">
        <v>1</v>
      </c>
      <c r="F12" s="28">
        <v>1389</v>
      </c>
      <c r="G12" s="29">
        <v>31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31">
        <v>3</v>
      </c>
      <c r="B13" s="52" t="s">
        <v>75</v>
      </c>
      <c r="C13" s="52" t="s">
        <v>45</v>
      </c>
      <c r="D13" s="33">
        <v>170</v>
      </c>
      <c r="E13" s="35">
        <v>3</v>
      </c>
      <c r="F13" s="33">
        <v>1351</v>
      </c>
      <c r="G13" s="53">
        <v>22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1"/>
      <c r="B15" s="8" t="s">
        <v>7</v>
      </c>
      <c r="C15" s="9" t="s">
        <v>263</v>
      </c>
      <c r="D15" s="9"/>
      <c r="E15" s="9" t="s">
        <v>264</v>
      </c>
      <c r="F15" s="8"/>
      <c r="G15" s="8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15">
        <v>1</v>
      </c>
      <c r="B17" s="58" t="s">
        <v>86</v>
      </c>
      <c r="C17" s="16" t="s">
        <v>87</v>
      </c>
      <c r="D17" s="17">
        <v>179</v>
      </c>
      <c r="E17" s="18">
        <v>9</v>
      </c>
      <c r="F17" s="56">
        <v>1438</v>
      </c>
      <c r="G17" s="57">
        <v>68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20">
        <v>9</v>
      </c>
      <c r="B18" s="48" t="s">
        <v>112</v>
      </c>
      <c r="C18" s="48" t="s">
        <v>35</v>
      </c>
      <c r="D18" s="26">
        <v>173</v>
      </c>
      <c r="E18" s="24">
        <v>8</v>
      </c>
      <c r="F18" s="26">
        <v>1383</v>
      </c>
      <c r="G18" s="49">
        <v>55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50">
        <v>4</v>
      </c>
      <c r="B19" s="48" t="s">
        <v>91</v>
      </c>
      <c r="C19" s="48" t="s">
        <v>37</v>
      </c>
      <c r="D19" s="26">
        <v>172</v>
      </c>
      <c r="E19" s="24">
        <v>6</v>
      </c>
      <c r="F19" s="26">
        <v>1388</v>
      </c>
      <c r="G19" s="49">
        <v>54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50">
        <v>8</v>
      </c>
      <c r="B20" s="48" t="s">
        <v>115</v>
      </c>
      <c r="C20" s="48" t="s">
        <v>37</v>
      </c>
      <c r="D20" s="26">
        <v>173</v>
      </c>
      <c r="E20" s="24">
        <v>8</v>
      </c>
      <c r="F20" s="26">
        <v>1379</v>
      </c>
      <c r="G20" s="49">
        <v>50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50">
        <v>2</v>
      </c>
      <c r="B21" s="48" t="s">
        <v>119</v>
      </c>
      <c r="C21" s="48" t="s">
        <v>120</v>
      </c>
      <c r="D21" s="26" t="s">
        <v>121</v>
      </c>
      <c r="E21" s="24">
        <v>0</v>
      </c>
      <c r="F21" s="26">
        <v>1190</v>
      </c>
      <c r="G21" s="49">
        <v>36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50">
        <v>6</v>
      </c>
      <c r="B22" s="48" t="s">
        <v>117</v>
      </c>
      <c r="C22" s="48" t="s">
        <v>118</v>
      </c>
      <c r="D22" s="26">
        <v>166</v>
      </c>
      <c r="E22" s="24">
        <v>3</v>
      </c>
      <c r="F22" s="26">
        <v>1341</v>
      </c>
      <c r="G22" s="49">
        <v>33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20">
        <v>7</v>
      </c>
      <c r="B23" s="48" t="s">
        <v>101</v>
      </c>
      <c r="C23" s="48" t="s">
        <v>62</v>
      </c>
      <c r="D23" s="26">
        <v>161</v>
      </c>
      <c r="E23" s="24">
        <v>2</v>
      </c>
      <c r="F23" s="26">
        <v>1328</v>
      </c>
      <c r="G23" s="49">
        <v>31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20">
        <v>3</v>
      </c>
      <c r="B24" s="48" t="s">
        <v>99</v>
      </c>
      <c r="C24" s="48" t="s">
        <v>100</v>
      </c>
      <c r="D24" s="26">
        <v>169</v>
      </c>
      <c r="E24" s="24">
        <v>4</v>
      </c>
      <c r="F24" s="26">
        <v>1312</v>
      </c>
      <c r="G24" s="49">
        <v>23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31">
        <v>5</v>
      </c>
      <c r="B25" s="52" t="s">
        <v>126</v>
      </c>
      <c r="C25" s="52" t="s">
        <v>87</v>
      </c>
      <c r="D25" s="33">
        <v>171</v>
      </c>
      <c r="E25" s="35">
        <v>5</v>
      </c>
      <c r="F25" s="33">
        <v>1308</v>
      </c>
      <c r="G25" s="53">
        <v>21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1"/>
      <c r="B27" s="8" t="s">
        <v>48</v>
      </c>
      <c r="C27" s="9" t="s">
        <v>265</v>
      </c>
      <c r="D27" s="9"/>
      <c r="E27" s="9" t="s">
        <v>266</v>
      </c>
      <c r="F27" s="8"/>
      <c r="G27" s="8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54">
        <v>6</v>
      </c>
      <c r="B29" s="46" t="s">
        <v>142</v>
      </c>
      <c r="C29" s="46" t="s">
        <v>143</v>
      </c>
      <c r="D29" s="17">
        <v>167</v>
      </c>
      <c r="E29" s="18">
        <v>7</v>
      </c>
      <c r="F29" s="17">
        <v>1323</v>
      </c>
      <c r="G29" s="47">
        <v>50</v>
      </c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50">
        <v>4</v>
      </c>
      <c r="B30" s="48" t="s">
        <v>145</v>
      </c>
      <c r="C30" s="48" t="s">
        <v>120</v>
      </c>
      <c r="D30" s="26" t="s">
        <v>121</v>
      </c>
      <c r="E30" s="24">
        <v>0</v>
      </c>
      <c r="F30" s="26">
        <v>1177</v>
      </c>
      <c r="G30" s="49">
        <v>49</v>
      </c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20">
        <v>1</v>
      </c>
      <c r="B31" s="27" t="s">
        <v>129</v>
      </c>
      <c r="C31" s="27" t="s">
        <v>45</v>
      </c>
      <c r="D31" s="24">
        <v>155</v>
      </c>
      <c r="E31" s="24">
        <v>5</v>
      </c>
      <c r="F31" s="28">
        <v>1283</v>
      </c>
      <c r="G31" s="29">
        <v>42</v>
      </c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20">
        <v>5</v>
      </c>
      <c r="B32" s="48" t="s">
        <v>146</v>
      </c>
      <c r="C32" s="48" t="s">
        <v>147</v>
      </c>
      <c r="D32" s="26">
        <v>169</v>
      </c>
      <c r="E32" s="24">
        <v>8</v>
      </c>
      <c r="F32" s="26">
        <v>1272</v>
      </c>
      <c r="G32" s="49">
        <v>39</v>
      </c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20">
        <v>7</v>
      </c>
      <c r="B33" s="48" t="s">
        <v>153</v>
      </c>
      <c r="C33" s="48" t="s">
        <v>47</v>
      </c>
      <c r="D33" s="26">
        <v>163</v>
      </c>
      <c r="E33" s="24">
        <v>6</v>
      </c>
      <c r="F33" s="26">
        <v>1253</v>
      </c>
      <c r="G33" s="49">
        <v>37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20">
        <v>3</v>
      </c>
      <c r="B34" s="48" t="s">
        <v>152</v>
      </c>
      <c r="C34" s="48" t="s">
        <v>120</v>
      </c>
      <c r="D34" s="26" t="s">
        <v>121</v>
      </c>
      <c r="E34" s="24">
        <v>0</v>
      </c>
      <c r="F34" s="26">
        <v>1112</v>
      </c>
      <c r="G34" s="49">
        <v>33</v>
      </c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50">
        <v>2</v>
      </c>
      <c r="B35" s="48" t="s">
        <v>158</v>
      </c>
      <c r="C35" s="48" t="s">
        <v>159</v>
      </c>
      <c r="D35" s="26">
        <v>137</v>
      </c>
      <c r="E35" s="24">
        <v>4</v>
      </c>
      <c r="F35" s="26">
        <v>1063</v>
      </c>
      <c r="G35" s="49">
        <v>23</v>
      </c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51">
        <v>8</v>
      </c>
      <c r="B36" s="52" t="s">
        <v>157</v>
      </c>
      <c r="C36" s="52" t="s">
        <v>35</v>
      </c>
      <c r="D36" s="33" t="s">
        <v>121</v>
      </c>
      <c r="E36" s="35">
        <v>0</v>
      </c>
      <c r="F36" s="33">
        <v>311</v>
      </c>
      <c r="G36" s="53">
        <v>7</v>
      </c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1"/>
      <c r="B38" s="8" t="s">
        <v>51</v>
      </c>
      <c r="C38" s="9" t="s">
        <v>267</v>
      </c>
      <c r="D38" s="9"/>
      <c r="E38" s="9" t="s">
        <v>192</v>
      </c>
      <c r="F38" s="8"/>
      <c r="G38" s="8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11">
        <v>1</v>
      </c>
      <c r="B39" s="12" t="s">
        <v>10</v>
      </c>
      <c r="C39" s="12" t="s">
        <v>11</v>
      </c>
      <c r="D39" s="13" t="s">
        <v>12</v>
      </c>
      <c r="E39" s="13" t="s">
        <v>13</v>
      </c>
      <c r="F39" s="13" t="s">
        <v>14</v>
      </c>
      <c r="G39" s="14" t="s">
        <v>15</v>
      </c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54">
        <v>2</v>
      </c>
      <c r="B40" s="46" t="s">
        <v>170</v>
      </c>
      <c r="C40" s="46" t="s">
        <v>42</v>
      </c>
      <c r="D40" s="17">
        <v>172</v>
      </c>
      <c r="E40" s="18">
        <v>8</v>
      </c>
      <c r="F40" s="17">
        <v>1339</v>
      </c>
      <c r="G40" s="47">
        <v>53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20">
        <v>7</v>
      </c>
      <c r="B41" s="48" t="s">
        <v>172</v>
      </c>
      <c r="C41" s="48" t="s">
        <v>35</v>
      </c>
      <c r="D41" s="26">
        <v>151</v>
      </c>
      <c r="E41" s="24">
        <v>5</v>
      </c>
      <c r="F41" s="26">
        <v>1301</v>
      </c>
      <c r="G41" s="49">
        <v>52</v>
      </c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20">
        <v>3</v>
      </c>
      <c r="B42" s="48" t="s">
        <v>175</v>
      </c>
      <c r="C42" s="48" t="s">
        <v>35</v>
      </c>
      <c r="D42" s="26">
        <v>160</v>
      </c>
      <c r="E42" s="24">
        <v>6</v>
      </c>
      <c r="F42" s="26">
        <v>1299</v>
      </c>
      <c r="G42" s="49">
        <v>47</v>
      </c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50">
        <v>6</v>
      </c>
      <c r="B43" s="48" t="s">
        <v>174</v>
      </c>
      <c r="C43" s="48" t="s">
        <v>87</v>
      </c>
      <c r="D43" s="26">
        <v>170</v>
      </c>
      <c r="E43" s="24">
        <v>7</v>
      </c>
      <c r="F43" s="26">
        <v>1301</v>
      </c>
      <c r="G43" s="49">
        <v>46</v>
      </c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20">
        <v>1</v>
      </c>
      <c r="B44" s="27" t="s">
        <v>156</v>
      </c>
      <c r="C44" s="27" t="s">
        <v>120</v>
      </c>
      <c r="D44" s="24" t="s">
        <v>121</v>
      </c>
      <c r="E44" s="24">
        <v>0</v>
      </c>
      <c r="F44" s="28">
        <v>1093</v>
      </c>
      <c r="G44" s="29">
        <v>29</v>
      </c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50">
        <v>8</v>
      </c>
      <c r="B45" s="48" t="s">
        <v>211</v>
      </c>
      <c r="C45" s="48" t="s">
        <v>143</v>
      </c>
      <c r="D45" s="26">
        <v>143</v>
      </c>
      <c r="E45" s="24">
        <v>4</v>
      </c>
      <c r="F45" s="26">
        <v>1159</v>
      </c>
      <c r="G45" s="49">
        <v>25</v>
      </c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20">
        <v>5</v>
      </c>
      <c r="B46" s="48" t="s">
        <v>186</v>
      </c>
      <c r="C46" s="48" t="s">
        <v>120</v>
      </c>
      <c r="D46" s="26" t="s">
        <v>121</v>
      </c>
      <c r="E46" s="24">
        <v>0</v>
      </c>
      <c r="F46" s="26">
        <v>1047</v>
      </c>
      <c r="G46" s="49">
        <v>22</v>
      </c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51">
        <v>4</v>
      </c>
      <c r="B47" s="52" t="s">
        <v>189</v>
      </c>
      <c r="C47" s="52" t="s">
        <v>87</v>
      </c>
      <c r="D47" s="33">
        <v>141</v>
      </c>
      <c r="E47" s="35">
        <v>3</v>
      </c>
      <c r="F47" s="33">
        <v>1142</v>
      </c>
      <c r="G47" s="53">
        <v>20</v>
      </c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1"/>
      <c r="B49" s="8" t="s">
        <v>78</v>
      </c>
      <c r="C49" s="9" t="s">
        <v>268</v>
      </c>
      <c r="D49" s="9"/>
      <c r="E49" s="9" t="s">
        <v>269</v>
      </c>
      <c r="F49" s="8"/>
      <c r="G49" s="8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11">
        <v>1</v>
      </c>
      <c r="B50" s="12" t="s">
        <v>10</v>
      </c>
      <c r="C50" s="12" t="s">
        <v>11</v>
      </c>
      <c r="D50" s="13" t="s">
        <v>12</v>
      </c>
      <c r="E50" s="13" t="s">
        <v>13</v>
      </c>
      <c r="F50" s="13" t="s">
        <v>14</v>
      </c>
      <c r="G50" s="14" t="s">
        <v>15</v>
      </c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15">
        <v>5</v>
      </c>
      <c r="B51" s="46" t="s">
        <v>202</v>
      </c>
      <c r="C51" s="46" t="s">
        <v>118</v>
      </c>
      <c r="D51" s="17">
        <v>158</v>
      </c>
      <c r="E51" s="18">
        <v>8</v>
      </c>
      <c r="F51" s="17">
        <v>1275</v>
      </c>
      <c r="G51" s="47">
        <v>56</v>
      </c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50">
        <v>2</v>
      </c>
      <c r="B52" s="48" t="s">
        <v>203</v>
      </c>
      <c r="C52" s="48" t="s">
        <v>47</v>
      </c>
      <c r="D52" s="26">
        <v>144</v>
      </c>
      <c r="E52" s="24">
        <v>6</v>
      </c>
      <c r="F52" s="26">
        <v>1226</v>
      </c>
      <c r="G52" s="49">
        <v>49</v>
      </c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x14ac:dyDescent="0.3">
      <c r="A53" s="50">
        <v>8</v>
      </c>
      <c r="B53" s="48" t="s">
        <v>226</v>
      </c>
      <c r="C53" s="48" t="s">
        <v>35</v>
      </c>
      <c r="D53" s="26">
        <v>154</v>
      </c>
      <c r="E53" s="24">
        <v>7</v>
      </c>
      <c r="F53" s="26">
        <v>1223</v>
      </c>
      <c r="G53" s="49">
        <v>47</v>
      </c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x14ac:dyDescent="0.3">
      <c r="A54" s="20">
        <v>7</v>
      </c>
      <c r="B54" s="48" t="s">
        <v>231</v>
      </c>
      <c r="C54" s="48" t="s">
        <v>232</v>
      </c>
      <c r="D54" s="26">
        <v>139</v>
      </c>
      <c r="E54" s="24">
        <v>5</v>
      </c>
      <c r="F54" s="26">
        <v>1187</v>
      </c>
      <c r="G54" s="49">
        <v>38</v>
      </c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x14ac:dyDescent="0.3">
      <c r="A55" s="50">
        <v>6</v>
      </c>
      <c r="B55" s="48" t="s">
        <v>234</v>
      </c>
      <c r="C55" s="48" t="s">
        <v>87</v>
      </c>
      <c r="D55" s="26">
        <v>139</v>
      </c>
      <c r="E55" s="24">
        <v>5</v>
      </c>
      <c r="F55" s="26">
        <v>1167</v>
      </c>
      <c r="G55" s="49">
        <v>34</v>
      </c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x14ac:dyDescent="0.3">
      <c r="A56" s="50">
        <v>4</v>
      </c>
      <c r="B56" s="48" t="s">
        <v>213</v>
      </c>
      <c r="C56" s="48" t="s">
        <v>143</v>
      </c>
      <c r="D56" s="26">
        <v>135</v>
      </c>
      <c r="E56" s="24">
        <v>3</v>
      </c>
      <c r="F56" s="26">
        <v>1152</v>
      </c>
      <c r="G56" s="49">
        <v>28</v>
      </c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x14ac:dyDescent="0.3">
      <c r="A57" s="20">
        <v>3</v>
      </c>
      <c r="B57" s="48" t="s">
        <v>235</v>
      </c>
      <c r="C57" s="48" t="s">
        <v>35</v>
      </c>
      <c r="D57" s="26">
        <v>129</v>
      </c>
      <c r="E57" s="24">
        <v>2</v>
      </c>
      <c r="F57" s="26">
        <v>1130</v>
      </c>
      <c r="G57" s="49">
        <v>28</v>
      </c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x14ac:dyDescent="0.3">
      <c r="A58" s="31">
        <v>1</v>
      </c>
      <c r="B58" s="38" t="s">
        <v>214</v>
      </c>
      <c r="C58" s="38" t="s">
        <v>47</v>
      </c>
      <c r="D58" s="35" t="s">
        <v>121</v>
      </c>
      <c r="E58" s="35">
        <v>0</v>
      </c>
      <c r="F58" s="39">
        <v>672</v>
      </c>
      <c r="G58" s="40">
        <v>11</v>
      </c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x14ac:dyDescent="0.3">
      <c r="A60" s="45"/>
      <c r="B60" s="10" t="s">
        <v>259</v>
      </c>
      <c r="F60" s="42" t="s">
        <v>163</v>
      </c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x14ac:dyDescent="0.3">
      <c r="A61" s="45"/>
      <c r="B61" s="10" t="s">
        <v>164</v>
      </c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</sheetData>
  <sheetProtection selectLockedCells="1" selectUnlockedCells="1"/>
  <mergeCells count="1">
    <mergeCell ref="C2:G2"/>
  </mergeCells>
  <hyperlinks>
    <hyperlink ref="B2" location="'Index'!A3" tooltip="Go to the Index sheet" display="á" xr:uid="{FD74B700-AA0D-4EB5-AFDD-DAE4CCA1A76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2F093-DD4C-4307-90D7-18B5D117DAFA}">
  <sheetPr>
    <tabColor theme="9"/>
    <pageSetUpPr fitToPage="1"/>
  </sheetPr>
  <dimension ref="A1:Y69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7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270</v>
      </c>
      <c r="B1" s="2"/>
      <c r="C1" s="2"/>
      <c r="D1" s="3"/>
      <c r="E1" s="3"/>
      <c r="F1" s="3"/>
      <c r="G1" s="59"/>
      <c r="H1" s="3"/>
      <c r="I1" s="4" t="s">
        <v>1</v>
      </c>
      <c r="J1" s="60">
        <v>4</v>
      </c>
      <c r="K1" s="2"/>
      <c r="L1" s="4">
        <v>3057486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B2" s="61"/>
      <c r="C2" s="62"/>
      <c r="I2" s="7" t="s">
        <v>3</v>
      </c>
      <c r="J2" s="7"/>
      <c r="K2" s="7"/>
      <c r="L2" s="7"/>
      <c r="M2" s="7"/>
      <c r="N2" s="7"/>
    </row>
    <row r="3" spans="1:25" ht="15.75" customHeight="1" x14ac:dyDescent="0.3">
      <c r="A3" s="8" t="s">
        <v>4</v>
      </c>
      <c r="B3" s="8"/>
      <c r="C3" s="8"/>
      <c r="D3" s="8"/>
      <c r="E3" s="8"/>
      <c r="F3" s="8"/>
      <c r="G3" s="1"/>
      <c r="H3" s="8"/>
      <c r="I3" s="8"/>
      <c r="J3" s="8"/>
      <c r="K3" s="8"/>
      <c r="L3" s="8"/>
      <c r="M3" s="8"/>
      <c r="N3" s="63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4" t="s">
        <v>271</v>
      </c>
      <c r="B4" s="65"/>
      <c r="C4" s="66">
        <v>536</v>
      </c>
      <c r="D4" s="65"/>
      <c r="E4" s="67" t="s">
        <v>15</v>
      </c>
      <c r="F4" s="68">
        <f>SUM(F5:F7)</f>
        <v>527</v>
      </c>
      <c r="G4" s="69" t="s">
        <v>272</v>
      </c>
      <c r="H4" s="64" t="s">
        <v>273</v>
      </c>
      <c r="I4" s="65"/>
      <c r="J4" s="66">
        <v>526</v>
      </c>
      <c r="K4" s="65"/>
      <c r="L4" s="67" t="s">
        <v>15</v>
      </c>
      <c r="M4" s="68">
        <f>SUM(M5:M7)</f>
        <v>518</v>
      </c>
      <c r="N4"/>
    </row>
    <row r="5" spans="1:25" ht="15.75" customHeight="1" x14ac:dyDescent="0.3">
      <c r="A5" s="70" t="s">
        <v>59</v>
      </c>
      <c r="B5" s="71">
        <v>44</v>
      </c>
      <c r="C5" s="71">
        <v>41</v>
      </c>
      <c r="D5" s="71">
        <v>44</v>
      </c>
      <c r="E5" s="71">
        <v>47</v>
      </c>
      <c r="F5" s="72">
        <f>SUM(B5:E5)</f>
        <v>176</v>
      </c>
      <c r="G5"/>
      <c r="H5" s="70" t="s">
        <v>69</v>
      </c>
      <c r="I5" s="71">
        <v>40</v>
      </c>
      <c r="J5" s="71">
        <v>42</v>
      </c>
      <c r="K5" s="71">
        <v>43</v>
      </c>
      <c r="L5" s="71">
        <v>44</v>
      </c>
      <c r="M5" s="72">
        <f>SUM(I5:L5)</f>
        <v>169</v>
      </c>
      <c r="N5"/>
    </row>
    <row r="6" spans="1:25" ht="15.75" customHeight="1" x14ac:dyDescent="0.3">
      <c r="A6" s="73" t="s">
        <v>32</v>
      </c>
      <c r="B6" s="26">
        <v>45</v>
      </c>
      <c r="C6" s="26">
        <v>43</v>
      </c>
      <c r="D6" s="26">
        <v>44</v>
      </c>
      <c r="E6" s="26">
        <v>41</v>
      </c>
      <c r="F6" s="25">
        <f>SUM(B6:E6)</f>
        <v>173</v>
      </c>
      <c r="G6"/>
      <c r="H6" s="73" t="s">
        <v>75</v>
      </c>
      <c r="I6" s="26">
        <v>40</v>
      </c>
      <c r="J6" s="26">
        <v>45</v>
      </c>
      <c r="K6" s="26">
        <v>42</v>
      </c>
      <c r="L6" s="26">
        <v>43</v>
      </c>
      <c r="M6" s="25">
        <f>SUM(I6:L6)</f>
        <v>170</v>
      </c>
      <c r="N6"/>
    </row>
    <row r="7" spans="1:25" ht="15.75" customHeight="1" x14ac:dyDescent="0.3">
      <c r="A7" s="74" t="s">
        <v>57</v>
      </c>
      <c r="B7" s="33">
        <v>40</v>
      </c>
      <c r="C7" s="33">
        <v>45</v>
      </c>
      <c r="D7" s="33">
        <v>46</v>
      </c>
      <c r="E7" s="33">
        <v>47</v>
      </c>
      <c r="F7" s="36">
        <f>SUM(B7:E7)</f>
        <v>178</v>
      </c>
      <c r="G7"/>
      <c r="H7" s="74" t="s">
        <v>44</v>
      </c>
      <c r="I7" s="33">
        <v>45</v>
      </c>
      <c r="J7" s="33">
        <v>44</v>
      </c>
      <c r="K7" s="33">
        <v>44</v>
      </c>
      <c r="L7" s="33">
        <v>46</v>
      </c>
      <c r="M7" s="36">
        <f>SUM(I7:L7)</f>
        <v>179</v>
      </c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75"/>
    </row>
    <row r="9" spans="1:25" ht="15.75" customHeight="1" x14ac:dyDescent="0.3">
      <c r="A9" s="64" t="s">
        <v>274</v>
      </c>
      <c r="B9" s="65"/>
      <c r="C9" s="66">
        <v>558</v>
      </c>
      <c r="D9" s="65"/>
      <c r="E9" s="67" t="s">
        <v>15</v>
      </c>
      <c r="F9" s="68">
        <f>SUM(F10:F12)</f>
        <v>561</v>
      </c>
      <c r="G9" s="69" t="s">
        <v>272</v>
      </c>
      <c r="H9" s="64" t="s">
        <v>275</v>
      </c>
      <c r="I9" s="65"/>
      <c r="J9" s="66">
        <v>517</v>
      </c>
      <c r="K9" s="65"/>
      <c r="L9" s="67" t="s">
        <v>15</v>
      </c>
      <c r="M9" s="68">
        <f>SUM(M10:M12)</f>
        <v>509</v>
      </c>
      <c r="N9"/>
    </row>
    <row r="10" spans="1:25" ht="15.75" customHeight="1" x14ac:dyDescent="0.3">
      <c r="A10" s="70" t="s">
        <v>16</v>
      </c>
      <c r="B10" s="71">
        <v>47</v>
      </c>
      <c r="C10" s="71">
        <v>47</v>
      </c>
      <c r="D10" s="71">
        <v>47</v>
      </c>
      <c r="E10" s="71">
        <v>49</v>
      </c>
      <c r="F10" s="72">
        <f>SUM(B10:E10)</f>
        <v>190</v>
      </c>
      <c r="G10"/>
      <c r="H10" s="70" t="s">
        <v>54</v>
      </c>
      <c r="I10" s="71">
        <v>43</v>
      </c>
      <c r="J10" s="71">
        <v>40</v>
      </c>
      <c r="K10" s="71">
        <v>43</v>
      </c>
      <c r="L10" s="71">
        <v>42</v>
      </c>
      <c r="M10" s="72">
        <f>SUM(I10:L10)</f>
        <v>168</v>
      </c>
      <c r="N10"/>
    </row>
    <row r="11" spans="1:25" ht="15.75" customHeight="1" x14ac:dyDescent="0.3">
      <c r="A11" s="73" t="s">
        <v>25</v>
      </c>
      <c r="B11" s="26">
        <v>45</v>
      </c>
      <c r="C11" s="26">
        <v>45</v>
      </c>
      <c r="D11" s="26">
        <v>46</v>
      </c>
      <c r="E11" s="26">
        <v>47</v>
      </c>
      <c r="F11" s="25">
        <f>SUM(B11:E11)</f>
        <v>183</v>
      </c>
      <c r="G11"/>
      <c r="H11" s="73" t="s">
        <v>46</v>
      </c>
      <c r="I11" s="26">
        <v>46</v>
      </c>
      <c r="J11" s="26">
        <v>46</v>
      </c>
      <c r="K11" s="26">
        <v>40</v>
      </c>
      <c r="L11" s="26">
        <v>46</v>
      </c>
      <c r="M11" s="25">
        <f>SUM(I11:L11)</f>
        <v>178</v>
      </c>
      <c r="N11"/>
    </row>
    <row r="12" spans="1:25" ht="15.75" customHeight="1" x14ac:dyDescent="0.3">
      <c r="A12" s="74" t="s">
        <v>20</v>
      </c>
      <c r="B12" s="33">
        <v>47</v>
      </c>
      <c r="C12" s="33">
        <v>44</v>
      </c>
      <c r="D12" s="33">
        <v>49</v>
      </c>
      <c r="E12" s="33">
        <v>48</v>
      </c>
      <c r="F12" s="36">
        <f>SUM(B12:E12)</f>
        <v>188</v>
      </c>
      <c r="G12"/>
      <c r="H12" s="74" t="s">
        <v>153</v>
      </c>
      <c r="I12" s="33">
        <v>44</v>
      </c>
      <c r="J12" s="33">
        <v>42</v>
      </c>
      <c r="K12" s="33">
        <v>40</v>
      </c>
      <c r="L12" s="33">
        <v>37</v>
      </c>
      <c r="M12" s="36">
        <f>SUM(I12:L12)</f>
        <v>163</v>
      </c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64" t="s">
        <v>276</v>
      </c>
      <c r="B14" s="65"/>
      <c r="C14" s="66">
        <v>513</v>
      </c>
      <c r="D14" s="65"/>
      <c r="E14" s="67" t="s">
        <v>15</v>
      </c>
      <c r="F14" s="68">
        <f>SUM(F15:F17)</f>
        <v>521</v>
      </c>
      <c r="G14" s="69" t="s">
        <v>272</v>
      </c>
      <c r="H14" s="64" t="s">
        <v>277</v>
      </c>
      <c r="I14" s="65"/>
      <c r="J14" s="66">
        <v>513</v>
      </c>
      <c r="K14" s="65"/>
      <c r="L14" s="67" t="s">
        <v>15</v>
      </c>
      <c r="M14" s="68">
        <f>SUM(M15:M17)</f>
        <v>499</v>
      </c>
      <c r="N14"/>
    </row>
    <row r="15" spans="1:25" ht="15.75" customHeight="1" x14ac:dyDescent="0.3">
      <c r="A15" s="70" t="s">
        <v>91</v>
      </c>
      <c r="B15" s="71">
        <v>41</v>
      </c>
      <c r="C15" s="71">
        <v>43</v>
      </c>
      <c r="D15" s="71">
        <v>43</v>
      </c>
      <c r="E15" s="71">
        <v>45</v>
      </c>
      <c r="F15" s="72">
        <f>SUM(B15:E15)</f>
        <v>172</v>
      </c>
      <c r="G15"/>
      <c r="H15" s="70" t="s">
        <v>101</v>
      </c>
      <c r="I15" s="71">
        <v>38</v>
      </c>
      <c r="J15" s="71">
        <v>41</v>
      </c>
      <c r="K15" s="71">
        <v>44</v>
      </c>
      <c r="L15" s="71">
        <v>38</v>
      </c>
      <c r="M15" s="72">
        <f>SUM(I15:L15)</f>
        <v>161</v>
      </c>
      <c r="N15"/>
    </row>
    <row r="16" spans="1:25" ht="15.75" customHeight="1" x14ac:dyDescent="0.3">
      <c r="A16" s="73" t="s">
        <v>36</v>
      </c>
      <c r="B16" s="26">
        <v>46</v>
      </c>
      <c r="C16" s="26">
        <v>42</v>
      </c>
      <c r="D16" s="26">
        <v>43</v>
      </c>
      <c r="E16" s="26">
        <v>45</v>
      </c>
      <c r="F16" s="25">
        <f>SUM(B16:E16)</f>
        <v>176</v>
      </c>
      <c r="G16"/>
      <c r="H16" s="73" t="s">
        <v>92</v>
      </c>
      <c r="I16" s="26">
        <v>44</v>
      </c>
      <c r="J16" s="26">
        <v>40</v>
      </c>
      <c r="K16" s="26">
        <v>36</v>
      </c>
      <c r="L16" s="26">
        <v>40</v>
      </c>
      <c r="M16" s="25">
        <f>SUM(I16:L16)</f>
        <v>160</v>
      </c>
      <c r="N16"/>
    </row>
    <row r="17" spans="1:20" ht="15.75" customHeight="1" x14ac:dyDescent="0.3">
      <c r="A17" s="74" t="s">
        <v>115</v>
      </c>
      <c r="B17" s="33">
        <v>45</v>
      </c>
      <c r="C17" s="33">
        <v>44</v>
      </c>
      <c r="D17" s="33">
        <v>43</v>
      </c>
      <c r="E17" s="33">
        <v>41</v>
      </c>
      <c r="F17" s="36">
        <f>SUM(B17:E17)</f>
        <v>173</v>
      </c>
      <c r="G17"/>
      <c r="H17" s="74" t="s">
        <v>61</v>
      </c>
      <c r="I17" s="33">
        <v>44</v>
      </c>
      <c r="J17" s="33">
        <v>44</v>
      </c>
      <c r="K17" s="33">
        <v>44</v>
      </c>
      <c r="L17" s="33">
        <v>46</v>
      </c>
      <c r="M17" s="36">
        <f>SUM(I17:L17)</f>
        <v>178</v>
      </c>
      <c r="N17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20" ht="15.75" customHeight="1" x14ac:dyDescent="0.3">
      <c r="H19" s="76" t="s">
        <v>4</v>
      </c>
      <c r="I19" s="13" t="s">
        <v>278</v>
      </c>
      <c r="J19" s="13" t="s">
        <v>279</v>
      </c>
      <c r="K19" s="13" t="s">
        <v>280</v>
      </c>
      <c r="L19" s="13" t="s">
        <v>281</v>
      </c>
      <c r="M19" s="13" t="s">
        <v>14</v>
      </c>
      <c r="N19" s="14" t="s">
        <v>282</v>
      </c>
    </row>
    <row r="20" spans="1:20" ht="15.75" customHeight="1" x14ac:dyDescent="0.3">
      <c r="B20" s="10" t="s">
        <v>283</v>
      </c>
      <c r="H20" s="77" t="s">
        <v>274</v>
      </c>
      <c r="I20" s="23">
        <v>8</v>
      </c>
      <c r="J20" s="23">
        <v>8</v>
      </c>
      <c r="K20" s="23"/>
      <c r="L20" s="23"/>
      <c r="M20" s="23">
        <v>4491</v>
      </c>
      <c r="N20" s="72">
        <v>16</v>
      </c>
    </row>
    <row r="21" spans="1:20" ht="15.75" customHeight="1" x14ac:dyDescent="0.3">
      <c r="B21" s="78" t="s">
        <v>284</v>
      </c>
      <c r="H21" s="73" t="s">
        <v>271</v>
      </c>
      <c r="I21" s="28">
        <v>8</v>
      </c>
      <c r="J21" s="28">
        <v>5</v>
      </c>
      <c r="K21" s="28">
        <v>1</v>
      </c>
      <c r="L21" s="28">
        <v>2</v>
      </c>
      <c r="M21" s="28">
        <v>4095</v>
      </c>
      <c r="N21" s="29">
        <v>11</v>
      </c>
    </row>
    <row r="22" spans="1:20" ht="15.75" customHeight="1" x14ac:dyDescent="0.3">
      <c r="B22" s="9" t="s">
        <v>285</v>
      </c>
      <c r="H22" s="73" t="s">
        <v>276</v>
      </c>
      <c r="I22" s="24">
        <v>8</v>
      </c>
      <c r="J22" s="24">
        <v>4</v>
      </c>
      <c r="K22" s="24">
        <v>1</v>
      </c>
      <c r="L22" s="24">
        <v>3</v>
      </c>
      <c r="M22" s="24">
        <v>4172</v>
      </c>
      <c r="N22" s="25">
        <v>9</v>
      </c>
    </row>
    <row r="23" spans="1:20" ht="15.75" customHeight="1" x14ac:dyDescent="0.3">
      <c r="H23" s="73" t="s">
        <v>273</v>
      </c>
      <c r="I23" s="24">
        <v>8</v>
      </c>
      <c r="J23" s="24">
        <v>3</v>
      </c>
      <c r="K23" s="24"/>
      <c r="L23" s="24">
        <v>5</v>
      </c>
      <c r="M23" s="24">
        <v>4158</v>
      </c>
      <c r="N23" s="25">
        <v>6</v>
      </c>
    </row>
    <row r="24" spans="1:20" ht="15.75" customHeight="1" x14ac:dyDescent="0.3">
      <c r="H24" s="73" t="s">
        <v>277</v>
      </c>
      <c r="I24" s="24">
        <v>8</v>
      </c>
      <c r="J24" s="24">
        <v>2</v>
      </c>
      <c r="K24" s="24"/>
      <c r="L24" s="24">
        <v>6</v>
      </c>
      <c r="M24" s="24">
        <v>4042</v>
      </c>
      <c r="N24" s="25">
        <v>4</v>
      </c>
    </row>
    <row r="25" spans="1:20" ht="15.75" customHeight="1" x14ac:dyDescent="0.3">
      <c r="H25" s="74" t="s">
        <v>275</v>
      </c>
      <c r="I25" s="35">
        <v>8</v>
      </c>
      <c r="J25" s="35">
        <v>1</v>
      </c>
      <c r="K25" s="35"/>
      <c r="L25" s="35">
        <v>7</v>
      </c>
      <c r="M25" s="35">
        <v>4103</v>
      </c>
      <c r="N25" s="36">
        <v>2</v>
      </c>
    </row>
    <row r="26" spans="1:20" ht="15.75" customHeight="1" x14ac:dyDescent="0.3">
      <c r="H26" s="79"/>
    </row>
    <row r="27" spans="1:20" ht="15.75" customHeight="1" x14ac:dyDescent="0.3">
      <c r="A27" s="80"/>
      <c r="B27" s="80"/>
      <c r="C27" s="80"/>
      <c r="D27" s="80"/>
      <c r="E27" s="80"/>
      <c r="F27" s="80"/>
      <c r="G27" s="81"/>
      <c r="H27" s="80"/>
      <c r="I27" s="80"/>
      <c r="J27" s="80"/>
      <c r="K27" s="80"/>
      <c r="L27" s="80"/>
      <c r="M27" s="80"/>
      <c r="N27" s="80"/>
      <c r="P27" s="82"/>
    </row>
    <row r="28" spans="1:20" ht="15.75" customHeight="1" x14ac:dyDescent="0.3"/>
    <row r="29" spans="1:20" ht="15.75" customHeight="1" x14ac:dyDescent="0.3">
      <c r="A29" s="8" t="s">
        <v>7</v>
      </c>
      <c r="B29" s="8"/>
      <c r="C29" s="8"/>
      <c r="D29" s="8"/>
      <c r="E29" s="8"/>
      <c r="F29" s="8"/>
      <c r="G29" s="1"/>
      <c r="H29" s="8"/>
      <c r="I29" s="8"/>
      <c r="J29" s="8"/>
      <c r="K29" s="8"/>
      <c r="L29" s="8"/>
      <c r="M29" s="8"/>
      <c r="N29" s="8"/>
      <c r="O29" s="8"/>
    </row>
    <row r="30" spans="1:20" ht="15.75" customHeight="1" x14ac:dyDescent="0.3">
      <c r="A30" s="64" t="s">
        <v>286</v>
      </c>
      <c r="B30" s="65"/>
      <c r="C30" s="66">
        <v>494</v>
      </c>
      <c r="D30" s="65"/>
      <c r="E30" s="67" t="s">
        <v>15</v>
      </c>
      <c r="F30" s="68">
        <f>SUM(F31:F33)</f>
        <v>494</v>
      </c>
      <c r="G30" s="69" t="s">
        <v>272</v>
      </c>
      <c r="H30" s="64" t="s">
        <v>287</v>
      </c>
      <c r="I30" s="65"/>
      <c r="J30" s="66">
        <v>494</v>
      </c>
      <c r="K30" s="65"/>
      <c r="L30" s="67" t="s">
        <v>15</v>
      </c>
      <c r="M30" s="68">
        <f>SUM(M31:M33)</f>
        <v>520</v>
      </c>
      <c r="N30"/>
      <c r="O30" s="45"/>
      <c r="P30" s="45"/>
      <c r="Q30" s="45"/>
      <c r="R30" s="45"/>
      <c r="S30" s="45"/>
      <c r="T30" s="45"/>
    </row>
    <row r="31" spans="1:20" ht="15.75" customHeight="1" x14ac:dyDescent="0.3">
      <c r="A31" s="70" t="s">
        <v>131</v>
      </c>
      <c r="B31" s="71">
        <v>39</v>
      </c>
      <c r="C31" s="71">
        <v>42</v>
      </c>
      <c r="D31" s="71">
        <v>38</v>
      </c>
      <c r="E31" s="71">
        <v>39</v>
      </c>
      <c r="F31" s="72">
        <f>SUM(B31:E31)</f>
        <v>158</v>
      </c>
      <c r="G31"/>
      <c r="H31" s="70" t="s">
        <v>86</v>
      </c>
      <c r="I31" s="71">
        <v>46</v>
      </c>
      <c r="J31" s="71">
        <v>46</v>
      </c>
      <c r="K31" s="71">
        <v>45</v>
      </c>
      <c r="L31" s="71">
        <v>42</v>
      </c>
      <c r="M31" s="72">
        <f>SUM(I31:L31)</f>
        <v>179</v>
      </c>
      <c r="N31"/>
      <c r="O31" s="45"/>
      <c r="P31" s="45"/>
      <c r="Q31" s="45"/>
      <c r="R31" s="45"/>
      <c r="S31" s="45"/>
      <c r="T31" s="45"/>
    </row>
    <row r="32" spans="1:20" ht="15.75" customHeight="1" x14ac:dyDescent="0.3">
      <c r="A32" s="73" t="s">
        <v>154</v>
      </c>
      <c r="B32" s="26">
        <v>44</v>
      </c>
      <c r="C32" s="26">
        <v>35</v>
      </c>
      <c r="D32" s="26">
        <v>45</v>
      </c>
      <c r="E32" s="26">
        <v>46</v>
      </c>
      <c r="F32" s="25">
        <f>SUM(B32:E32)</f>
        <v>170</v>
      </c>
      <c r="G32"/>
      <c r="H32" s="73" t="s">
        <v>126</v>
      </c>
      <c r="I32" s="26">
        <v>43</v>
      </c>
      <c r="J32" s="26">
        <v>42</v>
      </c>
      <c r="K32" s="26">
        <v>44</v>
      </c>
      <c r="L32" s="26">
        <v>42</v>
      </c>
      <c r="M32" s="25">
        <f>SUM(I32:L32)</f>
        <v>171</v>
      </c>
      <c r="N32"/>
      <c r="O32" s="45"/>
      <c r="P32" s="45"/>
      <c r="Q32" s="45"/>
      <c r="R32" s="45"/>
      <c r="S32" s="45"/>
      <c r="T32" s="45"/>
    </row>
    <row r="33" spans="1:20" ht="15.75" customHeight="1" x14ac:dyDescent="0.3">
      <c r="A33" s="74" t="s">
        <v>94</v>
      </c>
      <c r="B33" s="33">
        <v>39</v>
      </c>
      <c r="C33" s="33">
        <v>44</v>
      </c>
      <c r="D33" s="33">
        <v>40</v>
      </c>
      <c r="E33" s="33">
        <v>43</v>
      </c>
      <c r="F33" s="36">
        <f>SUM(B33:E33)</f>
        <v>166</v>
      </c>
      <c r="G33"/>
      <c r="H33" s="74" t="s">
        <v>174</v>
      </c>
      <c r="I33" s="33">
        <v>41</v>
      </c>
      <c r="J33" s="33">
        <v>43</v>
      </c>
      <c r="K33" s="33">
        <v>42</v>
      </c>
      <c r="L33" s="33">
        <v>44</v>
      </c>
      <c r="M33" s="36">
        <f>SUM(I33:L33)</f>
        <v>170</v>
      </c>
      <c r="N33"/>
      <c r="O33" s="45"/>
      <c r="P33" s="45"/>
      <c r="Q33" s="45"/>
      <c r="R33" s="45"/>
      <c r="S33" s="45"/>
      <c r="T33" s="45"/>
    </row>
    <row r="34" spans="1:20" ht="15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45"/>
      <c r="P34" s="45"/>
      <c r="Q34" s="45"/>
      <c r="R34" s="45"/>
      <c r="S34" s="45"/>
      <c r="T34" s="45"/>
    </row>
    <row r="35" spans="1:20" ht="15.75" customHeight="1" x14ac:dyDescent="0.3">
      <c r="A35" s="64" t="s">
        <v>288</v>
      </c>
      <c r="B35" s="65"/>
      <c r="C35" s="66">
        <v>485</v>
      </c>
      <c r="D35" s="65"/>
      <c r="E35" s="67" t="s">
        <v>15</v>
      </c>
      <c r="F35" s="68">
        <f>SUM(F36:F38)</f>
        <v>504</v>
      </c>
      <c r="G35" s="69" t="s">
        <v>272</v>
      </c>
      <c r="H35" s="64" t="s">
        <v>289</v>
      </c>
      <c r="I35" s="65"/>
      <c r="J35" s="66">
        <v>471</v>
      </c>
      <c r="K35" s="65"/>
      <c r="L35" s="67" t="s">
        <v>15</v>
      </c>
      <c r="M35" s="68">
        <f>SUM(M36:M38)</f>
        <v>460</v>
      </c>
      <c r="N35"/>
      <c r="O35" s="45"/>
      <c r="P35" s="45"/>
      <c r="Q35" s="45"/>
      <c r="R35" s="45"/>
      <c r="S35" s="45"/>
      <c r="T35" s="45"/>
    </row>
    <row r="36" spans="1:20" ht="15.75" customHeight="1" x14ac:dyDescent="0.3">
      <c r="A36" s="70" t="s">
        <v>98</v>
      </c>
      <c r="B36" s="71">
        <v>38</v>
      </c>
      <c r="C36" s="71">
        <v>41</v>
      </c>
      <c r="D36" s="71">
        <v>43</v>
      </c>
      <c r="E36" s="71">
        <v>37</v>
      </c>
      <c r="F36" s="72">
        <f>SUM(B36:E36)</f>
        <v>159</v>
      </c>
      <c r="G36"/>
      <c r="H36" s="70" t="s">
        <v>178</v>
      </c>
      <c r="I36" s="71">
        <v>39</v>
      </c>
      <c r="J36" s="71">
        <v>38</v>
      </c>
      <c r="K36" s="71">
        <v>38</v>
      </c>
      <c r="L36" s="71">
        <v>32</v>
      </c>
      <c r="M36" s="72">
        <f>SUM(I36:L36)</f>
        <v>147</v>
      </c>
      <c r="N36"/>
      <c r="O36" s="45"/>
      <c r="P36" s="45"/>
      <c r="Q36" s="45"/>
      <c r="R36" s="45"/>
      <c r="S36" s="45"/>
      <c r="T36" s="45"/>
    </row>
    <row r="37" spans="1:20" ht="15.75" customHeight="1" x14ac:dyDescent="0.3">
      <c r="A37" s="73" t="s">
        <v>197</v>
      </c>
      <c r="B37" s="26">
        <v>44</v>
      </c>
      <c r="C37" s="26">
        <v>43</v>
      </c>
      <c r="D37" s="26">
        <v>37</v>
      </c>
      <c r="E37" s="26">
        <v>46</v>
      </c>
      <c r="F37" s="25">
        <f>SUM(B37:E37)</f>
        <v>170</v>
      </c>
      <c r="G37"/>
      <c r="H37" s="73" t="s">
        <v>187</v>
      </c>
      <c r="I37" s="26">
        <v>41</v>
      </c>
      <c r="J37" s="26">
        <v>41</v>
      </c>
      <c r="K37" s="26">
        <v>35</v>
      </c>
      <c r="L37" s="26">
        <v>45</v>
      </c>
      <c r="M37" s="25">
        <f>SUM(I37:L37)</f>
        <v>162</v>
      </c>
      <c r="N37"/>
      <c r="O37" s="45"/>
      <c r="P37" s="45"/>
      <c r="Q37" s="45"/>
      <c r="R37" s="45"/>
      <c r="S37" s="45"/>
      <c r="T37" s="45"/>
    </row>
    <row r="38" spans="1:20" ht="15.75" customHeight="1" x14ac:dyDescent="0.3">
      <c r="A38" s="74" t="s">
        <v>123</v>
      </c>
      <c r="B38" s="33">
        <v>45</v>
      </c>
      <c r="C38" s="33">
        <v>46</v>
      </c>
      <c r="D38" s="33">
        <v>42</v>
      </c>
      <c r="E38" s="33">
        <v>42</v>
      </c>
      <c r="F38" s="36">
        <f>SUM(B38:E38)</f>
        <v>175</v>
      </c>
      <c r="G38"/>
      <c r="H38" s="74" t="s">
        <v>183</v>
      </c>
      <c r="I38" s="33">
        <v>41</v>
      </c>
      <c r="J38" s="33">
        <v>38</v>
      </c>
      <c r="K38" s="33">
        <v>33</v>
      </c>
      <c r="L38" s="33">
        <v>39</v>
      </c>
      <c r="M38" s="36">
        <f>SUM(I38:L38)</f>
        <v>151</v>
      </c>
      <c r="N38"/>
      <c r="O38" s="45"/>
      <c r="P38" s="45"/>
      <c r="Q38" s="45"/>
      <c r="R38" s="45"/>
      <c r="S38" s="45"/>
      <c r="T38" s="45"/>
    </row>
    <row r="39" spans="1:20" ht="15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 s="45"/>
      <c r="P39" s="45"/>
      <c r="Q39" s="45"/>
      <c r="R39" s="45"/>
      <c r="S39" s="45"/>
      <c r="T39" s="45"/>
    </row>
    <row r="40" spans="1:20" ht="15.75" customHeight="1" x14ac:dyDescent="0.3">
      <c r="A40" s="64" t="s">
        <v>290</v>
      </c>
      <c r="B40" s="65"/>
      <c r="C40" s="66">
        <v>509</v>
      </c>
      <c r="D40" s="65"/>
      <c r="E40" s="67" t="s">
        <v>15</v>
      </c>
      <c r="F40" s="68">
        <f>SUM(F41:F43)</f>
        <v>479</v>
      </c>
      <c r="G40" s="69" t="s">
        <v>272</v>
      </c>
      <c r="H40" s="64" t="s">
        <v>291</v>
      </c>
      <c r="I40" s="65"/>
      <c r="J40" s="66">
        <v>480</v>
      </c>
      <c r="K40" s="65"/>
      <c r="L40" s="67" t="s">
        <v>15</v>
      </c>
      <c r="M40" s="68">
        <f>SUM(M41:M43)</f>
        <v>473</v>
      </c>
      <c r="N40"/>
      <c r="O40" s="45"/>
      <c r="P40" s="45"/>
      <c r="Q40" s="45"/>
      <c r="R40" s="45"/>
      <c r="S40" s="45"/>
      <c r="T40" s="45"/>
    </row>
    <row r="41" spans="1:20" ht="15.75" customHeight="1" x14ac:dyDescent="0.3">
      <c r="A41" s="70" t="s">
        <v>76</v>
      </c>
      <c r="B41" s="71">
        <v>40</v>
      </c>
      <c r="C41" s="71">
        <v>42</v>
      </c>
      <c r="D41" s="71">
        <v>43</v>
      </c>
      <c r="E41" s="71">
        <v>41</v>
      </c>
      <c r="F41" s="72">
        <f>SUM(B41:E41)</f>
        <v>166</v>
      </c>
      <c r="G41"/>
      <c r="H41" s="70" t="s">
        <v>129</v>
      </c>
      <c r="I41" s="71">
        <v>40</v>
      </c>
      <c r="J41" s="71">
        <v>38</v>
      </c>
      <c r="K41" s="71">
        <v>36</v>
      </c>
      <c r="L41" s="71">
        <v>41</v>
      </c>
      <c r="M41" s="72">
        <f>SUM(I41:L41)</f>
        <v>155</v>
      </c>
      <c r="N41"/>
      <c r="O41" s="45"/>
      <c r="P41" s="45"/>
      <c r="Q41" s="45"/>
      <c r="R41" s="45"/>
      <c r="S41" s="45"/>
      <c r="T41" s="45"/>
    </row>
    <row r="42" spans="1:20" ht="15.75" customHeight="1" x14ac:dyDescent="0.3">
      <c r="A42" s="73" t="s">
        <v>116</v>
      </c>
      <c r="B42" s="26">
        <v>40</v>
      </c>
      <c r="C42" s="26">
        <v>41</v>
      </c>
      <c r="D42" s="26">
        <v>42</v>
      </c>
      <c r="E42" s="26">
        <v>42</v>
      </c>
      <c r="F42" s="25">
        <f>SUM(B42:E42)</f>
        <v>165</v>
      </c>
      <c r="G42"/>
      <c r="H42" s="73" t="s">
        <v>128</v>
      </c>
      <c r="I42" s="26">
        <v>36</v>
      </c>
      <c r="J42" s="26">
        <v>33</v>
      </c>
      <c r="K42" s="26">
        <v>44</v>
      </c>
      <c r="L42" s="26">
        <v>36</v>
      </c>
      <c r="M42" s="25">
        <f>SUM(I42:L42)</f>
        <v>149</v>
      </c>
      <c r="N42"/>
      <c r="O42" s="45"/>
      <c r="P42" s="45"/>
      <c r="Q42" s="45"/>
      <c r="R42" s="45"/>
      <c r="S42" s="45"/>
      <c r="T42" s="45"/>
    </row>
    <row r="43" spans="1:20" ht="15.75" customHeight="1" x14ac:dyDescent="0.3">
      <c r="A43" s="74" t="s">
        <v>97</v>
      </c>
      <c r="B43" s="33">
        <v>35</v>
      </c>
      <c r="C43" s="33">
        <v>38</v>
      </c>
      <c r="D43" s="33">
        <v>38</v>
      </c>
      <c r="E43" s="33">
        <v>37</v>
      </c>
      <c r="F43" s="36">
        <f>SUM(B43:E43)</f>
        <v>148</v>
      </c>
      <c r="G43"/>
      <c r="H43" s="74" t="s">
        <v>199</v>
      </c>
      <c r="I43" s="33">
        <v>42</v>
      </c>
      <c r="J43" s="33">
        <v>43</v>
      </c>
      <c r="K43" s="33">
        <v>44</v>
      </c>
      <c r="L43" s="33">
        <v>40</v>
      </c>
      <c r="M43" s="36">
        <f>SUM(I43:L43)</f>
        <v>169</v>
      </c>
      <c r="N43"/>
      <c r="O43" s="45"/>
      <c r="P43" s="45"/>
      <c r="Q43" s="45"/>
      <c r="R43" s="45"/>
      <c r="S43" s="45"/>
      <c r="T43" s="45"/>
    </row>
    <row r="44" spans="1:20" ht="15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 s="45"/>
      <c r="P44" s="45"/>
      <c r="Q44" s="45"/>
      <c r="R44" s="45"/>
      <c r="S44" s="45"/>
      <c r="T44" s="45"/>
    </row>
    <row r="45" spans="1:20" ht="15.75" customHeight="1" x14ac:dyDescent="0.3">
      <c r="H45" s="76" t="s">
        <v>7</v>
      </c>
      <c r="I45" s="13" t="s">
        <v>278</v>
      </c>
      <c r="J45" s="13" t="s">
        <v>279</v>
      </c>
      <c r="K45" s="13" t="s">
        <v>280</v>
      </c>
      <c r="L45" s="13" t="s">
        <v>281</v>
      </c>
      <c r="M45" s="13" t="s">
        <v>14</v>
      </c>
      <c r="N45" s="14" t="s">
        <v>282</v>
      </c>
    </row>
    <row r="46" spans="1:20" ht="15.75" customHeight="1" x14ac:dyDescent="0.3">
      <c r="B46" s="9" t="s">
        <v>292</v>
      </c>
      <c r="H46" s="83" t="s">
        <v>290</v>
      </c>
      <c r="I46" s="71">
        <v>8</v>
      </c>
      <c r="J46" s="71">
        <v>7</v>
      </c>
      <c r="K46" s="71"/>
      <c r="L46" s="71">
        <v>1</v>
      </c>
      <c r="M46" s="71">
        <v>4012</v>
      </c>
      <c r="N46" s="84">
        <v>14</v>
      </c>
      <c r="O46" s="45"/>
      <c r="P46" s="45"/>
    </row>
    <row r="47" spans="1:20" ht="15.75" customHeight="1" x14ac:dyDescent="0.3">
      <c r="B47" s="85" t="s">
        <v>293</v>
      </c>
      <c r="H47" s="86" t="s">
        <v>287</v>
      </c>
      <c r="I47" s="26">
        <v>8</v>
      </c>
      <c r="J47" s="26">
        <v>6</v>
      </c>
      <c r="K47" s="26"/>
      <c r="L47" s="26">
        <v>2</v>
      </c>
      <c r="M47" s="26">
        <v>4047</v>
      </c>
      <c r="N47" s="49">
        <v>12</v>
      </c>
      <c r="O47" s="45"/>
      <c r="P47" s="45"/>
    </row>
    <row r="48" spans="1:20" ht="15.75" customHeight="1" x14ac:dyDescent="0.3">
      <c r="B48" s="9" t="s">
        <v>285</v>
      </c>
      <c r="H48" s="86" t="s">
        <v>288</v>
      </c>
      <c r="I48" s="26">
        <v>8</v>
      </c>
      <c r="J48" s="26">
        <v>5</v>
      </c>
      <c r="K48" s="26"/>
      <c r="L48" s="26">
        <v>3</v>
      </c>
      <c r="M48" s="26">
        <v>3994</v>
      </c>
      <c r="N48" s="49">
        <v>10</v>
      </c>
      <c r="O48" s="45"/>
      <c r="P48" s="45"/>
    </row>
    <row r="49" spans="1:16" ht="15.75" customHeight="1" x14ac:dyDescent="0.3">
      <c r="H49" s="86" t="s">
        <v>286</v>
      </c>
      <c r="I49" s="26">
        <v>8</v>
      </c>
      <c r="J49" s="26">
        <v>3</v>
      </c>
      <c r="K49" s="26"/>
      <c r="L49" s="26">
        <v>5</v>
      </c>
      <c r="M49" s="26">
        <v>3872</v>
      </c>
      <c r="N49" s="49">
        <v>6</v>
      </c>
      <c r="O49" s="45"/>
      <c r="P49" s="45"/>
    </row>
    <row r="50" spans="1:16" ht="15.75" customHeight="1" x14ac:dyDescent="0.3">
      <c r="H50" s="86" t="s">
        <v>291</v>
      </c>
      <c r="I50" s="26">
        <v>8</v>
      </c>
      <c r="J50" s="26">
        <v>3</v>
      </c>
      <c r="K50" s="26"/>
      <c r="L50" s="26">
        <v>5</v>
      </c>
      <c r="M50" s="26">
        <v>3841</v>
      </c>
      <c r="N50" s="49">
        <v>6</v>
      </c>
      <c r="O50" s="45"/>
      <c r="P50" s="45"/>
    </row>
    <row r="51" spans="1:16" ht="15.75" customHeight="1" x14ac:dyDescent="0.3">
      <c r="H51" s="87" t="s">
        <v>289</v>
      </c>
      <c r="I51" s="33">
        <v>8</v>
      </c>
      <c r="J51" s="33"/>
      <c r="K51" s="33"/>
      <c r="L51" s="33">
        <v>8</v>
      </c>
      <c r="M51" s="33">
        <v>3683</v>
      </c>
      <c r="N51" s="53">
        <v>0</v>
      </c>
      <c r="O51" s="45"/>
      <c r="P51" s="45"/>
    </row>
    <row r="52" spans="1:16" ht="15.75" customHeight="1" x14ac:dyDescent="0.3"/>
    <row r="53" spans="1:16" ht="15.75" customHeight="1" x14ac:dyDescent="0.3">
      <c r="A53" s="10" t="s">
        <v>162</v>
      </c>
      <c r="E53" s="37"/>
      <c r="G53" s="88" t="s">
        <v>163</v>
      </c>
    </row>
    <row r="54" spans="1:16" ht="15.75" customHeight="1" x14ac:dyDescent="0.3">
      <c r="A54" s="10" t="s">
        <v>164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I2:N2"/>
  </mergeCells>
  <hyperlinks>
    <hyperlink ref="A2" location="'Index'!A3" tooltip="Go to the Index sheet" display="á" xr:uid="{2578DEF0-F4AC-4D82-BA14-384B1D3535E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70D2A-BDEB-4E9A-9A16-6FC261562DFB}">
  <sheetPr>
    <tabColor theme="9"/>
    <pageSetUpPr fitToPage="1"/>
  </sheetPr>
  <dimension ref="A1:Y69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7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270</v>
      </c>
      <c r="B1" s="2"/>
      <c r="C1" s="2"/>
      <c r="D1" s="3"/>
      <c r="E1" s="3"/>
      <c r="F1" s="3"/>
      <c r="G1" s="59"/>
      <c r="H1" s="3"/>
      <c r="I1" s="4" t="s">
        <v>1</v>
      </c>
      <c r="J1" s="60">
        <v>4</v>
      </c>
      <c r="K1" s="2"/>
      <c r="L1" s="4">
        <v>3057486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B2" s="61"/>
      <c r="C2" s="62"/>
      <c r="I2" s="7" t="s">
        <v>3</v>
      </c>
      <c r="J2" s="7"/>
      <c r="K2" s="7"/>
      <c r="L2" s="7"/>
      <c r="M2" s="7"/>
      <c r="N2" s="7"/>
    </row>
    <row r="3" spans="1:25" ht="15.75" customHeight="1" x14ac:dyDescent="0.3">
      <c r="A3" s="8" t="s">
        <v>48</v>
      </c>
      <c r="B3" s="8"/>
      <c r="C3" s="8"/>
      <c r="D3" s="8"/>
      <c r="E3" s="8"/>
      <c r="F3" s="8"/>
      <c r="G3" s="1"/>
      <c r="H3" s="8"/>
      <c r="I3" s="8"/>
      <c r="J3" s="8"/>
      <c r="K3" s="8"/>
      <c r="L3" s="8"/>
      <c r="M3" s="8"/>
      <c r="N3" s="63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4" t="s">
        <v>294</v>
      </c>
      <c r="B4" s="65"/>
      <c r="C4" s="66">
        <v>464</v>
      </c>
      <c r="D4" s="65"/>
      <c r="E4" s="67" t="s">
        <v>15</v>
      </c>
      <c r="F4" s="68">
        <f>SUM(F5:F7)</f>
        <v>470</v>
      </c>
      <c r="G4" s="69" t="s">
        <v>272</v>
      </c>
      <c r="H4" s="64" t="s">
        <v>295</v>
      </c>
      <c r="I4" s="65"/>
      <c r="J4" s="66">
        <v>453</v>
      </c>
      <c r="K4" s="65"/>
      <c r="L4" s="67" t="s">
        <v>15</v>
      </c>
      <c r="M4" s="68">
        <f>SUM(M5:M7)</f>
        <v>480</v>
      </c>
      <c r="N4"/>
      <c r="O4" s="45"/>
      <c r="P4" s="45"/>
      <c r="Q4" s="45"/>
      <c r="R4" s="45"/>
      <c r="S4" s="45"/>
      <c r="T4" s="45"/>
    </row>
    <row r="5" spans="1:25" ht="15.75" customHeight="1" x14ac:dyDescent="0.3">
      <c r="A5" s="70" t="s">
        <v>204</v>
      </c>
      <c r="B5" s="71">
        <v>40</v>
      </c>
      <c r="C5" s="71">
        <v>39</v>
      </c>
      <c r="D5" s="71">
        <v>43</v>
      </c>
      <c r="E5" s="71">
        <v>40</v>
      </c>
      <c r="F5" s="72">
        <f>SUM(B5:E5)</f>
        <v>162</v>
      </c>
      <c r="G5"/>
      <c r="H5" s="70" t="s">
        <v>173</v>
      </c>
      <c r="I5" s="71">
        <v>40</v>
      </c>
      <c r="J5" s="71">
        <v>47</v>
      </c>
      <c r="K5" s="71">
        <v>44</v>
      </c>
      <c r="L5" s="71">
        <v>42</v>
      </c>
      <c r="M5" s="72">
        <f>SUM(I5:L5)</f>
        <v>173</v>
      </c>
      <c r="N5"/>
      <c r="O5" s="45"/>
      <c r="P5" s="45"/>
      <c r="Q5" s="45"/>
      <c r="R5" s="45"/>
      <c r="S5" s="45"/>
      <c r="T5" s="45"/>
    </row>
    <row r="6" spans="1:25" ht="15.75" customHeight="1" x14ac:dyDescent="0.3">
      <c r="A6" s="73" t="s">
        <v>144</v>
      </c>
      <c r="B6" s="26">
        <v>46</v>
      </c>
      <c r="C6" s="26">
        <v>39</v>
      </c>
      <c r="D6" s="26">
        <v>31</v>
      </c>
      <c r="E6" s="26">
        <v>37</v>
      </c>
      <c r="F6" s="25">
        <f>SUM(B6:E6)</f>
        <v>153</v>
      </c>
      <c r="G6"/>
      <c r="H6" s="73" t="s">
        <v>225</v>
      </c>
      <c r="I6" s="26">
        <v>38</v>
      </c>
      <c r="J6" s="26">
        <v>39</v>
      </c>
      <c r="K6" s="26">
        <v>34</v>
      </c>
      <c r="L6" s="26">
        <v>37</v>
      </c>
      <c r="M6" s="25">
        <f>SUM(I6:L6)</f>
        <v>148</v>
      </c>
      <c r="N6"/>
      <c r="O6" s="45"/>
      <c r="P6" s="45"/>
      <c r="Q6" s="45"/>
      <c r="R6" s="45"/>
      <c r="S6" s="45"/>
      <c r="T6" s="45"/>
    </row>
    <row r="7" spans="1:25" ht="15.75" customHeight="1" x14ac:dyDescent="0.3">
      <c r="A7" s="74" t="s">
        <v>209</v>
      </c>
      <c r="B7" s="33">
        <v>38</v>
      </c>
      <c r="C7" s="33">
        <v>41</v>
      </c>
      <c r="D7" s="33">
        <v>36</v>
      </c>
      <c r="E7" s="33">
        <v>40</v>
      </c>
      <c r="F7" s="36">
        <f>SUM(B7:E7)</f>
        <v>155</v>
      </c>
      <c r="G7"/>
      <c r="H7" s="74" t="s">
        <v>200</v>
      </c>
      <c r="I7" s="33">
        <v>35</v>
      </c>
      <c r="J7" s="33">
        <v>40</v>
      </c>
      <c r="K7" s="33">
        <v>42</v>
      </c>
      <c r="L7" s="33">
        <v>42</v>
      </c>
      <c r="M7" s="36">
        <f>SUM(I7:L7)</f>
        <v>159</v>
      </c>
      <c r="N7"/>
      <c r="O7" s="45"/>
      <c r="P7" s="45"/>
      <c r="Q7" s="45"/>
      <c r="R7" s="45"/>
      <c r="S7" s="45"/>
      <c r="T7" s="45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45"/>
      <c r="P8" s="45"/>
      <c r="Q8" s="45"/>
      <c r="R8" s="45"/>
      <c r="S8" s="45"/>
      <c r="T8" s="45"/>
    </row>
    <row r="9" spans="1:25" ht="15.75" customHeight="1" x14ac:dyDescent="0.3">
      <c r="A9" s="64" t="s">
        <v>296</v>
      </c>
      <c r="B9" s="65"/>
      <c r="C9" s="66">
        <v>445</v>
      </c>
      <c r="D9" s="65"/>
      <c r="E9" s="67" t="s">
        <v>15</v>
      </c>
      <c r="F9" s="68">
        <f>SUM(F10:F12)</f>
        <v>301</v>
      </c>
      <c r="G9" s="69" t="s">
        <v>272</v>
      </c>
      <c r="H9" s="64" t="s">
        <v>297</v>
      </c>
      <c r="I9" s="65"/>
      <c r="J9" s="66">
        <v>469</v>
      </c>
      <c r="K9" s="65"/>
      <c r="L9" s="67" t="s">
        <v>15</v>
      </c>
      <c r="M9" s="68">
        <f>SUM(M10:M12)</f>
        <v>463</v>
      </c>
      <c r="N9"/>
      <c r="O9" s="45"/>
      <c r="P9" s="45"/>
      <c r="Q9" s="45"/>
      <c r="R9" s="45"/>
      <c r="S9" s="45"/>
      <c r="T9" s="45"/>
    </row>
    <row r="10" spans="1:25" ht="15.75" customHeight="1" x14ac:dyDescent="0.3">
      <c r="A10" s="70" t="s">
        <v>214</v>
      </c>
      <c r="B10" s="71" t="s">
        <v>121</v>
      </c>
      <c r="C10" s="71"/>
      <c r="D10" s="71"/>
      <c r="E10" s="71"/>
      <c r="F10" s="72">
        <f>SUM(B10:E10)</f>
        <v>0</v>
      </c>
      <c r="G10"/>
      <c r="H10" s="70" t="s">
        <v>222</v>
      </c>
      <c r="I10" s="71">
        <v>36</v>
      </c>
      <c r="J10" s="71">
        <v>31</v>
      </c>
      <c r="K10" s="71">
        <v>37</v>
      </c>
      <c r="L10" s="71">
        <v>42</v>
      </c>
      <c r="M10" s="72">
        <f>SUM(I10:L10)</f>
        <v>146</v>
      </c>
      <c r="N10"/>
      <c r="O10" s="45"/>
      <c r="P10" s="45"/>
      <c r="Q10" s="45"/>
      <c r="R10" s="45"/>
      <c r="S10" s="45"/>
      <c r="T10" s="45"/>
    </row>
    <row r="11" spans="1:25" ht="15.75" customHeight="1" x14ac:dyDescent="0.3">
      <c r="A11" s="73" t="s">
        <v>203</v>
      </c>
      <c r="B11" s="26">
        <v>31</v>
      </c>
      <c r="C11" s="26">
        <v>40</v>
      </c>
      <c r="D11" s="26">
        <v>38</v>
      </c>
      <c r="E11" s="26">
        <v>35</v>
      </c>
      <c r="F11" s="25">
        <f>SUM(B11:E11)</f>
        <v>144</v>
      </c>
      <c r="G11"/>
      <c r="H11" s="73" t="s">
        <v>38</v>
      </c>
      <c r="I11" s="26">
        <v>44</v>
      </c>
      <c r="J11" s="26">
        <v>46</v>
      </c>
      <c r="K11" s="26">
        <v>46</v>
      </c>
      <c r="L11" s="26">
        <v>46</v>
      </c>
      <c r="M11" s="25">
        <f>SUM(I11:L11)</f>
        <v>182</v>
      </c>
      <c r="N11"/>
      <c r="O11" s="45"/>
      <c r="P11" s="45"/>
      <c r="Q11" s="45"/>
      <c r="R11" s="45"/>
      <c r="S11" s="45"/>
      <c r="T11" s="45"/>
    </row>
    <row r="12" spans="1:25" ht="15.75" customHeight="1" x14ac:dyDescent="0.3">
      <c r="A12" s="74" t="s">
        <v>233</v>
      </c>
      <c r="B12" s="33">
        <v>38</v>
      </c>
      <c r="C12" s="33">
        <v>41</v>
      </c>
      <c r="D12" s="33">
        <v>40</v>
      </c>
      <c r="E12" s="33">
        <v>38</v>
      </c>
      <c r="F12" s="36">
        <f>SUM(B12:E12)</f>
        <v>157</v>
      </c>
      <c r="G12"/>
      <c r="H12" s="74" t="s">
        <v>210</v>
      </c>
      <c r="I12" s="33">
        <v>36</v>
      </c>
      <c r="J12" s="33">
        <v>30</v>
      </c>
      <c r="K12" s="33">
        <v>37</v>
      </c>
      <c r="L12" s="33">
        <v>32</v>
      </c>
      <c r="M12" s="36">
        <f>SUM(I12:L12)</f>
        <v>135</v>
      </c>
      <c r="N12"/>
      <c r="O12" s="45"/>
      <c r="P12" s="45"/>
      <c r="Q12" s="45"/>
      <c r="R12" s="45"/>
      <c r="S12" s="45"/>
      <c r="T12" s="45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 s="45"/>
      <c r="P13" s="45"/>
      <c r="Q13" s="45"/>
      <c r="R13" s="45"/>
      <c r="S13" s="45"/>
      <c r="T13" s="45"/>
    </row>
    <row r="14" spans="1:25" ht="15.75" customHeight="1" x14ac:dyDescent="0.3">
      <c r="A14" s="64" t="s">
        <v>298</v>
      </c>
      <c r="B14" s="65"/>
      <c r="C14" s="66">
        <v>468</v>
      </c>
      <c r="D14" s="65"/>
      <c r="E14" s="67" t="s">
        <v>15</v>
      </c>
      <c r="F14" s="68">
        <f>SUM(F15:F17)</f>
        <v>448</v>
      </c>
      <c r="G14" s="69" t="s">
        <v>272</v>
      </c>
      <c r="H14" s="45" t="s">
        <v>299</v>
      </c>
      <c r="I14" s="45"/>
      <c r="J14" s="45"/>
      <c r="K14" s="45"/>
      <c r="L14" s="45"/>
      <c r="M14" s="45"/>
      <c r="N14"/>
      <c r="O14" s="45"/>
      <c r="P14" s="45"/>
      <c r="Q14" s="45"/>
      <c r="R14" s="45"/>
      <c r="S14" s="45"/>
      <c r="T14" s="45"/>
    </row>
    <row r="15" spans="1:25" ht="15.75" customHeight="1" x14ac:dyDescent="0.3">
      <c r="A15" s="70" t="s">
        <v>212</v>
      </c>
      <c r="B15" s="71">
        <v>33</v>
      </c>
      <c r="C15" s="71">
        <v>33</v>
      </c>
      <c r="D15" s="71">
        <v>30</v>
      </c>
      <c r="E15" s="71">
        <v>40</v>
      </c>
      <c r="F15" s="72">
        <f>SUM(B15:E15)</f>
        <v>136</v>
      </c>
      <c r="G15"/>
      <c r="H15" s="45"/>
      <c r="I15" s="45"/>
      <c r="J15" s="45"/>
      <c r="K15" s="45"/>
      <c r="L15" s="45"/>
      <c r="M15" s="45"/>
      <c r="N15"/>
      <c r="O15" s="45"/>
      <c r="P15" s="45"/>
      <c r="Q15" s="45"/>
      <c r="R15" s="45"/>
      <c r="S15" s="45"/>
      <c r="T15" s="45"/>
    </row>
    <row r="16" spans="1:25" ht="15.75" customHeight="1" x14ac:dyDescent="0.3">
      <c r="A16" s="73" t="s">
        <v>198</v>
      </c>
      <c r="B16" s="26">
        <v>37</v>
      </c>
      <c r="C16" s="26">
        <v>35</v>
      </c>
      <c r="D16" s="26">
        <v>41</v>
      </c>
      <c r="E16" s="26">
        <v>42</v>
      </c>
      <c r="F16" s="25">
        <f>SUM(B16:E16)</f>
        <v>155</v>
      </c>
      <c r="G16"/>
      <c r="H16" s="45"/>
      <c r="I16" s="45"/>
      <c r="J16" s="45"/>
      <c r="K16" s="45"/>
      <c r="L16" s="45"/>
      <c r="M16" s="45"/>
      <c r="N16"/>
      <c r="O16" s="45"/>
      <c r="P16" s="45"/>
      <c r="Q16" s="45"/>
      <c r="R16" s="45"/>
      <c r="S16" s="45"/>
      <c r="T16" s="45"/>
    </row>
    <row r="17" spans="1:20" ht="15.75" customHeight="1" x14ac:dyDescent="0.3">
      <c r="A17" s="74" t="s">
        <v>127</v>
      </c>
      <c r="B17" s="33">
        <v>40</v>
      </c>
      <c r="C17" s="33">
        <v>36</v>
      </c>
      <c r="D17" s="33">
        <v>40</v>
      </c>
      <c r="E17" s="33">
        <v>41</v>
      </c>
      <c r="F17" s="36">
        <f>SUM(B17:E17)</f>
        <v>157</v>
      </c>
      <c r="G17"/>
      <c r="H17" s="45"/>
      <c r="I17" s="45"/>
      <c r="J17" s="45"/>
      <c r="K17" s="45"/>
      <c r="L17" s="45"/>
      <c r="M17" s="45"/>
      <c r="N17"/>
      <c r="O17" s="45"/>
      <c r="P17" s="45"/>
      <c r="Q17" s="45"/>
      <c r="R17" s="45"/>
      <c r="S17" s="45"/>
      <c r="T17" s="45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45"/>
      <c r="P18" s="45"/>
      <c r="Q18" s="45"/>
      <c r="R18" s="45"/>
      <c r="S18" s="45"/>
      <c r="T18" s="45"/>
    </row>
    <row r="19" spans="1:20" ht="15.75" customHeight="1" x14ac:dyDescent="0.3">
      <c r="H19" s="76" t="s">
        <v>48</v>
      </c>
      <c r="I19" s="13" t="s">
        <v>278</v>
      </c>
      <c r="J19" s="13" t="s">
        <v>279</v>
      </c>
      <c r="K19" s="13" t="s">
        <v>280</v>
      </c>
      <c r="L19" s="13" t="s">
        <v>281</v>
      </c>
      <c r="M19" s="13" t="s">
        <v>14</v>
      </c>
      <c r="N19" s="14" t="s">
        <v>282</v>
      </c>
    </row>
    <row r="20" spans="1:20" ht="15.75" customHeight="1" x14ac:dyDescent="0.3">
      <c r="B20" s="9" t="s">
        <v>300</v>
      </c>
      <c r="H20" s="83" t="s">
        <v>297</v>
      </c>
      <c r="I20" s="71">
        <v>8</v>
      </c>
      <c r="J20" s="71">
        <v>8</v>
      </c>
      <c r="K20" s="71"/>
      <c r="L20" s="71"/>
      <c r="M20" s="71">
        <v>3899</v>
      </c>
      <c r="N20" s="84">
        <v>16</v>
      </c>
      <c r="O20" s="45"/>
      <c r="P20" s="45"/>
    </row>
    <row r="21" spans="1:20" ht="15.75" customHeight="1" x14ac:dyDescent="0.3">
      <c r="B21" s="85" t="s">
        <v>301</v>
      </c>
      <c r="H21" s="86" t="s">
        <v>294</v>
      </c>
      <c r="I21" s="26">
        <v>8</v>
      </c>
      <c r="J21" s="26">
        <v>6</v>
      </c>
      <c r="K21" s="26"/>
      <c r="L21" s="26">
        <v>2</v>
      </c>
      <c r="M21" s="26">
        <v>3804</v>
      </c>
      <c r="N21" s="49">
        <v>12</v>
      </c>
      <c r="O21" s="45"/>
      <c r="P21" s="45"/>
    </row>
    <row r="22" spans="1:20" ht="15.75" customHeight="1" x14ac:dyDescent="0.3">
      <c r="B22" s="9" t="s">
        <v>285</v>
      </c>
      <c r="H22" s="86" t="s">
        <v>295</v>
      </c>
      <c r="I22" s="26">
        <v>8</v>
      </c>
      <c r="J22" s="26">
        <v>5</v>
      </c>
      <c r="K22" s="26"/>
      <c r="L22" s="26">
        <v>3</v>
      </c>
      <c r="M22" s="26">
        <v>3802</v>
      </c>
      <c r="N22" s="49">
        <v>10</v>
      </c>
      <c r="O22" s="45"/>
      <c r="P22" s="45"/>
    </row>
    <row r="23" spans="1:20" ht="15.75" customHeight="1" x14ac:dyDescent="0.3">
      <c r="H23" s="86" t="s">
        <v>298</v>
      </c>
      <c r="I23" s="26">
        <v>8</v>
      </c>
      <c r="J23" s="26">
        <v>4</v>
      </c>
      <c r="K23" s="26"/>
      <c r="L23" s="26">
        <v>4</v>
      </c>
      <c r="M23" s="26">
        <v>3678</v>
      </c>
      <c r="N23" s="49">
        <v>8</v>
      </c>
      <c r="O23" s="45"/>
      <c r="P23" s="45"/>
    </row>
    <row r="24" spans="1:20" ht="15.75" customHeight="1" x14ac:dyDescent="0.3">
      <c r="H24" s="86" t="s">
        <v>296</v>
      </c>
      <c r="I24" s="26">
        <v>8</v>
      </c>
      <c r="J24" s="26">
        <v>1</v>
      </c>
      <c r="K24" s="26"/>
      <c r="L24" s="26">
        <v>7</v>
      </c>
      <c r="M24" s="26">
        <v>2941</v>
      </c>
      <c r="N24" s="49">
        <v>2</v>
      </c>
      <c r="O24" s="45"/>
      <c r="P24" s="45"/>
    </row>
    <row r="25" spans="1:20" ht="15.75" customHeight="1" x14ac:dyDescent="0.3">
      <c r="H25" s="87" t="s">
        <v>299</v>
      </c>
      <c r="I25" s="33"/>
      <c r="J25" s="33"/>
      <c r="K25" s="33"/>
      <c r="L25" s="33"/>
      <c r="M25" s="33"/>
      <c r="N25" s="53"/>
      <c r="O25" s="45"/>
      <c r="P25" s="45"/>
    </row>
    <row r="26" spans="1:20" ht="15.75" customHeight="1" x14ac:dyDescent="0.3">
      <c r="H26" s="79"/>
    </row>
    <row r="27" spans="1:20" ht="15.75" customHeight="1" x14ac:dyDescent="0.3">
      <c r="A27" s="10" t="s">
        <v>162</v>
      </c>
      <c r="E27" s="37"/>
      <c r="G27" s="88" t="s">
        <v>163</v>
      </c>
      <c r="H27" s="79"/>
    </row>
    <row r="28" spans="1:20" ht="15.75" customHeight="1" x14ac:dyDescent="0.3">
      <c r="A28" s="10" t="s">
        <v>164</v>
      </c>
      <c r="H28"/>
      <c r="I28"/>
      <c r="J28"/>
      <c r="K28"/>
      <c r="L28"/>
      <c r="M28"/>
      <c r="N28"/>
      <c r="O28"/>
      <c r="P28"/>
    </row>
    <row r="29" spans="1:20" ht="15.75" customHeight="1" x14ac:dyDescent="0.3">
      <c r="A29"/>
      <c r="B29"/>
      <c r="C29"/>
      <c r="D29"/>
      <c r="E29"/>
      <c r="F29"/>
      <c r="G29" s="69"/>
      <c r="H29"/>
      <c r="I29"/>
      <c r="J29"/>
      <c r="K29"/>
      <c r="L29"/>
      <c r="M29"/>
      <c r="N29"/>
      <c r="O29"/>
      <c r="P29"/>
    </row>
    <row r="30" spans="1:20" ht="15.75" customHeight="1" x14ac:dyDescent="0.3">
      <c r="A30"/>
      <c r="B30"/>
      <c r="C30"/>
      <c r="D30"/>
      <c r="E30"/>
      <c r="F30"/>
      <c r="G30" s="69"/>
      <c r="H30"/>
      <c r="I30"/>
      <c r="J30"/>
      <c r="K30"/>
      <c r="L30"/>
      <c r="M30"/>
      <c r="N30"/>
      <c r="O30"/>
      <c r="P30"/>
      <c r="Q30" s="45"/>
      <c r="R30" s="45"/>
      <c r="S30" s="45"/>
      <c r="T30" s="45"/>
    </row>
    <row r="31" spans="1:20" ht="15.75" customHeight="1" x14ac:dyDescent="0.3">
      <c r="A31"/>
      <c r="B31"/>
      <c r="C31"/>
      <c r="D31"/>
      <c r="E31"/>
      <c r="F31"/>
      <c r="G31" s="69"/>
      <c r="H31"/>
      <c r="I31"/>
      <c r="J31"/>
      <c r="K31"/>
      <c r="L31"/>
      <c r="M31"/>
      <c r="N31"/>
      <c r="O31"/>
      <c r="P31"/>
      <c r="Q31" s="45"/>
      <c r="R31" s="45"/>
      <c r="S31" s="45"/>
      <c r="T31" s="45"/>
    </row>
    <row r="32" spans="1:20" ht="15.75" customHeight="1" x14ac:dyDescent="0.3">
      <c r="A32"/>
      <c r="B32"/>
      <c r="C32"/>
      <c r="D32"/>
      <c r="E32"/>
      <c r="F32"/>
      <c r="G32" s="69"/>
      <c r="H32"/>
      <c r="I32"/>
      <c r="J32"/>
      <c r="K32"/>
      <c r="L32"/>
      <c r="M32"/>
      <c r="N32"/>
      <c r="O32"/>
      <c r="P32"/>
      <c r="Q32" s="45"/>
      <c r="R32" s="45"/>
      <c r="S32" s="45"/>
      <c r="T32" s="45"/>
    </row>
    <row r="33" spans="1:20" ht="15.75" customHeight="1" x14ac:dyDescent="0.3">
      <c r="A33"/>
      <c r="B33"/>
      <c r="C33"/>
      <c r="D33"/>
      <c r="E33"/>
      <c r="F33"/>
      <c r="G33" s="69"/>
      <c r="H33"/>
      <c r="I33"/>
      <c r="J33"/>
      <c r="K33"/>
      <c r="L33"/>
      <c r="M33"/>
      <c r="N33"/>
      <c r="O33"/>
      <c r="P33"/>
      <c r="Q33" s="45"/>
      <c r="R33" s="45"/>
      <c r="S33" s="45"/>
      <c r="T33" s="45"/>
    </row>
    <row r="34" spans="1:20" ht="15.75" customHeight="1" x14ac:dyDescent="0.3">
      <c r="A34"/>
      <c r="B34"/>
      <c r="C34"/>
      <c r="D34"/>
      <c r="E34"/>
      <c r="F34"/>
      <c r="G34" s="69"/>
      <c r="H34"/>
      <c r="I34"/>
      <c r="J34"/>
      <c r="K34"/>
      <c r="L34"/>
      <c r="M34"/>
      <c r="N34"/>
      <c r="O34"/>
      <c r="P34"/>
      <c r="Q34" s="45"/>
      <c r="R34" s="45"/>
      <c r="S34" s="45"/>
      <c r="T34" s="45"/>
    </row>
    <row r="35" spans="1:20" ht="15.75" customHeight="1" x14ac:dyDescent="0.3">
      <c r="A35"/>
      <c r="B35"/>
      <c r="C35"/>
      <c r="D35"/>
      <c r="E35"/>
      <c r="F35"/>
      <c r="G35" s="69"/>
      <c r="H35"/>
      <c r="I35"/>
      <c r="J35"/>
      <c r="K35"/>
      <c r="L35"/>
      <c r="M35"/>
      <c r="N35"/>
      <c r="O35"/>
      <c r="P35"/>
      <c r="Q35" s="45"/>
      <c r="R35" s="45"/>
      <c r="S35" s="45"/>
      <c r="T35" s="45"/>
    </row>
    <row r="36" spans="1:20" ht="15.75" customHeight="1" x14ac:dyDescent="0.3">
      <c r="A36"/>
      <c r="B36"/>
      <c r="C36"/>
      <c r="D36"/>
      <c r="E36"/>
      <c r="F36"/>
      <c r="G36" s="69"/>
      <c r="H36"/>
      <c r="I36"/>
      <c r="J36"/>
      <c r="K36"/>
      <c r="L36"/>
      <c r="M36"/>
      <c r="N36"/>
      <c r="O36"/>
      <c r="P36"/>
      <c r="Q36" s="45"/>
      <c r="R36" s="45"/>
      <c r="S36" s="45"/>
      <c r="T36" s="45"/>
    </row>
    <row r="37" spans="1:20" ht="15.75" customHeight="1" x14ac:dyDescent="0.3">
      <c r="A37"/>
      <c r="B37"/>
      <c r="C37"/>
      <c r="D37"/>
      <c r="E37"/>
      <c r="F37"/>
      <c r="G37" s="69"/>
      <c r="H37"/>
      <c r="I37"/>
      <c r="J37"/>
      <c r="K37"/>
      <c r="L37"/>
      <c r="M37"/>
      <c r="N37"/>
      <c r="O37"/>
      <c r="P37"/>
      <c r="Q37" s="45"/>
      <c r="R37" s="45"/>
      <c r="S37" s="45"/>
      <c r="T37" s="45"/>
    </row>
    <row r="38" spans="1:20" ht="15.75" customHeight="1" x14ac:dyDescent="0.3">
      <c r="A38"/>
      <c r="B38"/>
      <c r="C38"/>
      <c r="D38"/>
      <c r="E38"/>
      <c r="F38"/>
      <c r="G38" s="69"/>
      <c r="H38"/>
      <c r="I38"/>
      <c r="J38"/>
      <c r="K38"/>
      <c r="L38"/>
      <c r="M38"/>
      <c r="N38"/>
      <c r="O38"/>
      <c r="P38"/>
      <c r="Q38" s="45"/>
      <c r="R38" s="45"/>
      <c r="S38" s="45"/>
      <c r="T38" s="45"/>
    </row>
    <row r="39" spans="1:20" ht="15.75" customHeight="1" x14ac:dyDescent="0.3">
      <c r="A39"/>
      <c r="B39"/>
      <c r="C39"/>
      <c r="D39"/>
      <c r="E39"/>
      <c r="F39"/>
      <c r="G39" s="69"/>
      <c r="H39"/>
      <c r="I39"/>
      <c r="J39"/>
      <c r="K39"/>
      <c r="L39"/>
      <c r="M39"/>
      <c r="N39"/>
      <c r="O39"/>
      <c r="P39"/>
      <c r="Q39" s="45"/>
      <c r="R39" s="45"/>
      <c r="S39" s="45"/>
      <c r="T39" s="45"/>
    </row>
    <row r="40" spans="1:20" ht="15.75" customHeight="1" x14ac:dyDescent="0.3">
      <c r="A40"/>
      <c r="B40"/>
      <c r="C40"/>
      <c r="D40"/>
      <c r="E40"/>
      <c r="F40"/>
      <c r="G40" s="69"/>
      <c r="H40"/>
      <c r="I40"/>
      <c r="J40"/>
      <c r="K40"/>
      <c r="L40"/>
      <c r="M40"/>
      <c r="N40"/>
      <c r="O40"/>
      <c r="P40"/>
      <c r="Q40" s="45"/>
      <c r="R40" s="45"/>
      <c r="S40" s="45"/>
      <c r="T40" s="45"/>
    </row>
    <row r="41" spans="1:20" ht="15.75" customHeight="1" x14ac:dyDescent="0.3">
      <c r="A41"/>
      <c r="B41"/>
      <c r="C41"/>
      <c r="D41"/>
      <c r="E41"/>
      <c r="F41"/>
      <c r="G41" s="69"/>
      <c r="H41"/>
      <c r="I41"/>
      <c r="J41"/>
      <c r="K41"/>
      <c r="L41"/>
      <c r="M41"/>
      <c r="N41"/>
      <c r="O41"/>
      <c r="P41"/>
      <c r="Q41" s="45"/>
      <c r="R41" s="45"/>
      <c r="S41" s="45"/>
      <c r="T41" s="45"/>
    </row>
    <row r="42" spans="1:20" ht="15.75" customHeight="1" x14ac:dyDescent="0.3">
      <c r="A42"/>
      <c r="B42"/>
      <c r="C42"/>
      <c r="D42"/>
      <c r="E42"/>
      <c r="F42"/>
      <c r="G42" s="69"/>
      <c r="H42"/>
      <c r="I42"/>
      <c r="J42"/>
      <c r="K42"/>
      <c r="L42"/>
      <c r="M42"/>
      <c r="N42"/>
      <c r="O42"/>
      <c r="P42"/>
      <c r="Q42" s="45"/>
      <c r="R42" s="45"/>
      <c r="S42" s="45"/>
      <c r="T42" s="45"/>
    </row>
    <row r="43" spans="1:20" ht="15.75" customHeight="1" x14ac:dyDescent="0.3">
      <c r="A43"/>
      <c r="B43"/>
      <c r="C43"/>
      <c r="D43"/>
      <c r="E43"/>
      <c r="F43"/>
      <c r="G43" s="69"/>
      <c r="H43"/>
      <c r="I43"/>
      <c r="J43"/>
      <c r="K43"/>
      <c r="L43"/>
      <c r="M43"/>
      <c r="N43"/>
      <c r="O43"/>
      <c r="P43"/>
      <c r="Q43" s="45"/>
      <c r="R43" s="45"/>
      <c r="S43" s="45"/>
      <c r="T43" s="45"/>
    </row>
    <row r="44" spans="1:20" ht="15.75" customHeight="1" x14ac:dyDescent="0.3">
      <c r="A44"/>
      <c r="B44"/>
      <c r="C44"/>
      <c r="D44"/>
      <c r="E44"/>
      <c r="F44"/>
      <c r="G44" s="69"/>
      <c r="H44"/>
      <c r="I44"/>
      <c r="J44"/>
      <c r="K44"/>
      <c r="L44"/>
      <c r="M44"/>
      <c r="N44"/>
      <c r="O44"/>
      <c r="P44"/>
      <c r="Q44" s="45"/>
      <c r="R44" s="45"/>
      <c r="S44" s="45"/>
      <c r="T44" s="45"/>
    </row>
    <row r="45" spans="1:20" ht="15.75" customHeight="1" x14ac:dyDescent="0.3">
      <c r="A45"/>
      <c r="B45"/>
      <c r="C45"/>
      <c r="D45"/>
      <c r="E45"/>
      <c r="F45"/>
      <c r="G45" s="69"/>
      <c r="H45"/>
      <c r="I45"/>
      <c r="J45"/>
      <c r="K45"/>
      <c r="L45"/>
      <c r="M45"/>
      <c r="N45"/>
      <c r="O45"/>
      <c r="P45"/>
    </row>
    <row r="46" spans="1:20" ht="15.75" customHeight="1" x14ac:dyDescent="0.3">
      <c r="A46"/>
      <c r="B46"/>
      <c r="C46"/>
      <c r="D46"/>
      <c r="E46"/>
      <c r="F46"/>
      <c r="G46" s="69"/>
      <c r="H46"/>
      <c r="I46"/>
      <c r="J46"/>
      <c r="K46"/>
      <c r="L46"/>
      <c r="M46"/>
      <c r="N46"/>
      <c r="O46"/>
      <c r="P46"/>
    </row>
    <row r="47" spans="1:20" ht="15.75" customHeight="1" x14ac:dyDescent="0.3">
      <c r="A47"/>
      <c r="B47"/>
      <c r="C47"/>
      <c r="D47"/>
      <c r="E47"/>
      <c r="F47"/>
      <c r="G47" s="69"/>
      <c r="H47"/>
      <c r="I47"/>
      <c r="J47"/>
      <c r="K47"/>
      <c r="L47"/>
      <c r="M47"/>
      <c r="N47"/>
      <c r="O47"/>
      <c r="P47"/>
    </row>
    <row r="48" spans="1:20" ht="15.75" customHeight="1" x14ac:dyDescent="0.3">
      <c r="A48"/>
      <c r="B48"/>
      <c r="C48"/>
      <c r="D48"/>
      <c r="E48"/>
      <c r="F48"/>
      <c r="G48" s="69"/>
      <c r="H48"/>
      <c r="I48"/>
      <c r="J48"/>
      <c r="K48"/>
      <c r="L48"/>
      <c r="M48"/>
      <c r="N48"/>
      <c r="O48"/>
      <c r="P48"/>
    </row>
    <row r="49" spans="1:16" ht="15.75" customHeight="1" x14ac:dyDescent="0.3">
      <c r="A49"/>
      <c r="B49"/>
      <c r="C49"/>
      <c r="D49"/>
      <c r="E49"/>
      <c r="F49"/>
      <c r="G49" s="69"/>
      <c r="H49"/>
      <c r="I49"/>
      <c r="J49"/>
      <c r="K49"/>
      <c r="L49"/>
      <c r="M49"/>
      <c r="N49"/>
      <c r="O49"/>
      <c r="P49"/>
    </row>
    <row r="50" spans="1:16" ht="15.75" customHeight="1" x14ac:dyDescent="0.3">
      <c r="A50"/>
      <c r="B50"/>
      <c r="C50"/>
      <c r="D50"/>
      <c r="E50"/>
      <c r="F50"/>
      <c r="G50" s="69"/>
      <c r="H50"/>
      <c r="I50"/>
      <c r="J50"/>
      <c r="K50"/>
      <c r="L50"/>
      <c r="M50"/>
      <c r="N50"/>
      <c r="O50"/>
      <c r="P50"/>
    </row>
    <row r="51" spans="1:16" ht="15.75" customHeight="1" x14ac:dyDescent="0.3">
      <c r="A51"/>
      <c r="B51"/>
      <c r="C51"/>
      <c r="D51"/>
      <c r="E51"/>
      <c r="F51"/>
      <c r="G51" s="69"/>
      <c r="H51"/>
      <c r="I51"/>
      <c r="J51"/>
      <c r="K51"/>
      <c r="L51"/>
      <c r="M51"/>
      <c r="N51"/>
      <c r="O51"/>
      <c r="P51"/>
    </row>
    <row r="52" spans="1:16" ht="15.75" customHeight="1" x14ac:dyDescent="0.3">
      <c r="A52"/>
      <c r="B52"/>
      <c r="C52"/>
      <c r="D52"/>
      <c r="E52"/>
      <c r="F52"/>
      <c r="G52" s="69"/>
      <c r="H52"/>
      <c r="I52"/>
      <c r="J52"/>
      <c r="K52"/>
      <c r="L52"/>
      <c r="M52"/>
      <c r="N52"/>
      <c r="O52"/>
      <c r="P52"/>
    </row>
    <row r="53" spans="1:16" ht="15.75" customHeight="1" x14ac:dyDescent="0.3"/>
    <row r="54" spans="1:16" ht="15.75" customHeight="1" x14ac:dyDescent="0.3"/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I2:N2"/>
  </mergeCells>
  <hyperlinks>
    <hyperlink ref="A2" location="'Index'!A3" tooltip="Go to the Index sheet" display="á" xr:uid="{E252D57F-9024-44BC-B4A6-7A4F6498846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10EAC-696C-45E0-AF5A-7CD997267FCB}">
  <sheetPr>
    <tabColor theme="9" tint="0.39997558519241921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11" width="5" style="10" customWidth="1"/>
    <col min="12" max="12" width="1.7109375" style="10" customWidth="1"/>
    <col min="13" max="13" width="2.7109375" style="10" customWidth="1"/>
    <col min="14" max="15" width="20.7109375" style="10" customWidth="1"/>
    <col min="16" max="22" width="5" style="10" customWidth="1"/>
    <col min="23" max="25" width="4.140625" style="10" customWidth="1"/>
    <col min="26" max="27" width="4.140625" customWidth="1"/>
  </cols>
  <sheetData>
    <row r="1" spans="1:25" ht="18" x14ac:dyDescent="0.35">
      <c r="A1" s="89"/>
      <c r="B1" s="2" t="s">
        <v>302</v>
      </c>
      <c r="C1" s="2"/>
      <c r="D1" s="3"/>
      <c r="E1" s="3"/>
      <c r="F1" s="3"/>
      <c r="G1" s="3"/>
      <c r="H1" s="3"/>
      <c r="I1" s="4" t="s">
        <v>303</v>
      </c>
      <c r="J1" s="3"/>
      <c r="K1" s="3"/>
      <c r="L1" s="4">
        <v>7592334</v>
      </c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2"/>
    </row>
    <row r="2" spans="1:25" ht="20.100000000000001" customHeight="1" x14ac:dyDescent="0.35">
      <c r="A2" s="89"/>
      <c r="B2" s="5" t="s">
        <v>2</v>
      </c>
      <c r="C2" s="6"/>
      <c r="D2" s="3"/>
      <c r="E2" s="3"/>
      <c r="F2" s="44" t="s">
        <v>3</v>
      </c>
      <c r="G2" s="44"/>
      <c r="H2" s="44"/>
      <c r="I2" s="44"/>
      <c r="J2" s="44"/>
      <c r="K2" s="44"/>
      <c r="L2" s="3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304</v>
      </c>
      <c r="D3" s="9"/>
      <c r="E3" s="9" t="s">
        <v>305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4</v>
      </c>
      <c r="B4" s="12" t="s">
        <v>10</v>
      </c>
      <c r="C4" s="90" t="s">
        <v>11</v>
      </c>
      <c r="D4" s="67"/>
      <c r="E4" s="67"/>
      <c r="F4" s="67"/>
      <c r="G4" s="91"/>
      <c r="H4" s="13" t="s">
        <v>12</v>
      </c>
      <c r="I4" s="13" t="s">
        <v>13</v>
      </c>
      <c r="J4" s="13" t="s">
        <v>14</v>
      </c>
      <c r="K4" s="14" t="s">
        <v>15</v>
      </c>
    </row>
    <row r="5" spans="1:25" ht="15.75" customHeight="1" x14ac:dyDescent="0.3">
      <c r="A5" s="15">
        <v>2</v>
      </c>
      <c r="B5" s="16" t="s">
        <v>306</v>
      </c>
      <c r="C5" s="16" t="s">
        <v>31</v>
      </c>
      <c r="D5" s="18">
        <v>45</v>
      </c>
      <c r="E5" s="18">
        <v>47</v>
      </c>
      <c r="F5" s="18">
        <v>48</v>
      </c>
      <c r="G5" s="18">
        <v>48</v>
      </c>
      <c r="H5" s="18">
        <f t="shared" ref="H5:H13" si="0">SUM(D5:G5)</f>
        <v>188</v>
      </c>
      <c r="I5" s="18">
        <v>8</v>
      </c>
      <c r="J5" s="18">
        <v>1533</v>
      </c>
      <c r="K5" s="19">
        <v>69</v>
      </c>
    </row>
    <row r="6" spans="1:25" ht="15.75" customHeight="1" x14ac:dyDescent="0.3">
      <c r="A6" s="20">
        <v>7</v>
      </c>
      <c r="B6" s="21" t="s">
        <v>307</v>
      </c>
      <c r="C6" s="21" t="s">
        <v>308</v>
      </c>
      <c r="D6" s="24">
        <v>48</v>
      </c>
      <c r="E6" s="24">
        <v>48</v>
      </c>
      <c r="F6" s="24">
        <v>48</v>
      </c>
      <c r="G6" s="24">
        <v>46</v>
      </c>
      <c r="H6" s="24">
        <f t="shared" si="0"/>
        <v>190</v>
      </c>
      <c r="I6" s="23">
        <v>9</v>
      </c>
      <c r="J6" s="24">
        <v>1506</v>
      </c>
      <c r="K6" s="25">
        <v>62</v>
      </c>
    </row>
    <row r="7" spans="1:25" ht="15.75" customHeight="1" x14ac:dyDescent="0.3">
      <c r="A7" s="20">
        <v>8</v>
      </c>
      <c r="B7" s="21" t="s">
        <v>309</v>
      </c>
      <c r="C7" s="21" t="s">
        <v>310</v>
      </c>
      <c r="D7" s="24">
        <v>47</v>
      </c>
      <c r="E7" s="24">
        <v>44</v>
      </c>
      <c r="F7" s="24">
        <v>47</v>
      </c>
      <c r="G7" s="24">
        <v>43</v>
      </c>
      <c r="H7" s="24">
        <f t="shared" si="0"/>
        <v>181</v>
      </c>
      <c r="I7" s="23">
        <v>4</v>
      </c>
      <c r="J7" s="24">
        <v>1509</v>
      </c>
      <c r="K7" s="25">
        <v>59</v>
      </c>
    </row>
    <row r="8" spans="1:25" ht="15.75" customHeight="1" x14ac:dyDescent="0.3">
      <c r="A8" s="20">
        <v>4</v>
      </c>
      <c r="B8" s="21" t="s">
        <v>311</v>
      </c>
      <c r="C8" s="21" t="s">
        <v>312</v>
      </c>
      <c r="D8" s="24">
        <v>47</v>
      </c>
      <c r="E8" s="24">
        <v>47</v>
      </c>
      <c r="F8" s="24">
        <v>46</v>
      </c>
      <c r="G8" s="24">
        <v>45</v>
      </c>
      <c r="H8" s="24">
        <f t="shared" si="0"/>
        <v>185</v>
      </c>
      <c r="I8" s="23">
        <v>7</v>
      </c>
      <c r="J8" s="24">
        <v>1455</v>
      </c>
      <c r="K8" s="25">
        <v>45</v>
      </c>
    </row>
    <row r="9" spans="1:25" ht="15.75" customHeight="1" x14ac:dyDescent="0.3">
      <c r="A9" s="20">
        <v>6</v>
      </c>
      <c r="B9" s="21" t="s">
        <v>313</v>
      </c>
      <c r="C9" s="21" t="s">
        <v>310</v>
      </c>
      <c r="D9" s="24">
        <v>41</v>
      </c>
      <c r="E9" s="24">
        <v>43</v>
      </c>
      <c r="F9" s="24">
        <v>46</v>
      </c>
      <c r="G9" s="24">
        <v>40</v>
      </c>
      <c r="H9" s="24">
        <f t="shared" si="0"/>
        <v>170</v>
      </c>
      <c r="I9" s="23">
        <v>3</v>
      </c>
      <c r="J9" s="24">
        <v>1432</v>
      </c>
      <c r="K9" s="25">
        <v>38</v>
      </c>
    </row>
    <row r="10" spans="1:25" ht="15.75" customHeight="1" x14ac:dyDescent="0.3">
      <c r="A10" s="20">
        <v>5</v>
      </c>
      <c r="B10" s="21" t="s">
        <v>314</v>
      </c>
      <c r="C10" s="21" t="s">
        <v>310</v>
      </c>
      <c r="D10" s="24">
        <v>44</v>
      </c>
      <c r="E10" s="24">
        <v>46</v>
      </c>
      <c r="F10" s="24">
        <v>48</v>
      </c>
      <c r="G10" s="24">
        <v>44</v>
      </c>
      <c r="H10" s="24">
        <f t="shared" si="0"/>
        <v>182</v>
      </c>
      <c r="I10" s="23">
        <v>5</v>
      </c>
      <c r="J10" s="24">
        <v>1411</v>
      </c>
      <c r="K10" s="25">
        <v>37</v>
      </c>
    </row>
    <row r="11" spans="1:25" ht="15.75" customHeight="1" x14ac:dyDescent="0.3">
      <c r="A11" s="20">
        <v>1</v>
      </c>
      <c r="B11" s="21" t="s">
        <v>315</v>
      </c>
      <c r="C11" s="21" t="s">
        <v>316</v>
      </c>
      <c r="D11" s="24">
        <v>48</v>
      </c>
      <c r="E11" s="24">
        <v>46</v>
      </c>
      <c r="F11" s="24">
        <v>45</v>
      </c>
      <c r="G11" s="24">
        <v>45</v>
      </c>
      <c r="H11" s="24">
        <f t="shared" si="0"/>
        <v>184</v>
      </c>
      <c r="I11" s="23">
        <v>6</v>
      </c>
      <c r="J11" s="28">
        <v>1419</v>
      </c>
      <c r="K11" s="29">
        <v>33</v>
      </c>
    </row>
    <row r="12" spans="1:25" ht="15.75" customHeight="1" x14ac:dyDescent="0.3">
      <c r="A12" s="20">
        <v>3</v>
      </c>
      <c r="B12" s="21" t="s">
        <v>317</v>
      </c>
      <c r="C12" s="21" t="s">
        <v>318</v>
      </c>
      <c r="D12" s="24" t="s">
        <v>241</v>
      </c>
      <c r="E12" s="24"/>
      <c r="F12" s="24"/>
      <c r="G12" s="24"/>
      <c r="H12" s="24">
        <f t="shared" si="0"/>
        <v>0</v>
      </c>
      <c r="I12" s="23">
        <v>0</v>
      </c>
      <c r="J12" s="24">
        <v>0</v>
      </c>
      <c r="K12" s="25">
        <v>0</v>
      </c>
    </row>
    <row r="13" spans="1:25" ht="15.75" customHeight="1" x14ac:dyDescent="0.3">
      <c r="A13" s="31">
        <v>9</v>
      </c>
      <c r="B13" s="32" t="s">
        <v>319</v>
      </c>
      <c r="C13" s="32" t="s">
        <v>318</v>
      </c>
      <c r="D13" s="35" t="s">
        <v>241</v>
      </c>
      <c r="E13" s="35"/>
      <c r="F13" s="35"/>
      <c r="G13" s="35"/>
      <c r="H13" s="35">
        <f t="shared" si="0"/>
        <v>0</v>
      </c>
      <c r="I13" s="34">
        <v>0</v>
      </c>
      <c r="J13" s="35">
        <v>0</v>
      </c>
      <c r="K13" s="36">
        <v>0</v>
      </c>
    </row>
    <row r="14" spans="1:25" ht="15.75" customHeight="1" x14ac:dyDescent="0.3">
      <c r="A14" s="10"/>
    </row>
    <row r="15" spans="1:25" ht="15.75" customHeight="1" x14ac:dyDescent="0.3">
      <c r="A15" s="1"/>
      <c r="B15" s="8" t="s">
        <v>7</v>
      </c>
      <c r="C15" s="9" t="s">
        <v>320</v>
      </c>
      <c r="D15" s="9"/>
      <c r="E15" s="9" t="s">
        <v>321</v>
      </c>
      <c r="F15" s="8"/>
      <c r="G15" s="8"/>
      <c r="H15" s="8"/>
      <c r="I15" s="8"/>
      <c r="J15" s="8"/>
      <c r="K15" s="8"/>
    </row>
    <row r="16" spans="1:25" ht="15.75" customHeight="1" x14ac:dyDescent="0.3">
      <c r="A16" s="11">
        <v>4</v>
      </c>
      <c r="B16" s="12" t="s">
        <v>10</v>
      </c>
      <c r="C16" s="90" t="s">
        <v>11</v>
      </c>
      <c r="D16" s="67"/>
      <c r="E16" s="67"/>
      <c r="F16" s="67"/>
      <c r="G16" s="91"/>
      <c r="H16" s="13" t="s">
        <v>12</v>
      </c>
      <c r="I16" s="13" t="s">
        <v>13</v>
      </c>
      <c r="J16" s="13" t="s">
        <v>14</v>
      </c>
      <c r="K16" s="14" t="s">
        <v>15</v>
      </c>
    </row>
    <row r="17" spans="1:11" ht="15.75" customHeight="1" x14ac:dyDescent="0.3">
      <c r="A17" s="15">
        <v>5</v>
      </c>
      <c r="B17" s="16" t="s">
        <v>322</v>
      </c>
      <c r="C17" s="16" t="s">
        <v>310</v>
      </c>
      <c r="D17" s="18">
        <v>48</v>
      </c>
      <c r="E17" s="18">
        <v>46</v>
      </c>
      <c r="F17" s="18">
        <v>46</v>
      </c>
      <c r="G17" s="18">
        <v>44</v>
      </c>
      <c r="H17" s="18">
        <f t="shared" ref="H17:H25" si="1">SUM(D17:G17)</f>
        <v>184</v>
      </c>
      <c r="I17" s="18">
        <v>9</v>
      </c>
      <c r="J17" s="18">
        <v>1467</v>
      </c>
      <c r="K17" s="19">
        <v>69</v>
      </c>
    </row>
    <row r="18" spans="1:11" ht="15.75" customHeight="1" x14ac:dyDescent="0.3">
      <c r="A18" s="20">
        <v>7</v>
      </c>
      <c r="B18" s="21" t="s">
        <v>323</v>
      </c>
      <c r="C18" s="21" t="s">
        <v>35</v>
      </c>
      <c r="D18" s="24">
        <v>48</v>
      </c>
      <c r="E18" s="24">
        <v>47</v>
      </c>
      <c r="F18" s="24">
        <v>42</v>
      </c>
      <c r="G18" s="24">
        <v>44</v>
      </c>
      <c r="H18" s="24">
        <f t="shared" si="1"/>
        <v>181</v>
      </c>
      <c r="I18" s="23">
        <v>8</v>
      </c>
      <c r="J18" s="24">
        <v>1453</v>
      </c>
      <c r="K18" s="25">
        <v>58</v>
      </c>
    </row>
    <row r="19" spans="1:11" ht="15.75" customHeight="1" x14ac:dyDescent="0.3">
      <c r="A19" s="20">
        <v>9</v>
      </c>
      <c r="B19" s="21" t="s">
        <v>324</v>
      </c>
      <c r="C19" s="21" t="s">
        <v>310</v>
      </c>
      <c r="D19" s="24">
        <v>46</v>
      </c>
      <c r="E19" s="24">
        <v>43</v>
      </c>
      <c r="F19" s="24">
        <v>47</v>
      </c>
      <c r="G19" s="24">
        <v>45</v>
      </c>
      <c r="H19" s="24">
        <f t="shared" si="1"/>
        <v>181</v>
      </c>
      <c r="I19" s="23">
        <v>8</v>
      </c>
      <c r="J19" s="24">
        <v>1443</v>
      </c>
      <c r="K19" s="25">
        <v>55</v>
      </c>
    </row>
    <row r="20" spans="1:11" ht="15.75" customHeight="1" x14ac:dyDescent="0.3">
      <c r="A20" s="20">
        <v>4</v>
      </c>
      <c r="B20" s="21" t="s">
        <v>325</v>
      </c>
      <c r="C20" s="21" t="s">
        <v>114</v>
      </c>
      <c r="D20" s="24">
        <v>45</v>
      </c>
      <c r="E20" s="24">
        <v>44</v>
      </c>
      <c r="F20" s="24">
        <v>45</v>
      </c>
      <c r="G20" s="24">
        <v>40</v>
      </c>
      <c r="H20" s="24">
        <f t="shared" si="1"/>
        <v>174</v>
      </c>
      <c r="I20" s="23">
        <v>4</v>
      </c>
      <c r="J20" s="24">
        <v>1413</v>
      </c>
      <c r="K20" s="25">
        <v>37</v>
      </c>
    </row>
    <row r="21" spans="1:11" ht="15.75" customHeight="1" x14ac:dyDescent="0.3">
      <c r="A21" s="20">
        <v>6</v>
      </c>
      <c r="B21" s="21" t="s">
        <v>326</v>
      </c>
      <c r="C21" s="21" t="s">
        <v>310</v>
      </c>
      <c r="D21" s="24">
        <v>46</v>
      </c>
      <c r="E21" s="24">
        <v>46</v>
      </c>
      <c r="F21" s="24">
        <v>46</v>
      </c>
      <c r="G21" s="24">
        <v>41</v>
      </c>
      <c r="H21" s="24">
        <f t="shared" si="1"/>
        <v>179</v>
      </c>
      <c r="I21" s="23">
        <v>6</v>
      </c>
      <c r="J21" s="24">
        <v>1403</v>
      </c>
      <c r="K21" s="25">
        <v>36</v>
      </c>
    </row>
    <row r="22" spans="1:11" ht="15.75" customHeight="1" x14ac:dyDescent="0.3">
      <c r="A22" s="20">
        <v>1</v>
      </c>
      <c r="B22" s="21" t="s">
        <v>327</v>
      </c>
      <c r="C22" s="21" t="s">
        <v>31</v>
      </c>
      <c r="D22" s="24">
        <v>44</v>
      </c>
      <c r="E22" s="24">
        <v>46</v>
      </c>
      <c r="F22" s="24">
        <v>46</v>
      </c>
      <c r="G22" s="24">
        <v>41</v>
      </c>
      <c r="H22" s="24">
        <f t="shared" si="1"/>
        <v>177</v>
      </c>
      <c r="I22" s="23">
        <v>5</v>
      </c>
      <c r="J22" s="28">
        <v>1396</v>
      </c>
      <c r="K22" s="29">
        <v>34</v>
      </c>
    </row>
    <row r="23" spans="1:11" ht="15.75" customHeight="1" x14ac:dyDescent="0.3">
      <c r="A23" s="20">
        <v>3</v>
      </c>
      <c r="B23" s="21" t="s">
        <v>251</v>
      </c>
      <c r="C23" s="21" t="s">
        <v>114</v>
      </c>
      <c r="D23" s="24" t="s">
        <v>121</v>
      </c>
      <c r="E23" s="24"/>
      <c r="F23" s="24"/>
      <c r="G23" s="24"/>
      <c r="H23" s="24">
        <f t="shared" si="1"/>
        <v>0</v>
      </c>
      <c r="I23" s="23">
        <v>0</v>
      </c>
      <c r="J23" s="24">
        <v>1225</v>
      </c>
      <c r="K23" s="25">
        <v>30</v>
      </c>
    </row>
    <row r="24" spans="1:11" ht="15.75" customHeight="1" x14ac:dyDescent="0.3">
      <c r="A24" s="20">
        <v>2</v>
      </c>
      <c r="B24" s="21" t="s">
        <v>328</v>
      </c>
      <c r="C24" s="21" t="s">
        <v>316</v>
      </c>
      <c r="D24" s="24">
        <v>45</v>
      </c>
      <c r="E24" s="24">
        <v>42</v>
      </c>
      <c r="F24" s="24">
        <v>43</v>
      </c>
      <c r="G24" s="24">
        <v>44</v>
      </c>
      <c r="H24" s="24">
        <f t="shared" si="1"/>
        <v>174</v>
      </c>
      <c r="I24" s="23">
        <v>4</v>
      </c>
      <c r="J24" s="24">
        <v>1386</v>
      </c>
      <c r="K24" s="25">
        <v>27</v>
      </c>
    </row>
    <row r="25" spans="1:11" ht="15.75" customHeight="1" x14ac:dyDescent="0.3">
      <c r="A25" s="31">
        <v>8</v>
      </c>
      <c r="B25" s="32" t="s">
        <v>146</v>
      </c>
      <c r="C25" s="32" t="s">
        <v>147</v>
      </c>
      <c r="D25" s="35">
        <v>41</v>
      </c>
      <c r="E25" s="35">
        <v>42</v>
      </c>
      <c r="F25" s="35">
        <v>43</v>
      </c>
      <c r="G25" s="35">
        <v>38</v>
      </c>
      <c r="H25" s="35">
        <f t="shared" si="1"/>
        <v>164</v>
      </c>
      <c r="I25" s="34">
        <v>2</v>
      </c>
      <c r="J25" s="35">
        <v>1381</v>
      </c>
      <c r="K25" s="36">
        <v>27</v>
      </c>
    </row>
    <row r="26" spans="1:11" ht="15.75" customHeight="1" x14ac:dyDescent="0.3">
      <c r="A26" s="10"/>
    </row>
    <row r="27" spans="1:11" ht="15.75" customHeight="1" x14ac:dyDescent="0.3">
      <c r="A27" s="1"/>
      <c r="B27" s="8" t="s">
        <v>48</v>
      </c>
      <c r="C27" s="9" t="s">
        <v>329</v>
      </c>
      <c r="D27" s="9"/>
      <c r="E27" s="9" t="s">
        <v>330</v>
      </c>
      <c r="F27" s="8"/>
      <c r="G27" s="8"/>
      <c r="H27" s="8"/>
      <c r="I27" s="8"/>
      <c r="J27" s="8"/>
      <c r="K27" s="8"/>
    </row>
    <row r="28" spans="1:11" ht="15.75" customHeight="1" x14ac:dyDescent="0.3">
      <c r="A28" s="11">
        <v>4</v>
      </c>
      <c r="B28" s="12" t="s">
        <v>10</v>
      </c>
      <c r="C28" s="90" t="s">
        <v>11</v>
      </c>
      <c r="D28" s="67"/>
      <c r="E28" s="67"/>
      <c r="F28" s="67"/>
      <c r="G28" s="91"/>
      <c r="H28" s="13" t="s">
        <v>12</v>
      </c>
      <c r="I28" s="13" t="s">
        <v>13</v>
      </c>
      <c r="J28" s="13" t="s">
        <v>14</v>
      </c>
      <c r="K28" s="14" t="s">
        <v>15</v>
      </c>
    </row>
    <row r="29" spans="1:11" ht="15.75" customHeight="1" x14ac:dyDescent="0.3">
      <c r="A29" s="15">
        <v>2</v>
      </c>
      <c r="B29" s="16" t="s">
        <v>331</v>
      </c>
      <c r="C29" s="16" t="s">
        <v>332</v>
      </c>
      <c r="D29" s="18">
        <v>43</v>
      </c>
      <c r="E29" s="18">
        <v>44</v>
      </c>
      <c r="F29" s="18">
        <v>44</v>
      </c>
      <c r="G29" s="18">
        <v>40</v>
      </c>
      <c r="H29" s="18">
        <f t="shared" ref="H29:H36" si="2">SUM(D29:G29)</f>
        <v>171</v>
      </c>
      <c r="I29" s="18">
        <v>5</v>
      </c>
      <c r="J29" s="18">
        <v>1408</v>
      </c>
      <c r="K29" s="19">
        <v>53</v>
      </c>
    </row>
    <row r="30" spans="1:11" ht="15.75" customHeight="1" x14ac:dyDescent="0.3">
      <c r="A30" s="20">
        <v>7</v>
      </c>
      <c r="B30" s="21" t="s">
        <v>333</v>
      </c>
      <c r="C30" s="21" t="s">
        <v>332</v>
      </c>
      <c r="D30" s="24">
        <v>42</v>
      </c>
      <c r="E30" s="24">
        <v>43</v>
      </c>
      <c r="F30" s="24">
        <v>45</v>
      </c>
      <c r="G30" s="24">
        <v>43</v>
      </c>
      <c r="H30" s="24">
        <f t="shared" si="2"/>
        <v>173</v>
      </c>
      <c r="I30" s="23">
        <v>7</v>
      </c>
      <c r="J30" s="24">
        <v>1400</v>
      </c>
      <c r="K30" s="25">
        <v>53</v>
      </c>
    </row>
    <row r="31" spans="1:11" ht="15.75" customHeight="1" x14ac:dyDescent="0.3">
      <c r="A31" s="20">
        <v>4</v>
      </c>
      <c r="B31" s="21" t="s">
        <v>334</v>
      </c>
      <c r="C31" s="21" t="s">
        <v>310</v>
      </c>
      <c r="D31" s="24">
        <v>40</v>
      </c>
      <c r="E31" s="24">
        <v>38</v>
      </c>
      <c r="F31" s="24">
        <v>38</v>
      </c>
      <c r="G31" s="24">
        <v>44</v>
      </c>
      <c r="H31" s="24">
        <f t="shared" si="2"/>
        <v>160</v>
      </c>
      <c r="I31" s="23">
        <v>2</v>
      </c>
      <c r="J31" s="24">
        <v>1358</v>
      </c>
      <c r="K31" s="25">
        <v>38</v>
      </c>
    </row>
    <row r="32" spans="1:11" ht="15.75" customHeight="1" x14ac:dyDescent="0.3">
      <c r="A32" s="20">
        <v>6</v>
      </c>
      <c r="B32" s="21" t="s">
        <v>335</v>
      </c>
      <c r="C32" s="21" t="s">
        <v>310</v>
      </c>
      <c r="D32" s="24">
        <v>41</v>
      </c>
      <c r="E32" s="24">
        <v>41</v>
      </c>
      <c r="F32" s="24">
        <v>45</v>
      </c>
      <c r="G32" s="24">
        <v>46</v>
      </c>
      <c r="H32" s="24">
        <f t="shared" si="2"/>
        <v>173</v>
      </c>
      <c r="I32" s="23">
        <v>7</v>
      </c>
      <c r="J32" s="24">
        <v>1346</v>
      </c>
      <c r="K32" s="25">
        <v>38</v>
      </c>
    </row>
    <row r="33" spans="1:11" ht="15.75" customHeight="1" x14ac:dyDescent="0.3">
      <c r="A33" s="20">
        <v>8</v>
      </c>
      <c r="B33" s="21" t="s">
        <v>336</v>
      </c>
      <c r="C33" s="21" t="s">
        <v>310</v>
      </c>
      <c r="D33" s="24">
        <v>43</v>
      </c>
      <c r="E33" s="24">
        <v>41</v>
      </c>
      <c r="F33" s="24">
        <v>42</v>
      </c>
      <c r="G33" s="24">
        <v>45</v>
      </c>
      <c r="H33" s="24">
        <f t="shared" si="2"/>
        <v>171</v>
      </c>
      <c r="I33" s="23">
        <v>5</v>
      </c>
      <c r="J33" s="24">
        <v>1352</v>
      </c>
      <c r="K33" s="25">
        <v>35</v>
      </c>
    </row>
    <row r="34" spans="1:11" ht="15.75" customHeight="1" x14ac:dyDescent="0.3">
      <c r="A34" s="20">
        <v>1</v>
      </c>
      <c r="B34" s="21" t="s">
        <v>337</v>
      </c>
      <c r="C34" s="21" t="s">
        <v>310</v>
      </c>
      <c r="D34" s="24">
        <v>43</v>
      </c>
      <c r="E34" s="24">
        <v>43</v>
      </c>
      <c r="F34" s="24">
        <v>42</v>
      </c>
      <c r="G34" s="24">
        <v>48</v>
      </c>
      <c r="H34" s="24">
        <f t="shared" si="2"/>
        <v>176</v>
      </c>
      <c r="I34" s="23">
        <v>8</v>
      </c>
      <c r="J34" s="28">
        <v>1338</v>
      </c>
      <c r="K34" s="29">
        <v>33</v>
      </c>
    </row>
    <row r="35" spans="1:11" ht="15.75" customHeight="1" x14ac:dyDescent="0.3">
      <c r="A35" s="20">
        <v>5</v>
      </c>
      <c r="B35" s="21" t="s">
        <v>338</v>
      </c>
      <c r="C35" s="21" t="s">
        <v>310</v>
      </c>
      <c r="D35" s="24">
        <v>40</v>
      </c>
      <c r="E35" s="24">
        <v>38</v>
      </c>
      <c r="F35" s="24">
        <v>46</v>
      </c>
      <c r="G35" s="24">
        <v>43</v>
      </c>
      <c r="H35" s="24">
        <f t="shared" si="2"/>
        <v>167</v>
      </c>
      <c r="I35" s="23">
        <v>3</v>
      </c>
      <c r="J35" s="24">
        <v>1315</v>
      </c>
      <c r="K35" s="25">
        <v>23</v>
      </c>
    </row>
    <row r="36" spans="1:11" ht="15.75" customHeight="1" x14ac:dyDescent="0.3">
      <c r="A36" s="31">
        <v>3</v>
      </c>
      <c r="B36" s="32" t="s">
        <v>339</v>
      </c>
      <c r="C36" s="32" t="s">
        <v>17</v>
      </c>
      <c r="D36" s="35" t="s">
        <v>241</v>
      </c>
      <c r="E36" s="35"/>
      <c r="F36" s="35"/>
      <c r="G36" s="35"/>
      <c r="H36" s="35">
        <f t="shared" si="2"/>
        <v>0</v>
      </c>
      <c r="I36" s="34">
        <v>0</v>
      </c>
      <c r="J36" s="35">
        <v>1141</v>
      </c>
      <c r="K36" s="36">
        <v>20</v>
      </c>
    </row>
    <row r="37" spans="1:11" ht="15.75" customHeight="1" x14ac:dyDescent="0.3">
      <c r="A37" s="10"/>
    </row>
    <row r="38" spans="1:11" ht="15.75" customHeight="1" x14ac:dyDescent="0.3">
      <c r="A38" s="1"/>
      <c r="B38" s="8" t="s">
        <v>51</v>
      </c>
      <c r="C38" s="9" t="s">
        <v>340</v>
      </c>
      <c r="D38" s="9"/>
      <c r="E38" s="9" t="s">
        <v>341</v>
      </c>
      <c r="F38" s="8"/>
      <c r="G38" s="8"/>
      <c r="H38" s="8"/>
      <c r="I38" s="8"/>
      <c r="J38" s="8"/>
      <c r="K38" s="8"/>
    </row>
    <row r="39" spans="1:11" ht="15.75" customHeight="1" x14ac:dyDescent="0.3">
      <c r="A39" s="11">
        <v>4</v>
      </c>
      <c r="B39" s="12" t="s">
        <v>10</v>
      </c>
      <c r="C39" s="90" t="s">
        <v>11</v>
      </c>
      <c r="D39" s="67"/>
      <c r="E39" s="67"/>
      <c r="F39" s="67"/>
      <c r="G39" s="91"/>
      <c r="H39" s="13" t="s">
        <v>12</v>
      </c>
      <c r="I39" s="13" t="s">
        <v>13</v>
      </c>
      <c r="J39" s="13" t="s">
        <v>14</v>
      </c>
      <c r="K39" s="14" t="s">
        <v>15</v>
      </c>
    </row>
    <row r="40" spans="1:11" ht="15.75" customHeight="1" x14ac:dyDescent="0.3">
      <c r="A40" s="15">
        <v>4</v>
      </c>
      <c r="B40" s="16" t="s">
        <v>342</v>
      </c>
      <c r="C40" s="16" t="s">
        <v>125</v>
      </c>
      <c r="D40" s="18">
        <v>38</v>
      </c>
      <c r="E40" s="18">
        <v>44</v>
      </c>
      <c r="F40" s="18">
        <v>37</v>
      </c>
      <c r="G40" s="18">
        <v>44</v>
      </c>
      <c r="H40" s="18">
        <f t="shared" ref="H40:H47" si="3">SUM(D40:G40)</f>
        <v>163</v>
      </c>
      <c r="I40" s="18">
        <v>7</v>
      </c>
      <c r="J40" s="18">
        <v>1354</v>
      </c>
      <c r="K40" s="19">
        <v>56</v>
      </c>
    </row>
    <row r="41" spans="1:11" ht="15.75" customHeight="1" x14ac:dyDescent="0.3">
      <c r="A41" s="20">
        <v>2</v>
      </c>
      <c r="B41" s="21" t="s">
        <v>343</v>
      </c>
      <c r="C41" s="21" t="s">
        <v>100</v>
      </c>
      <c r="D41" s="24">
        <v>39</v>
      </c>
      <c r="E41" s="24">
        <v>39</v>
      </c>
      <c r="F41" s="24">
        <v>34</v>
      </c>
      <c r="G41" s="24">
        <v>39</v>
      </c>
      <c r="H41" s="24">
        <f t="shared" si="3"/>
        <v>151</v>
      </c>
      <c r="I41" s="23">
        <v>5</v>
      </c>
      <c r="J41" s="24">
        <v>1296</v>
      </c>
      <c r="K41" s="25">
        <v>50</v>
      </c>
    </row>
    <row r="42" spans="1:11" ht="15.75" customHeight="1" x14ac:dyDescent="0.3">
      <c r="A42" s="20">
        <v>6</v>
      </c>
      <c r="B42" s="21" t="s">
        <v>344</v>
      </c>
      <c r="C42" s="21" t="s">
        <v>310</v>
      </c>
      <c r="D42" s="24">
        <v>39</v>
      </c>
      <c r="E42" s="24">
        <v>41</v>
      </c>
      <c r="F42" s="24">
        <v>36</v>
      </c>
      <c r="G42" s="24">
        <v>36</v>
      </c>
      <c r="H42" s="24">
        <f t="shared" si="3"/>
        <v>152</v>
      </c>
      <c r="I42" s="23">
        <v>6</v>
      </c>
      <c r="J42" s="24">
        <v>1308</v>
      </c>
      <c r="K42" s="25">
        <v>48</v>
      </c>
    </row>
    <row r="43" spans="1:11" ht="15.75" customHeight="1" x14ac:dyDescent="0.3">
      <c r="A43" s="20">
        <v>7</v>
      </c>
      <c r="B43" s="21" t="s">
        <v>345</v>
      </c>
      <c r="C43" s="21" t="s">
        <v>316</v>
      </c>
      <c r="D43" s="24">
        <v>40</v>
      </c>
      <c r="E43" s="24">
        <v>37</v>
      </c>
      <c r="F43" s="24">
        <v>47</v>
      </c>
      <c r="G43" s="24">
        <v>46</v>
      </c>
      <c r="H43" s="24">
        <f t="shared" si="3"/>
        <v>170</v>
      </c>
      <c r="I43" s="23">
        <v>8</v>
      </c>
      <c r="J43" s="24">
        <v>1142</v>
      </c>
      <c r="K43" s="25">
        <v>39</v>
      </c>
    </row>
    <row r="44" spans="1:11" ht="15.75" customHeight="1" x14ac:dyDescent="0.3">
      <c r="A44" s="20">
        <v>3</v>
      </c>
      <c r="B44" s="21" t="s">
        <v>346</v>
      </c>
      <c r="C44" s="21" t="s">
        <v>312</v>
      </c>
      <c r="D44" s="24">
        <v>34</v>
      </c>
      <c r="E44" s="24">
        <v>29</v>
      </c>
      <c r="F44" s="24">
        <v>44</v>
      </c>
      <c r="G44" s="24">
        <v>31</v>
      </c>
      <c r="H44" s="24">
        <f t="shared" si="3"/>
        <v>138</v>
      </c>
      <c r="I44" s="23">
        <v>4</v>
      </c>
      <c r="J44" s="24">
        <v>1238</v>
      </c>
      <c r="K44" s="25">
        <v>34</v>
      </c>
    </row>
    <row r="45" spans="1:11" ht="15.75" customHeight="1" x14ac:dyDescent="0.3">
      <c r="A45" s="20">
        <v>8</v>
      </c>
      <c r="B45" s="21" t="s">
        <v>347</v>
      </c>
      <c r="C45" s="21" t="s">
        <v>125</v>
      </c>
      <c r="D45" s="24">
        <v>34</v>
      </c>
      <c r="E45" s="24">
        <v>30</v>
      </c>
      <c r="F45" s="24">
        <v>32</v>
      </c>
      <c r="G45" s="24">
        <v>37</v>
      </c>
      <c r="H45" s="24">
        <f t="shared" si="3"/>
        <v>133</v>
      </c>
      <c r="I45" s="23">
        <v>1</v>
      </c>
      <c r="J45" s="24">
        <v>1196</v>
      </c>
      <c r="K45" s="25">
        <v>26</v>
      </c>
    </row>
    <row r="46" spans="1:11" ht="15.75" customHeight="1" x14ac:dyDescent="0.3">
      <c r="A46" s="20">
        <v>5</v>
      </c>
      <c r="B46" s="21" t="s">
        <v>348</v>
      </c>
      <c r="C46" s="21" t="s">
        <v>310</v>
      </c>
      <c r="D46" s="24">
        <v>25</v>
      </c>
      <c r="E46" s="24">
        <v>34</v>
      </c>
      <c r="F46" s="24">
        <v>37</v>
      </c>
      <c r="G46" s="24">
        <v>42</v>
      </c>
      <c r="H46" s="24">
        <f t="shared" si="3"/>
        <v>138</v>
      </c>
      <c r="I46" s="23">
        <v>4</v>
      </c>
      <c r="J46" s="24">
        <v>1173</v>
      </c>
      <c r="K46" s="25">
        <v>22</v>
      </c>
    </row>
    <row r="47" spans="1:11" ht="15.75" customHeight="1" x14ac:dyDescent="0.3">
      <c r="A47" s="31">
        <v>1</v>
      </c>
      <c r="B47" s="32" t="s">
        <v>349</v>
      </c>
      <c r="C47" s="32" t="s">
        <v>316</v>
      </c>
      <c r="D47" s="35">
        <v>31</v>
      </c>
      <c r="E47" s="35">
        <v>38</v>
      </c>
      <c r="F47" s="35">
        <v>40</v>
      </c>
      <c r="G47" s="35">
        <v>28</v>
      </c>
      <c r="H47" s="35">
        <f t="shared" si="3"/>
        <v>137</v>
      </c>
      <c r="I47" s="34">
        <v>2</v>
      </c>
      <c r="J47" s="39">
        <v>1152</v>
      </c>
      <c r="K47" s="40">
        <v>18</v>
      </c>
    </row>
    <row r="48" spans="1:11" ht="15.75" customHeight="1" x14ac:dyDescent="0.3">
      <c r="A48" s="10"/>
    </row>
    <row r="49" spans="1:6" ht="15.75" customHeight="1" x14ac:dyDescent="0.3">
      <c r="A49" s="10"/>
      <c r="B49" s="10" t="s">
        <v>350</v>
      </c>
      <c r="F49" s="42" t="s">
        <v>163</v>
      </c>
    </row>
    <row r="50" spans="1:6" ht="15.75" customHeight="1" x14ac:dyDescent="0.3">
      <c r="A50" s="10"/>
      <c r="B50" s="10" t="s">
        <v>164</v>
      </c>
    </row>
    <row r="51" spans="1:6" ht="15.75" customHeight="1" x14ac:dyDescent="0.3">
      <c r="A51" s="10"/>
    </row>
    <row r="52" spans="1:6" ht="15.75" customHeight="1" x14ac:dyDescent="0.3">
      <c r="A52" s="10"/>
    </row>
    <row r="53" spans="1:6" ht="15.75" customHeight="1" x14ac:dyDescent="0.3">
      <c r="A53" s="10"/>
    </row>
    <row r="54" spans="1:6" ht="15.75" customHeight="1" x14ac:dyDescent="0.3">
      <c r="A54" s="10"/>
    </row>
    <row r="55" spans="1:6" ht="15.75" customHeight="1" x14ac:dyDescent="0.3">
      <c r="A55" s="10"/>
    </row>
    <row r="56" spans="1:6" ht="15.75" customHeight="1" x14ac:dyDescent="0.3">
      <c r="A56" s="10"/>
    </row>
    <row r="57" spans="1:6" ht="15.75" customHeight="1" x14ac:dyDescent="0.3">
      <c r="A57" s="10"/>
    </row>
    <row r="58" spans="1:6" ht="15.75" customHeight="1" x14ac:dyDescent="0.3">
      <c r="A58" s="10"/>
    </row>
    <row r="59" spans="1:6" ht="15.75" customHeight="1" x14ac:dyDescent="0.3">
      <c r="A59" s="10"/>
    </row>
    <row r="60" spans="1:6" ht="15.75" customHeight="1" x14ac:dyDescent="0.3">
      <c r="A60" s="10"/>
    </row>
    <row r="61" spans="1:6" ht="15.75" customHeight="1" x14ac:dyDescent="0.3">
      <c r="A61" s="10"/>
    </row>
    <row r="62" spans="1:6" ht="15.75" customHeight="1" x14ac:dyDescent="0.3">
      <c r="A62" s="10"/>
    </row>
    <row r="63" spans="1:6" ht="15.75" customHeight="1" x14ac:dyDescent="0.3">
      <c r="A63" s="10"/>
    </row>
    <row r="64" spans="1:6" ht="15.75" customHeight="1" x14ac:dyDescent="0.3">
      <c r="A64" s="10"/>
    </row>
    <row r="65" spans="1:1" ht="15.75" customHeight="1" x14ac:dyDescent="0.3">
      <c r="A65" s="10"/>
    </row>
    <row r="66" spans="1:1" ht="15.75" customHeight="1" x14ac:dyDescent="0.3">
      <c r="A66" s="10"/>
    </row>
    <row r="67" spans="1:1" ht="15.75" customHeight="1" x14ac:dyDescent="0.3">
      <c r="A67" s="10"/>
    </row>
    <row r="68" spans="1:1" ht="15.75" customHeight="1" x14ac:dyDescent="0.3">
      <c r="A68" s="10"/>
    </row>
    <row r="69" spans="1:1" ht="15.75" customHeight="1" x14ac:dyDescent="0.3">
      <c r="A69" s="10"/>
    </row>
    <row r="70" spans="1:1" ht="15.75" customHeight="1" x14ac:dyDescent="0.3">
      <c r="A70" s="10"/>
    </row>
    <row r="71" spans="1:1" ht="15.75" customHeight="1" x14ac:dyDescent="0.3">
      <c r="A71" s="10"/>
    </row>
    <row r="72" spans="1:1" ht="15.75" customHeight="1" x14ac:dyDescent="0.3">
      <c r="A72" s="10"/>
    </row>
    <row r="73" spans="1:1" ht="15.75" customHeight="1" x14ac:dyDescent="0.3">
      <c r="A73" s="10"/>
    </row>
    <row r="74" spans="1:1" ht="15.75" customHeight="1" x14ac:dyDescent="0.3">
      <c r="A74" s="10"/>
    </row>
    <row r="75" spans="1:1" ht="15.75" customHeight="1" x14ac:dyDescent="0.3">
      <c r="A75" s="10"/>
    </row>
    <row r="76" spans="1:1" ht="15.75" customHeight="1" x14ac:dyDescent="0.3">
      <c r="A76" s="10"/>
    </row>
    <row r="77" spans="1:1" ht="15.75" customHeight="1" x14ac:dyDescent="0.3">
      <c r="A77" s="10"/>
    </row>
    <row r="78" spans="1:1" ht="15.75" customHeight="1" x14ac:dyDescent="0.3">
      <c r="A78" s="10"/>
    </row>
    <row r="79" spans="1:1" ht="15.75" customHeight="1" x14ac:dyDescent="0.3">
      <c r="A79" s="10"/>
    </row>
    <row r="80" spans="1:1" ht="15.75" customHeight="1" x14ac:dyDescent="0.3">
      <c r="A80" s="10"/>
    </row>
    <row r="81" spans="1:1" ht="15.75" customHeight="1" x14ac:dyDescent="0.3">
      <c r="A81" s="10"/>
    </row>
    <row r="82" spans="1:1" ht="15.75" customHeight="1" x14ac:dyDescent="0.3">
      <c r="A82" s="10"/>
    </row>
    <row r="83" spans="1:1" ht="15.75" customHeight="1" x14ac:dyDescent="0.3">
      <c r="A83" s="10"/>
    </row>
    <row r="84" spans="1:1" ht="15.75" customHeight="1" x14ac:dyDescent="0.3">
      <c r="A84" s="10"/>
    </row>
    <row r="85" spans="1:1" ht="15.75" customHeight="1" x14ac:dyDescent="0.3">
      <c r="A85" s="10"/>
    </row>
    <row r="86" spans="1:1" ht="15.75" customHeight="1" x14ac:dyDescent="0.3">
      <c r="A86" s="10"/>
    </row>
    <row r="87" spans="1:1" ht="15.75" customHeight="1" x14ac:dyDescent="0.3">
      <c r="A87" s="10"/>
    </row>
    <row r="88" spans="1:1" ht="15.75" customHeight="1" x14ac:dyDescent="0.3">
      <c r="A88" s="10"/>
    </row>
    <row r="89" spans="1:1" ht="15.75" customHeight="1" x14ac:dyDescent="0.3">
      <c r="A89" s="10"/>
    </row>
    <row r="90" spans="1:1" ht="15.75" customHeight="1" x14ac:dyDescent="0.3">
      <c r="A90" s="10"/>
    </row>
    <row r="91" spans="1:1" ht="15.75" customHeight="1" x14ac:dyDescent="0.3">
      <c r="A91" s="10"/>
    </row>
    <row r="92" spans="1:1" ht="15.75" customHeight="1" x14ac:dyDescent="0.3">
      <c r="A92" s="10"/>
    </row>
    <row r="93" spans="1:1" ht="15.75" customHeight="1" x14ac:dyDescent="0.3">
      <c r="A93" s="10"/>
    </row>
    <row r="94" spans="1:1" ht="15.75" customHeight="1" x14ac:dyDescent="0.3">
      <c r="A94" s="10"/>
    </row>
    <row r="95" spans="1:1" ht="15.75" customHeight="1" x14ac:dyDescent="0.3">
      <c r="A95" s="10"/>
    </row>
    <row r="96" spans="1:1" ht="15.75" customHeight="1" x14ac:dyDescent="0.3">
      <c r="A96" s="10"/>
    </row>
    <row r="97" spans="1:1" ht="15.75" customHeight="1" x14ac:dyDescent="0.3">
      <c r="A97" s="10"/>
    </row>
    <row r="98" spans="1:1" ht="15.75" customHeight="1" x14ac:dyDescent="0.3">
      <c r="A98" s="10"/>
    </row>
    <row r="99" spans="1:1" ht="15.75" customHeight="1" x14ac:dyDescent="0.3">
      <c r="A99" s="10"/>
    </row>
    <row r="100" spans="1:1" ht="15.75" customHeight="1" x14ac:dyDescent="0.3">
      <c r="A100" s="10"/>
    </row>
    <row r="101" spans="1:1" ht="15.75" customHeight="1" x14ac:dyDescent="0.3">
      <c r="A101" s="10"/>
    </row>
    <row r="102" spans="1:1" ht="15.75" customHeight="1" x14ac:dyDescent="0.3">
      <c r="A102" s="10"/>
    </row>
    <row r="103" spans="1:1" ht="15.75" customHeight="1" x14ac:dyDescent="0.3">
      <c r="A103" s="10"/>
    </row>
    <row r="104" spans="1:1" ht="15.75" customHeight="1" x14ac:dyDescent="0.3">
      <c r="A104" s="10"/>
    </row>
    <row r="105" spans="1:1" ht="15.75" customHeight="1" x14ac:dyDescent="0.3">
      <c r="A105" s="10"/>
    </row>
    <row r="106" spans="1:1" ht="15.75" customHeight="1" x14ac:dyDescent="0.3">
      <c r="A106" s="10"/>
    </row>
    <row r="107" spans="1:1" ht="15.75" customHeight="1" x14ac:dyDescent="0.3">
      <c r="A107" s="10"/>
    </row>
    <row r="108" spans="1:1" ht="15.75" customHeight="1" x14ac:dyDescent="0.3">
      <c r="A108" s="10"/>
    </row>
    <row r="109" spans="1:1" ht="15.75" customHeight="1" x14ac:dyDescent="0.3">
      <c r="A109" s="10"/>
    </row>
    <row r="110" spans="1:1" ht="15.75" customHeight="1" x14ac:dyDescent="0.3">
      <c r="A110" s="10"/>
    </row>
    <row r="111" spans="1:1" ht="15.75" customHeight="1" x14ac:dyDescent="0.3">
      <c r="A111" s="10"/>
    </row>
    <row r="112" spans="1:1" ht="15.75" customHeight="1" x14ac:dyDescent="0.3">
      <c r="A112" s="10"/>
    </row>
    <row r="113" spans="1:1" ht="15.75" customHeight="1" x14ac:dyDescent="0.3">
      <c r="A113" s="10"/>
    </row>
    <row r="114" spans="1:1" ht="15.75" customHeight="1" x14ac:dyDescent="0.3">
      <c r="A114" s="10"/>
    </row>
    <row r="115" spans="1:1" ht="15.75" customHeight="1" x14ac:dyDescent="0.3">
      <c r="A115" s="10"/>
    </row>
    <row r="116" spans="1:1" ht="15.75" customHeight="1" x14ac:dyDescent="0.3">
      <c r="A116" s="10"/>
    </row>
    <row r="117" spans="1:1" ht="15.75" customHeight="1" x14ac:dyDescent="0.3">
      <c r="A117" s="10"/>
    </row>
    <row r="118" spans="1:1" ht="15.75" customHeight="1" x14ac:dyDescent="0.3">
      <c r="A118" s="10"/>
    </row>
    <row r="119" spans="1:1" ht="15.75" customHeight="1" x14ac:dyDescent="0.3">
      <c r="A119" s="10"/>
    </row>
    <row r="120" spans="1:1" ht="15.75" customHeight="1" x14ac:dyDescent="0.3">
      <c r="A120" s="10"/>
    </row>
    <row r="121" spans="1:1" ht="15.75" customHeight="1" x14ac:dyDescent="0.3">
      <c r="A121" s="10"/>
    </row>
    <row r="122" spans="1:1" ht="15.75" customHeight="1" x14ac:dyDescent="0.3">
      <c r="A122" s="10"/>
    </row>
    <row r="123" spans="1:1" ht="15.75" customHeight="1" x14ac:dyDescent="0.3">
      <c r="A123" s="10"/>
    </row>
    <row r="124" spans="1:1" ht="15.75" customHeight="1" x14ac:dyDescent="0.3">
      <c r="A124" s="10"/>
    </row>
    <row r="125" spans="1:1" ht="15.75" customHeight="1" x14ac:dyDescent="0.3">
      <c r="A125" s="10"/>
    </row>
    <row r="126" spans="1:1" ht="15.75" customHeight="1" x14ac:dyDescent="0.3">
      <c r="A126" s="10"/>
    </row>
    <row r="127" spans="1:1" ht="15.75" customHeight="1" x14ac:dyDescent="0.3">
      <c r="A127" s="10"/>
    </row>
    <row r="128" spans="1:1" ht="15.75" customHeight="1" x14ac:dyDescent="0.3">
      <c r="A128" s="10"/>
    </row>
    <row r="129" spans="1:1" ht="15.75" customHeight="1" x14ac:dyDescent="0.3">
      <c r="A129" s="10"/>
    </row>
    <row r="130" spans="1:1" ht="15.75" customHeight="1" x14ac:dyDescent="0.3">
      <c r="A130" s="10"/>
    </row>
    <row r="131" spans="1:1" ht="15.75" customHeight="1" x14ac:dyDescent="0.3">
      <c r="A131" s="10"/>
    </row>
    <row r="132" spans="1:1" ht="15.75" customHeight="1" x14ac:dyDescent="0.3">
      <c r="A132" s="10"/>
    </row>
    <row r="133" spans="1:1" ht="15.75" customHeight="1" x14ac:dyDescent="0.3">
      <c r="A133" s="10"/>
    </row>
    <row r="134" spans="1:1" ht="15.75" customHeight="1" x14ac:dyDescent="0.3">
      <c r="A134" s="10"/>
    </row>
    <row r="135" spans="1:1" ht="15.75" customHeight="1" x14ac:dyDescent="0.3">
      <c r="A135" s="10"/>
    </row>
    <row r="136" spans="1:1" ht="15.75" customHeight="1" x14ac:dyDescent="0.3">
      <c r="A136" s="10"/>
    </row>
    <row r="137" spans="1:1" ht="15.75" customHeight="1" x14ac:dyDescent="0.3">
      <c r="A137" s="10"/>
    </row>
    <row r="138" spans="1:1" ht="15.75" customHeight="1" x14ac:dyDescent="0.3">
      <c r="A138" s="10"/>
    </row>
    <row r="139" spans="1:1" ht="15.75" customHeight="1" x14ac:dyDescent="0.3">
      <c r="A139" s="10"/>
    </row>
    <row r="140" spans="1:1" ht="15.75" customHeight="1" x14ac:dyDescent="0.3">
      <c r="A140" s="10"/>
    </row>
    <row r="141" spans="1:1" ht="15.75" customHeight="1" x14ac:dyDescent="0.3">
      <c r="A141" s="10"/>
    </row>
    <row r="142" spans="1:1" ht="15.75" customHeight="1" x14ac:dyDescent="0.3">
      <c r="A142" s="10"/>
    </row>
    <row r="143" spans="1:1" ht="15.75" customHeight="1" x14ac:dyDescent="0.3">
      <c r="A143" s="10"/>
    </row>
    <row r="144" spans="1:1" ht="15.75" customHeight="1" x14ac:dyDescent="0.3">
      <c r="A144" s="10"/>
    </row>
    <row r="145" spans="1:1" ht="15.75" customHeight="1" x14ac:dyDescent="0.3">
      <c r="A145" s="10"/>
    </row>
    <row r="146" spans="1:1" ht="15.75" customHeight="1" x14ac:dyDescent="0.3">
      <c r="A146" s="10"/>
    </row>
    <row r="147" spans="1:1" ht="15.75" customHeight="1" x14ac:dyDescent="0.3">
      <c r="A147" s="10"/>
    </row>
    <row r="148" spans="1:1" ht="15.75" customHeight="1" x14ac:dyDescent="0.3">
      <c r="A148" s="10"/>
    </row>
    <row r="149" spans="1:1" ht="15.75" customHeight="1" x14ac:dyDescent="0.3">
      <c r="A149" s="10"/>
    </row>
    <row r="150" spans="1:1" ht="15.75" customHeight="1" x14ac:dyDescent="0.3">
      <c r="A150" s="10"/>
    </row>
    <row r="151" spans="1:1" ht="15.75" customHeight="1" x14ac:dyDescent="0.3">
      <c r="A151" s="10"/>
    </row>
    <row r="152" spans="1:1" ht="15.75" customHeight="1" x14ac:dyDescent="0.3">
      <c r="A152" s="10"/>
    </row>
    <row r="153" spans="1:1" ht="15.75" customHeight="1" x14ac:dyDescent="0.3">
      <c r="A153" s="10"/>
    </row>
    <row r="154" spans="1:1" ht="15.75" customHeight="1" x14ac:dyDescent="0.3">
      <c r="A154" s="10"/>
    </row>
    <row r="155" spans="1:1" ht="15.75" customHeight="1" x14ac:dyDescent="0.3">
      <c r="A155" s="10"/>
    </row>
    <row r="156" spans="1:1" ht="15.75" customHeight="1" x14ac:dyDescent="0.3">
      <c r="A156" s="10"/>
    </row>
    <row r="157" spans="1:1" ht="15.75" customHeight="1" x14ac:dyDescent="0.3">
      <c r="A157" s="10"/>
    </row>
    <row r="158" spans="1:1" ht="15.75" customHeight="1" x14ac:dyDescent="0.3">
      <c r="A158" s="10"/>
    </row>
    <row r="159" spans="1:1" ht="15.75" customHeight="1" x14ac:dyDescent="0.3">
      <c r="A159" s="10"/>
    </row>
    <row r="160" spans="1:1" ht="15.75" customHeight="1" x14ac:dyDescent="0.3">
      <c r="A160" s="10"/>
    </row>
    <row r="161" spans="1:1" ht="15.75" customHeight="1" x14ac:dyDescent="0.3">
      <c r="A161" s="10"/>
    </row>
    <row r="162" spans="1:1" ht="15.75" customHeight="1" x14ac:dyDescent="0.3">
      <c r="A162" s="10"/>
    </row>
    <row r="163" spans="1:1" ht="15.75" customHeight="1" x14ac:dyDescent="0.3">
      <c r="A163" s="10"/>
    </row>
    <row r="164" spans="1:1" ht="15.75" customHeight="1" x14ac:dyDescent="0.3">
      <c r="A164" s="10"/>
    </row>
    <row r="165" spans="1:1" ht="15.75" customHeight="1" x14ac:dyDescent="0.3">
      <c r="A165" s="10"/>
    </row>
    <row r="166" spans="1:1" ht="15.75" customHeight="1" x14ac:dyDescent="0.3">
      <c r="A166" s="10"/>
    </row>
    <row r="167" spans="1:1" ht="15.75" customHeight="1" x14ac:dyDescent="0.3">
      <c r="A167" s="10"/>
    </row>
    <row r="168" spans="1:1" ht="15.75" customHeight="1" x14ac:dyDescent="0.3">
      <c r="A168" s="10"/>
    </row>
    <row r="169" spans="1:1" ht="15.75" customHeight="1" x14ac:dyDescent="0.3">
      <c r="A169" s="10"/>
    </row>
    <row r="170" spans="1:1" ht="15.75" customHeight="1" x14ac:dyDescent="0.3">
      <c r="A170" s="10"/>
    </row>
    <row r="171" spans="1:1" ht="15.75" customHeight="1" x14ac:dyDescent="0.3">
      <c r="A171" s="10"/>
    </row>
    <row r="172" spans="1:1" ht="15.75" customHeight="1" x14ac:dyDescent="0.3">
      <c r="A172" s="10"/>
    </row>
    <row r="173" spans="1:1" ht="15.75" customHeight="1" x14ac:dyDescent="0.3">
      <c r="A173" s="10"/>
    </row>
    <row r="174" spans="1:1" ht="15.75" customHeight="1" x14ac:dyDescent="0.3">
      <c r="A174" s="10"/>
    </row>
    <row r="175" spans="1:1" ht="15.75" customHeight="1" x14ac:dyDescent="0.3">
      <c r="A175" s="10"/>
    </row>
    <row r="176" spans="1:1" ht="15.75" customHeight="1" x14ac:dyDescent="0.3">
      <c r="A176" s="10"/>
    </row>
    <row r="177" spans="1:1" ht="15.75" customHeight="1" x14ac:dyDescent="0.3">
      <c r="A177" s="10"/>
    </row>
    <row r="178" spans="1:1" ht="15.75" customHeight="1" x14ac:dyDescent="0.3">
      <c r="A178" s="10"/>
    </row>
    <row r="179" spans="1:1" ht="15.75" customHeight="1" x14ac:dyDescent="0.3">
      <c r="A179" s="10"/>
    </row>
    <row r="180" spans="1:1" ht="15.75" customHeight="1" x14ac:dyDescent="0.3">
      <c r="A180" s="10"/>
    </row>
    <row r="181" spans="1:1" ht="15.75" customHeight="1" x14ac:dyDescent="0.3">
      <c r="A181" s="10"/>
    </row>
    <row r="182" spans="1:1" ht="15.75" customHeight="1" x14ac:dyDescent="0.3">
      <c r="A182" s="10"/>
    </row>
    <row r="183" spans="1:1" ht="15.75" customHeight="1" x14ac:dyDescent="0.3">
      <c r="A183" s="10"/>
    </row>
    <row r="184" spans="1:1" ht="15.75" customHeight="1" x14ac:dyDescent="0.3">
      <c r="A184" s="10"/>
    </row>
    <row r="185" spans="1:1" ht="15.75" customHeight="1" x14ac:dyDescent="0.3">
      <c r="A185" s="10"/>
    </row>
    <row r="186" spans="1:1" ht="15.75" customHeight="1" x14ac:dyDescent="0.3">
      <c r="A186" s="10"/>
    </row>
    <row r="187" spans="1:1" ht="15.75" customHeight="1" x14ac:dyDescent="0.3">
      <c r="A187" s="10"/>
    </row>
    <row r="188" spans="1:1" ht="15.75" customHeight="1" x14ac:dyDescent="0.3">
      <c r="A188" s="10"/>
    </row>
    <row r="189" spans="1:1" ht="15.75" customHeight="1" x14ac:dyDescent="0.3">
      <c r="A189" s="10"/>
    </row>
    <row r="190" spans="1:1" ht="15.75" customHeight="1" x14ac:dyDescent="0.3">
      <c r="A190" s="10"/>
    </row>
    <row r="191" spans="1:1" ht="15.75" customHeight="1" x14ac:dyDescent="0.3">
      <c r="A191" s="10"/>
    </row>
    <row r="192" spans="1:1" ht="15.75" customHeight="1" x14ac:dyDescent="0.3">
      <c r="A192" s="10"/>
    </row>
  </sheetData>
  <mergeCells count="1">
    <mergeCell ref="F2:K2"/>
  </mergeCells>
  <hyperlinks>
    <hyperlink ref="B2" location="'Index'!A3" tooltip="Go to the Index sheet" display="á" xr:uid="{B41CBF06-FAED-413C-95A4-C2AF6CFF35A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CB0A-924F-48BA-8A23-E4F0C185C4C2}">
  <sheetPr>
    <tabColor theme="9" tint="0.39997558519241921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11" width="5" style="10" customWidth="1"/>
    <col min="12" max="12" width="1.7109375" style="10" customWidth="1"/>
    <col min="13" max="13" width="2.7109375" style="10" customWidth="1"/>
    <col min="14" max="15" width="20.7109375" style="10" customWidth="1"/>
    <col min="16" max="22" width="5" style="10" customWidth="1"/>
    <col min="23" max="25" width="4.140625" style="10" customWidth="1"/>
    <col min="26" max="27" width="4.140625" customWidth="1"/>
  </cols>
  <sheetData>
    <row r="1" spans="1:25" ht="18" x14ac:dyDescent="0.35">
      <c r="A1" s="89"/>
      <c r="B1" s="2" t="s">
        <v>302</v>
      </c>
      <c r="C1" s="2"/>
      <c r="D1" s="3"/>
      <c r="E1" s="3"/>
      <c r="F1" s="3"/>
      <c r="G1" s="3" t="s">
        <v>260</v>
      </c>
      <c r="H1" s="3"/>
      <c r="I1" s="4" t="s">
        <v>303</v>
      </c>
      <c r="J1" s="3"/>
      <c r="K1" s="3"/>
      <c r="L1" s="4">
        <v>7592334</v>
      </c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2"/>
    </row>
    <row r="2" spans="1:25" ht="20.100000000000001" customHeight="1" x14ac:dyDescent="0.35">
      <c r="A2" s="89"/>
      <c r="B2" s="5" t="s">
        <v>2</v>
      </c>
      <c r="C2" s="43"/>
      <c r="D2" s="43"/>
      <c r="E2" s="43"/>
      <c r="F2" s="44" t="s">
        <v>3</v>
      </c>
      <c r="G2" s="44"/>
      <c r="H2" s="44"/>
      <c r="I2" s="44"/>
      <c r="J2" s="44"/>
      <c r="K2" s="44"/>
      <c r="L2" s="43"/>
      <c r="M2" s="43"/>
      <c r="N2" s="43"/>
      <c r="O2" s="43"/>
      <c r="P2" s="43"/>
      <c r="Q2" s="43"/>
      <c r="R2" s="43"/>
      <c r="S2" s="43"/>
      <c r="T2" s="43"/>
      <c r="U2" s="3"/>
      <c r="V2" s="3"/>
      <c r="W2" s="3"/>
      <c r="X2" s="2"/>
      <c r="Y2" s="2"/>
    </row>
    <row r="3" spans="1:25" ht="15.75" customHeight="1" x14ac:dyDescent="0.3">
      <c r="A3" s="1"/>
      <c r="B3" s="8" t="s">
        <v>4</v>
      </c>
      <c r="C3" s="9" t="s">
        <v>351</v>
      </c>
      <c r="D3" s="9"/>
      <c r="E3" s="9" t="s">
        <v>352</v>
      </c>
      <c r="F3" s="8"/>
      <c r="G3" s="8"/>
      <c r="H3" s="8"/>
      <c r="I3" s="8"/>
      <c r="J3" s="8"/>
      <c r="K3" s="8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4</v>
      </c>
      <c r="B4" s="12" t="s">
        <v>10</v>
      </c>
      <c r="C4" s="90" t="s">
        <v>11</v>
      </c>
      <c r="D4" s="67"/>
      <c r="E4" s="67"/>
      <c r="F4" s="67"/>
      <c r="G4" s="91"/>
      <c r="H4" s="13" t="s">
        <v>12</v>
      </c>
      <c r="I4" s="13" t="s">
        <v>13</v>
      </c>
      <c r="J4" s="13" t="s">
        <v>14</v>
      </c>
      <c r="K4" s="14" t="s">
        <v>15</v>
      </c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4">
        <v>6</v>
      </c>
      <c r="B5" s="46" t="s">
        <v>307</v>
      </c>
      <c r="C5" s="46" t="s">
        <v>308</v>
      </c>
      <c r="D5" s="17">
        <v>48</v>
      </c>
      <c r="E5" s="17">
        <v>48</v>
      </c>
      <c r="F5" s="17">
        <v>48</v>
      </c>
      <c r="G5" s="17">
        <v>46</v>
      </c>
      <c r="H5" s="18">
        <v>190</v>
      </c>
      <c r="I5" s="18">
        <v>9</v>
      </c>
      <c r="J5" s="17">
        <v>1506</v>
      </c>
      <c r="K5" s="47">
        <v>70</v>
      </c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0">
        <v>2</v>
      </c>
      <c r="B6" s="48" t="s">
        <v>311</v>
      </c>
      <c r="C6" s="48" t="s">
        <v>312</v>
      </c>
      <c r="D6" s="26">
        <v>47</v>
      </c>
      <c r="E6" s="26">
        <v>47</v>
      </c>
      <c r="F6" s="26">
        <v>46</v>
      </c>
      <c r="G6" s="26">
        <v>45</v>
      </c>
      <c r="H6" s="24">
        <v>185</v>
      </c>
      <c r="I6" s="24">
        <v>8</v>
      </c>
      <c r="J6" s="26">
        <v>1455</v>
      </c>
      <c r="K6" s="49">
        <v>59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20">
        <v>7</v>
      </c>
      <c r="B7" s="48" t="s">
        <v>323</v>
      </c>
      <c r="C7" s="48" t="s">
        <v>35</v>
      </c>
      <c r="D7" s="26">
        <v>48</v>
      </c>
      <c r="E7" s="26">
        <v>47</v>
      </c>
      <c r="F7" s="26">
        <v>42</v>
      </c>
      <c r="G7" s="26">
        <v>44</v>
      </c>
      <c r="H7" s="24">
        <v>181</v>
      </c>
      <c r="I7" s="24">
        <v>7</v>
      </c>
      <c r="J7" s="26">
        <v>1453</v>
      </c>
      <c r="K7" s="49">
        <v>58</v>
      </c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3</v>
      </c>
      <c r="B8" s="48" t="s">
        <v>325</v>
      </c>
      <c r="C8" s="48" t="s">
        <v>114</v>
      </c>
      <c r="D8" s="26">
        <v>45</v>
      </c>
      <c r="E8" s="26">
        <v>44</v>
      </c>
      <c r="F8" s="26">
        <v>45</v>
      </c>
      <c r="G8" s="26">
        <v>40</v>
      </c>
      <c r="H8" s="24">
        <v>174</v>
      </c>
      <c r="I8" s="24">
        <v>6</v>
      </c>
      <c r="J8" s="26">
        <v>1413</v>
      </c>
      <c r="K8" s="49">
        <v>49</v>
      </c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0">
        <v>8</v>
      </c>
      <c r="B9" s="48" t="s">
        <v>146</v>
      </c>
      <c r="C9" s="48" t="s">
        <v>147</v>
      </c>
      <c r="D9" s="26">
        <v>41</v>
      </c>
      <c r="E9" s="26">
        <v>42</v>
      </c>
      <c r="F9" s="26">
        <v>43</v>
      </c>
      <c r="G9" s="26">
        <v>38</v>
      </c>
      <c r="H9" s="24">
        <v>164</v>
      </c>
      <c r="I9" s="24">
        <v>5</v>
      </c>
      <c r="J9" s="26">
        <v>1381</v>
      </c>
      <c r="K9" s="49">
        <v>44</v>
      </c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0">
        <v>4</v>
      </c>
      <c r="B10" s="48" t="s">
        <v>343</v>
      </c>
      <c r="C10" s="48" t="s">
        <v>100</v>
      </c>
      <c r="D10" s="26">
        <v>39</v>
      </c>
      <c r="E10" s="26">
        <v>39</v>
      </c>
      <c r="F10" s="26">
        <v>34</v>
      </c>
      <c r="G10" s="26">
        <v>39</v>
      </c>
      <c r="H10" s="24">
        <v>151</v>
      </c>
      <c r="I10" s="24">
        <v>4</v>
      </c>
      <c r="J10" s="26">
        <v>1296</v>
      </c>
      <c r="K10" s="49">
        <v>31</v>
      </c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20">
        <v>5</v>
      </c>
      <c r="B11" s="48" t="s">
        <v>346</v>
      </c>
      <c r="C11" s="48" t="s">
        <v>312</v>
      </c>
      <c r="D11" s="26">
        <v>34</v>
      </c>
      <c r="E11" s="26">
        <v>29</v>
      </c>
      <c r="F11" s="26">
        <v>44</v>
      </c>
      <c r="G11" s="26">
        <v>31</v>
      </c>
      <c r="H11" s="24">
        <v>138</v>
      </c>
      <c r="I11" s="24">
        <v>3</v>
      </c>
      <c r="J11" s="26">
        <v>1238</v>
      </c>
      <c r="K11" s="49">
        <v>26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20">
        <v>1</v>
      </c>
      <c r="B12" s="21" t="s">
        <v>317</v>
      </c>
      <c r="C12" s="21" t="s">
        <v>318</v>
      </c>
      <c r="D12" s="24" t="s">
        <v>241</v>
      </c>
      <c r="E12" s="24" t="s">
        <v>353</v>
      </c>
      <c r="F12" s="24" t="s">
        <v>353</v>
      </c>
      <c r="G12" s="24" t="s">
        <v>353</v>
      </c>
      <c r="H12" s="24">
        <v>0</v>
      </c>
      <c r="I12" s="24">
        <v>0</v>
      </c>
      <c r="J12" s="28">
        <v>0</v>
      </c>
      <c r="K12" s="29">
        <v>0</v>
      </c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31">
        <v>9</v>
      </c>
      <c r="B13" s="52" t="s">
        <v>319</v>
      </c>
      <c r="C13" s="52" t="s">
        <v>318</v>
      </c>
      <c r="D13" s="33" t="s">
        <v>241</v>
      </c>
      <c r="E13" s="33" t="s">
        <v>353</v>
      </c>
      <c r="F13" s="33" t="s">
        <v>353</v>
      </c>
      <c r="G13" s="33" t="s">
        <v>353</v>
      </c>
      <c r="H13" s="35">
        <v>0</v>
      </c>
      <c r="I13" s="35">
        <v>0</v>
      </c>
      <c r="J13" s="33">
        <v>0</v>
      </c>
      <c r="K13" s="53">
        <v>0</v>
      </c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45"/>
      <c r="B15" s="10" t="s">
        <v>259</v>
      </c>
      <c r="F15" s="42" t="s">
        <v>163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45"/>
      <c r="B16" s="10" t="s">
        <v>164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10"/>
    </row>
    <row r="59" spans="1:25" ht="15.75" customHeight="1" x14ac:dyDescent="0.3">
      <c r="A59" s="10"/>
    </row>
    <row r="60" spans="1:25" ht="15.75" customHeight="1" x14ac:dyDescent="0.3">
      <c r="A60" s="10"/>
    </row>
    <row r="61" spans="1:25" ht="15.75" customHeight="1" x14ac:dyDescent="0.3">
      <c r="A61" s="10"/>
    </row>
    <row r="62" spans="1:25" ht="15.75" customHeight="1" x14ac:dyDescent="0.3">
      <c r="A62" s="10"/>
    </row>
    <row r="63" spans="1:25" ht="15.75" customHeight="1" x14ac:dyDescent="0.3">
      <c r="A63" s="10"/>
    </row>
    <row r="64" spans="1:25" ht="15.75" customHeight="1" x14ac:dyDescent="0.3">
      <c r="A64" s="10"/>
    </row>
    <row r="65" spans="1:1" ht="15.75" customHeight="1" x14ac:dyDescent="0.3">
      <c r="A65" s="10"/>
    </row>
    <row r="66" spans="1:1" ht="15.75" customHeight="1" x14ac:dyDescent="0.3">
      <c r="A66" s="10"/>
    </row>
    <row r="67" spans="1:1" ht="15.75" customHeight="1" x14ac:dyDescent="0.3">
      <c r="A67" s="10"/>
    </row>
    <row r="68" spans="1:1" ht="15.75" customHeight="1" x14ac:dyDescent="0.3">
      <c r="A68" s="10"/>
    </row>
    <row r="69" spans="1:1" ht="15.75" customHeight="1" x14ac:dyDescent="0.3">
      <c r="A69" s="10"/>
    </row>
    <row r="70" spans="1:1" ht="15.75" customHeight="1" x14ac:dyDescent="0.3">
      <c r="A70" s="10"/>
    </row>
    <row r="71" spans="1:1" ht="15.75" customHeight="1" x14ac:dyDescent="0.3">
      <c r="A71" s="10"/>
    </row>
    <row r="72" spans="1:1" ht="15.75" customHeight="1" x14ac:dyDescent="0.3">
      <c r="A72" s="10"/>
    </row>
    <row r="73" spans="1:1" ht="15.75" customHeight="1" x14ac:dyDescent="0.3">
      <c r="A73" s="10"/>
    </row>
    <row r="74" spans="1:1" ht="15.75" customHeight="1" x14ac:dyDescent="0.3">
      <c r="A74" s="10"/>
    </row>
    <row r="75" spans="1:1" ht="15.75" customHeight="1" x14ac:dyDescent="0.3">
      <c r="A75" s="10"/>
    </row>
    <row r="76" spans="1:1" ht="15.75" customHeight="1" x14ac:dyDescent="0.3">
      <c r="A76" s="10"/>
    </row>
    <row r="77" spans="1:1" ht="15.75" customHeight="1" x14ac:dyDescent="0.3">
      <c r="A77" s="10"/>
    </row>
    <row r="78" spans="1:1" ht="15.75" customHeight="1" x14ac:dyDescent="0.3">
      <c r="A78" s="10"/>
    </row>
    <row r="79" spans="1:1" ht="15.75" customHeight="1" x14ac:dyDescent="0.3">
      <c r="A79" s="10"/>
    </row>
    <row r="80" spans="1:1" ht="15.75" customHeight="1" x14ac:dyDescent="0.3">
      <c r="A80" s="10"/>
    </row>
    <row r="81" spans="1:1" ht="15.75" customHeight="1" x14ac:dyDescent="0.3">
      <c r="A81" s="10"/>
    </row>
    <row r="82" spans="1:1" ht="15.75" customHeight="1" x14ac:dyDescent="0.3">
      <c r="A82" s="10"/>
    </row>
    <row r="83" spans="1:1" ht="15.75" customHeight="1" x14ac:dyDescent="0.3">
      <c r="A83" s="10"/>
    </row>
    <row r="84" spans="1:1" ht="15.75" customHeight="1" x14ac:dyDescent="0.3">
      <c r="A84" s="10"/>
    </row>
    <row r="85" spans="1:1" ht="15.75" customHeight="1" x14ac:dyDescent="0.3">
      <c r="A85" s="10"/>
    </row>
    <row r="86" spans="1:1" ht="15.75" customHeight="1" x14ac:dyDescent="0.3">
      <c r="A86" s="10"/>
    </row>
    <row r="87" spans="1:1" ht="15.75" customHeight="1" x14ac:dyDescent="0.3">
      <c r="A87" s="10"/>
    </row>
    <row r="88" spans="1:1" ht="15.75" customHeight="1" x14ac:dyDescent="0.3">
      <c r="A88" s="10"/>
    </row>
    <row r="89" spans="1:1" ht="15.75" customHeight="1" x14ac:dyDescent="0.3">
      <c r="A89" s="10"/>
    </row>
    <row r="90" spans="1:1" ht="15.75" customHeight="1" x14ac:dyDescent="0.3">
      <c r="A90" s="10"/>
    </row>
    <row r="91" spans="1:1" ht="15.75" customHeight="1" x14ac:dyDescent="0.3">
      <c r="A91" s="10"/>
    </row>
    <row r="92" spans="1:1" ht="15.75" customHeight="1" x14ac:dyDescent="0.3">
      <c r="A92" s="10"/>
    </row>
    <row r="93" spans="1:1" ht="15.75" customHeight="1" x14ac:dyDescent="0.3">
      <c r="A93" s="10"/>
    </row>
    <row r="94" spans="1:1" ht="15.75" customHeight="1" x14ac:dyDescent="0.3">
      <c r="A94" s="10"/>
    </row>
    <row r="95" spans="1:1" ht="15.75" customHeight="1" x14ac:dyDescent="0.3">
      <c r="A95" s="10"/>
    </row>
    <row r="96" spans="1:1" ht="15.75" customHeight="1" x14ac:dyDescent="0.3">
      <c r="A96" s="10"/>
    </row>
    <row r="97" spans="1:1" ht="15.75" customHeight="1" x14ac:dyDescent="0.3">
      <c r="A97" s="10"/>
    </row>
    <row r="98" spans="1:1" ht="15.75" customHeight="1" x14ac:dyDescent="0.3">
      <c r="A98" s="10"/>
    </row>
    <row r="99" spans="1:1" ht="15.75" customHeight="1" x14ac:dyDescent="0.3">
      <c r="A99" s="10"/>
    </row>
    <row r="100" spans="1:1" ht="15.75" customHeight="1" x14ac:dyDescent="0.3">
      <c r="A100" s="10"/>
    </row>
    <row r="101" spans="1:1" ht="15.75" customHeight="1" x14ac:dyDescent="0.3">
      <c r="A101" s="10"/>
    </row>
    <row r="102" spans="1:1" ht="15.75" customHeight="1" x14ac:dyDescent="0.3">
      <c r="A102" s="10"/>
    </row>
    <row r="103" spans="1:1" ht="15.75" customHeight="1" x14ac:dyDescent="0.3">
      <c r="A103" s="10"/>
    </row>
    <row r="104" spans="1:1" ht="15.75" customHeight="1" x14ac:dyDescent="0.3">
      <c r="A104" s="10"/>
    </row>
    <row r="105" spans="1:1" ht="15.75" customHeight="1" x14ac:dyDescent="0.3">
      <c r="A105" s="10"/>
    </row>
    <row r="106" spans="1:1" ht="15.75" customHeight="1" x14ac:dyDescent="0.3">
      <c r="A106" s="10"/>
    </row>
    <row r="107" spans="1:1" ht="15.75" customHeight="1" x14ac:dyDescent="0.3">
      <c r="A107" s="10"/>
    </row>
    <row r="108" spans="1:1" ht="15.75" customHeight="1" x14ac:dyDescent="0.3">
      <c r="A108" s="10"/>
    </row>
    <row r="109" spans="1:1" ht="15.75" customHeight="1" x14ac:dyDescent="0.3">
      <c r="A109" s="10"/>
    </row>
    <row r="110" spans="1:1" ht="15.75" customHeight="1" x14ac:dyDescent="0.3">
      <c r="A110" s="10"/>
    </row>
    <row r="111" spans="1:1" ht="15.75" customHeight="1" x14ac:dyDescent="0.3">
      <c r="A111" s="10"/>
    </row>
    <row r="112" spans="1:1" ht="15.75" customHeight="1" x14ac:dyDescent="0.3">
      <c r="A112" s="10"/>
    </row>
    <row r="113" spans="1:1" ht="15.75" customHeight="1" x14ac:dyDescent="0.3">
      <c r="A113" s="10"/>
    </row>
    <row r="114" spans="1:1" ht="15.75" customHeight="1" x14ac:dyDescent="0.3">
      <c r="A114" s="10"/>
    </row>
    <row r="115" spans="1:1" ht="15.75" customHeight="1" x14ac:dyDescent="0.3">
      <c r="A115" s="10"/>
    </row>
    <row r="116" spans="1:1" ht="15.75" customHeight="1" x14ac:dyDescent="0.3">
      <c r="A116" s="10"/>
    </row>
    <row r="117" spans="1:1" ht="15.75" customHeight="1" x14ac:dyDescent="0.3">
      <c r="A117" s="10"/>
    </row>
    <row r="118" spans="1:1" ht="15.75" customHeight="1" x14ac:dyDescent="0.3">
      <c r="A118" s="10"/>
    </row>
    <row r="119" spans="1:1" ht="15.75" customHeight="1" x14ac:dyDescent="0.3">
      <c r="A119" s="10"/>
    </row>
    <row r="120" spans="1:1" ht="15.75" customHeight="1" x14ac:dyDescent="0.3">
      <c r="A120" s="10"/>
    </row>
    <row r="121" spans="1:1" ht="15.75" customHeight="1" x14ac:dyDescent="0.3">
      <c r="A121" s="10"/>
    </row>
    <row r="122" spans="1:1" ht="15.75" customHeight="1" x14ac:dyDescent="0.3">
      <c r="A122" s="10"/>
    </row>
    <row r="123" spans="1:1" ht="15.75" customHeight="1" x14ac:dyDescent="0.3">
      <c r="A123" s="10"/>
    </row>
    <row r="124" spans="1:1" ht="15.75" customHeight="1" x14ac:dyDescent="0.3">
      <c r="A124" s="10"/>
    </row>
    <row r="125" spans="1:1" ht="15.75" customHeight="1" x14ac:dyDescent="0.3">
      <c r="A125" s="10"/>
    </row>
    <row r="126" spans="1:1" ht="15.75" customHeight="1" x14ac:dyDescent="0.3">
      <c r="A126" s="10"/>
    </row>
    <row r="127" spans="1:1" ht="15.75" customHeight="1" x14ac:dyDescent="0.3">
      <c r="A127" s="10"/>
    </row>
    <row r="128" spans="1:1" ht="15.75" customHeight="1" x14ac:dyDescent="0.3">
      <c r="A128" s="10"/>
    </row>
    <row r="129" spans="1:1" ht="15.75" customHeight="1" x14ac:dyDescent="0.3">
      <c r="A129" s="10"/>
    </row>
    <row r="130" spans="1:1" ht="15.75" customHeight="1" x14ac:dyDescent="0.3">
      <c r="A130" s="10"/>
    </row>
    <row r="131" spans="1:1" ht="15.75" customHeight="1" x14ac:dyDescent="0.3">
      <c r="A131" s="10"/>
    </row>
    <row r="132" spans="1:1" ht="15.75" customHeight="1" x14ac:dyDescent="0.3">
      <c r="A132" s="10"/>
    </row>
    <row r="133" spans="1:1" ht="15.75" customHeight="1" x14ac:dyDescent="0.3">
      <c r="A133" s="10"/>
    </row>
    <row r="134" spans="1:1" ht="15.75" customHeight="1" x14ac:dyDescent="0.3">
      <c r="A134" s="10"/>
    </row>
    <row r="135" spans="1:1" ht="15.75" customHeight="1" x14ac:dyDescent="0.3">
      <c r="A135" s="10"/>
    </row>
    <row r="136" spans="1:1" ht="15.75" customHeight="1" x14ac:dyDescent="0.3">
      <c r="A136" s="10"/>
    </row>
    <row r="137" spans="1:1" ht="15.75" customHeight="1" x14ac:dyDescent="0.3">
      <c r="A137" s="10"/>
    </row>
    <row r="138" spans="1:1" ht="15.75" customHeight="1" x14ac:dyDescent="0.3">
      <c r="A138" s="10"/>
    </row>
    <row r="139" spans="1:1" ht="15.75" customHeight="1" x14ac:dyDescent="0.3">
      <c r="A139" s="10"/>
    </row>
    <row r="140" spans="1:1" ht="15.75" customHeight="1" x14ac:dyDescent="0.3">
      <c r="A140" s="10"/>
    </row>
    <row r="141" spans="1:1" ht="15.75" customHeight="1" x14ac:dyDescent="0.3">
      <c r="A141" s="10"/>
    </row>
    <row r="142" spans="1:1" ht="15.75" customHeight="1" x14ac:dyDescent="0.3">
      <c r="A142" s="10"/>
    </row>
    <row r="143" spans="1:1" ht="15.75" customHeight="1" x14ac:dyDescent="0.3">
      <c r="A143" s="10"/>
    </row>
    <row r="144" spans="1:1" ht="15.75" customHeight="1" x14ac:dyDescent="0.3">
      <c r="A144" s="10"/>
    </row>
    <row r="145" spans="1:1" ht="15.75" customHeight="1" x14ac:dyDescent="0.3">
      <c r="A145" s="10"/>
    </row>
    <row r="146" spans="1:1" ht="15.75" customHeight="1" x14ac:dyDescent="0.3">
      <c r="A146" s="10"/>
    </row>
    <row r="147" spans="1:1" ht="15.75" customHeight="1" x14ac:dyDescent="0.3">
      <c r="A147" s="10"/>
    </row>
    <row r="148" spans="1:1" ht="15.75" customHeight="1" x14ac:dyDescent="0.3">
      <c r="A148" s="10"/>
    </row>
    <row r="149" spans="1:1" ht="15.75" customHeight="1" x14ac:dyDescent="0.3">
      <c r="A149" s="10"/>
    </row>
    <row r="150" spans="1:1" ht="15.75" customHeight="1" x14ac:dyDescent="0.3">
      <c r="A150" s="10"/>
    </row>
    <row r="151" spans="1:1" ht="15.75" customHeight="1" x14ac:dyDescent="0.3">
      <c r="A151" s="10"/>
    </row>
    <row r="152" spans="1:1" ht="15.75" customHeight="1" x14ac:dyDescent="0.3">
      <c r="A152" s="10"/>
    </row>
    <row r="153" spans="1:1" ht="15.75" customHeight="1" x14ac:dyDescent="0.3">
      <c r="A153" s="10"/>
    </row>
    <row r="154" spans="1:1" ht="15.75" customHeight="1" x14ac:dyDescent="0.3">
      <c r="A154" s="10"/>
    </row>
    <row r="155" spans="1:1" ht="15.75" customHeight="1" x14ac:dyDescent="0.3">
      <c r="A155" s="10"/>
    </row>
    <row r="156" spans="1:1" ht="15.75" customHeight="1" x14ac:dyDescent="0.3">
      <c r="A156" s="10"/>
    </row>
    <row r="157" spans="1:1" ht="15.75" customHeight="1" x14ac:dyDescent="0.3">
      <c r="A157" s="10"/>
    </row>
    <row r="158" spans="1:1" ht="15.75" customHeight="1" x14ac:dyDescent="0.3">
      <c r="A158" s="10"/>
    </row>
    <row r="159" spans="1:1" ht="15.75" customHeight="1" x14ac:dyDescent="0.3">
      <c r="A159" s="10"/>
    </row>
    <row r="160" spans="1:1" ht="15.75" customHeight="1" x14ac:dyDescent="0.3">
      <c r="A160" s="10"/>
    </row>
    <row r="161" spans="1:1" ht="15.75" customHeight="1" x14ac:dyDescent="0.3">
      <c r="A161" s="10"/>
    </row>
    <row r="162" spans="1:1" ht="15.75" customHeight="1" x14ac:dyDescent="0.3">
      <c r="A162" s="10"/>
    </row>
    <row r="163" spans="1:1" ht="15.75" customHeight="1" x14ac:dyDescent="0.3">
      <c r="A163" s="10"/>
    </row>
    <row r="164" spans="1:1" ht="15.75" customHeight="1" x14ac:dyDescent="0.3">
      <c r="A164" s="10"/>
    </row>
    <row r="165" spans="1:1" ht="15.75" customHeight="1" x14ac:dyDescent="0.3">
      <c r="A165" s="10"/>
    </row>
    <row r="166" spans="1:1" ht="15.75" customHeight="1" x14ac:dyDescent="0.3">
      <c r="A166" s="10"/>
    </row>
    <row r="167" spans="1:1" ht="15.75" customHeight="1" x14ac:dyDescent="0.3">
      <c r="A167" s="10"/>
    </row>
    <row r="168" spans="1:1" ht="15.75" customHeight="1" x14ac:dyDescent="0.3">
      <c r="A168" s="10"/>
    </row>
    <row r="169" spans="1:1" ht="15.75" customHeight="1" x14ac:dyDescent="0.3">
      <c r="A169" s="10"/>
    </row>
    <row r="170" spans="1:1" ht="15.75" customHeight="1" x14ac:dyDescent="0.3">
      <c r="A170" s="10"/>
    </row>
    <row r="171" spans="1:1" ht="15.75" customHeight="1" x14ac:dyDescent="0.3">
      <c r="A171" s="10"/>
    </row>
    <row r="172" spans="1:1" ht="15.75" customHeight="1" x14ac:dyDescent="0.3">
      <c r="A172" s="10"/>
    </row>
    <row r="173" spans="1:1" ht="15.75" customHeight="1" x14ac:dyDescent="0.3">
      <c r="A173" s="10"/>
    </row>
    <row r="174" spans="1:1" ht="15.75" customHeight="1" x14ac:dyDescent="0.3">
      <c r="A174" s="10"/>
    </row>
    <row r="175" spans="1:1" ht="15.75" customHeight="1" x14ac:dyDescent="0.3">
      <c r="A175" s="10"/>
    </row>
    <row r="176" spans="1:1" ht="15.75" customHeight="1" x14ac:dyDescent="0.3">
      <c r="A176" s="10"/>
    </row>
    <row r="177" spans="1:1" ht="15.75" customHeight="1" x14ac:dyDescent="0.3">
      <c r="A177" s="10"/>
    </row>
    <row r="178" spans="1:1" ht="15.75" customHeight="1" x14ac:dyDescent="0.3">
      <c r="A178" s="10"/>
    </row>
    <row r="179" spans="1:1" ht="15.75" customHeight="1" x14ac:dyDescent="0.3">
      <c r="A179" s="10"/>
    </row>
    <row r="180" spans="1:1" ht="15.75" customHeight="1" x14ac:dyDescent="0.3">
      <c r="A180" s="10"/>
    </row>
    <row r="181" spans="1:1" ht="15.75" customHeight="1" x14ac:dyDescent="0.3">
      <c r="A181" s="10"/>
    </row>
    <row r="182" spans="1:1" ht="15.75" customHeight="1" x14ac:dyDescent="0.3">
      <c r="A182" s="10"/>
    </row>
    <row r="183" spans="1:1" ht="15.75" customHeight="1" x14ac:dyDescent="0.3">
      <c r="A183" s="10"/>
    </row>
    <row r="184" spans="1:1" ht="15.75" customHeight="1" x14ac:dyDescent="0.3">
      <c r="A184" s="10"/>
    </row>
    <row r="185" spans="1:1" ht="15.75" customHeight="1" x14ac:dyDescent="0.3">
      <c r="A185" s="10"/>
    </row>
    <row r="186" spans="1:1" ht="15.75" customHeight="1" x14ac:dyDescent="0.3">
      <c r="A186" s="10"/>
    </row>
    <row r="187" spans="1:1" ht="15.75" customHeight="1" x14ac:dyDescent="0.3">
      <c r="A187" s="10"/>
    </row>
    <row r="188" spans="1:1" ht="15.75" customHeight="1" x14ac:dyDescent="0.3">
      <c r="A188" s="10"/>
    </row>
    <row r="189" spans="1:1" ht="15.75" customHeight="1" x14ac:dyDescent="0.3">
      <c r="A189" s="10"/>
    </row>
    <row r="190" spans="1:1" ht="15.75" customHeight="1" x14ac:dyDescent="0.3">
      <c r="A190" s="10"/>
    </row>
    <row r="191" spans="1:1" ht="15.75" customHeight="1" x14ac:dyDescent="0.3">
      <c r="A191" s="10"/>
    </row>
    <row r="192" spans="1:1" ht="15.75" customHeight="1" x14ac:dyDescent="0.3">
      <c r="A192" s="10"/>
    </row>
  </sheetData>
  <sheetProtection selectLockedCells="1" selectUnlockedCells="1"/>
  <mergeCells count="1">
    <mergeCell ref="F2:K2"/>
  </mergeCells>
  <hyperlinks>
    <hyperlink ref="B2" location="'Index'!A3" tooltip="Go to the Index sheet" display="á" xr:uid="{5969891F-67FB-424A-96EC-B8252F0197D0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745B1-808B-453B-AA29-692BDFB8715C}">
  <sheetPr>
    <tabColor theme="9" tint="0.59999389629810485"/>
    <pageSetUpPr fitToPage="1"/>
  </sheetPr>
  <dimension ref="A1:Y67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7" width="5" style="10" customWidth="1"/>
    <col min="8" max="8" width="1.7109375" style="10" customWidth="1"/>
    <col min="9" max="9" width="2.7109375" style="10" customWidth="1"/>
    <col min="10" max="11" width="20.7109375" style="10" customWidth="1"/>
    <col min="12" max="15" width="5" style="10" customWidth="1"/>
    <col min="16" max="23" width="4.140625" style="10" customWidth="1"/>
    <col min="24" max="25" width="10.28515625" style="10"/>
  </cols>
  <sheetData>
    <row r="1" spans="1:25" ht="18" x14ac:dyDescent="0.35">
      <c r="A1" s="89"/>
      <c r="B1" s="2" t="s">
        <v>354</v>
      </c>
      <c r="C1" s="2"/>
      <c r="D1" s="3"/>
      <c r="E1" s="3"/>
      <c r="F1" s="3"/>
      <c r="G1" s="3"/>
      <c r="H1" s="3"/>
      <c r="I1" s="4" t="s">
        <v>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">
      <c r="B2" s="5" t="s">
        <v>2</v>
      </c>
      <c r="C2" s="92" t="s">
        <v>3</v>
      </c>
      <c r="D2" s="92"/>
      <c r="E2" s="92"/>
      <c r="F2" s="92"/>
      <c r="G2" s="92"/>
    </row>
    <row r="3" spans="1:25" ht="15.75" customHeight="1" x14ac:dyDescent="0.3">
      <c r="A3" s="1"/>
      <c r="B3" s="8" t="s">
        <v>4</v>
      </c>
      <c r="C3" s="9" t="s">
        <v>355</v>
      </c>
      <c r="D3" s="9"/>
      <c r="E3" s="9" t="s">
        <v>356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</row>
    <row r="5" spans="1:25" ht="15.75" customHeight="1" x14ac:dyDescent="0.3">
      <c r="A5" s="15">
        <v>7</v>
      </c>
      <c r="B5" s="16" t="s">
        <v>26</v>
      </c>
      <c r="C5" s="16" t="s">
        <v>27</v>
      </c>
      <c r="D5" s="17">
        <v>185</v>
      </c>
      <c r="E5" s="18">
        <v>10</v>
      </c>
      <c r="F5" s="18">
        <v>1521</v>
      </c>
      <c r="G5" s="19">
        <v>80</v>
      </c>
    </row>
    <row r="6" spans="1:25" ht="15.75" customHeight="1" x14ac:dyDescent="0.3">
      <c r="A6" s="20">
        <v>4</v>
      </c>
      <c r="B6" s="21" t="s">
        <v>38</v>
      </c>
      <c r="C6" s="21" t="s">
        <v>39</v>
      </c>
      <c r="D6" s="26">
        <v>168</v>
      </c>
      <c r="E6" s="23">
        <v>8</v>
      </c>
      <c r="F6" s="24">
        <v>1386</v>
      </c>
      <c r="G6" s="25">
        <v>68</v>
      </c>
    </row>
    <row r="7" spans="1:25" ht="15.75" customHeight="1" x14ac:dyDescent="0.3">
      <c r="A7" s="20">
        <v>8</v>
      </c>
      <c r="B7" s="21" t="s">
        <v>67</v>
      </c>
      <c r="C7" s="21" t="s">
        <v>68</v>
      </c>
      <c r="D7" s="26">
        <v>164</v>
      </c>
      <c r="E7" s="23">
        <v>7</v>
      </c>
      <c r="F7" s="24">
        <v>1372</v>
      </c>
      <c r="G7" s="25">
        <v>64</v>
      </c>
      <c r="J7" s="93"/>
    </row>
    <row r="8" spans="1:25" ht="15.75" customHeight="1" x14ac:dyDescent="0.3">
      <c r="A8" s="20">
        <v>1</v>
      </c>
      <c r="B8" s="21" t="s">
        <v>98</v>
      </c>
      <c r="C8" s="21" t="s">
        <v>35</v>
      </c>
      <c r="D8" s="26">
        <v>178</v>
      </c>
      <c r="E8" s="23">
        <v>9</v>
      </c>
      <c r="F8" s="28">
        <v>1326</v>
      </c>
      <c r="G8" s="29">
        <v>56</v>
      </c>
    </row>
    <row r="9" spans="1:25" ht="15.75" customHeight="1" x14ac:dyDescent="0.3">
      <c r="A9" s="20">
        <v>2</v>
      </c>
      <c r="B9" s="21" t="s">
        <v>222</v>
      </c>
      <c r="C9" s="21" t="s">
        <v>39</v>
      </c>
      <c r="D9" s="26">
        <v>153</v>
      </c>
      <c r="E9" s="23">
        <v>6</v>
      </c>
      <c r="F9" s="24">
        <v>1140</v>
      </c>
      <c r="G9" s="25">
        <v>41</v>
      </c>
    </row>
    <row r="10" spans="1:25" ht="15.75" customHeight="1" x14ac:dyDescent="0.3">
      <c r="A10" s="20">
        <v>9</v>
      </c>
      <c r="B10" s="21" t="s">
        <v>357</v>
      </c>
      <c r="C10" s="21" t="s">
        <v>35</v>
      </c>
      <c r="D10" s="26">
        <v>118</v>
      </c>
      <c r="E10" s="23">
        <v>4</v>
      </c>
      <c r="F10" s="24">
        <v>1124</v>
      </c>
      <c r="G10" s="25">
        <v>38</v>
      </c>
    </row>
    <row r="11" spans="1:25" ht="15.75" customHeight="1" x14ac:dyDescent="0.3">
      <c r="A11" s="20">
        <v>10</v>
      </c>
      <c r="B11" s="21" t="s">
        <v>358</v>
      </c>
      <c r="C11" s="21" t="s">
        <v>35</v>
      </c>
      <c r="D11" s="26">
        <v>125</v>
      </c>
      <c r="E11" s="23">
        <v>5</v>
      </c>
      <c r="F11" s="24">
        <v>881</v>
      </c>
      <c r="G11" s="25">
        <v>30</v>
      </c>
    </row>
    <row r="12" spans="1:25" ht="15.75" customHeight="1" x14ac:dyDescent="0.3">
      <c r="A12" s="20">
        <v>5</v>
      </c>
      <c r="B12" s="21" t="s">
        <v>359</v>
      </c>
      <c r="C12" s="21" t="s">
        <v>35</v>
      </c>
      <c r="D12" s="26" t="s">
        <v>121</v>
      </c>
      <c r="E12" s="23">
        <v>0</v>
      </c>
      <c r="F12" s="24">
        <v>512</v>
      </c>
      <c r="G12" s="25">
        <v>23</v>
      </c>
    </row>
    <row r="13" spans="1:25" ht="15.75" customHeight="1" x14ac:dyDescent="0.3">
      <c r="A13" s="20">
        <v>6</v>
      </c>
      <c r="B13" s="21" t="s">
        <v>197</v>
      </c>
      <c r="C13" s="21" t="s">
        <v>35</v>
      </c>
      <c r="D13" s="26" t="s">
        <v>121</v>
      </c>
      <c r="E13" s="23">
        <v>0</v>
      </c>
      <c r="F13" s="24">
        <v>166</v>
      </c>
      <c r="G13" s="25">
        <v>5</v>
      </c>
    </row>
    <row r="14" spans="1:25" ht="15.75" customHeight="1" x14ac:dyDescent="0.3">
      <c r="A14" s="31">
        <v>3</v>
      </c>
      <c r="B14" s="32" t="s">
        <v>317</v>
      </c>
      <c r="C14" s="32" t="s">
        <v>318</v>
      </c>
      <c r="D14" s="33" t="s">
        <v>241</v>
      </c>
      <c r="E14" s="34">
        <v>0</v>
      </c>
      <c r="F14" s="35">
        <v>0</v>
      </c>
      <c r="G14" s="36">
        <v>0</v>
      </c>
    </row>
    <row r="15" spans="1:25" ht="15.75" customHeight="1" x14ac:dyDescent="0.3"/>
    <row r="16" spans="1:25" ht="15.75" customHeight="1" x14ac:dyDescent="0.3">
      <c r="B16" s="10" t="s">
        <v>162</v>
      </c>
      <c r="F16" s="42" t="s">
        <v>163</v>
      </c>
    </row>
    <row r="17" spans="2:25" ht="15.75" customHeight="1" x14ac:dyDescent="0.3">
      <c r="B17" s="10" t="s">
        <v>164</v>
      </c>
    </row>
    <row r="18" spans="2:25" ht="15.75" customHeight="1" x14ac:dyDescent="0.3"/>
    <row r="19" spans="2:25" ht="15.75" customHeight="1" x14ac:dyDescent="0.3"/>
    <row r="20" spans="2:25" ht="15.75" customHeight="1" x14ac:dyDescent="0.3"/>
    <row r="21" spans="2:25" ht="15.75" customHeight="1" x14ac:dyDescent="0.3"/>
    <row r="22" spans="2:25" ht="15.75" customHeight="1" x14ac:dyDescent="0.3"/>
    <row r="23" spans="2:25" ht="15.75" customHeight="1" x14ac:dyDescent="0.3"/>
    <row r="24" spans="2:25" ht="15.75" customHeight="1" x14ac:dyDescent="0.3"/>
    <row r="25" spans="2:25" ht="15.75" customHeight="1" x14ac:dyDescent="0.3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2:25" ht="15.75" customHeight="1" x14ac:dyDescent="0.3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</row>
    <row r="27" spans="2:25" ht="15.75" customHeight="1" x14ac:dyDescent="0.3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2:25" ht="15.75" customHeight="1" x14ac:dyDescent="0.3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2:25" ht="15.75" customHeight="1" x14ac:dyDescent="0.3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2:25" ht="15.75" customHeight="1" x14ac:dyDescent="0.3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2:25" ht="15.75" customHeight="1" x14ac:dyDescent="0.3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2:25" ht="15.75" customHeight="1" x14ac:dyDescent="0.3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2:25" ht="15.75" customHeight="1" x14ac:dyDescent="0.3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pans="2:25" ht="15.75" customHeight="1" x14ac:dyDescent="0.3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</row>
    <row r="35" spans="2:25" ht="15.75" customHeight="1" x14ac:dyDescent="0.3"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</row>
    <row r="36" spans="2:25" ht="15.75" customHeight="1" x14ac:dyDescent="0.3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</row>
    <row r="37" spans="2:25" ht="15.75" customHeight="1" x14ac:dyDescent="0.3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spans="2:25" ht="15.75" customHeight="1" x14ac:dyDescent="0.3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</row>
    <row r="39" spans="2:25" ht="15.75" customHeight="1" x14ac:dyDescent="0.3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</row>
    <row r="40" spans="2:25" ht="15.75" customHeight="1" x14ac:dyDescent="0.3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</row>
    <row r="41" spans="2:25" ht="15.75" customHeight="1" x14ac:dyDescent="0.3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</row>
    <row r="42" spans="2:25" ht="15.75" customHeight="1" x14ac:dyDescent="0.3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</row>
    <row r="43" spans="2:25" ht="15.75" customHeight="1" x14ac:dyDescent="0.3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</row>
    <row r="44" spans="2:25" ht="15.75" customHeight="1" x14ac:dyDescent="0.3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</row>
    <row r="45" spans="2:25" ht="15.75" customHeight="1" x14ac:dyDescent="0.3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</row>
    <row r="46" spans="2:25" ht="15.75" customHeight="1" x14ac:dyDescent="0.3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</row>
    <row r="47" spans="2:25" ht="15.75" customHeight="1" x14ac:dyDescent="0.3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</row>
    <row r="48" spans="2:25" ht="15.75" customHeight="1" x14ac:dyDescent="0.3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</row>
    <row r="49" spans="2:25" ht="15.75" customHeight="1" x14ac:dyDescent="0.3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</row>
    <row r="50" spans="2:25" ht="15.75" customHeight="1" x14ac:dyDescent="0.3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</row>
    <row r="51" spans="2:25" ht="15.75" customHeight="1" x14ac:dyDescent="0.3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</row>
    <row r="52" spans="2:25" ht="15.75" customHeight="1" x14ac:dyDescent="0.3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</row>
    <row r="53" spans="2:25" ht="15.75" customHeight="1" x14ac:dyDescent="0.3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</row>
    <row r="54" spans="2:25" ht="15.75" customHeight="1" x14ac:dyDescent="0.3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</row>
    <row r="55" spans="2:25" ht="15.75" customHeight="1" x14ac:dyDescent="0.3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</row>
    <row r="56" spans="2:25" ht="15.75" customHeight="1" x14ac:dyDescent="0.3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</row>
    <row r="57" spans="2:25" ht="15.75" customHeight="1" x14ac:dyDescent="0.3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</row>
    <row r="58" spans="2:25" ht="15.75" customHeight="1" x14ac:dyDescent="0.3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</row>
    <row r="59" spans="2:25" ht="15.75" customHeight="1" x14ac:dyDescent="0.3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</row>
    <row r="60" spans="2:25" ht="15.75" customHeight="1" x14ac:dyDescent="0.3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</row>
    <row r="61" spans="2:25" ht="15.75" customHeight="1" x14ac:dyDescent="0.3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</row>
    <row r="62" spans="2:25" ht="15.75" customHeight="1" x14ac:dyDescent="0.3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</row>
    <row r="63" spans="2:25" ht="15.75" customHeight="1" x14ac:dyDescent="0.3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</row>
    <row r="64" spans="2:25" ht="15.75" customHeight="1" x14ac:dyDescent="0.3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</row>
    <row r="65" spans="2:25" ht="15.75" customHeight="1" x14ac:dyDescent="0.3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</row>
    <row r="66" spans="2:25" ht="15.75" customHeight="1" x14ac:dyDescent="0.3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</row>
    <row r="67" spans="2:25" ht="15.75" customHeight="1" x14ac:dyDescent="0.3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</row>
  </sheetData>
  <mergeCells count="1">
    <mergeCell ref="C2:G2"/>
  </mergeCells>
  <hyperlinks>
    <hyperlink ref="B2" location="'Index'!A3" tooltip="Go to the Index sheet" display="á" xr:uid="{2FB0FBF3-DA7F-4684-BFA4-8856C329592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FFEF1-3162-449A-972C-CF4F41BD87B4}">
  <sheetPr>
    <tabColor rgb="FFCC000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37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7" customWidth="1"/>
    <col min="10" max="11" width="20.710937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89"/>
      <c r="B1" s="2" t="s">
        <v>360</v>
      </c>
      <c r="C1" s="2"/>
      <c r="D1" s="3"/>
      <c r="E1" s="3"/>
      <c r="F1" s="3"/>
      <c r="G1" s="3"/>
      <c r="H1" s="3"/>
      <c r="I1" s="4" t="s">
        <v>361</v>
      </c>
      <c r="J1" s="2"/>
      <c r="K1" s="3"/>
      <c r="L1" s="4">
        <v>204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2"/>
      <c r="J2" s="7" t="s">
        <v>3</v>
      </c>
      <c r="K2" s="7"/>
      <c r="L2" s="7"/>
      <c r="M2" s="7"/>
      <c r="N2" s="7"/>
      <c r="O2" s="7"/>
    </row>
    <row r="3" spans="1:25" ht="15.75" customHeight="1" x14ac:dyDescent="0.3">
      <c r="A3" s="1"/>
      <c r="B3" s="8" t="s">
        <v>4</v>
      </c>
      <c r="C3" s="9" t="s">
        <v>362</v>
      </c>
      <c r="D3" s="9"/>
      <c r="E3" s="9" t="s">
        <v>363</v>
      </c>
      <c r="F3" s="8"/>
      <c r="G3" s="8"/>
      <c r="I3" s="1"/>
      <c r="J3" s="8" t="s">
        <v>7</v>
      </c>
      <c r="K3" s="9" t="s">
        <v>364</v>
      </c>
      <c r="L3" s="9"/>
      <c r="M3" s="9" t="s">
        <v>365</v>
      </c>
      <c r="N3" s="8"/>
      <c r="O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I4" s="11">
        <v>1</v>
      </c>
      <c r="J4" s="12" t="s">
        <v>10</v>
      </c>
      <c r="K4" s="12" t="s">
        <v>11</v>
      </c>
      <c r="L4" s="13" t="s">
        <v>12</v>
      </c>
      <c r="M4" s="13" t="s">
        <v>13</v>
      </c>
      <c r="N4" s="13" t="s">
        <v>14</v>
      </c>
      <c r="O4" s="14" t="s">
        <v>15</v>
      </c>
    </row>
    <row r="5" spans="1:25" ht="15.75" customHeight="1" x14ac:dyDescent="0.3">
      <c r="A5" s="15">
        <v>2</v>
      </c>
      <c r="B5" s="16" t="s">
        <v>366</v>
      </c>
      <c r="C5" s="16" t="s">
        <v>31</v>
      </c>
      <c r="D5" s="18">
        <v>196</v>
      </c>
      <c r="E5" s="18">
        <v>9</v>
      </c>
      <c r="F5" s="18">
        <v>1570</v>
      </c>
      <c r="G5" s="19">
        <v>72</v>
      </c>
      <c r="I5" s="15">
        <v>6</v>
      </c>
      <c r="J5" s="16" t="s">
        <v>367</v>
      </c>
      <c r="K5" s="16" t="s">
        <v>19</v>
      </c>
      <c r="L5" s="18">
        <v>188</v>
      </c>
      <c r="M5" s="18">
        <v>9</v>
      </c>
      <c r="N5" s="18">
        <v>1491</v>
      </c>
      <c r="O5" s="19">
        <v>69</v>
      </c>
    </row>
    <row r="6" spans="1:25" ht="15.75" customHeight="1" x14ac:dyDescent="0.3">
      <c r="A6" s="20">
        <v>9</v>
      </c>
      <c r="B6" s="21" t="s">
        <v>368</v>
      </c>
      <c r="C6" s="21" t="s">
        <v>17</v>
      </c>
      <c r="D6" s="24">
        <v>190</v>
      </c>
      <c r="E6" s="23">
        <v>7</v>
      </c>
      <c r="F6" s="24">
        <v>1532</v>
      </c>
      <c r="G6" s="25">
        <v>59</v>
      </c>
      <c r="I6" s="20">
        <v>1</v>
      </c>
      <c r="J6" s="21" t="s">
        <v>369</v>
      </c>
      <c r="K6" s="21" t="s">
        <v>87</v>
      </c>
      <c r="L6" s="24">
        <v>185</v>
      </c>
      <c r="M6" s="23">
        <v>7</v>
      </c>
      <c r="N6" s="28">
        <v>1433</v>
      </c>
      <c r="O6" s="29">
        <v>57</v>
      </c>
    </row>
    <row r="7" spans="1:25" ht="15.75" customHeight="1" x14ac:dyDescent="0.3">
      <c r="A7" s="20">
        <v>5</v>
      </c>
      <c r="B7" s="21" t="s">
        <v>370</v>
      </c>
      <c r="C7" s="21" t="s">
        <v>31</v>
      </c>
      <c r="D7" s="24">
        <v>183</v>
      </c>
      <c r="E7" s="23">
        <v>3</v>
      </c>
      <c r="F7" s="24">
        <v>1505</v>
      </c>
      <c r="G7" s="25">
        <v>45</v>
      </c>
      <c r="I7" s="20">
        <v>9</v>
      </c>
      <c r="J7" s="21" t="s">
        <v>371</v>
      </c>
      <c r="K7" s="21" t="s">
        <v>17</v>
      </c>
      <c r="L7" s="24">
        <v>169</v>
      </c>
      <c r="M7" s="23">
        <v>4</v>
      </c>
      <c r="N7" s="24">
        <v>1424</v>
      </c>
      <c r="O7" s="25">
        <v>54</v>
      </c>
    </row>
    <row r="8" spans="1:25" ht="15.75" customHeight="1" x14ac:dyDescent="0.3">
      <c r="A8" s="20">
        <v>3</v>
      </c>
      <c r="B8" s="21" t="s">
        <v>372</v>
      </c>
      <c r="C8" s="21" t="s">
        <v>22</v>
      </c>
      <c r="D8" s="24">
        <v>189</v>
      </c>
      <c r="E8" s="23">
        <v>6</v>
      </c>
      <c r="F8" s="24">
        <v>1496</v>
      </c>
      <c r="G8" s="25">
        <v>43</v>
      </c>
      <c r="I8" s="20">
        <v>2</v>
      </c>
      <c r="J8" s="21" t="s">
        <v>373</v>
      </c>
      <c r="K8" s="21" t="s">
        <v>114</v>
      </c>
      <c r="L8" s="24">
        <v>185</v>
      </c>
      <c r="M8" s="23">
        <v>7</v>
      </c>
      <c r="N8" s="24">
        <v>1416</v>
      </c>
      <c r="O8" s="25">
        <v>48</v>
      </c>
    </row>
    <row r="9" spans="1:25" ht="15.75" customHeight="1" x14ac:dyDescent="0.3">
      <c r="A9" s="20">
        <v>1</v>
      </c>
      <c r="B9" s="21" t="s">
        <v>374</v>
      </c>
      <c r="C9" s="21" t="s">
        <v>31</v>
      </c>
      <c r="D9" s="24">
        <v>187</v>
      </c>
      <c r="E9" s="23">
        <v>4</v>
      </c>
      <c r="F9" s="28">
        <v>1506</v>
      </c>
      <c r="G9" s="29">
        <v>42</v>
      </c>
      <c r="I9" s="20">
        <v>8</v>
      </c>
      <c r="J9" s="21" t="s">
        <v>375</v>
      </c>
      <c r="K9" s="21" t="s">
        <v>22</v>
      </c>
      <c r="L9" s="24">
        <v>182</v>
      </c>
      <c r="M9" s="23">
        <v>5</v>
      </c>
      <c r="N9" s="24">
        <v>1402</v>
      </c>
      <c r="O9" s="25">
        <v>44</v>
      </c>
    </row>
    <row r="10" spans="1:25" ht="15.75" customHeight="1" x14ac:dyDescent="0.3">
      <c r="A10" s="20">
        <v>6</v>
      </c>
      <c r="B10" s="21" t="s">
        <v>376</v>
      </c>
      <c r="C10" s="21" t="s">
        <v>47</v>
      </c>
      <c r="D10" s="24">
        <v>188</v>
      </c>
      <c r="E10" s="23">
        <v>5</v>
      </c>
      <c r="F10" s="24">
        <v>1492</v>
      </c>
      <c r="G10" s="25">
        <v>39</v>
      </c>
      <c r="I10" s="20">
        <v>5</v>
      </c>
      <c r="J10" s="21" t="s">
        <v>377</v>
      </c>
      <c r="K10" s="21" t="s">
        <v>17</v>
      </c>
      <c r="L10" s="24">
        <v>186</v>
      </c>
      <c r="M10" s="23">
        <v>8</v>
      </c>
      <c r="N10" s="24">
        <v>1351</v>
      </c>
      <c r="O10" s="25">
        <v>39</v>
      </c>
    </row>
    <row r="11" spans="1:25" ht="15.75" customHeight="1" x14ac:dyDescent="0.3">
      <c r="A11" s="20">
        <v>7</v>
      </c>
      <c r="B11" s="21" t="s">
        <v>378</v>
      </c>
      <c r="C11" s="21" t="s">
        <v>33</v>
      </c>
      <c r="D11" s="24">
        <v>191</v>
      </c>
      <c r="E11" s="23">
        <v>8</v>
      </c>
      <c r="F11" s="24">
        <v>1489</v>
      </c>
      <c r="G11" s="25">
        <v>37</v>
      </c>
      <c r="I11" s="20">
        <v>4</v>
      </c>
      <c r="J11" s="21" t="s">
        <v>379</v>
      </c>
      <c r="K11" s="21" t="s">
        <v>31</v>
      </c>
      <c r="L11" s="24">
        <v>153</v>
      </c>
      <c r="M11" s="23">
        <v>3</v>
      </c>
      <c r="N11" s="24">
        <v>1276</v>
      </c>
      <c r="O11" s="25">
        <v>25</v>
      </c>
    </row>
    <row r="12" spans="1:25" ht="15.75" customHeight="1" x14ac:dyDescent="0.3">
      <c r="A12" s="20">
        <v>4</v>
      </c>
      <c r="B12" s="21" t="s">
        <v>380</v>
      </c>
      <c r="C12" s="21" t="s">
        <v>22</v>
      </c>
      <c r="D12" s="24" t="s">
        <v>121</v>
      </c>
      <c r="E12" s="23">
        <v>0</v>
      </c>
      <c r="F12" s="24">
        <v>1068</v>
      </c>
      <c r="G12" s="25">
        <v>16</v>
      </c>
      <c r="I12" s="20">
        <v>3</v>
      </c>
      <c r="J12" s="30" t="s">
        <v>381</v>
      </c>
      <c r="K12" s="21" t="s">
        <v>22</v>
      </c>
      <c r="L12" s="24" t="s">
        <v>121</v>
      </c>
      <c r="M12" s="23">
        <v>0</v>
      </c>
      <c r="N12" s="24">
        <v>344</v>
      </c>
      <c r="O12" s="25">
        <v>9</v>
      </c>
    </row>
    <row r="13" spans="1:25" ht="15.75" customHeight="1" x14ac:dyDescent="0.3">
      <c r="A13" s="31">
        <v>8</v>
      </c>
      <c r="B13" s="32" t="s">
        <v>382</v>
      </c>
      <c r="C13" s="32" t="s">
        <v>33</v>
      </c>
      <c r="D13" s="35" t="s">
        <v>241</v>
      </c>
      <c r="E13" s="34">
        <v>0</v>
      </c>
      <c r="F13" s="35">
        <v>0</v>
      </c>
      <c r="G13" s="36">
        <v>0</v>
      </c>
      <c r="I13" s="31">
        <v>7</v>
      </c>
      <c r="J13" s="32" t="s">
        <v>383</v>
      </c>
      <c r="K13" s="32" t="s">
        <v>22</v>
      </c>
      <c r="L13" s="35" t="s">
        <v>121</v>
      </c>
      <c r="M13" s="34">
        <v>0</v>
      </c>
      <c r="N13" s="35">
        <v>0</v>
      </c>
      <c r="O13" s="36">
        <v>0</v>
      </c>
    </row>
    <row r="14" spans="1:25" ht="15.75" customHeight="1" x14ac:dyDescent="0.3"/>
    <row r="15" spans="1:25" ht="15.75" customHeight="1" x14ac:dyDescent="0.3">
      <c r="A15" s="1"/>
      <c r="B15" s="8" t="s">
        <v>48</v>
      </c>
      <c r="C15" s="9" t="s">
        <v>384</v>
      </c>
      <c r="D15" s="9"/>
      <c r="E15" s="9" t="s">
        <v>385</v>
      </c>
      <c r="F15" s="8"/>
      <c r="G15" s="8"/>
      <c r="I15" s="1"/>
      <c r="J15" s="8" t="s">
        <v>51</v>
      </c>
      <c r="K15" s="9" t="s">
        <v>386</v>
      </c>
      <c r="L15" s="9"/>
      <c r="M15" s="9" t="s">
        <v>387</v>
      </c>
      <c r="N15" s="8"/>
      <c r="O15" s="8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I16" s="11">
        <v>1</v>
      </c>
      <c r="J16" s="12" t="s">
        <v>10</v>
      </c>
      <c r="K16" s="12" t="s">
        <v>11</v>
      </c>
      <c r="L16" s="13" t="s">
        <v>12</v>
      </c>
      <c r="M16" s="13" t="s">
        <v>13</v>
      </c>
      <c r="N16" s="13" t="s">
        <v>14</v>
      </c>
      <c r="O16" s="14" t="s">
        <v>15</v>
      </c>
    </row>
    <row r="17" spans="1:15" ht="15.75" customHeight="1" x14ac:dyDescent="0.3">
      <c r="A17" s="15">
        <v>8</v>
      </c>
      <c r="B17" s="16" t="s">
        <v>388</v>
      </c>
      <c r="C17" s="16" t="s">
        <v>22</v>
      </c>
      <c r="D17" s="18">
        <v>167</v>
      </c>
      <c r="E17" s="18">
        <v>8</v>
      </c>
      <c r="F17" s="18">
        <v>1365</v>
      </c>
      <c r="G17" s="19">
        <v>63</v>
      </c>
      <c r="I17" s="15">
        <v>5</v>
      </c>
      <c r="J17" s="16" t="s">
        <v>389</v>
      </c>
      <c r="K17" s="16" t="s">
        <v>31</v>
      </c>
      <c r="L17" s="18">
        <v>178</v>
      </c>
      <c r="M17" s="18">
        <v>9</v>
      </c>
      <c r="N17" s="18">
        <v>1431</v>
      </c>
      <c r="O17" s="19">
        <v>70</v>
      </c>
    </row>
    <row r="18" spans="1:15" ht="15.75" customHeight="1" x14ac:dyDescent="0.3">
      <c r="A18" s="20">
        <v>9</v>
      </c>
      <c r="B18" s="21" t="s">
        <v>36</v>
      </c>
      <c r="C18" s="21" t="s">
        <v>37</v>
      </c>
      <c r="D18" s="24">
        <v>167</v>
      </c>
      <c r="E18" s="23">
        <v>8</v>
      </c>
      <c r="F18" s="24">
        <v>1355</v>
      </c>
      <c r="G18" s="25">
        <v>59</v>
      </c>
      <c r="I18" s="20">
        <v>3</v>
      </c>
      <c r="J18" s="21" t="s">
        <v>390</v>
      </c>
      <c r="K18" s="21" t="s">
        <v>35</v>
      </c>
      <c r="L18" s="24">
        <v>163</v>
      </c>
      <c r="M18" s="23">
        <v>8</v>
      </c>
      <c r="N18" s="24">
        <v>1332</v>
      </c>
      <c r="O18" s="25">
        <v>66</v>
      </c>
    </row>
    <row r="19" spans="1:15" ht="15.75" customHeight="1" x14ac:dyDescent="0.3">
      <c r="A19" s="20">
        <v>2</v>
      </c>
      <c r="B19" s="21" t="s">
        <v>391</v>
      </c>
      <c r="C19" s="21" t="s">
        <v>17</v>
      </c>
      <c r="D19" s="24">
        <v>147</v>
      </c>
      <c r="E19" s="23">
        <v>3</v>
      </c>
      <c r="F19" s="24">
        <v>1291</v>
      </c>
      <c r="G19" s="25">
        <v>52</v>
      </c>
      <c r="I19" s="20">
        <v>9</v>
      </c>
      <c r="J19" s="21" t="s">
        <v>392</v>
      </c>
      <c r="K19" s="21" t="s">
        <v>37</v>
      </c>
      <c r="L19" s="24">
        <v>163</v>
      </c>
      <c r="M19" s="23">
        <v>8</v>
      </c>
      <c r="N19" s="24">
        <v>1209</v>
      </c>
      <c r="O19" s="25">
        <v>50</v>
      </c>
    </row>
    <row r="20" spans="1:15" ht="15.75" customHeight="1" x14ac:dyDescent="0.3">
      <c r="A20" s="20">
        <v>5</v>
      </c>
      <c r="B20" s="21" t="s">
        <v>393</v>
      </c>
      <c r="C20" s="21" t="s">
        <v>37</v>
      </c>
      <c r="D20" s="24">
        <v>174</v>
      </c>
      <c r="E20" s="23">
        <v>9</v>
      </c>
      <c r="F20" s="24">
        <v>1278</v>
      </c>
      <c r="G20" s="25">
        <v>47</v>
      </c>
      <c r="I20" s="20">
        <v>2</v>
      </c>
      <c r="J20" s="21" t="s">
        <v>394</v>
      </c>
      <c r="K20" s="21" t="s">
        <v>125</v>
      </c>
      <c r="L20" s="24">
        <v>145</v>
      </c>
      <c r="M20" s="23">
        <v>5</v>
      </c>
      <c r="N20" s="24">
        <v>1196</v>
      </c>
      <c r="O20" s="25">
        <v>46</v>
      </c>
    </row>
    <row r="21" spans="1:15" ht="15.75" customHeight="1" x14ac:dyDescent="0.3">
      <c r="A21" s="20">
        <v>4</v>
      </c>
      <c r="B21" s="21" t="s">
        <v>145</v>
      </c>
      <c r="C21" s="21" t="s">
        <v>120</v>
      </c>
      <c r="D21" s="24">
        <v>164</v>
      </c>
      <c r="E21" s="23">
        <v>6</v>
      </c>
      <c r="F21" s="24">
        <v>1254</v>
      </c>
      <c r="G21" s="25">
        <v>41</v>
      </c>
      <c r="I21" s="20">
        <v>1</v>
      </c>
      <c r="J21" s="21" t="s">
        <v>184</v>
      </c>
      <c r="K21" s="21" t="s">
        <v>185</v>
      </c>
      <c r="L21" s="24">
        <v>150</v>
      </c>
      <c r="M21" s="23">
        <v>6</v>
      </c>
      <c r="N21" s="28">
        <v>1159</v>
      </c>
      <c r="O21" s="29">
        <v>38</v>
      </c>
    </row>
    <row r="22" spans="1:15" ht="15.75" customHeight="1" x14ac:dyDescent="0.3">
      <c r="A22" s="20">
        <v>7</v>
      </c>
      <c r="B22" s="21" t="s">
        <v>395</v>
      </c>
      <c r="C22" s="21" t="s">
        <v>35</v>
      </c>
      <c r="D22" s="24">
        <v>152</v>
      </c>
      <c r="E22" s="23">
        <v>4</v>
      </c>
      <c r="F22" s="24">
        <v>1242</v>
      </c>
      <c r="G22" s="25">
        <v>39</v>
      </c>
      <c r="I22" s="20">
        <v>8</v>
      </c>
      <c r="J22" s="21" t="s">
        <v>174</v>
      </c>
      <c r="K22" s="21" t="s">
        <v>87</v>
      </c>
      <c r="L22" s="24">
        <v>142</v>
      </c>
      <c r="M22" s="23">
        <v>4</v>
      </c>
      <c r="N22" s="24">
        <v>1145</v>
      </c>
      <c r="O22" s="25">
        <v>36</v>
      </c>
    </row>
    <row r="23" spans="1:15" ht="15.75" customHeight="1" x14ac:dyDescent="0.3">
      <c r="A23" s="20">
        <v>3</v>
      </c>
      <c r="B23" s="21" t="s">
        <v>396</v>
      </c>
      <c r="C23" s="21" t="s">
        <v>47</v>
      </c>
      <c r="D23" s="24">
        <v>157</v>
      </c>
      <c r="E23" s="23">
        <v>5</v>
      </c>
      <c r="F23" s="24">
        <v>1252</v>
      </c>
      <c r="G23" s="25">
        <v>38</v>
      </c>
      <c r="I23" s="20">
        <v>7</v>
      </c>
      <c r="J23" s="21" t="s">
        <v>175</v>
      </c>
      <c r="K23" s="21" t="s">
        <v>35</v>
      </c>
      <c r="L23" s="24">
        <v>128</v>
      </c>
      <c r="M23" s="23">
        <v>3</v>
      </c>
      <c r="N23" s="24">
        <v>1082</v>
      </c>
      <c r="O23" s="25">
        <v>29</v>
      </c>
    </row>
    <row r="24" spans="1:15" ht="15.75" customHeight="1" x14ac:dyDescent="0.3">
      <c r="A24" s="20">
        <v>1</v>
      </c>
      <c r="B24" s="21" t="s">
        <v>397</v>
      </c>
      <c r="C24" s="21" t="s">
        <v>37</v>
      </c>
      <c r="D24" s="24" t="s">
        <v>121</v>
      </c>
      <c r="E24" s="23">
        <v>0</v>
      </c>
      <c r="F24" s="28">
        <v>157</v>
      </c>
      <c r="G24" s="29">
        <v>5</v>
      </c>
      <c r="I24" s="20">
        <v>6</v>
      </c>
      <c r="J24" s="21" t="s">
        <v>398</v>
      </c>
      <c r="K24" s="21" t="s">
        <v>118</v>
      </c>
      <c r="L24" s="24" t="s">
        <v>121</v>
      </c>
      <c r="M24" s="23">
        <v>0</v>
      </c>
      <c r="N24" s="24">
        <v>420</v>
      </c>
      <c r="O24" s="25">
        <v>10</v>
      </c>
    </row>
    <row r="25" spans="1:15" ht="15.75" customHeight="1" x14ac:dyDescent="0.3">
      <c r="A25" s="31">
        <v>6</v>
      </c>
      <c r="B25" s="32" t="s">
        <v>399</v>
      </c>
      <c r="C25" s="32" t="s">
        <v>17</v>
      </c>
      <c r="D25" s="35" t="s">
        <v>121</v>
      </c>
      <c r="E25" s="34">
        <v>0</v>
      </c>
      <c r="F25" s="35">
        <v>0</v>
      </c>
      <c r="G25" s="36">
        <v>0</v>
      </c>
      <c r="I25" s="31">
        <v>4</v>
      </c>
      <c r="J25" s="32" t="s">
        <v>400</v>
      </c>
      <c r="K25" s="32" t="s">
        <v>33</v>
      </c>
      <c r="L25" s="35" t="s">
        <v>121</v>
      </c>
      <c r="M25" s="34">
        <v>0</v>
      </c>
      <c r="N25" s="35">
        <v>0</v>
      </c>
      <c r="O25" s="36">
        <v>0</v>
      </c>
    </row>
    <row r="26" spans="1:15" ht="15.75" customHeight="1" x14ac:dyDescent="0.3"/>
    <row r="27" spans="1:15" ht="15.75" customHeight="1" x14ac:dyDescent="0.3">
      <c r="A27" s="1"/>
      <c r="B27" s="8" t="s">
        <v>78</v>
      </c>
      <c r="C27" s="9" t="s">
        <v>401</v>
      </c>
      <c r="D27" s="9"/>
      <c r="E27" s="9" t="s">
        <v>402</v>
      </c>
      <c r="F27" s="8"/>
      <c r="G27" s="8"/>
      <c r="I27" s="1"/>
      <c r="J27" s="8" t="s">
        <v>81</v>
      </c>
      <c r="K27" s="9" t="s">
        <v>403</v>
      </c>
      <c r="L27" s="9"/>
      <c r="M27" s="9" t="s">
        <v>404</v>
      </c>
      <c r="N27" s="8"/>
      <c r="O27" s="8"/>
    </row>
    <row r="28" spans="1:15" ht="15.75" customHeight="1" x14ac:dyDescent="0.3">
      <c r="A28" s="11">
        <v>1</v>
      </c>
      <c r="B28" s="12" t="s">
        <v>10</v>
      </c>
      <c r="C28" s="12" t="s">
        <v>11</v>
      </c>
      <c r="D28" s="13" t="s">
        <v>12</v>
      </c>
      <c r="E28" s="13" t="s">
        <v>13</v>
      </c>
      <c r="F28" s="13" t="s">
        <v>14</v>
      </c>
      <c r="G28" s="14" t="s">
        <v>15</v>
      </c>
      <c r="I28" s="11">
        <v>1</v>
      </c>
      <c r="J28" s="12" t="s">
        <v>10</v>
      </c>
      <c r="K28" s="12" t="s">
        <v>11</v>
      </c>
      <c r="L28" s="13" t="s">
        <v>12</v>
      </c>
      <c r="M28" s="13" t="s">
        <v>13</v>
      </c>
      <c r="N28" s="13" t="s">
        <v>14</v>
      </c>
      <c r="O28" s="14" t="s">
        <v>15</v>
      </c>
    </row>
    <row r="29" spans="1:15" ht="15.75" customHeight="1" x14ac:dyDescent="0.3">
      <c r="A29" s="15">
        <v>5</v>
      </c>
      <c r="B29" s="16" t="s">
        <v>38</v>
      </c>
      <c r="C29" s="16" t="s">
        <v>114</v>
      </c>
      <c r="D29" s="18">
        <v>169</v>
      </c>
      <c r="E29" s="18">
        <v>8</v>
      </c>
      <c r="F29" s="18">
        <v>1263</v>
      </c>
      <c r="G29" s="19">
        <v>59</v>
      </c>
      <c r="I29" s="15">
        <v>3</v>
      </c>
      <c r="J29" s="16" t="s">
        <v>405</v>
      </c>
      <c r="K29" s="16" t="s">
        <v>316</v>
      </c>
      <c r="L29" s="18">
        <v>160</v>
      </c>
      <c r="M29" s="18">
        <v>8</v>
      </c>
      <c r="N29" s="18">
        <v>1109</v>
      </c>
      <c r="O29" s="19">
        <v>53</v>
      </c>
    </row>
    <row r="30" spans="1:15" ht="15.75" customHeight="1" x14ac:dyDescent="0.3">
      <c r="A30" s="20">
        <v>1</v>
      </c>
      <c r="B30" s="21" t="s">
        <v>406</v>
      </c>
      <c r="C30" s="21" t="s">
        <v>37</v>
      </c>
      <c r="D30" s="24">
        <v>139</v>
      </c>
      <c r="E30" s="23">
        <v>5</v>
      </c>
      <c r="F30" s="28">
        <v>1188</v>
      </c>
      <c r="G30" s="29">
        <v>48</v>
      </c>
      <c r="I30" s="20">
        <v>7</v>
      </c>
      <c r="J30" s="21" t="s">
        <v>115</v>
      </c>
      <c r="K30" s="21" t="s">
        <v>37</v>
      </c>
      <c r="L30" s="24">
        <v>145</v>
      </c>
      <c r="M30" s="23">
        <v>7</v>
      </c>
      <c r="N30" s="24">
        <v>1082</v>
      </c>
      <c r="O30" s="25">
        <v>50</v>
      </c>
    </row>
    <row r="31" spans="1:15" ht="15.75" customHeight="1" x14ac:dyDescent="0.3">
      <c r="A31" s="20">
        <v>8</v>
      </c>
      <c r="B31" s="21" t="s">
        <v>133</v>
      </c>
      <c r="C31" s="21" t="s">
        <v>35</v>
      </c>
      <c r="D31" s="24">
        <v>156</v>
      </c>
      <c r="E31" s="23">
        <v>7</v>
      </c>
      <c r="F31" s="24">
        <v>1182</v>
      </c>
      <c r="G31" s="25">
        <v>47</v>
      </c>
      <c r="I31" s="20">
        <v>1</v>
      </c>
      <c r="J31" s="21" t="s">
        <v>228</v>
      </c>
      <c r="K31" s="21" t="s">
        <v>229</v>
      </c>
      <c r="L31" s="24">
        <v>98</v>
      </c>
      <c r="M31" s="23">
        <v>2</v>
      </c>
      <c r="N31" s="28">
        <v>1021</v>
      </c>
      <c r="O31" s="29">
        <v>45</v>
      </c>
    </row>
    <row r="32" spans="1:15" ht="15.75" customHeight="1" x14ac:dyDescent="0.3">
      <c r="A32" s="20">
        <v>4</v>
      </c>
      <c r="B32" s="21" t="s">
        <v>63</v>
      </c>
      <c r="C32" s="21" t="s">
        <v>64</v>
      </c>
      <c r="D32" s="24">
        <v>123</v>
      </c>
      <c r="E32" s="23">
        <v>4</v>
      </c>
      <c r="F32" s="24">
        <v>1105</v>
      </c>
      <c r="G32" s="25">
        <v>39</v>
      </c>
      <c r="I32" s="20">
        <v>5</v>
      </c>
      <c r="J32" s="21" t="s">
        <v>226</v>
      </c>
      <c r="K32" s="21" t="s">
        <v>35</v>
      </c>
      <c r="L32" s="24">
        <v>121</v>
      </c>
      <c r="M32" s="23">
        <v>5</v>
      </c>
      <c r="N32" s="24">
        <v>968</v>
      </c>
      <c r="O32" s="25">
        <v>36</v>
      </c>
    </row>
    <row r="33" spans="1:15" ht="15.75" customHeight="1" x14ac:dyDescent="0.3">
      <c r="A33" s="20">
        <v>3</v>
      </c>
      <c r="B33" s="21" t="s">
        <v>84</v>
      </c>
      <c r="C33" s="21" t="s">
        <v>42</v>
      </c>
      <c r="D33" s="24">
        <v>151</v>
      </c>
      <c r="E33" s="23">
        <v>6</v>
      </c>
      <c r="F33" s="24">
        <v>1052</v>
      </c>
      <c r="G33" s="25">
        <v>33</v>
      </c>
      <c r="I33" s="20">
        <v>2</v>
      </c>
      <c r="J33" s="21" t="s">
        <v>407</v>
      </c>
      <c r="K33" s="21" t="s">
        <v>35</v>
      </c>
      <c r="L33" s="24">
        <v>125</v>
      </c>
      <c r="M33" s="23">
        <v>6</v>
      </c>
      <c r="N33" s="24">
        <v>934</v>
      </c>
      <c r="O33" s="25">
        <v>33</v>
      </c>
    </row>
    <row r="34" spans="1:15" ht="15.75" customHeight="1" x14ac:dyDescent="0.3">
      <c r="A34" s="20">
        <v>7</v>
      </c>
      <c r="B34" s="21" t="s">
        <v>186</v>
      </c>
      <c r="C34" s="21" t="s">
        <v>120</v>
      </c>
      <c r="D34" s="24">
        <v>119</v>
      </c>
      <c r="E34" s="23">
        <v>3</v>
      </c>
      <c r="F34" s="24">
        <v>1045</v>
      </c>
      <c r="G34" s="25">
        <v>29</v>
      </c>
      <c r="I34" s="20">
        <v>6</v>
      </c>
      <c r="J34" s="21" t="s">
        <v>408</v>
      </c>
      <c r="K34" s="21" t="s">
        <v>120</v>
      </c>
      <c r="L34" s="24">
        <v>112</v>
      </c>
      <c r="M34" s="23">
        <v>4</v>
      </c>
      <c r="N34" s="24">
        <v>878</v>
      </c>
      <c r="O34" s="25">
        <v>26</v>
      </c>
    </row>
    <row r="35" spans="1:15" ht="15.75" customHeight="1" x14ac:dyDescent="0.3">
      <c r="A35" s="20">
        <v>6</v>
      </c>
      <c r="B35" s="21" t="s">
        <v>359</v>
      </c>
      <c r="C35" s="21" t="s">
        <v>35</v>
      </c>
      <c r="D35" s="24" t="s">
        <v>121</v>
      </c>
      <c r="E35" s="23">
        <v>0</v>
      </c>
      <c r="F35" s="24">
        <v>634</v>
      </c>
      <c r="G35" s="25">
        <v>15</v>
      </c>
      <c r="I35" s="20">
        <v>4</v>
      </c>
      <c r="J35" s="21" t="s">
        <v>357</v>
      </c>
      <c r="K35" s="21" t="s">
        <v>35</v>
      </c>
      <c r="L35" s="24">
        <v>72</v>
      </c>
      <c r="M35" s="23">
        <v>1</v>
      </c>
      <c r="N35" s="24">
        <v>868</v>
      </c>
      <c r="O35" s="25">
        <v>26</v>
      </c>
    </row>
    <row r="36" spans="1:15" ht="15.75" customHeight="1" x14ac:dyDescent="0.3">
      <c r="A36" s="31">
        <v>2</v>
      </c>
      <c r="B36" s="32" t="s">
        <v>409</v>
      </c>
      <c r="C36" s="32" t="s">
        <v>37</v>
      </c>
      <c r="D36" s="35" t="s">
        <v>121</v>
      </c>
      <c r="E36" s="34">
        <v>0</v>
      </c>
      <c r="F36" s="35">
        <v>163</v>
      </c>
      <c r="G36" s="36">
        <v>8</v>
      </c>
      <c r="I36" s="31">
        <v>8</v>
      </c>
      <c r="J36" s="32" t="s">
        <v>255</v>
      </c>
      <c r="K36" s="32" t="s">
        <v>185</v>
      </c>
      <c r="L36" s="35">
        <v>101</v>
      </c>
      <c r="M36" s="34">
        <v>3</v>
      </c>
      <c r="N36" s="35">
        <v>830</v>
      </c>
      <c r="O36" s="36">
        <v>21</v>
      </c>
    </row>
    <row r="37" spans="1:15" ht="15.75" customHeight="1" x14ac:dyDescent="0.3"/>
    <row r="38" spans="1:15" ht="15.75" customHeight="1" x14ac:dyDescent="0.3">
      <c r="B38" s="10" t="s">
        <v>410</v>
      </c>
      <c r="F38" s="42" t="s">
        <v>163</v>
      </c>
    </row>
    <row r="39" spans="1:15" ht="15.75" customHeight="1" x14ac:dyDescent="0.3">
      <c r="B39" s="10" t="s">
        <v>164</v>
      </c>
    </row>
    <row r="40" spans="1:15" ht="15.75" customHeight="1" x14ac:dyDescent="0.3"/>
    <row r="41" spans="1:15" ht="15.75" customHeight="1" x14ac:dyDescent="0.3"/>
    <row r="42" spans="1:15" ht="15.75" customHeight="1" x14ac:dyDescent="0.3"/>
    <row r="43" spans="1:15" ht="15.75" customHeight="1" x14ac:dyDescent="0.3"/>
    <row r="44" spans="1:15" ht="15.75" customHeight="1" x14ac:dyDescent="0.3"/>
    <row r="45" spans="1:15" ht="15.75" customHeight="1" x14ac:dyDescent="0.3"/>
    <row r="46" spans="1:15" ht="15.75" customHeight="1" x14ac:dyDescent="0.3"/>
    <row r="47" spans="1:15" ht="15.75" customHeight="1" x14ac:dyDescent="0.3"/>
    <row r="48" spans="1:1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mergeCells count="1">
    <mergeCell ref="J2:O2"/>
  </mergeCells>
  <hyperlinks>
    <hyperlink ref="B2" location="'Index'!A3" tooltip="Go to the Index sheet" display="á" xr:uid="{F4BF533D-B6A2-4545-ACB3-3E1171B995A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C9CBE-90C5-4D05-84E9-87020BDD3D65}">
  <sheetPr>
    <tabColor rgb="FFCC000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37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7" customWidth="1"/>
    <col min="10" max="11" width="20.710937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89"/>
      <c r="B1" s="2" t="s">
        <v>360</v>
      </c>
      <c r="C1" s="2"/>
      <c r="D1" s="3"/>
      <c r="E1" s="3"/>
      <c r="F1" s="3" t="s">
        <v>256</v>
      </c>
      <c r="G1" s="3"/>
      <c r="H1" s="3"/>
      <c r="I1" s="4" t="s">
        <v>361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4" t="s">
        <v>3</v>
      </c>
      <c r="D2" s="44"/>
      <c r="E2" s="44"/>
      <c r="F2" s="44"/>
      <c r="G2" s="44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4</v>
      </c>
      <c r="C3" s="9" t="s">
        <v>411</v>
      </c>
      <c r="D3" s="9"/>
      <c r="E3" s="9" t="s">
        <v>412</v>
      </c>
      <c r="F3" s="8"/>
      <c r="G3" s="8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4">
        <v>2</v>
      </c>
      <c r="B5" s="46" t="s">
        <v>366</v>
      </c>
      <c r="C5" s="46" t="s">
        <v>31</v>
      </c>
      <c r="D5" s="17">
        <v>196</v>
      </c>
      <c r="E5" s="18">
        <v>9</v>
      </c>
      <c r="F5" s="17">
        <v>1570</v>
      </c>
      <c r="G5" s="47">
        <v>72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7</v>
      </c>
      <c r="B6" s="48" t="s">
        <v>370</v>
      </c>
      <c r="C6" s="48" t="s">
        <v>31</v>
      </c>
      <c r="D6" s="26">
        <v>183</v>
      </c>
      <c r="E6" s="24">
        <v>6</v>
      </c>
      <c r="F6" s="26">
        <v>1505</v>
      </c>
      <c r="G6" s="49">
        <v>58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20">
        <v>1</v>
      </c>
      <c r="B7" s="21" t="s">
        <v>374</v>
      </c>
      <c r="C7" s="21" t="s">
        <v>31</v>
      </c>
      <c r="D7" s="24">
        <v>187</v>
      </c>
      <c r="E7" s="24">
        <v>7</v>
      </c>
      <c r="F7" s="28">
        <v>1506</v>
      </c>
      <c r="G7" s="29">
        <v>55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3</v>
      </c>
      <c r="B8" s="48" t="s">
        <v>372</v>
      </c>
      <c r="C8" s="48" t="s">
        <v>22</v>
      </c>
      <c r="D8" s="26">
        <v>189</v>
      </c>
      <c r="E8" s="24">
        <v>8</v>
      </c>
      <c r="F8" s="26">
        <v>1496</v>
      </c>
      <c r="G8" s="49">
        <v>54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20">
        <v>9</v>
      </c>
      <c r="B9" s="48" t="s">
        <v>375</v>
      </c>
      <c r="C9" s="48" t="s">
        <v>22</v>
      </c>
      <c r="D9" s="26">
        <v>182</v>
      </c>
      <c r="E9" s="24">
        <v>5</v>
      </c>
      <c r="F9" s="26">
        <v>1402</v>
      </c>
      <c r="G9" s="49">
        <v>37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0">
        <v>4</v>
      </c>
      <c r="B10" s="48" t="s">
        <v>380</v>
      </c>
      <c r="C10" s="48" t="s">
        <v>22</v>
      </c>
      <c r="D10" s="26" t="s">
        <v>121</v>
      </c>
      <c r="E10" s="24">
        <v>0</v>
      </c>
      <c r="F10" s="26">
        <v>1068</v>
      </c>
      <c r="G10" s="49">
        <v>29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0">
        <v>6</v>
      </c>
      <c r="B11" s="48" t="s">
        <v>379</v>
      </c>
      <c r="C11" s="48" t="s">
        <v>31</v>
      </c>
      <c r="D11" s="26">
        <v>153</v>
      </c>
      <c r="E11" s="24">
        <v>4</v>
      </c>
      <c r="F11" s="26">
        <v>1276</v>
      </c>
      <c r="G11" s="49">
        <v>24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20">
        <v>5</v>
      </c>
      <c r="B12" s="48" t="s">
        <v>381</v>
      </c>
      <c r="C12" s="48" t="s">
        <v>22</v>
      </c>
      <c r="D12" s="26" t="s">
        <v>121</v>
      </c>
      <c r="E12" s="24">
        <v>0</v>
      </c>
      <c r="F12" s="26">
        <v>344</v>
      </c>
      <c r="G12" s="49">
        <v>7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51">
        <v>8</v>
      </c>
      <c r="B13" s="52" t="s">
        <v>383</v>
      </c>
      <c r="C13" s="52" t="s">
        <v>22</v>
      </c>
      <c r="D13" s="33" t="s">
        <v>121</v>
      </c>
      <c r="E13" s="35">
        <v>0</v>
      </c>
      <c r="F13" s="33">
        <v>0</v>
      </c>
      <c r="G13" s="53">
        <v>0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1"/>
      <c r="B15" s="8" t="s">
        <v>7</v>
      </c>
      <c r="C15" s="9" t="s">
        <v>413</v>
      </c>
      <c r="D15" s="9"/>
      <c r="E15" s="9" t="s">
        <v>414</v>
      </c>
      <c r="F15" s="8"/>
      <c r="G15" s="8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11">
        <v>1</v>
      </c>
      <c r="B16" s="12" t="s">
        <v>10</v>
      </c>
      <c r="C16" s="12" t="s">
        <v>11</v>
      </c>
      <c r="D16" s="13" t="s">
        <v>12</v>
      </c>
      <c r="E16" s="13" t="s">
        <v>13</v>
      </c>
      <c r="F16" s="13" t="s">
        <v>14</v>
      </c>
      <c r="G16" s="14" t="s">
        <v>15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54">
        <v>4</v>
      </c>
      <c r="B17" s="46" t="s">
        <v>389</v>
      </c>
      <c r="C17" s="46" t="s">
        <v>31</v>
      </c>
      <c r="D17" s="17">
        <v>178</v>
      </c>
      <c r="E17" s="18">
        <v>8</v>
      </c>
      <c r="F17" s="17">
        <v>1431</v>
      </c>
      <c r="G17" s="47">
        <v>60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50">
        <v>8</v>
      </c>
      <c r="B18" s="48" t="s">
        <v>388</v>
      </c>
      <c r="C18" s="48" t="s">
        <v>22</v>
      </c>
      <c r="D18" s="26">
        <v>167</v>
      </c>
      <c r="E18" s="24">
        <v>7</v>
      </c>
      <c r="F18" s="26">
        <v>1365</v>
      </c>
      <c r="G18" s="49">
        <v>58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50">
        <v>2</v>
      </c>
      <c r="B19" s="48" t="s">
        <v>390</v>
      </c>
      <c r="C19" s="48" t="s">
        <v>35</v>
      </c>
      <c r="D19" s="26">
        <v>163</v>
      </c>
      <c r="E19" s="24">
        <v>6</v>
      </c>
      <c r="F19" s="26">
        <v>1332</v>
      </c>
      <c r="G19" s="49">
        <v>52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20">
        <v>7</v>
      </c>
      <c r="B20" s="48" t="s">
        <v>133</v>
      </c>
      <c r="C20" s="48" t="s">
        <v>35</v>
      </c>
      <c r="D20" s="26">
        <v>156</v>
      </c>
      <c r="E20" s="24">
        <v>5</v>
      </c>
      <c r="F20" s="26">
        <v>1182</v>
      </c>
      <c r="G20" s="49">
        <v>36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20">
        <v>1</v>
      </c>
      <c r="B21" s="21" t="s">
        <v>184</v>
      </c>
      <c r="C21" s="21" t="s">
        <v>185</v>
      </c>
      <c r="D21" s="24">
        <v>150</v>
      </c>
      <c r="E21" s="24">
        <v>4</v>
      </c>
      <c r="F21" s="28">
        <v>1159</v>
      </c>
      <c r="G21" s="29">
        <v>31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20">
        <v>5</v>
      </c>
      <c r="B22" s="48" t="s">
        <v>407</v>
      </c>
      <c r="C22" s="48" t="s">
        <v>35</v>
      </c>
      <c r="D22" s="26">
        <v>125</v>
      </c>
      <c r="E22" s="24">
        <v>3</v>
      </c>
      <c r="F22" s="26">
        <v>934</v>
      </c>
      <c r="G22" s="49">
        <v>19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50">
        <v>6</v>
      </c>
      <c r="B23" s="48" t="s">
        <v>357</v>
      </c>
      <c r="C23" s="48" t="s">
        <v>35</v>
      </c>
      <c r="D23" s="26">
        <v>72</v>
      </c>
      <c r="E23" s="24">
        <v>2</v>
      </c>
      <c r="F23" s="26">
        <v>868</v>
      </c>
      <c r="G23" s="49">
        <v>18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31">
        <v>3</v>
      </c>
      <c r="B24" s="52" t="s">
        <v>359</v>
      </c>
      <c r="C24" s="52" t="s">
        <v>35</v>
      </c>
      <c r="D24" s="33" t="s">
        <v>121</v>
      </c>
      <c r="E24" s="35">
        <v>0</v>
      </c>
      <c r="F24" s="33">
        <v>634</v>
      </c>
      <c r="G24" s="53">
        <v>15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10" t="s">
        <v>259</v>
      </c>
      <c r="F26" s="42" t="s">
        <v>163</v>
      </c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10" t="s">
        <v>164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/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129D2717-00BC-45F1-B448-68B760407B6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9852E-E714-4872-BECB-5F649F12303F}">
  <sheetPr>
    <tabColor rgb="FFCC000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37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7" customWidth="1"/>
    <col min="10" max="11" width="20.710937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89"/>
      <c r="B1" s="2" t="s">
        <v>360</v>
      </c>
      <c r="C1" s="2"/>
      <c r="D1" s="3"/>
      <c r="E1" s="3"/>
      <c r="F1" s="3" t="s">
        <v>260</v>
      </c>
      <c r="G1" s="3"/>
      <c r="H1" s="3"/>
      <c r="I1" s="4" t="s">
        <v>361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4" t="s">
        <v>3</v>
      </c>
      <c r="D2" s="44"/>
      <c r="E2" s="44"/>
      <c r="F2" s="44"/>
      <c r="G2" s="44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4</v>
      </c>
      <c r="C3" s="9" t="s">
        <v>415</v>
      </c>
      <c r="D3" s="9"/>
      <c r="E3" s="9" t="s">
        <v>416</v>
      </c>
      <c r="F3" s="8"/>
      <c r="G3" s="8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4">
        <v>8</v>
      </c>
      <c r="B5" s="46" t="s">
        <v>368</v>
      </c>
      <c r="C5" s="46" t="s">
        <v>17</v>
      </c>
      <c r="D5" s="17">
        <v>190</v>
      </c>
      <c r="E5" s="18">
        <v>7</v>
      </c>
      <c r="F5" s="17">
        <v>1532</v>
      </c>
      <c r="G5" s="47">
        <v>63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3</v>
      </c>
      <c r="B6" s="48" t="s">
        <v>378</v>
      </c>
      <c r="C6" s="48" t="s">
        <v>33</v>
      </c>
      <c r="D6" s="26">
        <v>191</v>
      </c>
      <c r="E6" s="24">
        <v>8</v>
      </c>
      <c r="F6" s="26">
        <v>1489</v>
      </c>
      <c r="G6" s="49">
        <v>54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20">
        <v>1</v>
      </c>
      <c r="B7" s="21" t="s">
        <v>369</v>
      </c>
      <c r="C7" s="21" t="s">
        <v>87</v>
      </c>
      <c r="D7" s="24">
        <v>185</v>
      </c>
      <c r="E7" s="24">
        <v>6</v>
      </c>
      <c r="F7" s="28">
        <v>1433</v>
      </c>
      <c r="G7" s="29">
        <v>50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7</v>
      </c>
      <c r="B8" s="48" t="s">
        <v>36</v>
      </c>
      <c r="C8" s="48" t="s">
        <v>37</v>
      </c>
      <c r="D8" s="26">
        <v>167</v>
      </c>
      <c r="E8" s="24">
        <v>5</v>
      </c>
      <c r="F8" s="26">
        <v>1355</v>
      </c>
      <c r="G8" s="49">
        <v>41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0">
        <v>2</v>
      </c>
      <c r="B9" s="48" t="s">
        <v>145</v>
      </c>
      <c r="C9" s="48" t="s">
        <v>120</v>
      </c>
      <c r="D9" s="26">
        <v>164</v>
      </c>
      <c r="E9" s="24">
        <v>4</v>
      </c>
      <c r="F9" s="26">
        <v>1254</v>
      </c>
      <c r="G9" s="49">
        <v>33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0">
        <v>6</v>
      </c>
      <c r="B10" s="48" t="s">
        <v>392</v>
      </c>
      <c r="C10" s="48" t="s">
        <v>37</v>
      </c>
      <c r="D10" s="26">
        <v>163</v>
      </c>
      <c r="E10" s="24">
        <v>3</v>
      </c>
      <c r="F10" s="26">
        <v>1209</v>
      </c>
      <c r="G10" s="49">
        <v>25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0">
        <v>4</v>
      </c>
      <c r="B11" s="48" t="s">
        <v>398</v>
      </c>
      <c r="C11" s="48" t="s">
        <v>118</v>
      </c>
      <c r="D11" s="26" t="s">
        <v>121</v>
      </c>
      <c r="E11" s="24">
        <v>0</v>
      </c>
      <c r="F11" s="26">
        <v>420</v>
      </c>
      <c r="G11" s="49">
        <v>7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31">
        <v>5</v>
      </c>
      <c r="B12" s="52" t="s">
        <v>393</v>
      </c>
      <c r="C12" s="52" t="s">
        <v>37</v>
      </c>
      <c r="D12" s="33" t="s">
        <v>241</v>
      </c>
      <c r="E12" s="35">
        <v>0</v>
      </c>
      <c r="F12" s="33">
        <v>0</v>
      </c>
      <c r="G12" s="53">
        <v>0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1"/>
      <c r="B14" s="8" t="s">
        <v>7</v>
      </c>
      <c r="C14" s="9" t="s">
        <v>417</v>
      </c>
      <c r="D14" s="9"/>
      <c r="E14" s="9" t="s">
        <v>418</v>
      </c>
      <c r="F14" s="8"/>
      <c r="G14" s="8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11">
        <v>1</v>
      </c>
      <c r="B15" s="12" t="s">
        <v>10</v>
      </c>
      <c r="C15" s="12" t="s">
        <v>11</v>
      </c>
      <c r="D15" s="13" t="s">
        <v>12</v>
      </c>
      <c r="E15" s="13" t="s">
        <v>13</v>
      </c>
      <c r="F15" s="13" t="s">
        <v>14</v>
      </c>
      <c r="G15" s="14" t="s">
        <v>15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54">
        <v>6</v>
      </c>
      <c r="B16" s="46" t="s">
        <v>174</v>
      </c>
      <c r="C16" s="46" t="s">
        <v>87</v>
      </c>
      <c r="D16" s="17">
        <v>142</v>
      </c>
      <c r="E16" s="18">
        <v>6</v>
      </c>
      <c r="F16" s="17">
        <v>1145</v>
      </c>
      <c r="G16" s="47">
        <v>51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20">
        <v>3</v>
      </c>
      <c r="B17" s="48" t="s">
        <v>175</v>
      </c>
      <c r="C17" s="48" t="s">
        <v>35</v>
      </c>
      <c r="D17" s="26">
        <v>128</v>
      </c>
      <c r="E17" s="24">
        <v>5</v>
      </c>
      <c r="F17" s="26">
        <v>1082</v>
      </c>
      <c r="G17" s="49">
        <v>42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20">
        <v>7</v>
      </c>
      <c r="B18" s="48" t="s">
        <v>115</v>
      </c>
      <c r="C18" s="48" t="s">
        <v>37</v>
      </c>
      <c r="D18" s="26">
        <v>145</v>
      </c>
      <c r="E18" s="24">
        <v>7</v>
      </c>
      <c r="F18" s="26">
        <v>1082</v>
      </c>
      <c r="G18" s="49">
        <v>42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20">
        <v>5</v>
      </c>
      <c r="B19" s="48" t="s">
        <v>186</v>
      </c>
      <c r="C19" s="48" t="s">
        <v>120</v>
      </c>
      <c r="D19" s="26">
        <v>119</v>
      </c>
      <c r="E19" s="24">
        <v>3</v>
      </c>
      <c r="F19" s="26">
        <v>1045</v>
      </c>
      <c r="G19" s="49">
        <v>39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50">
        <v>4</v>
      </c>
      <c r="B20" s="48" t="s">
        <v>226</v>
      </c>
      <c r="C20" s="48" t="s">
        <v>35</v>
      </c>
      <c r="D20" s="26">
        <v>121</v>
      </c>
      <c r="E20" s="24">
        <v>4</v>
      </c>
      <c r="F20" s="26">
        <v>968</v>
      </c>
      <c r="G20" s="49">
        <v>28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20">
        <v>1</v>
      </c>
      <c r="B21" s="21" t="s">
        <v>406</v>
      </c>
      <c r="C21" s="21" t="s">
        <v>37</v>
      </c>
      <c r="D21" s="24" t="s">
        <v>241</v>
      </c>
      <c r="E21" s="24">
        <v>0</v>
      </c>
      <c r="F21" s="28">
        <v>0</v>
      </c>
      <c r="G21" s="29">
        <v>0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51">
        <v>2</v>
      </c>
      <c r="B22" s="52" t="s">
        <v>400</v>
      </c>
      <c r="C22" s="52" t="s">
        <v>33</v>
      </c>
      <c r="D22" s="33" t="s">
        <v>121</v>
      </c>
      <c r="E22" s="35">
        <v>0</v>
      </c>
      <c r="F22" s="33">
        <v>0</v>
      </c>
      <c r="G22" s="53">
        <v>0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10" t="s">
        <v>259</v>
      </c>
      <c r="F24" s="42" t="s">
        <v>163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45"/>
      <c r="B25" s="10" t="s">
        <v>164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/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53DFD513-0005-4CCC-AED5-EA9309A059F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D32D-81A7-40B3-95DC-F9686CAAEB8A}">
  <sheetPr>
    <tabColor rgb="FFCC0000"/>
    <pageSetUpPr fitToPage="1"/>
  </sheetPr>
  <dimension ref="A1:Y83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7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419</v>
      </c>
      <c r="B1" s="2"/>
      <c r="C1" s="2"/>
      <c r="D1" s="3"/>
      <c r="E1" s="3"/>
      <c r="F1" s="3"/>
      <c r="G1" s="59"/>
      <c r="H1" s="3"/>
      <c r="I1" s="4" t="s">
        <v>361</v>
      </c>
      <c r="J1" s="60">
        <v>4</v>
      </c>
      <c r="K1" s="2"/>
      <c r="L1" s="4">
        <v>204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B2" s="61"/>
      <c r="C2" s="62"/>
      <c r="I2" s="7" t="s">
        <v>3</v>
      </c>
      <c r="J2" s="7"/>
      <c r="K2" s="7"/>
      <c r="L2" s="7"/>
      <c r="M2" s="7"/>
      <c r="N2" s="7"/>
    </row>
    <row r="3" spans="1:25" ht="15.75" customHeight="1" x14ac:dyDescent="0.3">
      <c r="A3" s="8" t="s">
        <v>4</v>
      </c>
      <c r="B3" s="8"/>
      <c r="C3" s="8"/>
      <c r="D3" s="8"/>
      <c r="E3" s="8"/>
      <c r="F3" s="8"/>
      <c r="G3" s="1"/>
      <c r="H3" s="8"/>
      <c r="I3" s="8"/>
      <c r="J3" s="8"/>
      <c r="K3" s="8"/>
      <c r="L3" s="8"/>
      <c r="M3" s="8"/>
      <c r="N3" s="63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4" t="s">
        <v>420</v>
      </c>
      <c r="B4" s="65"/>
      <c r="C4" s="66">
        <v>527</v>
      </c>
      <c r="D4" s="65"/>
      <c r="E4" s="67" t="s">
        <v>15</v>
      </c>
      <c r="F4" s="68">
        <f>SUM(F5:F7)</f>
        <v>506</v>
      </c>
      <c r="G4" s="69" t="s">
        <v>272</v>
      </c>
      <c r="H4" s="10" t="s">
        <v>421</v>
      </c>
      <c r="J4" s="94">
        <v>445</v>
      </c>
      <c r="M4" s="10">
        <v>445</v>
      </c>
      <c r="N4"/>
    </row>
    <row r="5" spans="1:25" ht="15.75" customHeight="1" x14ac:dyDescent="0.3">
      <c r="A5" s="70" t="s">
        <v>391</v>
      </c>
      <c r="B5" s="23">
        <v>44</v>
      </c>
      <c r="C5" s="23">
        <v>33</v>
      </c>
      <c r="D5" s="23">
        <v>35</v>
      </c>
      <c r="E5" s="23">
        <v>35</v>
      </c>
      <c r="F5" s="72">
        <f>SUM(B5:E5)</f>
        <v>147</v>
      </c>
      <c r="G5"/>
      <c r="N5"/>
    </row>
    <row r="6" spans="1:25" ht="15.75" customHeight="1" x14ac:dyDescent="0.3">
      <c r="A6" s="73" t="s">
        <v>371</v>
      </c>
      <c r="B6" s="24">
        <v>41</v>
      </c>
      <c r="C6" s="24">
        <v>41</v>
      </c>
      <c r="D6" s="24">
        <v>45</v>
      </c>
      <c r="E6" s="24">
        <v>42</v>
      </c>
      <c r="F6" s="25">
        <f>SUM(B6:E6)</f>
        <v>169</v>
      </c>
      <c r="G6"/>
      <c r="N6"/>
    </row>
    <row r="7" spans="1:25" ht="15.75" customHeight="1" x14ac:dyDescent="0.3">
      <c r="A7" s="74" t="s">
        <v>368</v>
      </c>
      <c r="B7" s="35">
        <v>49</v>
      </c>
      <c r="C7" s="35">
        <v>47</v>
      </c>
      <c r="D7" s="35">
        <v>47</v>
      </c>
      <c r="E7" s="35">
        <v>47</v>
      </c>
      <c r="F7" s="36">
        <f>SUM(B7:E7)</f>
        <v>190</v>
      </c>
      <c r="G7"/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75"/>
    </row>
    <row r="9" spans="1:25" ht="15.75" customHeight="1" x14ac:dyDescent="0.3">
      <c r="A9" s="64" t="s">
        <v>422</v>
      </c>
      <c r="B9" s="65"/>
      <c r="C9" s="66">
        <v>574</v>
      </c>
      <c r="D9" s="65"/>
      <c r="E9" s="67" t="s">
        <v>15</v>
      </c>
      <c r="F9" s="68">
        <f>SUM(F10:F12)</f>
        <v>576</v>
      </c>
      <c r="G9" s="69" t="s">
        <v>272</v>
      </c>
      <c r="H9" s="64" t="s">
        <v>423</v>
      </c>
      <c r="I9" s="65"/>
      <c r="J9" s="66">
        <v>443</v>
      </c>
      <c r="K9" s="65"/>
      <c r="L9" s="67" t="s">
        <v>15</v>
      </c>
      <c r="M9" s="68">
        <f>SUM(M10:M12)</f>
        <v>476</v>
      </c>
      <c r="N9"/>
    </row>
    <row r="10" spans="1:25" ht="15.75" customHeight="1" x14ac:dyDescent="0.3">
      <c r="A10" s="70" t="s">
        <v>374</v>
      </c>
      <c r="B10" s="23">
        <v>47</v>
      </c>
      <c r="C10" s="23">
        <v>46</v>
      </c>
      <c r="D10" s="23">
        <v>47</v>
      </c>
      <c r="E10" s="23">
        <v>47</v>
      </c>
      <c r="F10" s="72">
        <f>SUM(B10:E10)</f>
        <v>187</v>
      </c>
      <c r="G10"/>
      <c r="H10" s="70" t="s">
        <v>406</v>
      </c>
      <c r="I10" s="23">
        <v>36</v>
      </c>
      <c r="J10" s="23">
        <v>41</v>
      </c>
      <c r="K10" s="23">
        <v>28</v>
      </c>
      <c r="L10" s="23">
        <v>34</v>
      </c>
      <c r="M10" s="72">
        <f>SUM(I10:L10)</f>
        <v>139</v>
      </c>
      <c r="N10"/>
    </row>
    <row r="11" spans="1:25" ht="15.75" customHeight="1" x14ac:dyDescent="0.3">
      <c r="A11" s="73" t="s">
        <v>366</v>
      </c>
      <c r="B11" s="24">
        <v>49</v>
      </c>
      <c r="C11" s="24">
        <v>49</v>
      </c>
      <c r="D11" s="24">
        <v>50</v>
      </c>
      <c r="E11" s="24">
        <v>48</v>
      </c>
      <c r="F11" s="25">
        <f>SUM(B11:E11)</f>
        <v>196</v>
      </c>
      <c r="G11"/>
      <c r="H11" s="73" t="s">
        <v>393</v>
      </c>
      <c r="I11" s="24">
        <v>46</v>
      </c>
      <c r="J11" s="24">
        <v>41</v>
      </c>
      <c r="K11" s="24">
        <v>43</v>
      </c>
      <c r="L11" s="24">
        <v>44</v>
      </c>
      <c r="M11" s="72">
        <f>SUM(I11:L11)</f>
        <v>174</v>
      </c>
      <c r="N11"/>
    </row>
    <row r="12" spans="1:25" ht="15.75" customHeight="1" x14ac:dyDescent="0.3">
      <c r="A12" s="74" t="s">
        <v>370</v>
      </c>
      <c r="B12" s="35">
        <v>47</v>
      </c>
      <c r="C12" s="35">
        <v>49</v>
      </c>
      <c r="D12" s="35">
        <v>50</v>
      </c>
      <c r="E12" s="35">
        <v>47</v>
      </c>
      <c r="F12" s="36">
        <f>SUM(B12:E12)</f>
        <v>193</v>
      </c>
      <c r="G12"/>
      <c r="H12" s="74" t="s">
        <v>392</v>
      </c>
      <c r="I12" s="35">
        <v>38</v>
      </c>
      <c r="J12" s="35">
        <v>41</v>
      </c>
      <c r="K12" s="35">
        <v>43</v>
      </c>
      <c r="L12" s="35">
        <v>41</v>
      </c>
      <c r="M12" s="36">
        <f>SUM(I12:L12)</f>
        <v>163</v>
      </c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10" t="s">
        <v>424</v>
      </c>
      <c r="G14" s="69" t="s">
        <v>272</v>
      </c>
      <c r="H14" t="s">
        <v>425</v>
      </c>
      <c r="I14"/>
      <c r="J14"/>
      <c r="K14"/>
      <c r="L14"/>
      <c r="M14"/>
      <c r="N14"/>
    </row>
    <row r="15" spans="1:25" ht="15.75" customHeight="1" x14ac:dyDescent="0.3">
      <c r="G15"/>
      <c r="H15"/>
      <c r="I15"/>
      <c r="J15"/>
      <c r="K15"/>
      <c r="L15"/>
      <c r="M15"/>
      <c r="N15"/>
    </row>
    <row r="16" spans="1:25" ht="15.75" customHeight="1" x14ac:dyDescent="0.3">
      <c r="G16"/>
      <c r="H16"/>
      <c r="I16"/>
      <c r="J16"/>
      <c r="K16"/>
      <c r="L16"/>
      <c r="M16"/>
      <c r="N16"/>
    </row>
    <row r="17" spans="1:16" ht="15.75" customHeight="1" x14ac:dyDescent="0.3">
      <c r="G17"/>
      <c r="H17"/>
      <c r="I17"/>
      <c r="J17"/>
      <c r="K17"/>
      <c r="L17"/>
      <c r="M17"/>
      <c r="N17"/>
    </row>
    <row r="18" spans="1:16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6" ht="15.75" customHeight="1" x14ac:dyDescent="0.3">
      <c r="H19" s="76" t="s">
        <v>4</v>
      </c>
      <c r="I19" s="13" t="s">
        <v>278</v>
      </c>
      <c r="J19" s="13" t="s">
        <v>279</v>
      </c>
      <c r="K19" s="13" t="s">
        <v>280</v>
      </c>
      <c r="L19" s="13" t="s">
        <v>281</v>
      </c>
      <c r="M19" s="13" t="s">
        <v>14</v>
      </c>
      <c r="N19" s="14" t="s">
        <v>282</v>
      </c>
    </row>
    <row r="20" spans="1:16" ht="15.75" customHeight="1" x14ac:dyDescent="0.3">
      <c r="B20" s="9" t="s">
        <v>426</v>
      </c>
      <c r="H20" s="77" t="s">
        <v>422</v>
      </c>
      <c r="I20" s="23">
        <v>8</v>
      </c>
      <c r="J20" s="23">
        <v>8</v>
      </c>
      <c r="K20" s="23"/>
      <c r="L20" s="23"/>
      <c r="M20" s="23">
        <v>4591</v>
      </c>
      <c r="N20" s="72">
        <v>16</v>
      </c>
    </row>
    <row r="21" spans="1:16" ht="15.75" customHeight="1" x14ac:dyDescent="0.3">
      <c r="B21" s="85" t="s">
        <v>427</v>
      </c>
      <c r="H21" s="73" t="s">
        <v>420</v>
      </c>
      <c r="I21" s="28">
        <v>8</v>
      </c>
      <c r="J21" s="28">
        <v>7</v>
      </c>
      <c r="K21" s="28"/>
      <c r="L21" s="28">
        <v>1</v>
      </c>
      <c r="M21" s="28">
        <v>4247</v>
      </c>
      <c r="N21" s="29">
        <v>14</v>
      </c>
    </row>
    <row r="22" spans="1:16" ht="15.75" customHeight="1" x14ac:dyDescent="0.3">
      <c r="B22" s="9" t="s">
        <v>285</v>
      </c>
      <c r="H22" s="73" t="s">
        <v>423</v>
      </c>
      <c r="I22" s="24">
        <v>8</v>
      </c>
      <c r="J22" s="24">
        <v>4</v>
      </c>
      <c r="K22" s="24"/>
      <c r="L22" s="24">
        <v>4</v>
      </c>
      <c r="M22" s="24">
        <v>3672</v>
      </c>
      <c r="N22" s="25">
        <v>8</v>
      </c>
    </row>
    <row r="23" spans="1:16" ht="15.75" customHeight="1" x14ac:dyDescent="0.3">
      <c r="H23" s="73" t="s">
        <v>421</v>
      </c>
      <c r="I23" s="24">
        <v>8</v>
      </c>
      <c r="J23" s="24">
        <v>1</v>
      </c>
      <c r="K23" s="24">
        <v>1</v>
      </c>
      <c r="L23" s="24">
        <v>6</v>
      </c>
      <c r="M23" s="24">
        <v>3560</v>
      </c>
      <c r="N23" s="25">
        <v>3</v>
      </c>
    </row>
    <row r="24" spans="1:16" ht="15.75" customHeight="1" x14ac:dyDescent="0.3">
      <c r="H24" s="74" t="s">
        <v>424</v>
      </c>
      <c r="I24" s="35"/>
      <c r="J24" s="35"/>
      <c r="K24" s="35"/>
      <c r="L24" s="35"/>
      <c r="M24" s="35"/>
      <c r="N24" s="36"/>
    </row>
    <row r="25" spans="1:16" ht="15.75" customHeight="1" x14ac:dyDescent="0.3"/>
    <row r="26" spans="1:16" ht="15.75" customHeight="1" x14ac:dyDescent="0.3">
      <c r="A26" s="10" t="s">
        <v>410</v>
      </c>
      <c r="E26" s="37"/>
      <c r="G26" s="88" t="s">
        <v>163</v>
      </c>
      <c r="H26" s="79"/>
    </row>
    <row r="27" spans="1:16" ht="15.75" customHeight="1" x14ac:dyDescent="0.3">
      <c r="A27" s="10" t="s">
        <v>164</v>
      </c>
      <c r="P27" s="82"/>
    </row>
    <row r="28" spans="1:16" ht="15.75" customHeight="1" x14ac:dyDescent="0.3"/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mergeCells count="1">
    <mergeCell ref="I2:N2"/>
  </mergeCells>
  <hyperlinks>
    <hyperlink ref="A2" location="'Index'!A3" tooltip="Go to the Index sheet" display="á" xr:uid="{3DCF92AC-8CE5-4336-A9D2-7BE5771A497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C1865-716B-47D6-BDF8-28B3BBD97739}">
  <sheetPr>
    <tabColor rgb="FFFF505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37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7" customWidth="1"/>
    <col min="10" max="11" width="20.710937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89"/>
      <c r="B1" s="2" t="s">
        <v>428</v>
      </c>
      <c r="C1" s="2"/>
      <c r="D1" s="3"/>
      <c r="E1" s="3"/>
      <c r="F1" s="3"/>
      <c r="G1" s="3"/>
      <c r="H1" s="3"/>
      <c r="I1" s="4" t="s">
        <v>361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4" t="s">
        <v>3</v>
      </c>
      <c r="D2" s="44"/>
      <c r="E2" s="44"/>
      <c r="F2" s="44"/>
      <c r="G2" s="44"/>
    </row>
    <row r="3" spans="1:25" ht="15.75" customHeight="1" x14ac:dyDescent="0.3">
      <c r="A3" s="1"/>
      <c r="B3" s="8" t="s">
        <v>4</v>
      </c>
      <c r="C3" s="9" t="s">
        <v>429</v>
      </c>
      <c r="D3" s="9"/>
      <c r="E3" s="9" t="s">
        <v>430</v>
      </c>
      <c r="F3" s="8"/>
      <c r="G3" s="8"/>
      <c r="I3" s="10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I4" s="10"/>
    </row>
    <row r="5" spans="1:25" ht="15.75" customHeight="1" x14ac:dyDescent="0.3">
      <c r="A5" s="15">
        <v>5</v>
      </c>
      <c r="B5" s="16" t="s">
        <v>323</v>
      </c>
      <c r="C5" s="16" t="s">
        <v>35</v>
      </c>
      <c r="D5" s="18">
        <v>187</v>
      </c>
      <c r="E5" s="18">
        <v>4</v>
      </c>
      <c r="F5" s="18">
        <v>1544</v>
      </c>
      <c r="G5" s="19">
        <v>51</v>
      </c>
      <c r="I5" s="10"/>
    </row>
    <row r="6" spans="1:25" ht="15.75" customHeight="1" x14ac:dyDescent="0.3">
      <c r="A6" s="20">
        <v>3</v>
      </c>
      <c r="B6" s="21" t="s">
        <v>307</v>
      </c>
      <c r="C6" s="21" t="s">
        <v>308</v>
      </c>
      <c r="D6" s="24">
        <v>193</v>
      </c>
      <c r="E6" s="23">
        <v>6</v>
      </c>
      <c r="F6" s="24">
        <v>1516</v>
      </c>
      <c r="G6" s="25">
        <v>42</v>
      </c>
      <c r="I6" s="10"/>
    </row>
    <row r="7" spans="1:25" ht="15.75" customHeight="1" x14ac:dyDescent="0.3">
      <c r="A7" s="20">
        <v>4</v>
      </c>
      <c r="B7" s="21" t="s">
        <v>175</v>
      </c>
      <c r="C7" s="21" t="s">
        <v>35</v>
      </c>
      <c r="D7" s="24">
        <v>194</v>
      </c>
      <c r="E7" s="23">
        <v>7</v>
      </c>
      <c r="F7" s="24">
        <v>1512</v>
      </c>
      <c r="G7" s="25">
        <v>42</v>
      </c>
      <c r="J7" s="93"/>
    </row>
    <row r="8" spans="1:25" ht="15.75" customHeight="1" x14ac:dyDescent="0.3">
      <c r="A8" s="20">
        <v>1</v>
      </c>
      <c r="B8" s="21" t="s">
        <v>327</v>
      </c>
      <c r="C8" s="21" t="s">
        <v>31</v>
      </c>
      <c r="D8" s="24">
        <v>190</v>
      </c>
      <c r="E8" s="23">
        <v>5</v>
      </c>
      <c r="F8" s="28">
        <v>1518</v>
      </c>
      <c r="G8" s="29">
        <v>38</v>
      </c>
    </row>
    <row r="9" spans="1:25" ht="15.75" customHeight="1" x14ac:dyDescent="0.3">
      <c r="A9" s="20">
        <v>2</v>
      </c>
      <c r="B9" s="21" t="s">
        <v>431</v>
      </c>
      <c r="C9" s="21" t="s">
        <v>31</v>
      </c>
      <c r="D9" s="24">
        <v>182</v>
      </c>
      <c r="E9" s="23">
        <v>2</v>
      </c>
      <c r="F9" s="24">
        <v>1459</v>
      </c>
      <c r="G9" s="25">
        <v>24</v>
      </c>
      <c r="I9" s="10"/>
    </row>
    <row r="10" spans="1:25" ht="15.75" customHeight="1" x14ac:dyDescent="0.3">
      <c r="A10" s="20">
        <v>6</v>
      </c>
      <c r="B10" s="21" t="s">
        <v>395</v>
      </c>
      <c r="C10" s="21" t="s">
        <v>35</v>
      </c>
      <c r="D10" s="24">
        <v>185</v>
      </c>
      <c r="E10" s="23">
        <v>3</v>
      </c>
      <c r="F10" s="24">
        <v>1462</v>
      </c>
      <c r="G10" s="25">
        <v>23</v>
      </c>
      <c r="I10" s="10"/>
    </row>
    <row r="11" spans="1:25" ht="15.75" customHeight="1" x14ac:dyDescent="0.3">
      <c r="A11" s="31">
        <v>7</v>
      </c>
      <c r="B11" s="32" t="s">
        <v>319</v>
      </c>
      <c r="C11" s="32" t="s">
        <v>318</v>
      </c>
      <c r="D11" s="35" t="s">
        <v>241</v>
      </c>
      <c r="E11" s="34">
        <v>0</v>
      </c>
      <c r="F11" s="35">
        <v>0</v>
      </c>
      <c r="G11" s="36">
        <v>0</v>
      </c>
      <c r="I11" s="10"/>
    </row>
    <row r="12" spans="1:25" ht="15.75" customHeight="1" x14ac:dyDescent="0.3">
      <c r="A12" s="10"/>
      <c r="I12" s="10"/>
    </row>
    <row r="13" spans="1:25" ht="15.75" customHeight="1" x14ac:dyDescent="0.3">
      <c r="A13" s="1"/>
      <c r="B13" s="8" t="s">
        <v>7</v>
      </c>
      <c r="C13" s="9" t="s">
        <v>432</v>
      </c>
      <c r="D13" s="9"/>
      <c r="E13" s="9" t="s">
        <v>433</v>
      </c>
      <c r="F13" s="8"/>
      <c r="G13" s="8"/>
    </row>
    <row r="14" spans="1:25" ht="15.75" customHeight="1" x14ac:dyDescent="0.3">
      <c r="A14" s="11">
        <v>1</v>
      </c>
      <c r="B14" s="12" t="s">
        <v>10</v>
      </c>
      <c r="C14" s="12" t="s">
        <v>11</v>
      </c>
      <c r="D14" s="13" t="s">
        <v>12</v>
      </c>
      <c r="E14" s="13" t="s">
        <v>13</v>
      </c>
      <c r="F14" s="13" t="s">
        <v>14</v>
      </c>
      <c r="G14" s="14" t="s">
        <v>15</v>
      </c>
    </row>
    <row r="15" spans="1:25" ht="15.75" customHeight="1" x14ac:dyDescent="0.3">
      <c r="A15" s="15">
        <v>6</v>
      </c>
      <c r="B15" s="16" t="s">
        <v>434</v>
      </c>
      <c r="C15" s="16" t="s">
        <v>435</v>
      </c>
      <c r="D15" s="18">
        <v>192</v>
      </c>
      <c r="E15" s="18">
        <v>7</v>
      </c>
      <c r="F15" s="18">
        <v>1536</v>
      </c>
      <c r="G15" s="19">
        <v>56</v>
      </c>
    </row>
    <row r="16" spans="1:25" ht="15.75" customHeight="1" x14ac:dyDescent="0.3">
      <c r="A16" s="20">
        <v>4</v>
      </c>
      <c r="B16" s="21" t="s">
        <v>339</v>
      </c>
      <c r="C16" s="21" t="s">
        <v>17</v>
      </c>
      <c r="D16" s="24">
        <v>184</v>
      </c>
      <c r="E16" s="23">
        <v>6</v>
      </c>
      <c r="F16" s="24">
        <v>1481</v>
      </c>
      <c r="G16" s="25">
        <v>43</v>
      </c>
    </row>
    <row r="17" spans="1:8" ht="15.75" customHeight="1" x14ac:dyDescent="0.3">
      <c r="A17" s="20">
        <v>7</v>
      </c>
      <c r="B17" s="21" t="s">
        <v>436</v>
      </c>
      <c r="C17" s="21" t="s">
        <v>35</v>
      </c>
      <c r="D17" s="24">
        <v>179</v>
      </c>
      <c r="E17" s="23">
        <v>5</v>
      </c>
      <c r="F17" s="24">
        <v>1457</v>
      </c>
      <c r="G17" s="25">
        <v>39</v>
      </c>
    </row>
    <row r="18" spans="1:8" ht="15.75" customHeight="1" x14ac:dyDescent="0.3">
      <c r="A18" s="20">
        <v>3</v>
      </c>
      <c r="B18" s="21" t="s">
        <v>437</v>
      </c>
      <c r="C18" s="21" t="s">
        <v>35</v>
      </c>
      <c r="D18" s="24">
        <v>177</v>
      </c>
      <c r="E18" s="23">
        <v>3</v>
      </c>
      <c r="F18" s="24">
        <v>1431</v>
      </c>
      <c r="G18" s="25">
        <v>29</v>
      </c>
    </row>
    <row r="19" spans="1:8" ht="15.75" customHeight="1" x14ac:dyDescent="0.3">
      <c r="A19" s="20">
        <v>1</v>
      </c>
      <c r="B19" s="21" t="s">
        <v>438</v>
      </c>
      <c r="C19" s="21" t="s">
        <v>35</v>
      </c>
      <c r="D19" s="24">
        <v>179</v>
      </c>
      <c r="E19" s="23">
        <v>5</v>
      </c>
      <c r="F19" s="28">
        <v>1432</v>
      </c>
      <c r="G19" s="29">
        <v>27</v>
      </c>
    </row>
    <row r="20" spans="1:8" ht="15.75" customHeight="1" x14ac:dyDescent="0.3">
      <c r="A20" s="20">
        <v>2</v>
      </c>
      <c r="B20" s="21" t="s">
        <v>439</v>
      </c>
      <c r="C20" s="21" t="s">
        <v>120</v>
      </c>
      <c r="D20" s="24">
        <v>171</v>
      </c>
      <c r="E20" s="23">
        <v>2</v>
      </c>
      <c r="F20" s="24">
        <v>1404</v>
      </c>
      <c r="G20" s="25">
        <v>20</v>
      </c>
    </row>
    <row r="21" spans="1:8" ht="15.75" customHeight="1" x14ac:dyDescent="0.3">
      <c r="A21" s="31">
        <v>5</v>
      </c>
      <c r="B21" s="32" t="s">
        <v>99</v>
      </c>
      <c r="C21" s="32" t="s">
        <v>100</v>
      </c>
      <c r="D21" s="35">
        <v>158</v>
      </c>
      <c r="E21" s="34">
        <v>1</v>
      </c>
      <c r="F21" s="35">
        <v>1381</v>
      </c>
      <c r="G21" s="36">
        <v>18</v>
      </c>
    </row>
    <row r="22" spans="1:8" ht="15.75" customHeight="1" x14ac:dyDescent="0.3"/>
    <row r="23" spans="1:8" ht="15.75" customHeight="1" x14ac:dyDescent="0.3">
      <c r="A23" s="1"/>
      <c r="B23" s="8" t="s">
        <v>48</v>
      </c>
      <c r="C23" s="9" t="s">
        <v>440</v>
      </c>
      <c r="D23" s="9"/>
      <c r="E23" s="9" t="s">
        <v>441</v>
      </c>
      <c r="F23" s="8"/>
      <c r="G23" s="8"/>
    </row>
    <row r="24" spans="1:8" ht="15.75" customHeight="1" x14ac:dyDescent="0.3">
      <c r="A24" s="11">
        <v>1</v>
      </c>
      <c r="B24" s="12" t="s">
        <v>10</v>
      </c>
      <c r="C24" s="12" t="s">
        <v>11</v>
      </c>
      <c r="D24" s="13" t="s">
        <v>12</v>
      </c>
      <c r="E24" s="13" t="s">
        <v>13</v>
      </c>
      <c r="F24" s="13" t="s">
        <v>14</v>
      </c>
      <c r="G24" s="14" t="s">
        <v>15</v>
      </c>
    </row>
    <row r="25" spans="1:8" ht="15.75" customHeight="1" x14ac:dyDescent="0.3">
      <c r="A25" s="15">
        <v>5</v>
      </c>
      <c r="B25" s="16" t="s">
        <v>442</v>
      </c>
      <c r="C25" s="16" t="s">
        <v>35</v>
      </c>
      <c r="D25" s="18">
        <v>176</v>
      </c>
      <c r="E25" s="18">
        <v>7</v>
      </c>
      <c r="F25" s="18">
        <v>1380</v>
      </c>
      <c r="G25" s="19">
        <v>49</v>
      </c>
    </row>
    <row r="26" spans="1:8" ht="15.75" customHeight="1" x14ac:dyDescent="0.3">
      <c r="A26" s="20">
        <v>3</v>
      </c>
      <c r="B26" s="21" t="s">
        <v>443</v>
      </c>
      <c r="C26" s="21" t="s">
        <v>35</v>
      </c>
      <c r="D26" s="24">
        <v>169</v>
      </c>
      <c r="E26" s="23">
        <v>6</v>
      </c>
      <c r="F26" s="24">
        <v>1340</v>
      </c>
      <c r="G26" s="25">
        <v>46</v>
      </c>
    </row>
    <row r="27" spans="1:8" ht="15.75" customHeight="1" x14ac:dyDescent="0.3">
      <c r="A27" s="20">
        <v>6</v>
      </c>
      <c r="B27" s="21" t="s">
        <v>444</v>
      </c>
      <c r="C27" s="21" t="s">
        <v>151</v>
      </c>
      <c r="D27" s="24">
        <v>163</v>
      </c>
      <c r="E27" s="23">
        <v>5</v>
      </c>
      <c r="F27" s="24">
        <v>1336</v>
      </c>
      <c r="G27" s="25">
        <v>46</v>
      </c>
    </row>
    <row r="28" spans="1:8" ht="15.75" customHeight="1" x14ac:dyDescent="0.3">
      <c r="A28" s="20">
        <v>4</v>
      </c>
      <c r="B28" s="21" t="s">
        <v>445</v>
      </c>
      <c r="C28" s="21" t="s">
        <v>37</v>
      </c>
      <c r="D28" s="24">
        <v>12</v>
      </c>
      <c r="E28" s="23">
        <v>2</v>
      </c>
      <c r="F28" s="24">
        <v>917</v>
      </c>
      <c r="G28" s="25">
        <v>24</v>
      </c>
      <c r="H28" s="95" t="s">
        <v>446</v>
      </c>
    </row>
    <row r="29" spans="1:8" ht="15.75" customHeight="1" x14ac:dyDescent="0.3">
      <c r="A29" s="20">
        <v>1</v>
      </c>
      <c r="B29" s="21" t="s">
        <v>447</v>
      </c>
      <c r="C29" s="21" t="s">
        <v>37</v>
      </c>
      <c r="D29" s="24">
        <v>142</v>
      </c>
      <c r="E29" s="23">
        <v>4</v>
      </c>
      <c r="F29" s="28">
        <v>1033</v>
      </c>
      <c r="G29" s="29">
        <v>22</v>
      </c>
    </row>
    <row r="30" spans="1:8" ht="15.75" customHeight="1" x14ac:dyDescent="0.3">
      <c r="A30" s="20">
        <v>2</v>
      </c>
      <c r="B30" s="21" t="s">
        <v>448</v>
      </c>
      <c r="C30" s="21" t="s">
        <v>104</v>
      </c>
      <c r="D30" s="24" t="s">
        <v>121</v>
      </c>
      <c r="E30" s="23">
        <v>0</v>
      </c>
      <c r="F30" s="24">
        <v>736</v>
      </c>
      <c r="G30" s="25">
        <v>19</v>
      </c>
    </row>
    <row r="31" spans="1:8" ht="15.75" customHeight="1" x14ac:dyDescent="0.3">
      <c r="A31" s="31">
        <v>7</v>
      </c>
      <c r="B31" s="32" t="s">
        <v>181</v>
      </c>
      <c r="C31" s="32" t="s">
        <v>125</v>
      </c>
      <c r="D31" s="35">
        <v>110</v>
      </c>
      <c r="E31" s="34">
        <v>3</v>
      </c>
      <c r="F31" s="35">
        <v>946</v>
      </c>
      <c r="G31" s="36">
        <v>17</v>
      </c>
    </row>
    <row r="32" spans="1:8" ht="15.75" customHeight="1" x14ac:dyDescent="0.3"/>
    <row r="33" spans="2:6" ht="15.75" customHeight="1" x14ac:dyDescent="0.3">
      <c r="B33" s="10" t="s">
        <v>410</v>
      </c>
      <c r="F33" s="42" t="s">
        <v>163</v>
      </c>
    </row>
    <row r="34" spans="2:6" ht="15.75" customHeight="1" x14ac:dyDescent="0.3">
      <c r="B34" s="10" t="s">
        <v>164</v>
      </c>
    </row>
    <row r="35" spans="2:6" ht="15.75" customHeight="1" x14ac:dyDescent="0.3"/>
    <row r="36" spans="2:6" ht="15.75" customHeight="1" x14ac:dyDescent="0.3"/>
    <row r="37" spans="2:6" ht="15.75" customHeight="1" x14ac:dyDescent="0.3"/>
    <row r="38" spans="2:6" ht="15.75" customHeight="1" x14ac:dyDescent="0.3"/>
    <row r="39" spans="2:6" ht="15.75" customHeight="1" x14ac:dyDescent="0.3"/>
    <row r="40" spans="2:6" ht="15.75" customHeight="1" x14ac:dyDescent="0.3"/>
    <row r="41" spans="2:6" ht="15.75" customHeight="1" x14ac:dyDescent="0.3"/>
    <row r="42" spans="2:6" ht="15.75" customHeight="1" x14ac:dyDescent="0.3"/>
    <row r="43" spans="2:6" ht="15.75" customHeight="1" x14ac:dyDescent="0.3"/>
    <row r="44" spans="2:6" ht="15.75" customHeight="1" x14ac:dyDescent="0.3"/>
    <row r="45" spans="2:6" ht="15.75" customHeight="1" x14ac:dyDescent="0.3"/>
    <row r="46" spans="2:6" ht="15.75" customHeight="1" x14ac:dyDescent="0.3"/>
    <row r="47" spans="2:6" ht="15.75" customHeight="1" x14ac:dyDescent="0.3"/>
    <row r="48" spans="2:6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mergeCells count="1">
    <mergeCell ref="C2:G2"/>
  </mergeCells>
  <hyperlinks>
    <hyperlink ref="B2" location="'Index'!A3" tooltip="Go to the Index sheet" display="á" xr:uid="{91B91C8B-7DE6-42AF-AA31-B1A33EE1E4B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5673E-3B9B-4481-B25A-AC72965FF5D7}">
  <sheetPr>
    <tabColor rgb="FFFF5050"/>
    <pageSetUpPr fitToPage="1"/>
  </sheetPr>
  <dimension ref="A1:Y60"/>
  <sheetViews>
    <sheetView showGridLines="0" zoomScaleNormal="100" workbookViewId="0">
      <selection activeCell="A2" sqref="A2"/>
    </sheetView>
  </sheetViews>
  <sheetFormatPr defaultColWidth="8.42578125" defaultRowHeight="15.75" x14ac:dyDescent="0.3"/>
  <cols>
    <col min="1" max="1" width="2.7109375" style="37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7" customWidth="1"/>
    <col min="10" max="11" width="20.7109375" style="10" customWidth="1"/>
    <col min="12" max="15" width="5" style="10" customWidth="1"/>
    <col min="16" max="17" width="3.42578125" style="10" customWidth="1"/>
    <col min="18" max="25" width="8.42578125" style="10"/>
  </cols>
  <sheetData>
    <row r="1" spans="1:25" ht="18" x14ac:dyDescent="0.35">
      <c r="A1" s="89"/>
      <c r="B1" s="2" t="s">
        <v>428</v>
      </c>
      <c r="C1" s="2"/>
      <c r="D1" s="3"/>
      <c r="E1" s="3"/>
      <c r="F1" s="3" t="s">
        <v>260</v>
      </c>
      <c r="G1" s="3"/>
      <c r="H1" s="3"/>
      <c r="I1" s="4" t="s">
        <v>361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4" t="s">
        <v>3</v>
      </c>
      <c r="D2" s="44"/>
      <c r="E2" s="44"/>
      <c r="F2" s="44"/>
      <c r="G2" s="44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4</v>
      </c>
      <c r="C3" s="9" t="s">
        <v>449</v>
      </c>
      <c r="D3" s="9"/>
      <c r="E3" s="9" t="s">
        <v>450</v>
      </c>
      <c r="F3" s="8"/>
      <c r="G3" s="8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1</v>
      </c>
      <c r="B4" s="12" t="s">
        <v>10</v>
      </c>
      <c r="C4" s="12" t="s">
        <v>11</v>
      </c>
      <c r="D4" s="13" t="s">
        <v>12</v>
      </c>
      <c r="E4" s="13" t="s">
        <v>13</v>
      </c>
      <c r="F4" s="13" t="s">
        <v>14</v>
      </c>
      <c r="G4" s="14" t="s">
        <v>15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4">
        <v>8</v>
      </c>
      <c r="B5" s="46" t="s">
        <v>323</v>
      </c>
      <c r="C5" s="46" t="s">
        <v>35</v>
      </c>
      <c r="D5" s="17">
        <v>187</v>
      </c>
      <c r="E5" s="18">
        <v>8</v>
      </c>
      <c r="F5" s="17">
        <v>1544</v>
      </c>
      <c r="G5" s="47">
        <v>82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9</v>
      </c>
      <c r="B6" s="48" t="s">
        <v>434</v>
      </c>
      <c r="C6" s="48" t="s">
        <v>435</v>
      </c>
      <c r="D6" s="26">
        <v>192</v>
      </c>
      <c r="E6" s="24">
        <v>9</v>
      </c>
      <c r="F6" s="26">
        <v>1536</v>
      </c>
      <c r="G6" s="49">
        <v>78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20">
        <v>5</v>
      </c>
      <c r="B7" s="48" t="s">
        <v>307</v>
      </c>
      <c r="C7" s="48" t="s">
        <v>308</v>
      </c>
      <c r="D7" s="26">
        <v>193</v>
      </c>
      <c r="E7" s="24">
        <v>10</v>
      </c>
      <c r="F7" s="26">
        <v>1516</v>
      </c>
      <c r="G7" s="49">
        <v>74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0">
        <v>6</v>
      </c>
      <c r="B8" s="48" t="s">
        <v>175</v>
      </c>
      <c r="C8" s="48" t="s">
        <v>35</v>
      </c>
      <c r="D8" s="26">
        <v>194</v>
      </c>
      <c r="E8" s="24">
        <v>11</v>
      </c>
      <c r="F8" s="26">
        <v>1512</v>
      </c>
      <c r="G8" s="49">
        <v>71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20">
        <v>11</v>
      </c>
      <c r="B9" s="48" t="s">
        <v>436</v>
      </c>
      <c r="C9" s="48" t="s">
        <v>35</v>
      </c>
      <c r="D9" s="26">
        <v>179</v>
      </c>
      <c r="E9" s="24">
        <v>7</v>
      </c>
      <c r="F9" s="26">
        <v>1457</v>
      </c>
      <c r="G9" s="49">
        <v>53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0">
        <v>2</v>
      </c>
      <c r="B10" s="48" t="s">
        <v>437</v>
      </c>
      <c r="C10" s="48" t="s">
        <v>35</v>
      </c>
      <c r="D10" s="26">
        <v>177</v>
      </c>
      <c r="E10" s="24">
        <v>6</v>
      </c>
      <c r="F10" s="26">
        <v>1431</v>
      </c>
      <c r="G10" s="49">
        <v>48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20">
        <v>1</v>
      </c>
      <c r="B11" s="21" t="s">
        <v>439</v>
      </c>
      <c r="C11" s="21" t="s">
        <v>120</v>
      </c>
      <c r="D11" s="24">
        <v>171</v>
      </c>
      <c r="E11" s="24">
        <v>4</v>
      </c>
      <c r="F11" s="28">
        <v>1404</v>
      </c>
      <c r="G11" s="29">
        <v>38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20">
        <v>3</v>
      </c>
      <c r="B12" s="48" t="s">
        <v>99</v>
      </c>
      <c r="C12" s="48" t="s">
        <v>100</v>
      </c>
      <c r="D12" s="26">
        <v>158</v>
      </c>
      <c r="E12" s="24">
        <v>3</v>
      </c>
      <c r="F12" s="26">
        <v>1381</v>
      </c>
      <c r="G12" s="49">
        <v>35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20">
        <v>7</v>
      </c>
      <c r="B13" s="48" t="s">
        <v>442</v>
      </c>
      <c r="C13" s="48" t="s">
        <v>35</v>
      </c>
      <c r="D13" s="26">
        <v>176</v>
      </c>
      <c r="E13" s="24">
        <v>5</v>
      </c>
      <c r="F13" s="26">
        <v>1380</v>
      </c>
      <c r="G13" s="49">
        <v>33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50">
        <v>4</v>
      </c>
      <c r="B14" s="48" t="s">
        <v>448</v>
      </c>
      <c r="C14" s="48" t="s">
        <v>104</v>
      </c>
      <c r="D14" s="26" t="s">
        <v>121</v>
      </c>
      <c r="E14" s="24">
        <v>0</v>
      </c>
      <c r="F14" s="26">
        <v>736</v>
      </c>
      <c r="G14" s="49">
        <v>11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51">
        <v>10</v>
      </c>
      <c r="B15" s="52" t="s">
        <v>319</v>
      </c>
      <c r="C15" s="52" t="s">
        <v>318</v>
      </c>
      <c r="D15" s="33" t="s">
        <v>241</v>
      </c>
      <c r="E15" s="35">
        <v>0</v>
      </c>
      <c r="F15" s="33">
        <v>0</v>
      </c>
      <c r="G15" s="53">
        <v>0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45"/>
      <c r="B17" s="10" t="s">
        <v>259</v>
      </c>
      <c r="F17" s="42" t="s">
        <v>163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45"/>
      <c r="B18" s="10" t="s">
        <v>164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/>
    <row r="43" spans="1:25" ht="15.75" customHeight="1" x14ac:dyDescent="0.3"/>
    <row r="44" spans="1:25" ht="15.75" customHeight="1" x14ac:dyDescent="0.3"/>
    <row r="45" spans="1:25" ht="15.75" customHeight="1" x14ac:dyDescent="0.3"/>
    <row r="46" spans="1:25" ht="15.75" customHeight="1" x14ac:dyDescent="0.3"/>
    <row r="47" spans="1:25" ht="15.75" customHeight="1" x14ac:dyDescent="0.3"/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FA415BD6-1651-47D5-8AC8-B984A19A6D9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CEB3E-7E16-4CF1-8BB4-AF6A2EB1D32F}">
  <sheetPr>
    <tabColor rgb="FFFFFF00"/>
    <pageSetUpPr fitToPage="1"/>
  </sheetPr>
  <dimension ref="A1:Y65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7" customWidth="1"/>
    <col min="12" max="13" width="18.7109375" style="10" customWidth="1"/>
    <col min="14" max="19" width="5" style="10" customWidth="1"/>
    <col min="20" max="25" width="4.140625" style="10" customWidth="1"/>
    <col min="26" max="27" width="4.140625" customWidth="1"/>
  </cols>
  <sheetData>
    <row r="1" spans="1:25" ht="18" x14ac:dyDescent="0.35">
      <c r="A1" s="89"/>
      <c r="B1" s="2" t="s">
        <v>451</v>
      </c>
      <c r="C1" s="2"/>
      <c r="D1" s="3"/>
      <c r="E1" s="3"/>
      <c r="F1" s="3"/>
      <c r="G1" s="3"/>
      <c r="H1" s="3"/>
      <c r="I1" s="4" t="s">
        <v>452</v>
      </c>
      <c r="J1" s="2"/>
      <c r="K1" s="3"/>
      <c r="L1" s="4">
        <v>65535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96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453</v>
      </c>
      <c r="D3" s="9"/>
      <c r="E3" s="9" t="s">
        <v>454</v>
      </c>
      <c r="F3" s="8"/>
      <c r="G3" s="8"/>
      <c r="H3" s="8"/>
      <c r="I3" s="8"/>
      <c r="J3" s="1"/>
      <c r="K3" s="10"/>
      <c r="T3" s="8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90" t="s">
        <v>11</v>
      </c>
      <c r="D4" s="65"/>
      <c r="E4" s="97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5">
        <v>5</v>
      </c>
      <c r="B5" s="16" t="s">
        <v>16</v>
      </c>
      <c r="C5" s="16" t="s">
        <v>17</v>
      </c>
      <c r="D5" s="18">
        <v>91</v>
      </c>
      <c r="E5" s="18">
        <v>96</v>
      </c>
      <c r="F5" s="18">
        <f t="shared" ref="F5:F14" si="0">SUM(D5:E5)</f>
        <v>187</v>
      </c>
      <c r="G5" s="18">
        <v>10</v>
      </c>
      <c r="H5" s="18">
        <v>1476</v>
      </c>
      <c r="I5" s="19">
        <v>73</v>
      </c>
      <c r="K5" s="10"/>
    </row>
    <row r="6" spans="1:25" ht="15.75" customHeight="1" x14ac:dyDescent="0.3">
      <c r="A6" s="20">
        <v>10</v>
      </c>
      <c r="B6" s="21" t="s">
        <v>41</v>
      </c>
      <c r="C6" s="21" t="s">
        <v>42</v>
      </c>
      <c r="D6" s="24">
        <v>83</v>
      </c>
      <c r="E6" s="24">
        <v>93</v>
      </c>
      <c r="F6" s="24">
        <f t="shared" si="0"/>
        <v>176</v>
      </c>
      <c r="G6" s="23">
        <v>7</v>
      </c>
      <c r="H6" s="24">
        <v>1461</v>
      </c>
      <c r="I6" s="25">
        <v>66</v>
      </c>
      <c r="K6" s="10"/>
      <c r="V6" s="37"/>
      <c r="W6" s="37"/>
    </row>
    <row r="7" spans="1:25" ht="15.75" customHeight="1" x14ac:dyDescent="0.3">
      <c r="A7" s="20">
        <v>4</v>
      </c>
      <c r="B7" s="21" t="s">
        <v>44</v>
      </c>
      <c r="C7" s="21" t="s">
        <v>45</v>
      </c>
      <c r="D7" s="24">
        <v>88</v>
      </c>
      <c r="E7" s="24">
        <v>91</v>
      </c>
      <c r="F7" s="24">
        <f t="shared" si="0"/>
        <v>179</v>
      </c>
      <c r="G7" s="23">
        <v>9</v>
      </c>
      <c r="H7" s="24">
        <v>1445</v>
      </c>
      <c r="I7" s="25">
        <v>61</v>
      </c>
      <c r="J7" s="93"/>
      <c r="K7" s="10"/>
      <c r="V7" s="37"/>
      <c r="W7" s="37"/>
    </row>
    <row r="8" spans="1:25" ht="15.75" customHeight="1" x14ac:dyDescent="0.3">
      <c r="A8" s="20">
        <v>6</v>
      </c>
      <c r="B8" s="21" t="s">
        <v>36</v>
      </c>
      <c r="C8" s="21" t="s">
        <v>37</v>
      </c>
      <c r="D8" s="24">
        <v>87</v>
      </c>
      <c r="E8" s="24">
        <v>87</v>
      </c>
      <c r="F8" s="24">
        <f t="shared" si="0"/>
        <v>174</v>
      </c>
      <c r="G8" s="23">
        <v>6</v>
      </c>
      <c r="H8" s="24">
        <v>1387</v>
      </c>
      <c r="I8" s="25">
        <v>45</v>
      </c>
      <c r="K8" s="10"/>
    </row>
    <row r="9" spans="1:25" ht="15.75" customHeight="1" x14ac:dyDescent="0.3">
      <c r="A9" s="20">
        <v>9</v>
      </c>
      <c r="B9" s="21" t="s">
        <v>455</v>
      </c>
      <c r="C9" s="21" t="s">
        <v>310</v>
      </c>
      <c r="D9" s="24">
        <v>76</v>
      </c>
      <c r="E9" s="24">
        <v>89</v>
      </c>
      <c r="F9" s="24">
        <f t="shared" si="0"/>
        <v>165</v>
      </c>
      <c r="G9" s="23">
        <v>2</v>
      </c>
      <c r="H9" s="24">
        <v>1392</v>
      </c>
      <c r="I9" s="25">
        <v>43</v>
      </c>
      <c r="L9" s="37"/>
      <c r="M9" s="37"/>
      <c r="N9" s="37"/>
      <c r="O9" s="37"/>
      <c r="P9" s="37"/>
      <c r="Q9" s="37"/>
      <c r="R9" s="37"/>
      <c r="S9" s="37"/>
      <c r="T9" s="37"/>
      <c r="U9" s="37"/>
      <c r="X9" s="37"/>
      <c r="Y9" s="37"/>
    </row>
    <row r="10" spans="1:25" ht="15.75" customHeight="1" x14ac:dyDescent="0.3">
      <c r="A10" s="20">
        <v>7</v>
      </c>
      <c r="B10" s="21" t="s">
        <v>115</v>
      </c>
      <c r="C10" s="21" t="s">
        <v>37</v>
      </c>
      <c r="D10" s="24">
        <v>82</v>
      </c>
      <c r="E10" s="24">
        <v>85</v>
      </c>
      <c r="F10" s="24">
        <f t="shared" si="0"/>
        <v>167</v>
      </c>
      <c r="G10" s="23">
        <v>3</v>
      </c>
      <c r="H10" s="24">
        <v>1376</v>
      </c>
      <c r="I10" s="25">
        <v>43</v>
      </c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</row>
    <row r="11" spans="1:25" ht="15.75" customHeight="1" x14ac:dyDescent="0.3">
      <c r="A11" s="20">
        <v>3</v>
      </c>
      <c r="B11" s="21" t="s">
        <v>40</v>
      </c>
      <c r="C11" s="21" t="s">
        <v>35</v>
      </c>
      <c r="D11" s="24">
        <v>89</v>
      </c>
      <c r="E11" s="24">
        <v>88</v>
      </c>
      <c r="F11" s="24">
        <f t="shared" si="0"/>
        <v>177</v>
      </c>
      <c r="G11" s="23">
        <v>8</v>
      </c>
      <c r="H11" s="24">
        <v>1364</v>
      </c>
      <c r="I11" s="25">
        <v>38</v>
      </c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</row>
    <row r="12" spans="1:25" ht="15.75" customHeight="1" x14ac:dyDescent="0.3">
      <c r="A12" s="20">
        <v>2</v>
      </c>
      <c r="B12" s="27" t="s">
        <v>54</v>
      </c>
      <c r="C12" s="27" t="s">
        <v>47</v>
      </c>
      <c r="D12" s="24">
        <v>87</v>
      </c>
      <c r="E12" s="24">
        <v>84</v>
      </c>
      <c r="F12" s="24">
        <f t="shared" si="0"/>
        <v>171</v>
      </c>
      <c r="G12" s="23">
        <v>4</v>
      </c>
      <c r="H12" s="24">
        <v>1362</v>
      </c>
      <c r="I12" s="25">
        <v>35</v>
      </c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</row>
    <row r="13" spans="1:25" ht="15.75" customHeight="1" x14ac:dyDescent="0.3">
      <c r="A13" s="20">
        <v>8</v>
      </c>
      <c r="B13" s="21" t="s">
        <v>456</v>
      </c>
      <c r="C13" s="21" t="s">
        <v>457</v>
      </c>
      <c r="D13" s="24">
        <v>89</v>
      </c>
      <c r="E13" s="24">
        <v>83</v>
      </c>
      <c r="F13" s="24">
        <f t="shared" si="0"/>
        <v>172</v>
      </c>
      <c r="G13" s="23">
        <v>5</v>
      </c>
      <c r="H13" s="24">
        <v>1346</v>
      </c>
      <c r="I13" s="25">
        <v>32</v>
      </c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</row>
    <row r="14" spans="1:25" ht="15.75" customHeight="1" x14ac:dyDescent="0.3">
      <c r="A14" s="31">
        <v>1</v>
      </c>
      <c r="B14" s="38" t="s">
        <v>317</v>
      </c>
      <c r="C14" s="38" t="s">
        <v>318</v>
      </c>
      <c r="D14" s="35" t="s">
        <v>241</v>
      </c>
      <c r="E14" s="35"/>
      <c r="F14" s="35">
        <f t="shared" si="0"/>
        <v>0</v>
      </c>
      <c r="G14" s="34">
        <v>0</v>
      </c>
      <c r="H14" s="39">
        <v>0</v>
      </c>
      <c r="I14" s="40">
        <v>0</v>
      </c>
      <c r="L14" s="37"/>
      <c r="M14" s="37"/>
      <c r="N14" s="37"/>
      <c r="O14" s="37"/>
      <c r="P14" s="37"/>
      <c r="Q14" s="37"/>
      <c r="R14" s="37"/>
      <c r="S14" s="37"/>
      <c r="T14" s="37"/>
      <c r="U14" s="37"/>
      <c r="X14" s="37"/>
      <c r="Y14" s="37"/>
    </row>
    <row r="15" spans="1:25" ht="15.75" customHeight="1" x14ac:dyDescent="0.3"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spans="1:25" ht="15.75" customHeight="1" x14ac:dyDescent="0.3">
      <c r="A16" s="1"/>
      <c r="B16" s="8" t="s">
        <v>7</v>
      </c>
      <c r="C16" s="9" t="s">
        <v>109</v>
      </c>
      <c r="D16" s="9"/>
      <c r="E16" s="9" t="s">
        <v>458</v>
      </c>
      <c r="F16" s="8"/>
      <c r="G16" s="8"/>
      <c r="H16" s="8"/>
      <c r="I16" s="8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</row>
    <row r="17" spans="1:25" ht="15.75" customHeight="1" x14ac:dyDescent="0.3">
      <c r="A17" s="11">
        <v>2</v>
      </c>
      <c r="B17" s="12" t="s">
        <v>10</v>
      </c>
      <c r="C17" s="90" t="s">
        <v>11</v>
      </c>
      <c r="D17" s="65"/>
      <c r="E17" s="97"/>
      <c r="F17" s="13" t="s">
        <v>12</v>
      </c>
      <c r="G17" s="13" t="s">
        <v>13</v>
      </c>
      <c r="H17" s="13" t="s">
        <v>14</v>
      </c>
      <c r="I17" s="14" t="s">
        <v>15</v>
      </c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x14ac:dyDescent="0.3">
      <c r="A18" s="15">
        <v>7</v>
      </c>
      <c r="B18" s="16" t="s">
        <v>61</v>
      </c>
      <c r="C18" s="16" t="s">
        <v>62</v>
      </c>
      <c r="D18" s="18">
        <v>84</v>
      </c>
      <c r="E18" s="18">
        <v>83</v>
      </c>
      <c r="F18" s="18">
        <f t="shared" ref="F18:F26" si="1">SUM(D18:E18)</f>
        <v>167</v>
      </c>
      <c r="G18" s="18">
        <v>5</v>
      </c>
      <c r="H18" s="18">
        <v>1355</v>
      </c>
      <c r="I18" s="19">
        <v>53</v>
      </c>
    </row>
    <row r="19" spans="1:25" ht="15.75" customHeight="1" x14ac:dyDescent="0.3">
      <c r="A19" s="20">
        <v>3</v>
      </c>
      <c r="B19" s="21" t="s">
        <v>69</v>
      </c>
      <c r="C19" s="21" t="s">
        <v>45</v>
      </c>
      <c r="D19" s="24">
        <v>84</v>
      </c>
      <c r="E19" s="24">
        <v>90</v>
      </c>
      <c r="F19" s="24">
        <f t="shared" si="1"/>
        <v>174</v>
      </c>
      <c r="G19" s="23">
        <v>8</v>
      </c>
      <c r="H19" s="24">
        <v>1358</v>
      </c>
      <c r="I19" s="25">
        <v>51</v>
      </c>
    </row>
    <row r="20" spans="1:25" ht="15.75" customHeight="1" x14ac:dyDescent="0.3">
      <c r="A20" s="20">
        <v>8</v>
      </c>
      <c r="B20" s="21" t="s">
        <v>459</v>
      </c>
      <c r="C20" s="21" t="s">
        <v>457</v>
      </c>
      <c r="D20" s="24">
        <v>86</v>
      </c>
      <c r="E20" s="24">
        <v>84</v>
      </c>
      <c r="F20" s="24">
        <f t="shared" si="1"/>
        <v>170</v>
      </c>
      <c r="G20" s="23">
        <v>6</v>
      </c>
      <c r="H20" s="24">
        <v>1203</v>
      </c>
      <c r="I20" s="25">
        <v>48</v>
      </c>
    </row>
    <row r="21" spans="1:25" ht="15.75" customHeight="1" x14ac:dyDescent="0.3">
      <c r="A21" s="20">
        <v>1</v>
      </c>
      <c r="B21" s="27" t="s">
        <v>76</v>
      </c>
      <c r="C21" s="27" t="s">
        <v>77</v>
      </c>
      <c r="D21" s="24">
        <v>90</v>
      </c>
      <c r="E21" s="24">
        <v>88</v>
      </c>
      <c r="F21" s="24">
        <f t="shared" si="1"/>
        <v>178</v>
      </c>
      <c r="G21" s="23">
        <v>9</v>
      </c>
      <c r="H21" s="28">
        <v>1266</v>
      </c>
      <c r="I21" s="29">
        <v>46</v>
      </c>
    </row>
    <row r="22" spans="1:25" ht="15.75" customHeight="1" x14ac:dyDescent="0.3">
      <c r="A22" s="20">
        <v>5</v>
      </c>
      <c r="B22" s="21" t="s">
        <v>75</v>
      </c>
      <c r="C22" s="21" t="s">
        <v>45</v>
      </c>
      <c r="D22" s="24">
        <v>82</v>
      </c>
      <c r="E22" s="24">
        <v>81</v>
      </c>
      <c r="F22" s="24">
        <f t="shared" si="1"/>
        <v>163</v>
      </c>
      <c r="G22" s="23">
        <v>3</v>
      </c>
      <c r="H22" s="24">
        <v>1326</v>
      </c>
      <c r="I22" s="25">
        <v>41</v>
      </c>
    </row>
    <row r="23" spans="1:25" ht="15.75" customHeight="1" x14ac:dyDescent="0.3">
      <c r="A23" s="20">
        <v>9</v>
      </c>
      <c r="B23" s="21" t="s">
        <v>460</v>
      </c>
      <c r="C23" s="21" t="s">
        <v>457</v>
      </c>
      <c r="D23" s="24">
        <v>88</v>
      </c>
      <c r="E23" s="24">
        <v>85</v>
      </c>
      <c r="F23" s="24">
        <f t="shared" si="1"/>
        <v>173</v>
      </c>
      <c r="G23" s="23">
        <v>7</v>
      </c>
      <c r="H23" s="24">
        <v>1299</v>
      </c>
      <c r="I23" s="25">
        <v>35</v>
      </c>
    </row>
    <row r="24" spans="1:25" ht="15.75" customHeight="1" x14ac:dyDescent="0.3">
      <c r="A24" s="20">
        <v>4</v>
      </c>
      <c r="B24" s="21" t="s">
        <v>322</v>
      </c>
      <c r="C24" s="21" t="s">
        <v>310</v>
      </c>
      <c r="D24" s="24">
        <v>75</v>
      </c>
      <c r="E24" s="24">
        <v>89</v>
      </c>
      <c r="F24" s="24">
        <f t="shared" si="1"/>
        <v>164</v>
      </c>
      <c r="G24" s="23">
        <v>4</v>
      </c>
      <c r="H24" s="24">
        <v>1274</v>
      </c>
      <c r="I24" s="25">
        <v>35</v>
      </c>
    </row>
    <row r="25" spans="1:25" ht="15.75" customHeight="1" x14ac:dyDescent="0.3">
      <c r="A25" s="20">
        <v>6</v>
      </c>
      <c r="B25" s="21" t="s">
        <v>461</v>
      </c>
      <c r="C25" s="21" t="s">
        <v>37</v>
      </c>
      <c r="D25" s="24" t="s">
        <v>121</v>
      </c>
      <c r="E25" s="24"/>
      <c r="F25" s="24">
        <f t="shared" si="1"/>
        <v>0</v>
      </c>
      <c r="G25" s="23">
        <v>0</v>
      </c>
      <c r="H25" s="24">
        <v>815</v>
      </c>
      <c r="I25" s="25">
        <v>25</v>
      </c>
    </row>
    <row r="26" spans="1:25" ht="15.75" customHeight="1" x14ac:dyDescent="0.3">
      <c r="A26" s="31">
        <v>2</v>
      </c>
      <c r="B26" s="32" t="s">
        <v>129</v>
      </c>
      <c r="C26" s="32" t="s">
        <v>45</v>
      </c>
      <c r="D26" s="35">
        <v>78</v>
      </c>
      <c r="E26" s="35">
        <v>80</v>
      </c>
      <c r="F26" s="35">
        <f t="shared" si="1"/>
        <v>158</v>
      </c>
      <c r="G26" s="34">
        <v>2</v>
      </c>
      <c r="H26" s="35">
        <v>1224</v>
      </c>
      <c r="I26" s="36">
        <v>23</v>
      </c>
    </row>
    <row r="27" spans="1:25" ht="15.75" customHeight="1" x14ac:dyDescent="0.3"/>
    <row r="28" spans="1:25" ht="15.75" customHeight="1" x14ac:dyDescent="0.3">
      <c r="A28" s="1"/>
      <c r="B28" s="8" t="s">
        <v>48</v>
      </c>
      <c r="C28" s="9" t="s">
        <v>384</v>
      </c>
      <c r="D28" s="9"/>
      <c r="E28" s="9" t="s">
        <v>462</v>
      </c>
      <c r="F28" s="8"/>
      <c r="G28" s="8"/>
      <c r="H28" s="8"/>
      <c r="I28" s="8"/>
    </row>
    <row r="29" spans="1:25" ht="15.75" customHeight="1" x14ac:dyDescent="0.3">
      <c r="A29" s="11">
        <v>2</v>
      </c>
      <c r="B29" s="12" t="s">
        <v>10</v>
      </c>
      <c r="C29" s="90" t="s">
        <v>11</v>
      </c>
      <c r="D29" s="65"/>
      <c r="E29" s="97"/>
      <c r="F29" s="13" t="s">
        <v>12</v>
      </c>
      <c r="G29" s="13" t="s">
        <v>13</v>
      </c>
      <c r="H29" s="13" t="s">
        <v>14</v>
      </c>
      <c r="I29" s="14" t="s">
        <v>15</v>
      </c>
    </row>
    <row r="30" spans="1:25" ht="15.75" customHeight="1" x14ac:dyDescent="0.3">
      <c r="A30" s="15">
        <v>5</v>
      </c>
      <c r="B30" s="16" t="s">
        <v>91</v>
      </c>
      <c r="C30" s="16" t="s">
        <v>37</v>
      </c>
      <c r="D30" s="18">
        <v>83</v>
      </c>
      <c r="E30" s="18">
        <v>86</v>
      </c>
      <c r="F30" s="18">
        <f t="shared" ref="F30:F38" si="2">SUM(D30:E30)</f>
        <v>169</v>
      </c>
      <c r="G30" s="18">
        <v>8</v>
      </c>
      <c r="H30" s="18">
        <v>1331</v>
      </c>
      <c r="I30" s="19">
        <v>59</v>
      </c>
    </row>
    <row r="31" spans="1:25" ht="15.75" customHeight="1" x14ac:dyDescent="0.3">
      <c r="A31" s="20">
        <v>3</v>
      </c>
      <c r="B31" s="21" t="s">
        <v>63</v>
      </c>
      <c r="C31" s="21" t="s">
        <v>64</v>
      </c>
      <c r="D31" s="24">
        <v>84</v>
      </c>
      <c r="E31" s="24">
        <v>79</v>
      </c>
      <c r="F31" s="24">
        <f t="shared" si="2"/>
        <v>163</v>
      </c>
      <c r="G31" s="23">
        <v>6</v>
      </c>
      <c r="H31" s="24">
        <v>1311</v>
      </c>
      <c r="I31" s="25">
        <v>57</v>
      </c>
    </row>
    <row r="32" spans="1:25" ht="15.75" customHeight="1" x14ac:dyDescent="0.3">
      <c r="A32" s="20">
        <v>2</v>
      </c>
      <c r="B32" s="21" t="s">
        <v>178</v>
      </c>
      <c r="C32" s="21" t="s">
        <v>179</v>
      </c>
      <c r="D32" s="24">
        <v>81</v>
      </c>
      <c r="E32" s="24">
        <v>76</v>
      </c>
      <c r="F32" s="24">
        <f t="shared" si="2"/>
        <v>157</v>
      </c>
      <c r="G32" s="23">
        <v>5</v>
      </c>
      <c r="H32" s="24">
        <v>1262</v>
      </c>
      <c r="I32" s="25">
        <v>47</v>
      </c>
    </row>
    <row r="33" spans="1:9" ht="15.75" customHeight="1" x14ac:dyDescent="0.3">
      <c r="A33" s="20">
        <v>9</v>
      </c>
      <c r="B33" s="21" t="s">
        <v>127</v>
      </c>
      <c r="C33" s="21" t="s">
        <v>62</v>
      </c>
      <c r="D33" s="24">
        <v>77</v>
      </c>
      <c r="E33" s="24">
        <v>77</v>
      </c>
      <c r="F33" s="24">
        <f t="shared" si="2"/>
        <v>154</v>
      </c>
      <c r="G33" s="23">
        <v>3</v>
      </c>
      <c r="H33" s="24">
        <v>1268</v>
      </c>
      <c r="I33" s="25">
        <v>46</v>
      </c>
    </row>
    <row r="34" spans="1:9" ht="15.75" customHeight="1" x14ac:dyDescent="0.3">
      <c r="A34" s="20">
        <v>7</v>
      </c>
      <c r="B34" s="21" t="s">
        <v>101</v>
      </c>
      <c r="C34" s="21" t="s">
        <v>62</v>
      </c>
      <c r="D34" s="24">
        <v>82</v>
      </c>
      <c r="E34" s="24">
        <v>74</v>
      </c>
      <c r="F34" s="24">
        <f t="shared" si="2"/>
        <v>156</v>
      </c>
      <c r="G34" s="23">
        <v>4</v>
      </c>
      <c r="H34" s="24">
        <v>1141</v>
      </c>
      <c r="I34" s="25">
        <v>46</v>
      </c>
    </row>
    <row r="35" spans="1:9" ht="15.75" customHeight="1" x14ac:dyDescent="0.3">
      <c r="A35" s="20">
        <v>4</v>
      </c>
      <c r="B35" s="21" t="s">
        <v>463</v>
      </c>
      <c r="C35" s="21" t="s">
        <v>310</v>
      </c>
      <c r="D35" s="24">
        <v>89</v>
      </c>
      <c r="E35" s="24">
        <v>84</v>
      </c>
      <c r="F35" s="24">
        <f t="shared" si="2"/>
        <v>173</v>
      </c>
      <c r="G35" s="23">
        <v>9</v>
      </c>
      <c r="H35" s="24">
        <v>1241</v>
      </c>
      <c r="I35" s="25">
        <v>45</v>
      </c>
    </row>
    <row r="36" spans="1:9" ht="15.75" customHeight="1" x14ac:dyDescent="0.3">
      <c r="A36" s="20">
        <v>1</v>
      </c>
      <c r="B36" s="27" t="s">
        <v>103</v>
      </c>
      <c r="C36" s="27" t="s">
        <v>104</v>
      </c>
      <c r="D36" s="24">
        <v>77</v>
      </c>
      <c r="E36" s="24">
        <v>92</v>
      </c>
      <c r="F36" s="24">
        <f t="shared" si="2"/>
        <v>169</v>
      </c>
      <c r="G36" s="23">
        <v>8</v>
      </c>
      <c r="H36" s="28">
        <v>984</v>
      </c>
      <c r="I36" s="29">
        <v>30</v>
      </c>
    </row>
    <row r="37" spans="1:9" ht="15.75" customHeight="1" x14ac:dyDescent="0.3">
      <c r="A37" s="20">
        <v>6</v>
      </c>
      <c r="B37" s="21" t="s">
        <v>326</v>
      </c>
      <c r="C37" s="21" t="s">
        <v>310</v>
      </c>
      <c r="D37" s="24">
        <v>59</v>
      </c>
      <c r="E37" s="24">
        <v>71</v>
      </c>
      <c r="F37" s="24">
        <f t="shared" si="2"/>
        <v>130</v>
      </c>
      <c r="G37" s="23">
        <v>2</v>
      </c>
      <c r="H37" s="24">
        <v>1118</v>
      </c>
      <c r="I37" s="25">
        <v>24</v>
      </c>
    </row>
    <row r="38" spans="1:9" ht="15.75" customHeight="1" x14ac:dyDescent="0.3">
      <c r="A38" s="31">
        <v>8</v>
      </c>
      <c r="B38" s="32" t="s">
        <v>464</v>
      </c>
      <c r="C38" s="32" t="s">
        <v>56</v>
      </c>
      <c r="D38" s="35">
        <v>37</v>
      </c>
      <c r="E38" s="35">
        <v>55</v>
      </c>
      <c r="F38" s="35">
        <f t="shared" si="2"/>
        <v>92</v>
      </c>
      <c r="G38" s="34">
        <v>1</v>
      </c>
      <c r="H38" s="35">
        <v>717</v>
      </c>
      <c r="I38" s="36">
        <v>12</v>
      </c>
    </row>
    <row r="39" spans="1:9" ht="15.75" customHeight="1" x14ac:dyDescent="0.3"/>
    <row r="40" spans="1:9" ht="15.75" customHeight="1" x14ac:dyDescent="0.3">
      <c r="A40" s="1"/>
      <c r="B40" s="8" t="s">
        <v>51</v>
      </c>
      <c r="C40" s="9" t="s">
        <v>465</v>
      </c>
      <c r="D40" s="9"/>
      <c r="E40" s="9" t="s">
        <v>466</v>
      </c>
      <c r="F40" s="8"/>
      <c r="G40" s="8"/>
      <c r="H40" s="8"/>
      <c r="I40" s="8"/>
    </row>
    <row r="41" spans="1:9" ht="15.75" customHeight="1" x14ac:dyDescent="0.3">
      <c r="A41" s="11">
        <v>2</v>
      </c>
      <c r="B41" s="12" t="s">
        <v>10</v>
      </c>
      <c r="C41" s="90" t="s">
        <v>11</v>
      </c>
      <c r="D41" s="65"/>
      <c r="E41" s="97"/>
      <c r="F41" s="13" t="s">
        <v>12</v>
      </c>
      <c r="G41" s="13" t="s">
        <v>13</v>
      </c>
      <c r="H41" s="13" t="s">
        <v>14</v>
      </c>
      <c r="I41" s="14" t="s">
        <v>15</v>
      </c>
    </row>
    <row r="42" spans="1:9" ht="15.75" customHeight="1" x14ac:dyDescent="0.3">
      <c r="A42" s="15">
        <v>2</v>
      </c>
      <c r="B42" s="16" t="s">
        <v>467</v>
      </c>
      <c r="C42" s="16" t="s">
        <v>56</v>
      </c>
      <c r="D42" s="18" t="s">
        <v>121</v>
      </c>
      <c r="E42" s="18"/>
      <c r="F42" s="18">
        <f t="shared" ref="F42:F50" si="3">SUM(D42:E42)</f>
        <v>0</v>
      </c>
      <c r="G42" s="18">
        <v>0</v>
      </c>
      <c r="H42" s="18">
        <v>1112</v>
      </c>
      <c r="I42" s="19">
        <v>56</v>
      </c>
    </row>
    <row r="43" spans="1:9" ht="15.75" customHeight="1" x14ac:dyDescent="0.3">
      <c r="A43" s="20">
        <v>1</v>
      </c>
      <c r="B43" s="27" t="s">
        <v>468</v>
      </c>
      <c r="C43" s="27" t="s">
        <v>310</v>
      </c>
      <c r="D43" s="24">
        <v>77</v>
      </c>
      <c r="E43" s="24">
        <v>72</v>
      </c>
      <c r="F43" s="24">
        <f t="shared" si="3"/>
        <v>149</v>
      </c>
      <c r="G43" s="23">
        <v>7</v>
      </c>
      <c r="H43" s="28">
        <v>1210</v>
      </c>
      <c r="I43" s="29">
        <v>54</v>
      </c>
    </row>
    <row r="44" spans="1:9" ht="15.75" customHeight="1" x14ac:dyDescent="0.3">
      <c r="A44" s="20">
        <v>6</v>
      </c>
      <c r="B44" s="21" t="s">
        <v>309</v>
      </c>
      <c r="C44" s="21" t="s">
        <v>310</v>
      </c>
      <c r="D44" s="24">
        <v>78</v>
      </c>
      <c r="E44" s="24">
        <v>81</v>
      </c>
      <c r="F44" s="24">
        <f t="shared" si="3"/>
        <v>159</v>
      </c>
      <c r="G44" s="23">
        <v>8</v>
      </c>
      <c r="H44" s="24">
        <v>1170</v>
      </c>
      <c r="I44" s="25">
        <v>44</v>
      </c>
    </row>
    <row r="45" spans="1:9" ht="15.75" customHeight="1" x14ac:dyDescent="0.3">
      <c r="A45" s="20">
        <v>4</v>
      </c>
      <c r="B45" s="21" t="s">
        <v>313</v>
      </c>
      <c r="C45" s="21" t="s">
        <v>310</v>
      </c>
      <c r="D45" s="24">
        <v>74</v>
      </c>
      <c r="E45" s="24">
        <v>66</v>
      </c>
      <c r="F45" s="24">
        <f t="shared" si="3"/>
        <v>140</v>
      </c>
      <c r="G45" s="23">
        <v>5</v>
      </c>
      <c r="H45" s="24">
        <v>1105</v>
      </c>
      <c r="I45" s="25">
        <v>41</v>
      </c>
    </row>
    <row r="46" spans="1:9" ht="15.75" customHeight="1" x14ac:dyDescent="0.3">
      <c r="A46" s="20">
        <v>5</v>
      </c>
      <c r="B46" s="21" t="s">
        <v>187</v>
      </c>
      <c r="C46" s="21" t="s">
        <v>179</v>
      </c>
      <c r="D46" s="24">
        <v>59</v>
      </c>
      <c r="E46" s="24">
        <v>77</v>
      </c>
      <c r="F46" s="24">
        <f t="shared" si="3"/>
        <v>136</v>
      </c>
      <c r="G46" s="23">
        <v>3</v>
      </c>
      <c r="H46" s="24">
        <v>1120</v>
      </c>
      <c r="I46" s="25">
        <v>40</v>
      </c>
    </row>
    <row r="47" spans="1:9" ht="15.75" customHeight="1" x14ac:dyDescent="0.3">
      <c r="A47" s="20">
        <v>8</v>
      </c>
      <c r="B47" s="21" t="s">
        <v>469</v>
      </c>
      <c r="C47" s="21" t="s">
        <v>151</v>
      </c>
      <c r="D47" s="24">
        <v>72</v>
      </c>
      <c r="E47" s="24">
        <v>77</v>
      </c>
      <c r="F47" s="24">
        <f t="shared" si="3"/>
        <v>149</v>
      </c>
      <c r="G47" s="23">
        <v>7</v>
      </c>
      <c r="H47" s="24">
        <v>1113</v>
      </c>
      <c r="I47" s="25">
        <v>38</v>
      </c>
    </row>
    <row r="48" spans="1:9" ht="15.75" customHeight="1" x14ac:dyDescent="0.3">
      <c r="A48" s="20">
        <v>9</v>
      </c>
      <c r="B48" s="21" t="s">
        <v>324</v>
      </c>
      <c r="C48" s="21" t="s">
        <v>310</v>
      </c>
      <c r="D48" s="24">
        <v>84</v>
      </c>
      <c r="E48" s="24">
        <v>77</v>
      </c>
      <c r="F48" s="24">
        <f t="shared" si="3"/>
        <v>161</v>
      </c>
      <c r="G48" s="23">
        <v>9</v>
      </c>
      <c r="H48" s="24">
        <v>1133</v>
      </c>
      <c r="I48" s="25">
        <v>37</v>
      </c>
    </row>
    <row r="49" spans="1:9" ht="15.75" customHeight="1" x14ac:dyDescent="0.3">
      <c r="A49" s="20">
        <v>7</v>
      </c>
      <c r="B49" s="21" t="s">
        <v>335</v>
      </c>
      <c r="C49" s="21" t="s">
        <v>310</v>
      </c>
      <c r="D49" s="24">
        <v>67</v>
      </c>
      <c r="E49" s="24">
        <v>71</v>
      </c>
      <c r="F49" s="24">
        <f t="shared" si="3"/>
        <v>138</v>
      </c>
      <c r="G49" s="23">
        <v>4</v>
      </c>
      <c r="H49" s="24">
        <v>1070</v>
      </c>
      <c r="I49" s="25">
        <v>30</v>
      </c>
    </row>
    <row r="50" spans="1:9" ht="15.75" customHeight="1" x14ac:dyDescent="0.3">
      <c r="A50" s="31">
        <v>3</v>
      </c>
      <c r="B50" s="32" t="s">
        <v>470</v>
      </c>
      <c r="C50" s="32" t="s">
        <v>118</v>
      </c>
      <c r="D50" s="35" t="s">
        <v>121</v>
      </c>
      <c r="E50" s="35"/>
      <c r="F50" s="35">
        <f t="shared" si="3"/>
        <v>0</v>
      </c>
      <c r="G50" s="34">
        <v>0</v>
      </c>
      <c r="H50" s="35">
        <v>906</v>
      </c>
      <c r="I50" s="36">
        <v>21</v>
      </c>
    </row>
    <row r="51" spans="1:9" ht="15.75" customHeight="1" x14ac:dyDescent="0.3"/>
    <row r="52" spans="1:9" ht="15.75" customHeight="1" x14ac:dyDescent="0.3">
      <c r="A52" s="1"/>
      <c r="B52" s="8" t="s">
        <v>78</v>
      </c>
      <c r="C52" s="9" t="s">
        <v>471</v>
      </c>
      <c r="D52" s="9"/>
      <c r="E52" s="9" t="s">
        <v>472</v>
      </c>
      <c r="F52" s="8"/>
      <c r="G52" s="8"/>
      <c r="H52" s="8"/>
      <c r="I52" s="8"/>
    </row>
    <row r="53" spans="1:9" ht="15.75" customHeight="1" x14ac:dyDescent="0.3">
      <c r="A53" s="11">
        <v>2</v>
      </c>
      <c r="B53" s="12" t="s">
        <v>10</v>
      </c>
      <c r="C53" s="90" t="s">
        <v>11</v>
      </c>
      <c r="D53" s="65"/>
      <c r="E53" s="97"/>
      <c r="F53" s="13" t="s">
        <v>12</v>
      </c>
      <c r="G53" s="13" t="s">
        <v>13</v>
      </c>
      <c r="H53" s="13" t="s">
        <v>14</v>
      </c>
      <c r="I53" s="14" t="s">
        <v>15</v>
      </c>
    </row>
    <row r="54" spans="1:9" ht="15.75" customHeight="1" x14ac:dyDescent="0.3">
      <c r="A54" s="15">
        <v>6</v>
      </c>
      <c r="B54" s="16" t="s">
        <v>314</v>
      </c>
      <c r="C54" s="16" t="s">
        <v>310</v>
      </c>
      <c r="D54" s="18">
        <v>83</v>
      </c>
      <c r="E54" s="18">
        <v>76</v>
      </c>
      <c r="F54" s="18">
        <f t="shared" ref="F54:F62" si="4">SUM(D54:E54)</f>
        <v>159</v>
      </c>
      <c r="G54" s="18">
        <v>9</v>
      </c>
      <c r="H54" s="18">
        <v>1140</v>
      </c>
      <c r="I54" s="19">
        <v>64</v>
      </c>
    </row>
    <row r="55" spans="1:9" ht="15.75" customHeight="1" x14ac:dyDescent="0.3">
      <c r="A55" s="20">
        <v>8</v>
      </c>
      <c r="B55" s="21" t="s">
        <v>473</v>
      </c>
      <c r="C55" s="21" t="s">
        <v>310</v>
      </c>
      <c r="D55" s="24">
        <v>59</v>
      </c>
      <c r="E55" s="24">
        <v>76</v>
      </c>
      <c r="F55" s="24">
        <f t="shared" si="4"/>
        <v>135</v>
      </c>
      <c r="G55" s="23">
        <v>7</v>
      </c>
      <c r="H55" s="24">
        <v>1057</v>
      </c>
      <c r="I55" s="25">
        <v>57</v>
      </c>
    </row>
    <row r="56" spans="1:9" ht="15.75" customHeight="1" x14ac:dyDescent="0.3">
      <c r="A56" s="20">
        <v>2</v>
      </c>
      <c r="B56" s="21" t="s">
        <v>474</v>
      </c>
      <c r="C56" s="21" t="s">
        <v>42</v>
      </c>
      <c r="D56" s="24">
        <v>76</v>
      </c>
      <c r="E56" s="24">
        <v>71</v>
      </c>
      <c r="F56" s="24">
        <f t="shared" si="4"/>
        <v>147</v>
      </c>
      <c r="G56" s="23">
        <v>8</v>
      </c>
      <c r="H56" s="24">
        <v>1025</v>
      </c>
      <c r="I56" s="25">
        <v>52</v>
      </c>
    </row>
    <row r="57" spans="1:9" ht="15.75" customHeight="1" x14ac:dyDescent="0.3">
      <c r="A57" s="20">
        <v>3</v>
      </c>
      <c r="B57" s="21" t="s">
        <v>475</v>
      </c>
      <c r="C57" s="21" t="s">
        <v>310</v>
      </c>
      <c r="D57" s="24">
        <v>53</v>
      </c>
      <c r="E57" s="24">
        <v>67</v>
      </c>
      <c r="F57" s="24">
        <f t="shared" si="4"/>
        <v>120</v>
      </c>
      <c r="G57" s="23">
        <v>5</v>
      </c>
      <c r="H57" s="24">
        <v>1004</v>
      </c>
      <c r="I57" s="25">
        <v>48</v>
      </c>
    </row>
    <row r="58" spans="1:9" ht="15.75" customHeight="1" x14ac:dyDescent="0.3">
      <c r="A58" s="20">
        <v>4</v>
      </c>
      <c r="B58" s="21" t="s">
        <v>334</v>
      </c>
      <c r="C58" s="21" t="s">
        <v>310</v>
      </c>
      <c r="D58" s="24">
        <v>47</v>
      </c>
      <c r="E58" s="24">
        <v>66</v>
      </c>
      <c r="F58" s="24">
        <f t="shared" si="4"/>
        <v>113</v>
      </c>
      <c r="G58" s="23">
        <v>4</v>
      </c>
      <c r="H58" s="24">
        <v>938</v>
      </c>
      <c r="I58" s="25">
        <v>44</v>
      </c>
    </row>
    <row r="59" spans="1:9" ht="15.75" customHeight="1" x14ac:dyDescent="0.3">
      <c r="A59" s="20">
        <v>7</v>
      </c>
      <c r="B59" s="21" t="s">
        <v>476</v>
      </c>
      <c r="C59" s="21" t="s">
        <v>310</v>
      </c>
      <c r="D59" s="24">
        <v>52</v>
      </c>
      <c r="E59" s="24">
        <v>50</v>
      </c>
      <c r="F59" s="24">
        <f t="shared" si="4"/>
        <v>102</v>
      </c>
      <c r="G59" s="23">
        <v>3</v>
      </c>
      <c r="H59" s="24">
        <v>913</v>
      </c>
      <c r="I59" s="25">
        <v>37</v>
      </c>
    </row>
    <row r="60" spans="1:9" ht="15.75" customHeight="1" x14ac:dyDescent="0.3">
      <c r="A60" s="20">
        <v>9</v>
      </c>
      <c r="B60" s="21" t="s">
        <v>336</v>
      </c>
      <c r="C60" s="21" t="s">
        <v>310</v>
      </c>
      <c r="D60" s="24">
        <v>70</v>
      </c>
      <c r="E60" s="24">
        <v>54</v>
      </c>
      <c r="F60" s="24">
        <f t="shared" si="4"/>
        <v>124</v>
      </c>
      <c r="G60" s="23">
        <v>6</v>
      </c>
      <c r="H60" s="24">
        <v>838</v>
      </c>
      <c r="I60" s="25">
        <v>34</v>
      </c>
    </row>
    <row r="61" spans="1:9" ht="15.75" customHeight="1" x14ac:dyDescent="0.3">
      <c r="A61" s="20">
        <v>5</v>
      </c>
      <c r="B61" s="21" t="s">
        <v>338</v>
      </c>
      <c r="C61" s="21" t="s">
        <v>310</v>
      </c>
      <c r="D61" s="24">
        <v>48</v>
      </c>
      <c r="E61" s="24">
        <v>53</v>
      </c>
      <c r="F61" s="24">
        <f t="shared" si="4"/>
        <v>101</v>
      </c>
      <c r="G61" s="23">
        <v>2</v>
      </c>
      <c r="H61" s="24">
        <v>599</v>
      </c>
      <c r="I61" s="25">
        <v>14</v>
      </c>
    </row>
    <row r="62" spans="1:9" ht="15.75" customHeight="1" x14ac:dyDescent="0.3">
      <c r="A62" s="31">
        <v>1</v>
      </c>
      <c r="B62" s="38" t="s">
        <v>249</v>
      </c>
      <c r="C62" s="38" t="s">
        <v>250</v>
      </c>
      <c r="D62" s="35" t="s">
        <v>121</v>
      </c>
      <c r="E62" s="35"/>
      <c r="F62" s="35">
        <f t="shared" si="4"/>
        <v>0</v>
      </c>
      <c r="G62" s="34">
        <v>0</v>
      </c>
      <c r="H62" s="39">
        <v>176</v>
      </c>
      <c r="I62" s="40">
        <v>5</v>
      </c>
    </row>
    <row r="63" spans="1:9" ht="15.75" customHeight="1" x14ac:dyDescent="0.3"/>
    <row r="64" spans="1:9" x14ac:dyDescent="0.3">
      <c r="B64" s="10" t="s">
        <v>477</v>
      </c>
      <c r="F64" s="42" t="s">
        <v>163</v>
      </c>
    </row>
    <row r="65" spans="2:2" x14ac:dyDescent="0.3">
      <c r="B65" s="10" t="s">
        <v>164</v>
      </c>
    </row>
  </sheetData>
  <mergeCells count="1">
    <mergeCell ref="D2:I2"/>
  </mergeCells>
  <hyperlinks>
    <hyperlink ref="B2" location="'Index'!A3" tooltip="Go to the Index sheet" display="á" xr:uid="{3A52FC6A-CCF7-4491-BADB-5BB5CB9FD2E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C3397-6BF4-4D7D-8DAD-1203170644A1}">
  <sheetPr>
    <tabColor rgb="FFFFFF00"/>
    <pageSetUpPr fitToPage="1"/>
  </sheetPr>
  <dimension ref="A1:Y7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7" customWidth="1"/>
    <col min="12" max="13" width="18.7109375" style="10" customWidth="1"/>
    <col min="14" max="19" width="5" style="10" customWidth="1"/>
    <col min="20" max="25" width="4.140625" style="10" customWidth="1"/>
    <col min="26" max="27" width="4.140625" customWidth="1"/>
  </cols>
  <sheetData>
    <row r="1" spans="1:25" ht="18" x14ac:dyDescent="0.35">
      <c r="A1" s="89"/>
      <c r="B1" s="2" t="s">
        <v>451</v>
      </c>
      <c r="C1" s="2"/>
      <c r="D1" s="3"/>
      <c r="E1" s="3"/>
      <c r="F1" s="3" t="s">
        <v>260</v>
      </c>
      <c r="G1" s="3"/>
      <c r="H1" s="3"/>
      <c r="I1" s="4" t="s">
        <v>452</v>
      </c>
      <c r="J1" s="2"/>
      <c r="K1" s="3"/>
      <c r="L1" s="4">
        <v>65535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4</v>
      </c>
      <c r="C3" s="9" t="s">
        <v>478</v>
      </c>
      <c r="D3" s="9"/>
      <c r="E3" s="9" t="s">
        <v>479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2</v>
      </c>
      <c r="B4" s="12" t="s">
        <v>10</v>
      </c>
      <c r="C4" s="90" t="s">
        <v>11</v>
      </c>
      <c r="D4" s="65"/>
      <c r="E4" s="97"/>
      <c r="F4" s="13" t="s">
        <v>12</v>
      </c>
      <c r="G4" s="13" t="s">
        <v>13</v>
      </c>
      <c r="H4" s="13" t="s">
        <v>14</v>
      </c>
      <c r="I4" s="14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4">
        <v>4</v>
      </c>
      <c r="B5" s="46" t="s">
        <v>44</v>
      </c>
      <c r="C5" s="46" t="s">
        <v>45</v>
      </c>
      <c r="D5" s="17">
        <v>88</v>
      </c>
      <c r="E5" s="17">
        <v>91</v>
      </c>
      <c r="F5" s="18">
        <v>179</v>
      </c>
      <c r="G5" s="18">
        <v>7</v>
      </c>
      <c r="H5" s="17">
        <v>1445</v>
      </c>
      <c r="I5" s="47">
        <v>52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0">
        <v>6</v>
      </c>
      <c r="B6" s="48" t="s">
        <v>36</v>
      </c>
      <c r="C6" s="48" t="s">
        <v>37</v>
      </c>
      <c r="D6" s="26">
        <v>87</v>
      </c>
      <c r="E6" s="26">
        <v>87</v>
      </c>
      <c r="F6" s="24">
        <v>174</v>
      </c>
      <c r="G6" s="24">
        <v>5</v>
      </c>
      <c r="H6" s="26">
        <v>1387</v>
      </c>
      <c r="I6" s="49">
        <v>42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20">
        <v>7</v>
      </c>
      <c r="B7" s="48" t="s">
        <v>115</v>
      </c>
      <c r="C7" s="48" t="s">
        <v>37</v>
      </c>
      <c r="D7" s="26">
        <v>82</v>
      </c>
      <c r="E7" s="26">
        <v>85</v>
      </c>
      <c r="F7" s="24">
        <v>167</v>
      </c>
      <c r="G7" s="24">
        <v>4</v>
      </c>
      <c r="H7" s="26">
        <v>1376</v>
      </c>
      <c r="I7" s="49">
        <v>40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3</v>
      </c>
      <c r="B8" s="48" t="s">
        <v>40</v>
      </c>
      <c r="C8" s="48" t="s">
        <v>35</v>
      </c>
      <c r="D8" s="26">
        <v>89</v>
      </c>
      <c r="E8" s="26">
        <v>88</v>
      </c>
      <c r="F8" s="24">
        <v>177</v>
      </c>
      <c r="G8" s="24">
        <v>6</v>
      </c>
      <c r="H8" s="26">
        <v>1364</v>
      </c>
      <c r="I8" s="49">
        <v>34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20">
        <v>5</v>
      </c>
      <c r="B9" s="48" t="s">
        <v>61</v>
      </c>
      <c r="C9" s="48" t="s">
        <v>62</v>
      </c>
      <c r="D9" s="26">
        <v>84</v>
      </c>
      <c r="E9" s="26">
        <v>83</v>
      </c>
      <c r="F9" s="24">
        <v>167</v>
      </c>
      <c r="G9" s="24">
        <v>4</v>
      </c>
      <c r="H9" s="26">
        <v>1355</v>
      </c>
      <c r="I9" s="49">
        <v>32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20">
        <v>1</v>
      </c>
      <c r="B10" s="27" t="s">
        <v>129</v>
      </c>
      <c r="C10" s="27" t="s">
        <v>45</v>
      </c>
      <c r="D10" s="24">
        <v>78</v>
      </c>
      <c r="E10" s="24">
        <v>80</v>
      </c>
      <c r="F10" s="24">
        <v>158</v>
      </c>
      <c r="G10" s="24">
        <v>2</v>
      </c>
      <c r="H10" s="28">
        <v>1224</v>
      </c>
      <c r="I10" s="29">
        <v>19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1">
        <v>2</v>
      </c>
      <c r="B11" s="52" t="s">
        <v>317</v>
      </c>
      <c r="C11" s="52" t="s">
        <v>318</v>
      </c>
      <c r="D11" s="33" t="s">
        <v>241</v>
      </c>
      <c r="E11" s="33" t="s">
        <v>353</v>
      </c>
      <c r="F11" s="35">
        <v>0</v>
      </c>
      <c r="G11" s="35">
        <v>0</v>
      </c>
      <c r="H11" s="33">
        <v>0</v>
      </c>
      <c r="I11" s="53">
        <v>0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1"/>
      <c r="B13" s="8" t="s">
        <v>7</v>
      </c>
      <c r="C13" s="9" t="s">
        <v>480</v>
      </c>
      <c r="D13" s="9"/>
      <c r="E13" s="9" t="s">
        <v>481</v>
      </c>
      <c r="F13" s="8"/>
      <c r="G13" s="8"/>
      <c r="H13" s="8"/>
      <c r="I13" s="8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11">
        <v>2</v>
      </c>
      <c r="B14" s="12" t="s">
        <v>10</v>
      </c>
      <c r="C14" s="90" t="s">
        <v>11</v>
      </c>
      <c r="D14" s="65"/>
      <c r="E14" s="97"/>
      <c r="F14" s="13" t="s">
        <v>12</v>
      </c>
      <c r="G14" s="13" t="s">
        <v>13</v>
      </c>
      <c r="H14" s="13" t="s">
        <v>14</v>
      </c>
      <c r="I14" s="14" t="s">
        <v>15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15">
        <v>1</v>
      </c>
      <c r="B15" s="55" t="s">
        <v>69</v>
      </c>
      <c r="C15" s="55" t="s">
        <v>45</v>
      </c>
      <c r="D15" s="18">
        <v>84</v>
      </c>
      <c r="E15" s="18">
        <v>90</v>
      </c>
      <c r="F15" s="18">
        <v>174</v>
      </c>
      <c r="G15" s="18">
        <v>6</v>
      </c>
      <c r="H15" s="56">
        <v>1358</v>
      </c>
      <c r="I15" s="57">
        <v>40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20">
        <v>3</v>
      </c>
      <c r="B16" s="48" t="s">
        <v>91</v>
      </c>
      <c r="C16" s="48" t="s">
        <v>37</v>
      </c>
      <c r="D16" s="26">
        <v>83</v>
      </c>
      <c r="E16" s="26">
        <v>86</v>
      </c>
      <c r="F16" s="24">
        <v>169</v>
      </c>
      <c r="G16" s="24">
        <v>5</v>
      </c>
      <c r="H16" s="26">
        <v>1331</v>
      </c>
      <c r="I16" s="49">
        <v>34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50">
        <v>4</v>
      </c>
      <c r="B17" s="48" t="s">
        <v>75</v>
      </c>
      <c r="C17" s="48" t="s">
        <v>45</v>
      </c>
      <c r="D17" s="26">
        <v>82</v>
      </c>
      <c r="E17" s="26">
        <v>81</v>
      </c>
      <c r="F17" s="24">
        <v>163</v>
      </c>
      <c r="G17" s="24">
        <v>4</v>
      </c>
      <c r="H17" s="26">
        <v>1326</v>
      </c>
      <c r="I17" s="49">
        <v>34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x14ac:dyDescent="0.3">
      <c r="A18" s="20">
        <v>5</v>
      </c>
      <c r="B18" s="48" t="s">
        <v>101</v>
      </c>
      <c r="C18" s="48" t="s">
        <v>62</v>
      </c>
      <c r="D18" s="26">
        <v>82</v>
      </c>
      <c r="E18" s="26">
        <v>74</v>
      </c>
      <c r="F18" s="24">
        <v>156</v>
      </c>
      <c r="G18" s="24">
        <v>3</v>
      </c>
      <c r="H18" s="26">
        <v>1141</v>
      </c>
      <c r="I18" s="49">
        <v>25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50">
        <v>6</v>
      </c>
      <c r="B19" s="48" t="s">
        <v>461</v>
      </c>
      <c r="C19" s="48" t="s">
        <v>37</v>
      </c>
      <c r="D19" s="26" t="s">
        <v>121</v>
      </c>
      <c r="E19" s="26" t="s">
        <v>353</v>
      </c>
      <c r="F19" s="24">
        <v>0</v>
      </c>
      <c r="G19" s="24">
        <v>0</v>
      </c>
      <c r="H19" s="26">
        <v>815</v>
      </c>
      <c r="I19" s="49">
        <v>20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51">
        <v>2</v>
      </c>
      <c r="B20" s="52" t="s">
        <v>470</v>
      </c>
      <c r="C20" s="52" t="s">
        <v>118</v>
      </c>
      <c r="D20" s="33" t="s">
        <v>121</v>
      </c>
      <c r="E20" s="33" t="s">
        <v>353</v>
      </c>
      <c r="F20" s="35">
        <v>0</v>
      </c>
      <c r="G20" s="35">
        <v>0</v>
      </c>
      <c r="H20" s="33">
        <v>906</v>
      </c>
      <c r="I20" s="53">
        <v>11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45"/>
      <c r="B22" s="10" t="s">
        <v>259</v>
      </c>
      <c r="F22" s="42" t="s">
        <v>163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45"/>
      <c r="B23" s="10" t="s">
        <v>164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x14ac:dyDescent="0.3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</row>
  </sheetData>
  <sheetProtection selectLockedCells="1" selectUnlockedCells="1"/>
  <mergeCells count="1">
    <mergeCell ref="D2:I2"/>
  </mergeCells>
  <hyperlinks>
    <hyperlink ref="B2" location="'Index'!A3" tooltip="Go to the Index sheet" display="á" xr:uid="{967A9D06-8BF2-42FF-8C21-E097C8A5DDE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24319-464F-4E43-A370-AFD7171E6021}">
  <sheetPr>
    <tabColor rgb="FFFFFF00"/>
    <pageSetUpPr fitToPage="1"/>
  </sheetPr>
  <dimension ref="A1:Y227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7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482</v>
      </c>
      <c r="B1" s="2"/>
      <c r="C1" s="2"/>
      <c r="D1" s="3"/>
      <c r="E1" s="3"/>
      <c r="F1" s="3"/>
      <c r="G1" s="59"/>
      <c r="H1" s="3"/>
      <c r="I1" s="4" t="s">
        <v>452</v>
      </c>
      <c r="J1" s="60">
        <v>2</v>
      </c>
      <c r="K1" s="2"/>
      <c r="L1" s="4">
        <v>65535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C2" s="62"/>
      <c r="I2" s="7" t="s">
        <v>3</v>
      </c>
      <c r="J2" s="7"/>
      <c r="K2" s="7"/>
      <c r="L2" s="7"/>
      <c r="M2" s="7"/>
      <c r="N2" s="7"/>
    </row>
    <row r="3" spans="1:25" ht="15.75" customHeight="1" x14ac:dyDescent="0.3">
      <c r="A3" s="8" t="s">
        <v>4</v>
      </c>
      <c r="B3" s="8"/>
      <c r="C3" s="8"/>
      <c r="D3" s="8"/>
      <c r="E3" s="8"/>
      <c r="F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4" t="s">
        <v>483</v>
      </c>
      <c r="B4" s="65"/>
      <c r="C4" s="66">
        <v>502</v>
      </c>
      <c r="D4" s="65"/>
      <c r="E4" s="67" t="s">
        <v>15</v>
      </c>
      <c r="F4" s="68">
        <f>SUM(F5:F7)</f>
        <v>515</v>
      </c>
      <c r="G4" s="69" t="s">
        <v>272</v>
      </c>
      <c r="H4" s="64" t="s">
        <v>484</v>
      </c>
      <c r="I4" s="65"/>
      <c r="J4" s="66">
        <v>484</v>
      </c>
      <c r="K4" s="65"/>
      <c r="L4" s="67" t="s">
        <v>15</v>
      </c>
      <c r="M4" s="68">
        <f>SUM(M5:M7)</f>
        <v>477</v>
      </c>
      <c r="N4"/>
    </row>
    <row r="5" spans="1:25" ht="15.75" customHeight="1" x14ac:dyDescent="0.3">
      <c r="A5" s="98" t="s">
        <v>459</v>
      </c>
      <c r="B5" s="99"/>
      <c r="C5" s="100"/>
      <c r="D5" s="101">
        <v>86</v>
      </c>
      <c r="E5" s="101">
        <v>84</v>
      </c>
      <c r="F5" s="102">
        <f>SUM(D5:E5)</f>
        <v>170</v>
      </c>
      <c r="G5"/>
      <c r="H5" s="103" t="s">
        <v>101</v>
      </c>
      <c r="I5" s="104"/>
      <c r="J5" s="105"/>
      <c r="K5" s="101">
        <v>82</v>
      </c>
      <c r="L5" s="101">
        <v>74</v>
      </c>
      <c r="M5" s="106">
        <f>SUM(K5:L5)</f>
        <v>156</v>
      </c>
      <c r="N5"/>
    </row>
    <row r="6" spans="1:25" ht="15.75" customHeight="1" x14ac:dyDescent="0.3">
      <c r="A6" s="107" t="s">
        <v>456</v>
      </c>
      <c r="B6" s="108"/>
      <c r="C6" s="109"/>
      <c r="D6" s="24">
        <v>89</v>
      </c>
      <c r="E6" s="24">
        <v>83</v>
      </c>
      <c r="F6" s="25">
        <f>SUM(D6:E6)</f>
        <v>172</v>
      </c>
      <c r="G6"/>
      <c r="H6" s="110" t="s">
        <v>61</v>
      </c>
      <c r="I6" s="108"/>
      <c r="J6" s="109"/>
      <c r="K6" s="24">
        <v>84</v>
      </c>
      <c r="L6" s="24">
        <v>83</v>
      </c>
      <c r="M6" s="25">
        <f>SUM(K6:L6)</f>
        <v>167</v>
      </c>
      <c r="N6"/>
    </row>
    <row r="7" spans="1:25" ht="15.75" customHeight="1" x14ac:dyDescent="0.3">
      <c r="A7" s="111" t="s">
        <v>460</v>
      </c>
      <c r="B7" s="112"/>
      <c r="C7" s="113"/>
      <c r="D7" s="114">
        <v>88</v>
      </c>
      <c r="E7" s="114">
        <v>85</v>
      </c>
      <c r="F7" s="115">
        <f>SUM(D7:E7)</f>
        <v>173</v>
      </c>
      <c r="G7"/>
      <c r="H7" s="111" t="s">
        <v>127</v>
      </c>
      <c r="I7" s="112"/>
      <c r="J7" s="113"/>
      <c r="K7" s="114">
        <v>77</v>
      </c>
      <c r="L7" s="114">
        <v>77</v>
      </c>
      <c r="M7" s="115">
        <f>SUM(K7:L7)</f>
        <v>154</v>
      </c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spans="1:25" ht="15.75" customHeight="1" x14ac:dyDescent="0.3">
      <c r="A9" s="64" t="s">
        <v>485</v>
      </c>
      <c r="B9" s="65"/>
      <c r="C9" s="66">
        <v>513</v>
      </c>
      <c r="D9" s="65"/>
      <c r="E9" s="67" t="s">
        <v>15</v>
      </c>
      <c r="F9" s="68">
        <f>SUM(F10:F12)</f>
        <v>511</v>
      </c>
      <c r="G9" s="69" t="s">
        <v>272</v>
      </c>
      <c r="H9" s="64" t="s">
        <v>423</v>
      </c>
      <c r="I9" s="65"/>
      <c r="J9" s="66">
        <v>504</v>
      </c>
      <c r="K9" s="65"/>
      <c r="L9" s="67" t="s">
        <v>15</v>
      </c>
      <c r="M9" s="68">
        <f>SUM(M10:M12)</f>
        <v>510</v>
      </c>
      <c r="N9"/>
    </row>
    <row r="10" spans="1:25" ht="15.75" customHeight="1" x14ac:dyDescent="0.3">
      <c r="A10" s="103" t="s">
        <v>129</v>
      </c>
      <c r="B10" s="104"/>
      <c r="C10" s="105"/>
      <c r="D10" s="101">
        <v>78</v>
      </c>
      <c r="E10" s="101">
        <v>80</v>
      </c>
      <c r="F10" s="106">
        <f>SUM(D10:E10)</f>
        <v>158</v>
      </c>
      <c r="G10"/>
      <c r="H10" s="103" t="s">
        <v>91</v>
      </c>
      <c r="I10" s="104"/>
      <c r="J10" s="105"/>
      <c r="K10" s="101">
        <v>83</v>
      </c>
      <c r="L10" s="101">
        <v>86</v>
      </c>
      <c r="M10" s="106">
        <f>SUM(K10:L10)</f>
        <v>169</v>
      </c>
      <c r="N10"/>
    </row>
    <row r="11" spans="1:25" ht="15.75" customHeight="1" x14ac:dyDescent="0.3">
      <c r="A11" s="107" t="s">
        <v>69</v>
      </c>
      <c r="B11" s="108"/>
      <c r="C11" s="109"/>
      <c r="D11" s="24">
        <v>84</v>
      </c>
      <c r="E11" s="24">
        <v>90</v>
      </c>
      <c r="F11" s="25">
        <f>SUM(D11:E11)</f>
        <v>174</v>
      </c>
      <c r="G11"/>
      <c r="H11" s="107" t="s">
        <v>36</v>
      </c>
      <c r="I11" s="108"/>
      <c r="J11" s="109"/>
      <c r="K11" s="24">
        <v>87</v>
      </c>
      <c r="L11" s="24">
        <v>87</v>
      </c>
      <c r="M11" s="25">
        <f>SUM(K11:L11)</f>
        <v>174</v>
      </c>
      <c r="N11"/>
    </row>
    <row r="12" spans="1:25" ht="15.75" customHeight="1" x14ac:dyDescent="0.3">
      <c r="A12" s="116" t="s">
        <v>44</v>
      </c>
      <c r="B12" s="112"/>
      <c r="C12" s="113"/>
      <c r="D12" s="114">
        <v>88</v>
      </c>
      <c r="E12" s="114">
        <v>91</v>
      </c>
      <c r="F12" s="115">
        <f>SUM(D12:E12)</f>
        <v>179</v>
      </c>
      <c r="G12"/>
      <c r="H12" s="116" t="s">
        <v>115</v>
      </c>
      <c r="I12" s="112"/>
      <c r="J12" s="113"/>
      <c r="K12" s="114">
        <v>82</v>
      </c>
      <c r="L12" s="114">
        <v>85</v>
      </c>
      <c r="M12" s="115">
        <f>SUM(K12:L12)</f>
        <v>167</v>
      </c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10" t="s">
        <v>424</v>
      </c>
      <c r="G14" s="69" t="s">
        <v>272</v>
      </c>
      <c r="H14" s="10" t="s">
        <v>486</v>
      </c>
      <c r="J14" s="94">
        <v>490</v>
      </c>
      <c r="M14" s="10">
        <v>490</v>
      </c>
      <c r="N14"/>
    </row>
    <row r="15" spans="1:25" ht="15.75" customHeight="1" x14ac:dyDescent="0.3">
      <c r="G15"/>
      <c r="N15"/>
    </row>
    <row r="16" spans="1:25" ht="15.75" customHeight="1" x14ac:dyDescent="0.3">
      <c r="G16"/>
      <c r="N16"/>
    </row>
    <row r="17" spans="1:16" ht="15.75" customHeight="1" x14ac:dyDescent="0.3">
      <c r="G17"/>
      <c r="N17"/>
    </row>
    <row r="18" spans="1:16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6" ht="15.75" customHeight="1" x14ac:dyDescent="0.3">
      <c r="H19" s="76" t="s">
        <v>4</v>
      </c>
      <c r="I19" s="13" t="s">
        <v>278</v>
      </c>
      <c r="J19" s="13" t="s">
        <v>279</v>
      </c>
      <c r="K19" s="13" t="s">
        <v>280</v>
      </c>
      <c r="L19" s="13" t="s">
        <v>281</v>
      </c>
      <c r="M19" s="13" t="s">
        <v>14</v>
      </c>
      <c r="N19" s="14" t="s">
        <v>282</v>
      </c>
    </row>
    <row r="20" spans="1:16" ht="15.75" customHeight="1" x14ac:dyDescent="0.3">
      <c r="B20" s="9" t="s">
        <v>487</v>
      </c>
      <c r="H20" s="70" t="s">
        <v>423</v>
      </c>
      <c r="I20" s="23">
        <v>8</v>
      </c>
      <c r="J20" s="23">
        <v>6</v>
      </c>
      <c r="K20" s="23"/>
      <c r="L20" s="23">
        <v>2</v>
      </c>
      <c r="M20" s="23">
        <v>4094</v>
      </c>
      <c r="N20" s="72">
        <v>12</v>
      </c>
    </row>
    <row r="21" spans="1:16" ht="15.75" customHeight="1" x14ac:dyDescent="0.3">
      <c r="B21" s="85" t="s">
        <v>488</v>
      </c>
      <c r="H21" s="117" t="s">
        <v>485</v>
      </c>
      <c r="I21" s="24">
        <v>8</v>
      </c>
      <c r="J21" s="24">
        <v>6</v>
      </c>
      <c r="K21" s="24"/>
      <c r="L21" s="24">
        <v>2</v>
      </c>
      <c r="M21" s="24">
        <v>4027</v>
      </c>
      <c r="N21" s="25">
        <v>12</v>
      </c>
    </row>
    <row r="22" spans="1:16" ht="15.75" customHeight="1" x14ac:dyDescent="0.3">
      <c r="B22" s="9" t="s">
        <v>285</v>
      </c>
      <c r="H22" s="73" t="s">
        <v>486</v>
      </c>
      <c r="I22" s="24">
        <v>8</v>
      </c>
      <c r="J22" s="24">
        <v>5</v>
      </c>
      <c r="K22" s="24"/>
      <c r="L22" s="24">
        <v>3</v>
      </c>
      <c r="M22" s="24">
        <v>3920</v>
      </c>
      <c r="N22" s="25">
        <v>10</v>
      </c>
    </row>
    <row r="23" spans="1:16" ht="15.75" customHeight="1" x14ac:dyDescent="0.3">
      <c r="H23" s="73" t="s">
        <v>483</v>
      </c>
      <c r="I23" s="28">
        <v>8</v>
      </c>
      <c r="J23" s="28">
        <v>4</v>
      </c>
      <c r="K23" s="28"/>
      <c r="L23" s="28">
        <v>4</v>
      </c>
      <c r="M23" s="28">
        <v>3848</v>
      </c>
      <c r="N23" s="29">
        <v>8</v>
      </c>
    </row>
    <row r="24" spans="1:16" ht="15.75" customHeight="1" x14ac:dyDescent="0.3">
      <c r="H24" s="73" t="s">
        <v>484</v>
      </c>
      <c r="I24" s="24">
        <v>8</v>
      </c>
      <c r="J24" s="24">
        <v>3</v>
      </c>
      <c r="K24" s="24"/>
      <c r="L24" s="24">
        <v>5</v>
      </c>
      <c r="M24" s="24">
        <v>3764</v>
      </c>
      <c r="N24" s="25">
        <v>6</v>
      </c>
    </row>
    <row r="25" spans="1:16" ht="15.75" customHeight="1" x14ac:dyDescent="0.3">
      <c r="H25" s="74" t="s">
        <v>424</v>
      </c>
      <c r="I25" s="114"/>
      <c r="J25" s="114"/>
      <c r="K25" s="114"/>
      <c r="L25" s="114"/>
      <c r="M25" s="114"/>
      <c r="N25" s="115"/>
    </row>
    <row r="26" spans="1:16" ht="15.75" customHeight="1" x14ac:dyDescent="0.3">
      <c r="H26" s="118"/>
      <c r="I26" s="82"/>
      <c r="J26" s="82"/>
      <c r="K26" s="82"/>
      <c r="L26" s="82"/>
      <c r="M26" s="82"/>
      <c r="N26" s="82"/>
    </row>
    <row r="27" spans="1:16" ht="15.75" customHeight="1" x14ac:dyDescent="0.3">
      <c r="A27" s="10" t="s">
        <v>477</v>
      </c>
      <c r="E27" s="37"/>
      <c r="G27" s="88" t="s">
        <v>163</v>
      </c>
      <c r="P27" s="82"/>
    </row>
    <row r="28" spans="1:16" ht="15.75" customHeight="1" x14ac:dyDescent="0.3">
      <c r="A28" s="10" t="s">
        <v>164</v>
      </c>
    </row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</sheetData>
  <mergeCells count="1">
    <mergeCell ref="I2:N2"/>
  </mergeCells>
  <hyperlinks>
    <hyperlink ref="A2" location="'Index'!A3" tooltip="Go to the Index sheet" display="á" xr:uid="{894F8C48-EF05-4888-A6D6-7DB0659DCD6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3F1E6-68B6-4987-B6D7-34553AC3660D}">
  <sheetPr>
    <tabColor rgb="FFC00000"/>
    <pageSetUpPr fitToPage="1"/>
  </sheetPr>
  <dimension ref="A1:Y67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1287</v>
      </c>
      <c r="C1" s="2"/>
      <c r="D1" s="3"/>
      <c r="E1" s="3"/>
      <c r="F1" s="3"/>
      <c r="G1" s="3"/>
      <c r="H1" s="3"/>
      <c r="I1" s="4" t="s">
        <v>1156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43"/>
      <c r="B2" s="5" t="s">
        <v>2</v>
      </c>
      <c r="C2" s="96"/>
      <c r="D2" s="7" t="s">
        <v>1043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1288</v>
      </c>
      <c r="D3" s="9"/>
      <c r="E3" s="9" t="s">
        <v>1679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K4" s="10"/>
    </row>
    <row r="5" spans="1:25" ht="15.75" customHeight="1" x14ac:dyDescent="0.3">
      <c r="A5" s="119">
        <v>7</v>
      </c>
      <c r="B5" s="499" t="s">
        <v>861</v>
      </c>
      <c r="C5" s="499" t="s">
        <v>714</v>
      </c>
      <c r="D5" s="481">
        <v>100.002</v>
      </c>
      <c r="E5" s="481">
        <v>100.002</v>
      </c>
      <c r="F5" s="500">
        <f>SUM(D5:E5)</f>
        <v>200.00399999999999</v>
      </c>
      <c r="G5" s="501">
        <v>9</v>
      </c>
      <c r="H5" s="526">
        <v>1590.0449999999998</v>
      </c>
      <c r="I5" s="545">
        <v>64</v>
      </c>
      <c r="K5" s="10"/>
    </row>
    <row r="6" spans="1:25" ht="15.75" customHeight="1" x14ac:dyDescent="0.3">
      <c r="A6" s="20">
        <v>4</v>
      </c>
      <c r="B6" s="21" t="s">
        <v>146</v>
      </c>
      <c r="C6" s="21" t="s">
        <v>147</v>
      </c>
      <c r="D6" s="470">
        <v>99.001999999999995</v>
      </c>
      <c r="E6" s="470">
        <v>99.001000000000005</v>
      </c>
      <c r="F6" s="471">
        <f>SUM(D6:E6)</f>
        <v>198.00299999999999</v>
      </c>
      <c r="G6" s="23">
        <v>5</v>
      </c>
      <c r="H6" s="471">
        <v>1579.0420000000001</v>
      </c>
      <c r="I6" s="25">
        <v>51</v>
      </c>
      <c r="K6" s="10"/>
    </row>
    <row r="7" spans="1:25" ht="15.75" customHeight="1" x14ac:dyDescent="0.3">
      <c r="A7" s="20">
        <v>9</v>
      </c>
      <c r="B7" s="21" t="s">
        <v>767</v>
      </c>
      <c r="C7" s="21" t="s">
        <v>714</v>
      </c>
      <c r="D7" s="470">
        <v>100.003</v>
      </c>
      <c r="E7" s="470">
        <v>98.004000000000005</v>
      </c>
      <c r="F7" s="471">
        <f>SUM(D7:E7)</f>
        <v>198.00700000000001</v>
      </c>
      <c r="G7" s="23">
        <v>7</v>
      </c>
      <c r="H7" s="471">
        <v>1575.0319999999997</v>
      </c>
      <c r="I7" s="25">
        <v>47</v>
      </c>
      <c r="J7" s="93"/>
      <c r="K7" s="10"/>
    </row>
    <row r="8" spans="1:25" ht="15.75" customHeight="1" x14ac:dyDescent="0.3">
      <c r="A8" s="20">
        <v>6</v>
      </c>
      <c r="B8" s="21" t="s">
        <v>525</v>
      </c>
      <c r="C8" s="21" t="s">
        <v>151</v>
      </c>
      <c r="D8" s="470">
        <v>99.003</v>
      </c>
      <c r="E8" s="470">
        <v>98.004000000000005</v>
      </c>
      <c r="F8" s="471">
        <f>SUM(D8:E8)</f>
        <v>197.00700000000001</v>
      </c>
      <c r="G8" s="23">
        <v>4</v>
      </c>
      <c r="H8" s="471">
        <v>1576.0360000000001</v>
      </c>
      <c r="I8" s="25">
        <v>45</v>
      </c>
    </row>
    <row r="9" spans="1:25" ht="15.75" customHeight="1" x14ac:dyDescent="0.3">
      <c r="A9" s="20">
        <v>1</v>
      </c>
      <c r="B9" s="21" t="s">
        <v>1178</v>
      </c>
      <c r="C9" s="21" t="s">
        <v>1177</v>
      </c>
      <c r="D9" s="470">
        <v>99.004000000000005</v>
      </c>
      <c r="E9" s="470">
        <v>95.001000000000005</v>
      </c>
      <c r="F9" s="471">
        <f>SUM(D9:E9)</f>
        <v>194.005</v>
      </c>
      <c r="G9" s="23">
        <v>3</v>
      </c>
      <c r="H9" s="471">
        <v>1568.0300000000002</v>
      </c>
      <c r="I9" s="29">
        <v>45</v>
      </c>
    </row>
    <row r="10" spans="1:25" x14ac:dyDescent="0.3">
      <c r="A10" s="20">
        <v>3</v>
      </c>
      <c r="B10" s="21" t="s">
        <v>1171</v>
      </c>
      <c r="C10" s="21" t="s">
        <v>151</v>
      </c>
      <c r="D10" s="470">
        <v>99.003</v>
      </c>
      <c r="E10" s="470">
        <v>99.001999999999995</v>
      </c>
      <c r="F10" s="471">
        <f>SUM(D10:E10)</f>
        <v>198.005</v>
      </c>
      <c r="G10" s="23">
        <v>6</v>
      </c>
      <c r="H10" s="471">
        <v>1572.0340000000001</v>
      </c>
      <c r="I10" s="25">
        <v>43</v>
      </c>
    </row>
    <row r="11" spans="1:25" x14ac:dyDescent="0.3">
      <c r="A11" s="20">
        <v>8</v>
      </c>
      <c r="B11" s="21" t="s">
        <v>928</v>
      </c>
      <c r="C11" s="21" t="s">
        <v>714</v>
      </c>
      <c r="D11" s="470">
        <v>100.003</v>
      </c>
      <c r="E11" s="470">
        <v>99.003</v>
      </c>
      <c r="F11" s="471">
        <f>SUM(D11:E11)</f>
        <v>199.006</v>
      </c>
      <c r="G11" s="23">
        <v>8</v>
      </c>
      <c r="H11" s="471">
        <v>1559.038</v>
      </c>
      <c r="I11" s="25">
        <v>38</v>
      </c>
    </row>
    <row r="12" spans="1:25" x14ac:dyDescent="0.3">
      <c r="A12" s="20">
        <v>2</v>
      </c>
      <c r="B12" s="21" t="s">
        <v>1289</v>
      </c>
      <c r="C12" s="21" t="s">
        <v>185</v>
      </c>
      <c r="D12" s="470">
        <v>95.001000000000005</v>
      </c>
      <c r="E12" s="469">
        <v>88</v>
      </c>
      <c r="F12" s="471">
        <f>SUM(D12:E12)</f>
        <v>183.001</v>
      </c>
      <c r="G12" s="23">
        <v>1</v>
      </c>
      <c r="H12" s="472">
        <v>1526.0219999999999</v>
      </c>
      <c r="I12" s="29">
        <v>19</v>
      </c>
    </row>
    <row r="13" spans="1:25" x14ac:dyDescent="0.3">
      <c r="A13" s="502">
        <v>5</v>
      </c>
      <c r="B13" s="503" t="s">
        <v>560</v>
      </c>
      <c r="C13" s="503" t="s">
        <v>151</v>
      </c>
      <c r="D13" s="504">
        <v>96.001000000000005</v>
      </c>
      <c r="E13" s="504">
        <v>96.001000000000005</v>
      </c>
      <c r="F13" s="505">
        <f>SUM(D13:E13)</f>
        <v>192.00200000000001</v>
      </c>
      <c r="G13" s="506">
        <v>2</v>
      </c>
      <c r="H13" s="474">
        <v>1514.0169999999998</v>
      </c>
      <c r="I13" s="115">
        <v>13</v>
      </c>
    </row>
    <row r="15" spans="1:25" x14ac:dyDescent="0.3">
      <c r="A15" s="1"/>
      <c r="B15" s="8" t="s">
        <v>7</v>
      </c>
      <c r="C15" s="9" t="s">
        <v>1290</v>
      </c>
      <c r="D15" s="9"/>
      <c r="E15" s="9" t="s">
        <v>1681</v>
      </c>
      <c r="F15" s="8"/>
      <c r="G15" s="8"/>
      <c r="H15" s="8"/>
      <c r="I15" s="8"/>
    </row>
    <row r="16" spans="1:25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</row>
    <row r="17" spans="1:9" x14ac:dyDescent="0.3">
      <c r="A17" s="119">
        <v>7</v>
      </c>
      <c r="B17" s="499" t="s">
        <v>1291</v>
      </c>
      <c r="C17" s="499" t="s">
        <v>608</v>
      </c>
      <c r="D17" s="481">
        <v>99.001999999999995</v>
      </c>
      <c r="E17" s="481">
        <v>98.001000000000005</v>
      </c>
      <c r="F17" s="500">
        <f>SUM(D17:E17)</f>
        <v>197.00299999999999</v>
      </c>
      <c r="G17" s="501">
        <v>7</v>
      </c>
      <c r="H17" s="526">
        <v>1576.03</v>
      </c>
      <c r="I17" s="545">
        <v>56</v>
      </c>
    </row>
    <row r="18" spans="1:9" x14ac:dyDescent="0.3">
      <c r="A18" s="20">
        <v>2</v>
      </c>
      <c r="B18" s="21" t="s">
        <v>523</v>
      </c>
      <c r="C18" s="21" t="s">
        <v>524</v>
      </c>
      <c r="D18" s="470">
        <v>100.003</v>
      </c>
      <c r="E18" s="470">
        <v>98.001999999999995</v>
      </c>
      <c r="F18" s="471">
        <f>SUM(D18:E18)</f>
        <v>198.005</v>
      </c>
      <c r="G18" s="23">
        <v>8</v>
      </c>
      <c r="H18" s="471">
        <v>1569.0369999999998</v>
      </c>
      <c r="I18" s="25">
        <v>54</v>
      </c>
    </row>
    <row r="19" spans="1:9" x14ac:dyDescent="0.3">
      <c r="A19" s="20">
        <v>4</v>
      </c>
      <c r="B19" s="21" t="s">
        <v>1179</v>
      </c>
      <c r="C19" s="21" t="s">
        <v>151</v>
      </c>
      <c r="D19" s="470">
        <v>100.003</v>
      </c>
      <c r="E19" s="470">
        <v>99.003</v>
      </c>
      <c r="F19" s="471">
        <f>SUM(D19:E19)</f>
        <v>199.006</v>
      </c>
      <c r="G19" s="23">
        <v>9</v>
      </c>
      <c r="H19" s="471">
        <v>1571.0310000000002</v>
      </c>
      <c r="I19" s="25">
        <v>52</v>
      </c>
    </row>
    <row r="20" spans="1:9" x14ac:dyDescent="0.3">
      <c r="A20" s="20">
        <v>5</v>
      </c>
      <c r="B20" s="21" t="s">
        <v>534</v>
      </c>
      <c r="C20" s="21" t="s">
        <v>42</v>
      </c>
      <c r="D20" s="470">
        <v>98.001999999999995</v>
      </c>
      <c r="E20" s="470">
        <v>97.001000000000005</v>
      </c>
      <c r="F20" s="471">
        <f>SUM(D20:E20)</f>
        <v>195.00299999999999</v>
      </c>
      <c r="G20" s="23">
        <v>5</v>
      </c>
      <c r="H20" s="471">
        <v>1563.0289999999998</v>
      </c>
      <c r="I20" s="25">
        <v>48</v>
      </c>
    </row>
    <row r="21" spans="1:9" x14ac:dyDescent="0.3">
      <c r="A21" s="20">
        <v>1</v>
      </c>
      <c r="B21" s="21" t="s">
        <v>867</v>
      </c>
      <c r="C21" s="21" t="s">
        <v>714</v>
      </c>
      <c r="D21" s="470">
        <v>99.001000000000005</v>
      </c>
      <c r="E21" s="470">
        <v>97.003</v>
      </c>
      <c r="F21" s="471">
        <f>SUM(D21:E21)</f>
        <v>196.00400000000002</v>
      </c>
      <c r="G21" s="23">
        <v>6</v>
      </c>
      <c r="H21" s="471">
        <v>1567.0309999999999</v>
      </c>
      <c r="I21" s="29">
        <v>47</v>
      </c>
    </row>
    <row r="22" spans="1:9" x14ac:dyDescent="0.3">
      <c r="A22" s="20">
        <v>3</v>
      </c>
      <c r="B22" s="21" t="s">
        <v>155</v>
      </c>
      <c r="C22" s="21" t="s">
        <v>151</v>
      </c>
      <c r="D22" s="470">
        <v>99.001000000000005</v>
      </c>
      <c r="E22" s="470">
        <v>96.001999999999995</v>
      </c>
      <c r="F22" s="471">
        <f>SUM(D22:E22)</f>
        <v>195.00299999999999</v>
      </c>
      <c r="G22" s="23">
        <v>5</v>
      </c>
      <c r="H22" s="471">
        <v>1561.0319999999999</v>
      </c>
      <c r="I22" s="25">
        <v>42</v>
      </c>
    </row>
    <row r="23" spans="1:9" x14ac:dyDescent="0.3">
      <c r="A23" s="20">
        <v>6</v>
      </c>
      <c r="B23" s="21" t="s">
        <v>533</v>
      </c>
      <c r="C23" s="21" t="s">
        <v>524</v>
      </c>
      <c r="D23" s="470">
        <v>98.001999999999995</v>
      </c>
      <c r="E23" s="470">
        <v>95.001000000000005</v>
      </c>
      <c r="F23" s="471">
        <f>SUM(D23:E23)</f>
        <v>193.00299999999999</v>
      </c>
      <c r="G23" s="23">
        <v>2</v>
      </c>
      <c r="H23" s="471">
        <v>1359.0329999999999</v>
      </c>
      <c r="I23" s="25">
        <v>31</v>
      </c>
    </row>
    <row r="24" spans="1:9" x14ac:dyDescent="0.3">
      <c r="A24" s="20">
        <v>8</v>
      </c>
      <c r="B24" s="21" t="s">
        <v>530</v>
      </c>
      <c r="C24" s="21" t="s">
        <v>511</v>
      </c>
      <c r="D24" s="470">
        <v>98.001000000000005</v>
      </c>
      <c r="E24" s="470">
        <v>93.001000000000005</v>
      </c>
      <c r="F24" s="471">
        <f>SUM(D24:E24)</f>
        <v>191.00200000000001</v>
      </c>
      <c r="G24" s="23">
        <v>1</v>
      </c>
      <c r="H24" s="471">
        <v>1539.0229999999997</v>
      </c>
      <c r="I24" s="25">
        <v>23</v>
      </c>
    </row>
    <row r="25" spans="1:9" x14ac:dyDescent="0.3">
      <c r="A25" s="502">
        <v>9</v>
      </c>
      <c r="B25" s="503" t="s">
        <v>1292</v>
      </c>
      <c r="C25" s="503" t="s">
        <v>185</v>
      </c>
      <c r="D25" s="504">
        <v>97.003</v>
      </c>
      <c r="E25" s="504">
        <v>96.001000000000005</v>
      </c>
      <c r="F25" s="505">
        <f>SUM(D25:E25)</f>
        <v>193.00400000000002</v>
      </c>
      <c r="G25" s="506">
        <v>3</v>
      </c>
      <c r="H25" s="474">
        <v>1472.009</v>
      </c>
      <c r="I25" s="115">
        <v>11</v>
      </c>
    </row>
    <row r="27" spans="1:9" x14ac:dyDescent="0.3">
      <c r="A27" s="1"/>
      <c r="B27" s="8" t="s">
        <v>48</v>
      </c>
      <c r="C27" s="9" t="s">
        <v>1293</v>
      </c>
      <c r="D27" s="9"/>
      <c r="E27" s="9" t="s">
        <v>1682</v>
      </c>
      <c r="F27" s="8"/>
      <c r="G27" s="8"/>
      <c r="H27" s="8"/>
      <c r="I27" s="8"/>
    </row>
    <row r="28" spans="1:9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</row>
    <row r="29" spans="1:9" x14ac:dyDescent="0.3">
      <c r="A29" s="119">
        <v>7</v>
      </c>
      <c r="B29" s="499" t="s">
        <v>927</v>
      </c>
      <c r="C29" s="499" t="s">
        <v>714</v>
      </c>
      <c r="D29" s="481">
        <v>100.005</v>
      </c>
      <c r="E29" s="481">
        <v>99.004000000000005</v>
      </c>
      <c r="F29" s="500">
        <f>SUM(D29:E29)</f>
        <v>199.00900000000001</v>
      </c>
      <c r="G29" s="501">
        <v>10</v>
      </c>
      <c r="H29" s="526">
        <v>1587.0409999999997</v>
      </c>
      <c r="I29" s="545">
        <v>72</v>
      </c>
    </row>
    <row r="30" spans="1:9" x14ac:dyDescent="0.3">
      <c r="A30" s="20">
        <v>10</v>
      </c>
      <c r="B30" s="21" t="s">
        <v>1161</v>
      </c>
      <c r="C30" s="21" t="s">
        <v>1162</v>
      </c>
      <c r="D30" s="470">
        <v>99.003</v>
      </c>
      <c r="E30" s="470">
        <v>99.001999999999995</v>
      </c>
      <c r="F30" s="471">
        <f>SUM(D30:E30)</f>
        <v>198.005</v>
      </c>
      <c r="G30" s="23">
        <v>9</v>
      </c>
      <c r="H30" s="471">
        <v>1578.0299999999997</v>
      </c>
      <c r="I30" s="25">
        <v>66</v>
      </c>
    </row>
    <row r="31" spans="1:9" x14ac:dyDescent="0.3">
      <c r="A31" s="20">
        <v>4</v>
      </c>
      <c r="B31" s="21" t="s">
        <v>1294</v>
      </c>
      <c r="C31" s="21" t="s">
        <v>511</v>
      </c>
      <c r="D31" s="470">
        <v>99.001999999999995</v>
      </c>
      <c r="E31" s="470">
        <v>97.001000000000005</v>
      </c>
      <c r="F31" s="471">
        <f>SUM(D31:E31)</f>
        <v>196.00299999999999</v>
      </c>
      <c r="G31" s="23">
        <v>8</v>
      </c>
      <c r="H31" s="471">
        <v>1567.0239999999999</v>
      </c>
      <c r="I31" s="25">
        <v>53</v>
      </c>
    </row>
    <row r="32" spans="1:9" x14ac:dyDescent="0.3">
      <c r="A32" s="20">
        <v>5</v>
      </c>
      <c r="B32" s="21" t="s">
        <v>1186</v>
      </c>
      <c r="C32" s="21" t="s">
        <v>1177</v>
      </c>
      <c r="D32" s="470">
        <v>98.001000000000005</v>
      </c>
      <c r="E32" s="470">
        <v>98</v>
      </c>
      <c r="F32" s="471">
        <f>SUM(D32:E32)</f>
        <v>196.001</v>
      </c>
      <c r="G32" s="23">
        <v>7</v>
      </c>
      <c r="H32" s="471">
        <v>1564.0279999999998</v>
      </c>
      <c r="I32" s="25">
        <v>53</v>
      </c>
    </row>
    <row r="33" spans="1:9" x14ac:dyDescent="0.3">
      <c r="A33" s="20">
        <v>1</v>
      </c>
      <c r="B33" s="21" t="s">
        <v>1168</v>
      </c>
      <c r="C33" s="21" t="s">
        <v>524</v>
      </c>
      <c r="D33" s="470">
        <v>97</v>
      </c>
      <c r="E33" s="470">
        <v>97</v>
      </c>
      <c r="F33" s="471">
        <f>SUM(D33:E33)</f>
        <v>194</v>
      </c>
      <c r="G33" s="23">
        <v>5</v>
      </c>
      <c r="H33" s="471">
        <v>1564.0280000000002</v>
      </c>
      <c r="I33" s="29">
        <v>49</v>
      </c>
    </row>
    <row r="34" spans="1:9" x14ac:dyDescent="0.3">
      <c r="A34" s="20">
        <v>8</v>
      </c>
      <c r="B34" s="21" t="s">
        <v>464</v>
      </c>
      <c r="C34" s="21" t="s">
        <v>56</v>
      </c>
      <c r="D34" s="470">
        <v>98</v>
      </c>
      <c r="E34" s="470">
        <v>96.001999999999995</v>
      </c>
      <c r="F34" s="471">
        <f>SUM(D34:E34)</f>
        <v>194.00200000000001</v>
      </c>
      <c r="G34" s="23">
        <v>6</v>
      </c>
      <c r="H34" s="471">
        <v>1544.0289999999998</v>
      </c>
      <c r="I34" s="25">
        <v>36</v>
      </c>
    </row>
    <row r="35" spans="1:9" x14ac:dyDescent="0.3">
      <c r="A35" s="20">
        <v>2</v>
      </c>
      <c r="B35" s="21" t="s">
        <v>549</v>
      </c>
      <c r="C35" s="21" t="s">
        <v>159</v>
      </c>
      <c r="D35" s="470">
        <v>94.001000000000005</v>
      </c>
      <c r="E35" s="470">
        <v>93.001999999999995</v>
      </c>
      <c r="F35" s="471">
        <f>SUM(D35:E35)</f>
        <v>187.00299999999999</v>
      </c>
      <c r="G35" s="23">
        <v>3</v>
      </c>
      <c r="H35" s="471">
        <v>1541.0269999999998</v>
      </c>
      <c r="I35" s="25">
        <v>36</v>
      </c>
    </row>
    <row r="36" spans="1:9" x14ac:dyDescent="0.3">
      <c r="A36" s="20">
        <v>9</v>
      </c>
      <c r="B36" s="21" t="s">
        <v>1160</v>
      </c>
      <c r="C36" s="21" t="s">
        <v>68</v>
      </c>
      <c r="D36" s="470">
        <v>95.001000000000005</v>
      </c>
      <c r="E36" s="470">
        <v>92</v>
      </c>
      <c r="F36" s="471">
        <f>SUM(D36:E36)</f>
        <v>187.001</v>
      </c>
      <c r="G36" s="23">
        <v>2</v>
      </c>
      <c r="H36" s="471">
        <v>1535.03</v>
      </c>
      <c r="I36" s="25">
        <v>28</v>
      </c>
    </row>
    <row r="37" spans="1:9" x14ac:dyDescent="0.3">
      <c r="A37" s="20">
        <v>3</v>
      </c>
      <c r="B37" s="21" t="s">
        <v>1209</v>
      </c>
      <c r="C37" s="21" t="s">
        <v>524</v>
      </c>
      <c r="D37" s="470">
        <v>96.003</v>
      </c>
      <c r="E37" s="470">
        <v>96</v>
      </c>
      <c r="F37" s="471">
        <f>SUM(D37:E37)</f>
        <v>192.00299999999999</v>
      </c>
      <c r="G37" s="23">
        <v>4</v>
      </c>
      <c r="H37" s="471">
        <v>1536.0179999999998</v>
      </c>
      <c r="I37" s="25">
        <v>26</v>
      </c>
    </row>
    <row r="38" spans="1:9" x14ac:dyDescent="0.3">
      <c r="A38" s="502">
        <v>6</v>
      </c>
      <c r="B38" s="503" t="s">
        <v>708</v>
      </c>
      <c r="C38" s="503" t="s">
        <v>104</v>
      </c>
      <c r="D38" s="504">
        <v>93.001000000000005</v>
      </c>
      <c r="E38" s="504">
        <v>91</v>
      </c>
      <c r="F38" s="505">
        <f>SUM(D38:E38)</f>
        <v>184.001</v>
      </c>
      <c r="G38" s="506">
        <v>1</v>
      </c>
      <c r="H38" s="474">
        <v>1528.0179999999998</v>
      </c>
      <c r="I38" s="115">
        <v>25</v>
      </c>
    </row>
    <row r="40" spans="1:9" x14ac:dyDescent="0.3">
      <c r="A40" s="1"/>
      <c r="B40" s="8" t="s">
        <v>51</v>
      </c>
      <c r="C40" s="9" t="s">
        <v>1295</v>
      </c>
      <c r="D40" s="9"/>
      <c r="E40" s="9" t="s">
        <v>1683</v>
      </c>
      <c r="F40" s="8"/>
      <c r="G40" s="8"/>
      <c r="H40" s="8"/>
      <c r="I40" s="8"/>
    </row>
    <row r="41" spans="1:9" x14ac:dyDescent="0.3">
      <c r="A41" s="449">
        <v>2</v>
      </c>
      <c r="B41" s="460" t="s">
        <v>10</v>
      </c>
      <c r="C41" s="466" t="s">
        <v>11</v>
      </c>
      <c r="D41" s="438"/>
      <c r="E41" s="467"/>
      <c r="F41" s="435" t="s">
        <v>12</v>
      </c>
      <c r="G41" s="435" t="s">
        <v>13</v>
      </c>
      <c r="H41" s="435" t="s">
        <v>14</v>
      </c>
      <c r="I41" s="436" t="s">
        <v>15</v>
      </c>
    </row>
    <row r="42" spans="1:9" x14ac:dyDescent="0.3">
      <c r="A42" s="119">
        <v>3</v>
      </c>
      <c r="B42" s="499" t="s">
        <v>1169</v>
      </c>
      <c r="C42" s="499" t="s">
        <v>608</v>
      </c>
      <c r="D42" s="481">
        <v>100.002</v>
      </c>
      <c r="E42" s="481">
        <v>100.002</v>
      </c>
      <c r="F42" s="500">
        <f>SUM(D42:E42)</f>
        <v>200.00399999999999</v>
      </c>
      <c r="G42" s="501">
        <v>9</v>
      </c>
      <c r="H42" s="526">
        <v>1572.0360000000001</v>
      </c>
      <c r="I42" s="545">
        <v>57</v>
      </c>
    </row>
    <row r="43" spans="1:9" x14ac:dyDescent="0.3">
      <c r="A43" s="20">
        <v>9</v>
      </c>
      <c r="B43" s="21" t="s">
        <v>1298</v>
      </c>
      <c r="C43" s="21" t="s">
        <v>185</v>
      </c>
      <c r="D43" s="470">
        <v>99.003</v>
      </c>
      <c r="E43" s="470">
        <v>99.001999999999995</v>
      </c>
      <c r="F43" s="471">
        <f>SUM(D43:E43)</f>
        <v>198.005</v>
      </c>
      <c r="G43" s="23">
        <v>7</v>
      </c>
      <c r="H43" s="471">
        <v>1569.027</v>
      </c>
      <c r="I43" s="25">
        <v>52</v>
      </c>
    </row>
    <row r="44" spans="1:9" x14ac:dyDescent="0.3">
      <c r="A44" s="20">
        <v>5</v>
      </c>
      <c r="B44" s="21" t="s">
        <v>819</v>
      </c>
      <c r="C44" s="21" t="s">
        <v>685</v>
      </c>
      <c r="D44" s="470">
        <v>98</v>
      </c>
      <c r="E44" s="470">
        <v>97.003</v>
      </c>
      <c r="F44" s="471">
        <f>SUM(D44:E44)</f>
        <v>195.00299999999999</v>
      </c>
      <c r="G44" s="23">
        <v>5</v>
      </c>
      <c r="H44" s="471">
        <v>1564.0289999999998</v>
      </c>
      <c r="I44" s="25">
        <v>52</v>
      </c>
    </row>
    <row r="45" spans="1:9" x14ac:dyDescent="0.3">
      <c r="A45" s="20">
        <v>2</v>
      </c>
      <c r="B45" s="21" t="s">
        <v>1193</v>
      </c>
      <c r="C45" s="21" t="s">
        <v>714</v>
      </c>
      <c r="D45" s="470">
        <v>100.003</v>
      </c>
      <c r="E45" s="470">
        <v>98.003</v>
      </c>
      <c r="F45" s="471">
        <f>SUM(D45:E45)</f>
        <v>198.006</v>
      </c>
      <c r="G45" s="23">
        <v>8</v>
      </c>
      <c r="H45" s="471">
        <v>1561.0310000000002</v>
      </c>
      <c r="I45" s="25">
        <v>49</v>
      </c>
    </row>
    <row r="46" spans="1:9" x14ac:dyDescent="0.3">
      <c r="A46" s="20">
        <v>4</v>
      </c>
      <c r="B46" s="21" t="s">
        <v>1176</v>
      </c>
      <c r="C46" s="21" t="s">
        <v>1177</v>
      </c>
      <c r="D46" s="470">
        <v>99</v>
      </c>
      <c r="E46" s="470">
        <v>92.001000000000005</v>
      </c>
      <c r="F46" s="471">
        <f>SUM(D46:E46)</f>
        <v>191.001</v>
      </c>
      <c r="G46" s="23">
        <v>3</v>
      </c>
      <c r="H46" s="471">
        <v>1544.0259999999998</v>
      </c>
      <c r="I46" s="25">
        <v>42</v>
      </c>
    </row>
    <row r="47" spans="1:9" x14ac:dyDescent="0.3">
      <c r="A47" s="20">
        <v>7</v>
      </c>
      <c r="B47" s="21" t="s">
        <v>1296</v>
      </c>
      <c r="C47" s="21" t="s">
        <v>511</v>
      </c>
      <c r="D47" s="470">
        <v>97</v>
      </c>
      <c r="E47" s="470">
        <v>94</v>
      </c>
      <c r="F47" s="471">
        <f>SUM(D47:E47)</f>
        <v>191</v>
      </c>
      <c r="G47" s="23">
        <v>2</v>
      </c>
      <c r="H47" s="471">
        <v>1550.0159999999998</v>
      </c>
      <c r="I47" s="25">
        <v>40</v>
      </c>
    </row>
    <row r="48" spans="1:9" x14ac:dyDescent="0.3">
      <c r="A48" s="20">
        <v>8</v>
      </c>
      <c r="B48" s="21" t="s">
        <v>1297</v>
      </c>
      <c r="C48" s="21" t="s">
        <v>457</v>
      </c>
      <c r="D48" s="470">
        <v>98.003</v>
      </c>
      <c r="E48" s="470">
        <v>98.001999999999995</v>
      </c>
      <c r="F48" s="471">
        <f>SUM(D48:E48)</f>
        <v>196.005</v>
      </c>
      <c r="G48" s="23">
        <v>6</v>
      </c>
      <c r="H48" s="471">
        <v>1543.0280000000002</v>
      </c>
      <c r="I48" s="25">
        <v>38</v>
      </c>
    </row>
    <row r="49" spans="1:9" x14ac:dyDescent="0.3">
      <c r="A49" s="20">
        <v>6</v>
      </c>
      <c r="B49" s="21" t="s">
        <v>504</v>
      </c>
      <c r="C49" s="21" t="s">
        <v>159</v>
      </c>
      <c r="D49" s="470">
        <v>97</v>
      </c>
      <c r="E49" s="470">
        <v>95.001000000000005</v>
      </c>
      <c r="F49" s="471">
        <f>SUM(D49:E49)</f>
        <v>192.001</v>
      </c>
      <c r="G49" s="23">
        <v>4</v>
      </c>
      <c r="H49" s="471">
        <v>1532.0219999999997</v>
      </c>
      <c r="I49" s="25">
        <v>25</v>
      </c>
    </row>
    <row r="50" spans="1:9" x14ac:dyDescent="0.3">
      <c r="A50" s="502">
        <v>1</v>
      </c>
      <c r="B50" s="503" t="s">
        <v>1192</v>
      </c>
      <c r="C50" s="503" t="s">
        <v>457</v>
      </c>
      <c r="D50" s="504" t="s">
        <v>241</v>
      </c>
      <c r="E50" s="504"/>
      <c r="F50" s="505">
        <f>SUM(D50:E50)</f>
        <v>0</v>
      </c>
      <c r="G50" s="506">
        <v>0</v>
      </c>
      <c r="H50" s="474">
        <v>191.00299999999999</v>
      </c>
      <c r="I50" s="136">
        <v>2</v>
      </c>
    </row>
    <row r="52" spans="1:9" x14ac:dyDescent="0.3">
      <c r="A52" s="1"/>
      <c r="B52" s="8" t="s">
        <v>78</v>
      </c>
      <c r="C52" s="9" t="s">
        <v>1200</v>
      </c>
      <c r="D52" s="9"/>
      <c r="E52" s="9" t="s">
        <v>1684</v>
      </c>
      <c r="F52" s="8"/>
      <c r="G52" s="8"/>
      <c r="H52" s="8"/>
      <c r="I52" s="8"/>
    </row>
    <row r="53" spans="1:9" x14ac:dyDescent="0.3">
      <c r="A53" s="449">
        <v>2</v>
      </c>
      <c r="B53" s="460" t="s">
        <v>10</v>
      </c>
      <c r="C53" s="466" t="s">
        <v>11</v>
      </c>
      <c r="D53" s="438"/>
      <c r="E53" s="467"/>
      <c r="F53" s="435" t="s">
        <v>12</v>
      </c>
      <c r="G53" s="435" t="s">
        <v>13</v>
      </c>
      <c r="H53" s="435" t="s">
        <v>14</v>
      </c>
      <c r="I53" s="436" t="s">
        <v>15</v>
      </c>
    </row>
    <row r="54" spans="1:9" x14ac:dyDescent="0.3">
      <c r="A54" s="119">
        <v>7</v>
      </c>
      <c r="B54" s="499" t="s">
        <v>1181</v>
      </c>
      <c r="C54" s="499" t="s">
        <v>714</v>
      </c>
      <c r="D54" s="481">
        <v>98.003</v>
      </c>
      <c r="E54" s="481">
        <v>98.001000000000005</v>
      </c>
      <c r="F54" s="500">
        <f>SUM(D54:E54)</f>
        <v>196.00400000000002</v>
      </c>
      <c r="G54" s="501">
        <v>9</v>
      </c>
      <c r="H54" s="526">
        <v>1374.0250000000001</v>
      </c>
      <c r="I54" s="545">
        <v>56</v>
      </c>
    </row>
    <row r="55" spans="1:9" x14ac:dyDescent="0.3">
      <c r="A55" s="20">
        <v>6</v>
      </c>
      <c r="B55" s="21" t="s">
        <v>737</v>
      </c>
      <c r="C55" s="21" t="s">
        <v>701</v>
      </c>
      <c r="D55" s="470">
        <v>98.001999999999995</v>
      </c>
      <c r="E55" s="470">
        <v>94</v>
      </c>
      <c r="F55" s="471">
        <f>SUM(D55:E55)</f>
        <v>192.00200000000001</v>
      </c>
      <c r="G55" s="23">
        <v>4</v>
      </c>
      <c r="H55" s="471">
        <v>1549.0149999999999</v>
      </c>
      <c r="I55" s="25">
        <v>51</v>
      </c>
    </row>
    <row r="56" spans="1:9" x14ac:dyDescent="0.3">
      <c r="A56" s="20">
        <v>1</v>
      </c>
      <c r="B56" s="21" t="s">
        <v>1299</v>
      </c>
      <c r="C56" s="21" t="s">
        <v>511</v>
      </c>
      <c r="D56" s="470">
        <v>98.001000000000005</v>
      </c>
      <c r="E56" s="470">
        <v>97</v>
      </c>
      <c r="F56" s="471">
        <f>SUM(D56:E56)</f>
        <v>195.001</v>
      </c>
      <c r="G56" s="23">
        <v>7</v>
      </c>
      <c r="H56" s="471">
        <v>1548.0139999999999</v>
      </c>
      <c r="I56" s="29">
        <v>49</v>
      </c>
    </row>
    <row r="57" spans="1:9" x14ac:dyDescent="0.3">
      <c r="A57" s="20">
        <v>2</v>
      </c>
      <c r="B57" s="21" t="s">
        <v>686</v>
      </c>
      <c r="C57" s="21" t="s">
        <v>511</v>
      </c>
      <c r="D57" s="470">
        <v>99.001999999999995</v>
      </c>
      <c r="E57" s="470">
        <v>95.001000000000005</v>
      </c>
      <c r="F57" s="471">
        <f>SUM(D57:E57)</f>
        <v>194.00299999999999</v>
      </c>
      <c r="G57" s="23">
        <v>6</v>
      </c>
      <c r="H57" s="471">
        <v>1539.0189999999998</v>
      </c>
      <c r="I57" s="25">
        <v>46</v>
      </c>
    </row>
    <row r="58" spans="1:9" x14ac:dyDescent="0.3">
      <c r="A58" s="20">
        <v>4</v>
      </c>
      <c r="B58" s="21" t="s">
        <v>1300</v>
      </c>
      <c r="C58" s="21" t="s">
        <v>457</v>
      </c>
      <c r="D58" s="470">
        <v>97.001999999999995</v>
      </c>
      <c r="E58" s="470">
        <v>96</v>
      </c>
      <c r="F58" s="471">
        <f>SUM(D58:E58)</f>
        <v>193.00200000000001</v>
      </c>
      <c r="G58" s="23">
        <v>5</v>
      </c>
      <c r="H58" s="471">
        <v>1539.0189999999998</v>
      </c>
      <c r="I58" s="25">
        <v>43</v>
      </c>
    </row>
    <row r="59" spans="1:9" x14ac:dyDescent="0.3">
      <c r="A59" s="20">
        <v>3</v>
      </c>
      <c r="B59" s="21" t="s">
        <v>529</v>
      </c>
      <c r="C59" s="21" t="s">
        <v>159</v>
      </c>
      <c r="D59" s="470">
        <v>99.003</v>
      </c>
      <c r="E59" s="470">
        <v>96.001000000000005</v>
      </c>
      <c r="F59" s="471">
        <f>SUM(D59:E59)</f>
        <v>195.00400000000002</v>
      </c>
      <c r="G59" s="23">
        <v>8</v>
      </c>
      <c r="H59" s="471">
        <v>1534.018</v>
      </c>
      <c r="I59" s="25">
        <v>39</v>
      </c>
    </row>
    <row r="60" spans="1:9" x14ac:dyDescent="0.3">
      <c r="A60" s="20">
        <v>9</v>
      </c>
      <c r="B60" s="21" t="s">
        <v>1207</v>
      </c>
      <c r="C60" s="21" t="s">
        <v>608</v>
      </c>
      <c r="D60" s="470">
        <v>95.001000000000005</v>
      </c>
      <c r="E60" s="470">
        <v>95</v>
      </c>
      <c r="F60" s="471">
        <f>SUM(D60:E60)</f>
        <v>190.001</v>
      </c>
      <c r="G60" s="23">
        <v>3</v>
      </c>
      <c r="H60" s="471">
        <v>1528.0219999999999</v>
      </c>
      <c r="I60" s="25">
        <v>38</v>
      </c>
    </row>
    <row r="61" spans="1:9" x14ac:dyDescent="0.3">
      <c r="A61" s="20">
        <v>8</v>
      </c>
      <c r="B61" s="21" t="s">
        <v>1182</v>
      </c>
      <c r="C61" s="21" t="s">
        <v>1177</v>
      </c>
      <c r="D61" s="470">
        <v>95</v>
      </c>
      <c r="E61" s="470">
        <v>93.001000000000005</v>
      </c>
      <c r="F61" s="471">
        <f>SUM(D61:E61)</f>
        <v>188.001</v>
      </c>
      <c r="G61" s="23">
        <v>2</v>
      </c>
      <c r="H61" s="471">
        <v>1527.021</v>
      </c>
      <c r="I61" s="25">
        <v>32</v>
      </c>
    </row>
    <row r="62" spans="1:9" x14ac:dyDescent="0.3">
      <c r="A62" s="502">
        <v>5</v>
      </c>
      <c r="B62" s="503" t="s">
        <v>1243</v>
      </c>
      <c r="C62" s="503" t="s">
        <v>524</v>
      </c>
      <c r="D62" s="504">
        <v>85</v>
      </c>
      <c r="E62" s="504">
        <v>82</v>
      </c>
      <c r="F62" s="505">
        <f>SUM(D62:E62)</f>
        <v>167</v>
      </c>
      <c r="G62" s="506">
        <v>1</v>
      </c>
      <c r="H62" s="474">
        <v>894.00299999999993</v>
      </c>
      <c r="I62" s="115">
        <v>7</v>
      </c>
    </row>
    <row r="64" spans="1:9" x14ac:dyDescent="0.3">
      <c r="B64" s="10" t="s">
        <v>1189</v>
      </c>
    </row>
    <row r="66" spans="2:5" x14ac:dyDescent="0.3">
      <c r="B66" s="10" t="s">
        <v>1190</v>
      </c>
      <c r="E66" s="42" t="s">
        <v>1131</v>
      </c>
    </row>
    <row r="67" spans="2:5" x14ac:dyDescent="0.3">
      <c r="B67" s="10" t="s">
        <v>1132</v>
      </c>
    </row>
  </sheetData>
  <sortState xmlns:xlrd2="http://schemas.microsoft.com/office/spreadsheetml/2017/richdata2" ref="A54:I62">
    <sortCondition descending="1" ref="I54"/>
    <sortCondition descending="1" ref="H54"/>
  </sortState>
  <mergeCells count="1">
    <mergeCell ref="D2:I2"/>
  </mergeCells>
  <hyperlinks>
    <hyperlink ref="B2" location="'Index'!A3" tooltip="Go to the Index sheet" display="á" xr:uid="{4DAC16DE-5E4C-4922-B5EA-45A7731EA3C8}"/>
  </hyperlinks>
  <printOptions horizontalCentered="1"/>
  <pageMargins left="0.31496062992126" right="0.31496062992126" top="1.1023622047244099" bottom="0.59055118110236204" header="0.39370078740157499" footer="0.39370078740157499"/>
  <pageSetup paperSize="9" scale="7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EFA31-C7A8-49DA-9350-8CE60D642426}">
  <sheetPr>
    <tabColor rgb="FFC00000"/>
    <pageSetUpPr fitToPage="1"/>
  </sheetPr>
  <dimension ref="A1:Y7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1287</v>
      </c>
      <c r="C1" s="2"/>
      <c r="D1" s="3"/>
      <c r="E1" s="3"/>
      <c r="F1" s="3"/>
      <c r="G1" s="3"/>
      <c r="H1" s="3"/>
      <c r="I1" s="4" t="s">
        <v>1156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43"/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81</v>
      </c>
      <c r="C3" s="9" t="s">
        <v>1301</v>
      </c>
      <c r="D3" s="9"/>
      <c r="E3" s="9" t="s">
        <v>1685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119">
        <v>1</v>
      </c>
      <c r="B5" s="499" t="s">
        <v>1211</v>
      </c>
      <c r="C5" s="499" t="s">
        <v>714</v>
      </c>
      <c r="D5" s="481">
        <v>96.001000000000005</v>
      </c>
      <c r="E5" s="481">
        <v>96.001000000000005</v>
      </c>
      <c r="F5" s="500">
        <f>SUM(D5:E5)</f>
        <v>192.00200000000001</v>
      </c>
      <c r="G5" s="501">
        <v>8</v>
      </c>
      <c r="H5" s="526">
        <v>1565.0269999999998</v>
      </c>
      <c r="I5" s="528">
        <v>64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0">
        <v>6</v>
      </c>
      <c r="B6" s="48" t="s">
        <v>1173</v>
      </c>
      <c r="C6" s="48" t="s">
        <v>714</v>
      </c>
      <c r="D6" s="470">
        <v>96</v>
      </c>
      <c r="E6" s="470">
        <v>94</v>
      </c>
      <c r="F6" s="471">
        <f>SUM(D6:E6)</f>
        <v>190</v>
      </c>
      <c r="G6" s="23">
        <v>6</v>
      </c>
      <c r="H6" s="475">
        <v>1565.0260000000001</v>
      </c>
      <c r="I6" s="49">
        <v>64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20">
        <v>9</v>
      </c>
      <c r="B7" s="48" t="s">
        <v>593</v>
      </c>
      <c r="C7" s="48" t="s">
        <v>511</v>
      </c>
      <c r="D7" s="470">
        <v>97.001999999999995</v>
      </c>
      <c r="E7" s="470">
        <v>96.001000000000005</v>
      </c>
      <c r="F7" s="471">
        <f>SUM(D7:E7)</f>
        <v>193.00299999999999</v>
      </c>
      <c r="G7" s="23">
        <v>9</v>
      </c>
      <c r="H7" s="475">
        <v>1555.028</v>
      </c>
      <c r="I7" s="49">
        <v>56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0">
        <v>8</v>
      </c>
      <c r="B8" s="48" t="s">
        <v>906</v>
      </c>
      <c r="C8" s="48" t="s">
        <v>701</v>
      </c>
      <c r="D8" s="470">
        <v>96.001999999999995</v>
      </c>
      <c r="E8" s="470">
        <v>89</v>
      </c>
      <c r="F8" s="471">
        <f>SUM(D8:E8)</f>
        <v>185.00200000000001</v>
      </c>
      <c r="G8" s="23">
        <v>3</v>
      </c>
      <c r="H8" s="475">
        <v>1533.0170000000001</v>
      </c>
      <c r="I8" s="49">
        <v>40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20">
        <v>7</v>
      </c>
      <c r="B9" s="48" t="s">
        <v>1304</v>
      </c>
      <c r="C9" s="48" t="s">
        <v>511</v>
      </c>
      <c r="D9" s="470">
        <v>93</v>
      </c>
      <c r="E9" s="470">
        <v>89</v>
      </c>
      <c r="F9" s="471">
        <f>SUM(D9:E9)</f>
        <v>182</v>
      </c>
      <c r="G9" s="23">
        <v>2</v>
      </c>
      <c r="H9" s="475">
        <v>1529.0160000000001</v>
      </c>
      <c r="I9" s="49">
        <v>39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x14ac:dyDescent="0.3">
      <c r="A10" s="20">
        <v>5</v>
      </c>
      <c r="B10" s="48" t="s">
        <v>1303</v>
      </c>
      <c r="C10" s="48" t="s">
        <v>511</v>
      </c>
      <c r="D10" s="470">
        <v>96</v>
      </c>
      <c r="E10" s="470">
        <v>94</v>
      </c>
      <c r="F10" s="471">
        <f>SUM(D10:E10)</f>
        <v>190</v>
      </c>
      <c r="G10" s="23">
        <v>6</v>
      </c>
      <c r="H10" s="475">
        <v>1521.0169999999998</v>
      </c>
      <c r="I10" s="49">
        <v>32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x14ac:dyDescent="0.3">
      <c r="A11" s="50">
        <v>4</v>
      </c>
      <c r="B11" s="48" t="s">
        <v>1302</v>
      </c>
      <c r="C11" s="48" t="s">
        <v>511</v>
      </c>
      <c r="D11" s="470">
        <v>95</v>
      </c>
      <c r="E11" s="470">
        <v>91</v>
      </c>
      <c r="F11" s="471">
        <f>SUM(D11:E11)</f>
        <v>186</v>
      </c>
      <c r="G11" s="23">
        <v>4</v>
      </c>
      <c r="H11" s="475">
        <v>1333.0140000000001</v>
      </c>
      <c r="I11" s="49">
        <v>29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x14ac:dyDescent="0.3">
      <c r="A12" s="20">
        <v>3</v>
      </c>
      <c r="B12" s="48" t="s">
        <v>1194</v>
      </c>
      <c r="C12" s="48" t="s">
        <v>151</v>
      </c>
      <c r="D12" s="470">
        <v>96.001000000000005</v>
      </c>
      <c r="E12" s="470">
        <v>96.001000000000005</v>
      </c>
      <c r="F12" s="471">
        <f>SUM(D12:E12)</f>
        <v>192.00200000000001</v>
      </c>
      <c r="G12" s="23">
        <v>8</v>
      </c>
      <c r="H12" s="475">
        <v>1335.0129999999999</v>
      </c>
      <c r="I12" s="49">
        <v>28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x14ac:dyDescent="0.3">
      <c r="A13" s="508">
        <v>2</v>
      </c>
      <c r="B13" s="507" t="s">
        <v>1235</v>
      </c>
      <c r="C13" s="507" t="s">
        <v>685</v>
      </c>
      <c r="D13" s="504" t="s">
        <v>241</v>
      </c>
      <c r="E13" s="504"/>
      <c r="F13" s="505">
        <f>SUM(D13:E13)</f>
        <v>0</v>
      </c>
      <c r="G13" s="506">
        <v>0</v>
      </c>
      <c r="H13" s="477">
        <v>456.00200000000001</v>
      </c>
      <c r="I13" s="134">
        <v>4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x14ac:dyDescent="0.3">
      <c r="A15" s="1"/>
      <c r="B15" s="8" t="s">
        <v>105</v>
      </c>
      <c r="C15" s="9" t="s">
        <v>1305</v>
      </c>
      <c r="D15" s="9"/>
      <c r="E15" s="9" t="s">
        <v>1686</v>
      </c>
      <c r="F15" s="8"/>
      <c r="G15" s="8"/>
      <c r="H15" s="8"/>
      <c r="I15" s="8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x14ac:dyDescent="0.3">
      <c r="A17" s="119">
        <v>9</v>
      </c>
      <c r="B17" s="349" t="s">
        <v>1307</v>
      </c>
      <c r="C17" s="349" t="s">
        <v>42</v>
      </c>
      <c r="D17" s="481">
        <v>96</v>
      </c>
      <c r="E17" s="481">
        <v>94</v>
      </c>
      <c r="F17" s="500">
        <f>SUM(D17:E17)</f>
        <v>190</v>
      </c>
      <c r="G17" s="501">
        <v>5</v>
      </c>
      <c r="H17" s="546">
        <v>1556.0189999999998</v>
      </c>
      <c r="I17" s="547">
        <v>60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x14ac:dyDescent="0.3">
      <c r="A18" s="50">
        <v>4</v>
      </c>
      <c r="B18" s="48" t="s">
        <v>740</v>
      </c>
      <c r="C18" s="48" t="s">
        <v>701</v>
      </c>
      <c r="D18" s="470">
        <v>98.003</v>
      </c>
      <c r="E18" s="470">
        <v>96</v>
      </c>
      <c r="F18" s="471">
        <f>SUM(D18:E18)</f>
        <v>194.00299999999999</v>
      </c>
      <c r="G18" s="23">
        <v>8</v>
      </c>
      <c r="H18" s="475">
        <v>1550.0309999999999</v>
      </c>
      <c r="I18" s="49">
        <v>60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x14ac:dyDescent="0.3">
      <c r="A19" s="20">
        <v>3</v>
      </c>
      <c r="B19" s="48" t="s">
        <v>738</v>
      </c>
      <c r="C19" s="48" t="s">
        <v>151</v>
      </c>
      <c r="D19" s="470">
        <v>98.001999999999995</v>
      </c>
      <c r="E19" s="470">
        <v>97.001999999999995</v>
      </c>
      <c r="F19" s="471">
        <f>SUM(D19:E19)</f>
        <v>195.00399999999999</v>
      </c>
      <c r="G19" s="23">
        <v>9</v>
      </c>
      <c r="H19" s="475">
        <v>1554.028</v>
      </c>
      <c r="I19" s="49">
        <v>57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x14ac:dyDescent="0.3">
      <c r="A20" s="50">
        <v>6</v>
      </c>
      <c r="B20" s="48" t="s">
        <v>1195</v>
      </c>
      <c r="C20" s="48" t="s">
        <v>1177</v>
      </c>
      <c r="D20" s="470">
        <v>94</v>
      </c>
      <c r="E20" s="470">
        <v>90</v>
      </c>
      <c r="F20" s="471">
        <f>SUM(D20:E20)</f>
        <v>184</v>
      </c>
      <c r="G20" s="23">
        <v>2</v>
      </c>
      <c r="H20" s="475">
        <v>1532.0219999999999</v>
      </c>
      <c r="I20" s="49">
        <v>42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x14ac:dyDescent="0.3">
      <c r="A21" s="50">
        <v>8</v>
      </c>
      <c r="B21" s="48" t="s">
        <v>535</v>
      </c>
      <c r="C21" s="48" t="s">
        <v>159</v>
      </c>
      <c r="D21" s="470">
        <v>99.001000000000005</v>
      </c>
      <c r="E21" s="470">
        <v>95.001000000000005</v>
      </c>
      <c r="F21" s="471">
        <f>SUM(D21:E21)</f>
        <v>194.00200000000001</v>
      </c>
      <c r="G21" s="23">
        <v>7</v>
      </c>
      <c r="H21" s="475">
        <v>1526.0089999999998</v>
      </c>
      <c r="I21" s="49">
        <v>36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x14ac:dyDescent="0.3">
      <c r="A22" s="20">
        <v>7</v>
      </c>
      <c r="B22" s="48" t="s">
        <v>612</v>
      </c>
      <c r="C22" s="48" t="s">
        <v>457</v>
      </c>
      <c r="D22" s="470">
        <v>94.001000000000005</v>
      </c>
      <c r="E22" s="470">
        <v>95.001000000000005</v>
      </c>
      <c r="F22" s="471">
        <f>SUM(D22:E22)</f>
        <v>189.00200000000001</v>
      </c>
      <c r="G22" s="23">
        <v>4</v>
      </c>
      <c r="H22" s="475">
        <v>1519.0149999999999</v>
      </c>
      <c r="I22" s="49">
        <v>34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x14ac:dyDescent="0.3">
      <c r="A23" s="20">
        <v>1</v>
      </c>
      <c r="B23" s="21" t="s">
        <v>129</v>
      </c>
      <c r="C23" s="21" t="s">
        <v>501</v>
      </c>
      <c r="D23" s="470">
        <v>97.001999999999995</v>
      </c>
      <c r="E23" s="470">
        <v>96.003</v>
      </c>
      <c r="F23" s="471">
        <f>SUM(D23:E23)</f>
        <v>193.005</v>
      </c>
      <c r="G23" s="23">
        <v>6</v>
      </c>
      <c r="H23" s="471">
        <v>1520.0149999999999</v>
      </c>
      <c r="I23" s="29">
        <v>33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x14ac:dyDescent="0.3">
      <c r="A24" s="50">
        <v>2</v>
      </c>
      <c r="B24" s="48" t="s">
        <v>1217</v>
      </c>
      <c r="C24" s="48" t="s">
        <v>685</v>
      </c>
      <c r="D24" s="470">
        <v>93</v>
      </c>
      <c r="E24" s="470">
        <v>92.001000000000005</v>
      </c>
      <c r="F24" s="471">
        <f>SUM(D24:E24)</f>
        <v>185.001</v>
      </c>
      <c r="G24" s="23">
        <v>3</v>
      </c>
      <c r="H24" s="475">
        <v>1482.0129999999999</v>
      </c>
      <c r="I24" s="49">
        <v>24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x14ac:dyDescent="0.3">
      <c r="A25" s="502">
        <v>5</v>
      </c>
      <c r="B25" s="507" t="s">
        <v>1306</v>
      </c>
      <c r="C25" s="507" t="s">
        <v>185</v>
      </c>
      <c r="D25" s="504" t="s">
        <v>121</v>
      </c>
      <c r="E25" s="504"/>
      <c r="F25" s="505">
        <f>SUM(D25:E25)</f>
        <v>0</v>
      </c>
      <c r="G25" s="506">
        <v>0</v>
      </c>
      <c r="H25" s="477">
        <v>570.005</v>
      </c>
      <c r="I25" s="134">
        <v>16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x14ac:dyDescent="0.3">
      <c r="A27" s="1"/>
      <c r="B27" s="8" t="s">
        <v>108</v>
      </c>
      <c r="C27" s="9" t="s">
        <v>1308</v>
      </c>
      <c r="D27" s="9"/>
      <c r="E27" s="9" t="s">
        <v>494</v>
      </c>
      <c r="F27" s="8"/>
      <c r="G27" s="8"/>
      <c r="H27" s="8"/>
      <c r="I27" s="8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x14ac:dyDescent="0.3">
      <c r="A29" s="143">
        <v>6</v>
      </c>
      <c r="B29" s="349" t="s">
        <v>1312</v>
      </c>
      <c r="C29" s="349" t="s">
        <v>701</v>
      </c>
      <c r="D29" s="481">
        <v>100.004</v>
      </c>
      <c r="E29" s="481">
        <v>100.002</v>
      </c>
      <c r="F29" s="500">
        <f>SUM(D29:E29)</f>
        <v>200.006</v>
      </c>
      <c r="G29" s="501">
        <v>9</v>
      </c>
      <c r="H29" s="546">
        <v>1562.029</v>
      </c>
      <c r="I29" s="547">
        <v>66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x14ac:dyDescent="0.3">
      <c r="A30" s="20">
        <v>1</v>
      </c>
      <c r="B30" s="21" t="s">
        <v>1231</v>
      </c>
      <c r="C30" s="21" t="s">
        <v>685</v>
      </c>
      <c r="D30" s="470">
        <v>95.001000000000005</v>
      </c>
      <c r="E30" s="470">
        <v>93.001000000000005</v>
      </c>
      <c r="F30" s="471">
        <f>SUM(D30:E30)</f>
        <v>188.00200000000001</v>
      </c>
      <c r="G30" s="23">
        <v>5</v>
      </c>
      <c r="H30" s="471">
        <v>1528.0210000000002</v>
      </c>
      <c r="I30" s="29">
        <v>53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x14ac:dyDescent="0.3">
      <c r="A31" s="20">
        <v>3</v>
      </c>
      <c r="B31" s="48" t="s">
        <v>1210</v>
      </c>
      <c r="C31" s="48" t="s">
        <v>68</v>
      </c>
      <c r="D31" s="470">
        <v>96.001999999999995</v>
      </c>
      <c r="E31" s="470">
        <v>94.001999999999995</v>
      </c>
      <c r="F31" s="471">
        <f>SUM(D31:E31)</f>
        <v>190.00399999999999</v>
      </c>
      <c r="G31" s="23">
        <v>6</v>
      </c>
      <c r="H31" s="475">
        <v>1527.0179999999998</v>
      </c>
      <c r="I31" s="49">
        <v>48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x14ac:dyDescent="0.3">
      <c r="A32" s="20">
        <v>9</v>
      </c>
      <c r="B32" s="48" t="s">
        <v>540</v>
      </c>
      <c r="C32" s="48" t="s">
        <v>524</v>
      </c>
      <c r="D32" s="470">
        <v>88</v>
      </c>
      <c r="E32" s="470">
        <v>88</v>
      </c>
      <c r="F32" s="471">
        <f>SUM(D32:E32)</f>
        <v>176</v>
      </c>
      <c r="G32" s="23">
        <v>3</v>
      </c>
      <c r="H32" s="475">
        <v>1499.018</v>
      </c>
      <c r="I32" s="49">
        <v>44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x14ac:dyDescent="0.3">
      <c r="A33" s="20">
        <v>5</v>
      </c>
      <c r="B33" s="48" t="s">
        <v>1311</v>
      </c>
      <c r="C33" s="48" t="s">
        <v>714</v>
      </c>
      <c r="D33" s="470">
        <v>94.001000000000005</v>
      </c>
      <c r="E33" s="470">
        <v>93.001999999999995</v>
      </c>
      <c r="F33" s="471">
        <f>SUM(D33:E33)</f>
        <v>187.00299999999999</v>
      </c>
      <c r="G33" s="23">
        <v>4</v>
      </c>
      <c r="H33" s="475">
        <v>1506.0170000000001</v>
      </c>
      <c r="I33" s="49">
        <v>40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x14ac:dyDescent="0.3">
      <c r="A34" s="50">
        <v>2</v>
      </c>
      <c r="B34" s="48" t="s">
        <v>1309</v>
      </c>
      <c r="C34" s="48" t="s">
        <v>524</v>
      </c>
      <c r="D34" s="470">
        <v>98.001999999999995</v>
      </c>
      <c r="E34" s="470">
        <v>95.001999999999995</v>
      </c>
      <c r="F34" s="471">
        <f>SUM(D34:E34)</f>
        <v>193.00399999999999</v>
      </c>
      <c r="G34" s="23">
        <v>8</v>
      </c>
      <c r="H34" s="475">
        <v>1510.011</v>
      </c>
      <c r="I34" s="49">
        <v>37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x14ac:dyDescent="0.3">
      <c r="A35" s="50">
        <v>4</v>
      </c>
      <c r="B35" s="48" t="s">
        <v>1310</v>
      </c>
      <c r="C35" s="48" t="s">
        <v>511</v>
      </c>
      <c r="D35" s="470">
        <v>98.001000000000005</v>
      </c>
      <c r="E35" s="470">
        <v>93</v>
      </c>
      <c r="F35" s="471">
        <f>SUM(D35:E35)</f>
        <v>191.001</v>
      </c>
      <c r="G35" s="23">
        <v>7</v>
      </c>
      <c r="H35" s="475">
        <v>1483.0129999999999</v>
      </c>
      <c r="I35" s="49">
        <v>30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x14ac:dyDescent="0.3">
      <c r="A36" s="20">
        <v>7</v>
      </c>
      <c r="B36" s="48" t="s">
        <v>1313</v>
      </c>
      <c r="C36" s="48" t="s">
        <v>511</v>
      </c>
      <c r="D36" s="470" t="s">
        <v>121</v>
      </c>
      <c r="E36" s="470"/>
      <c r="F36" s="471">
        <f>SUM(D36:E36)</f>
        <v>0</v>
      </c>
      <c r="G36" s="23">
        <v>0</v>
      </c>
      <c r="H36" s="475">
        <v>1306.009</v>
      </c>
      <c r="I36" s="49">
        <v>28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x14ac:dyDescent="0.3">
      <c r="A37" s="508">
        <v>8</v>
      </c>
      <c r="B37" s="507" t="s">
        <v>1237</v>
      </c>
      <c r="C37" s="507" t="s">
        <v>714</v>
      </c>
      <c r="D37" s="504" t="s">
        <v>241</v>
      </c>
      <c r="E37" s="504"/>
      <c r="F37" s="505">
        <f>SUM(D37:E37)</f>
        <v>0</v>
      </c>
      <c r="G37" s="506">
        <v>0</v>
      </c>
      <c r="H37" s="477">
        <v>196.00400000000002</v>
      </c>
      <c r="I37" s="134">
        <v>8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x14ac:dyDescent="0.3">
      <c r="A39" s="1"/>
      <c r="B39" s="8" t="s">
        <v>134</v>
      </c>
      <c r="C39" s="9" t="s">
        <v>1314</v>
      </c>
      <c r="D39" s="9"/>
      <c r="E39" s="9" t="s">
        <v>1687</v>
      </c>
      <c r="F39" s="8"/>
      <c r="G39" s="8"/>
      <c r="H39" s="8"/>
      <c r="I39" s="8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x14ac:dyDescent="0.3">
      <c r="A40" s="449">
        <v>2</v>
      </c>
      <c r="B40" s="460" t="s">
        <v>10</v>
      </c>
      <c r="C40" s="466" t="s">
        <v>11</v>
      </c>
      <c r="D40" s="438"/>
      <c r="E40" s="467"/>
      <c r="F40" s="435" t="s">
        <v>12</v>
      </c>
      <c r="G40" s="435" t="s">
        <v>13</v>
      </c>
      <c r="H40" s="435" t="s">
        <v>14</v>
      </c>
      <c r="I40" s="436" t="s">
        <v>15</v>
      </c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x14ac:dyDescent="0.3">
      <c r="A41" s="119">
        <v>7</v>
      </c>
      <c r="B41" s="349" t="s">
        <v>1246</v>
      </c>
      <c r="C41" s="349" t="s">
        <v>701</v>
      </c>
      <c r="D41" s="481">
        <v>97.001999999999995</v>
      </c>
      <c r="E41" s="481">
        <v>96.001000000000005</v>
      </c>
      <c r="F41" s="500">
        <f>SUM(D41:E41)</f>
        <v>193.00299999999999</v>
      </c>
      <c r="G41" s="501">
        <v>8</v>
      </c>
      <c r="H41" s="546">
        <v>1540.0260000000001</v>
      </c>
      <c r="I41" s="547">
        <v>56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x14ac:dyDescent="0.3">
      <c r="A42" s="20">
        <v>1</v>
      </c>
      <c r="B42" s="21" t="s">
        <v>1315</v>
      </c>
      <c r="C42" s="21" t="s">
        <v>511</v>
      </c>
      <c r="D42" s="470">
        <v>93.001999999999995</v>
      </c>
      <c r="E42" s="470">
        <v>93</v>
      </c>
      <c r="F42" s="471">
        <f>SUM(D42:E42)</f>
        <v>186.00200000000001</v>
      </c>
      <c r="G42" s="23">
        <v>4</v>
      </c>
      <c r="H42" s="471">
        <v>1528.018</v>
      </c>
      <c r="I42" s="29">
        <v>49</v>
      </c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x14ac:dyDescent="0.3">
      <c r="A43" s="20">
        <v>5</v>
      </c>
      <c r="B43" s="48" t="s">
        <v>1319</v>
      </c>
      <c r="C43" s="48" t="s">
        <v>511</v>
      </c>
      <c r="D43" s="470">
        <v>95.001999999999995</v>
      </c>
      <c r="E43" s="470">
        <v>94.001000000000005</v>
      </c>
      <c r="F43" s="471">
        <f>SUM(D43:E43)</f>
        <v>189.00299999999999</v>
      </c>
      <c r="G43" s="23">
        <v>6</v>
      </c>
      <c r="H43" s="475">
        <v>1514.019</v>
      </c>
      <c r="I43" s="49">
        <v>45</v>
      </c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x14ac:dyDescent="0.3">
      <c r="A44" s="50">
        <v>8</v>
      </c>
      <c r="B44" s="48" t="s">
        <v>551</v>
      </c>
      <c r="C44" s="48" t="s">
        <v>159</v>
      </c>
      <c r="D44" s="470">
        <v>96.001000000000005</v>
      </c>
      <c r="E44" s="470">
        <v>90</v>
      </c>
      <c r="F44" s="471">
        <f>SUM(D44:E44)</f>
        <v>186.001</v>
      </c>
      <c r="G44" s="23">
        <v>3</v>
      </c>
      <c r="H44" s="475">
        <v>1516.0129999999999</v>
      </c>
      <c r="I44" s="49">
        <v>40</v>
      </c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x14ac:dyDescent="0.3">
      <c r="A45" s="50">
        <v>2</v>
      </c>
      <c r="B45" s="48" t="s">
        <v>1316</v>
      </c>
      <c r="C45" s="48" t="s">
        <v>511</v>
      </c>
      <c r="D45" s="470">
        <v>95.001000000000005</v>
      </c>
      <c r="E45" s="470">
        <v>92.001000000000005</v>
      </c>
      <c r="F45" s="471">
        <f>SUM(D45:E45)</f>
        <v>187.00200000000001</v>
      </c>
      <c r="G45" s="23">
        <v>5</v>
      </c>
      <c r="H45" s="475">
        <v>1507.0269999999998</v>
      </c>
      <c r="I45" s="49">
        <v>38</v>
      </c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x14ac:dyDescent="0.3">
      <c r="A46" s="50">
        <v>4</v>
      </c>
      <c r="B46" s="48" t="s">
        <v>1318</v>
      </c>
      <c r="C46" s="48" t="s">
        <v>511</v>
      </c>
      <c r="D46" s="470">
        <v>96.001000000000005</v>
      </c>
      <c r="E46" s="470">
        <v>96</v>
      </c>
      <c r="F46" s="471">
        <f>SUM(D46:E46)</f>
        <v>192.001</v>
      </c>
      <c r="G46" s="23">
        <v>7</v>
      </c>
      <c r="H46" s="475">
        <v>1471.0139999999999</v>
      </c>
      <c r="I46" s="49">
        <v>24</v>
      </c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x14ac:dyDescent="0.3">
      <c r="A47" s="20">
        <v>3</v>
      </c>
      <c r="B47" s="48" t="s">
        <v>1317</v>
      </c>
      <c r="C47" s="48" t="s">
        <v>511</v>
      </c>
      <c r="D47" s="470">
        <v>94.001000000000005</v>
      </c>
      <c r="E47" s="470">
        <v>89.001000000000005</v>
      </c>
      <c r="F47" s="471">
        <f>SUM(D47:E47)</f>
        <v>183.00200000000001</v>
      </c>
      <c r="G47" s="23">
        <v>1</v>
      </c>
      <c r="H47" s="475">
        <v>1468.01</v>
      </c>
      <c r="I47" s="49">
        <v>24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x14ac:dyDescent="0.3">
      <c r="A48" s="508">
        <v>6</v>
      </c>
      <c r="B48" s="507" t="s">
        <v>1208</v>
      </c>
      <c r="C48" s="507" t="s">
        <v>68</v>
      </c>
      <c r="D48" s="504">
        <v>95.001000000000005</v>
      </c>
      <c r="E48" s="504">
        <v>89</v>
      </c>
      <c r="F48" s="505">
        <f>SUM(D48:E48)</f>
        <v>184.001</v>
      </c>
      <c r="G48" s="506">
        <v>2</v>
      </c>
      <c r="H48" s="477">
        <v>1388.011</v>
      </c>
      <c r="I48" s="134">
        <v>16</v>
      </c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x14ac:dyDescent="0.3">
      <c r="A50" s="1"/>
      <c r="B50" s="8" t="s">
        <v>137</v>
      </c>
      <c r="C50" s="9" t="s">
        <v>1320</v>
      </c>
      <c r="D50" s="9"/>
      <c r="E50" s="9" t="s">
        <v>1680</v>
      </c>
      <c r="F50" s="8"/>
      <c r="G50" s="8"/>
      <c r="H50" s="8"/>
      <c r="I50" s="8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x14ac:dyDescent="0.3">
      <c r="A51" s="449">
        <v>2</v>
      </c>
      <c r="B51" s="460" t="s">
        <v>10</v>
      </c>
      <c r="C51" s="466" t="s">
        <v>11</v>
      </c>
      <c r="D51" s="438"/>
      <c r="E51" s="467"/>
      <c r="F51" s="435" t="s">
        <v>12</v>
      </c>
      <c r="G51" s="435" t="s">
        <v>13</v>
      </c>
      <c r="H51" s="435" t="s">
        <v>14</v>
      </c>
      <c r="I51" s="436" t="s">
        <v>15</v>
      </c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x14ac:dyDescent="0.3">
      <c r="A52" s="119">
        <v>1</v>
      </c>
      <c r="B52" s="499" t="s">
        <v>1321</v>
      </c>
      <c r="C52" s="499" t="s">
        <v>511</v>
      </c>
      <c r="D52" s="481">
        <v>100.005</v>
      </c>
      <c r="E52" s="481">
        <v>100</v>
      </c>
      <c r="F52" s="500">
        <f>SUM(D52:E52)</f>
        <v>200.005</v>
      </c>
      <c r="G52" s="501">
        <v>9</v>
      </c>
      <c r="H52" s="526">
        <v>1563.0239999999999</v>
      </c>
      <c r="I52" s="528">
        <v>69</v>
      </c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x14ac:dyDescent="0.3">
      <c r="A53" s="20">
        <v>7</v>
      </c>
      <c r="B53" s="48" t="s">
        <v>556</v>
      </c>
      <c r="C53" s="48" t="s">
        <v>511</v>
      </c>
      <c r="D53" s="470">
        <v>95.001999999999995</v>
      </c>
      <c r="E53" s="470">
        <v>93</v>
      </c>
      <c r="F53" s="471">
        <f>SUM(D53:E53)</f>
        <v>188.00200000000001</v>
      </c>
      <c r="G53" s="23">
        <v>6</v>
      </c>
      <c r="H53" s="475">
        <v>1517.0179999999998</v>
      </c>
      <c r="I53" s="49">
        <v>55</v>
      </c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x14ac:dyDescent="0.3">
      <c r="A54" s="20">
        <v>9</v>
      </c>
      <c r="B54" s="48" t="s">
        <v>1238</v>
      </c>
      <c r="C54" s="48" t="s">
        <v>185</v>
      </c>
      <c r="D54" s="470">
        <v>98</v>
      </c>
      <c r="E54" s="470">
        <v>95</v>
      </c>
      <c r="F54" s="471">
        <f>SUM(D54:E54)</f>
        <v>193</v>
      </c>
      <c r="G54" s="23">
        <v>8</v>
      </c>
      <c r="H54" s="475">
        <v>1522.0149999999999</v>
      </c>
      <c r="I54" s="49">
        <v>54</v>
      </c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x14ac:dyDescent="0.3">
      <c r="A55" s="20">
        <v>3</v>
      </c>
      <c r="B55" s="48" t="s">
        <v>359</v>
      </c>
      <c r="C55" s="48" t="s">
        <v>511</v>
      </c>
      <c r="D55" s="470">
        <v>94.001999999999995</v>
      </c>
      <c r="E55" s="470">
        <v>93</v>
      </c>
      <c r="F55" s="471">
        <f>SUM(D55:E55)</f>
        <v>187.00200000000001</v>
      </c>
      <c r="G55" s="23">
        <v>5</v>
      </c>
      <c r="H55" s="475">
        <v>1507.0119999999999</v>
      </c>
      <c r="I55" s="49">
        <v>46</v>
      </c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x14ac:dyDescent="0.3">
      <c r="A56" s="50">
        <v>6</v>
      </c>
      <c r="B56" s="48" t="s">
        <v>1227</v>
      </c>
      <c r="C56" s="48" t="s">
        <v>56</v>
      </c>
      <c r="D56" s="470" t="s">
        <v>121</v>
      </c>
      <c r="E56" s="470"/>
      <c r="F56" s="471">
        <f>SUM(D56:E56)</f>
        <v>0</v>
      </c>
      <c r="G56" s="23">
        <v>0</v>
      </c>
      <c r="H56" s="475">
        <v>1318.0089999999998</v>
      </c>
      <c r="I56" s="49">
        <v>42</v>
      </c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x14ac:dyDescent="0.3">
      <c r="A57" s="50">
        <v>4</v>
      </c>
      <c r="B57" s="48" t="s">
        <v>1252</v>
      </c>
      <c r="C57" s="48" t="s">
        <v>524</v>
      </c>
      <c r="D57" s="470">
        <v>96</v>
      </c>
      <c r="E57" s="470">
        <v>94</v>
      </c>
      <c r="F57" s="471">
        <f>SUM(D57:E57)</f>
        <v>190</v>
      </c>
      <c r="G57" s="23">
        <v>7</v>
      </c>
      <c r="H57" s="475">
        <v>1487.0130000000001</v>
      </c>
      <c r="I57" s="49">
        <v>41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x14ac:dyDescent="0.3">
      <c r="A58" s="50">
        <v>8</v>
      </c>
      <c r="B58" s="48" t="s">
        <v>455</v>
      </c>
      <c r="C58" s="48" t="s">
        <v>524</v>
      </c>
      <c r="D58" s="470">
        <v>87</v>
      </c>
      <c r="E58" s="470">
        <v>85.001000000000005</v>
      </c>
      <c r="F58" s="471">
        <f>SUM(D58:E58)</f>
        <v>172.001</v>
      </c>
      <c r="G58" s="23">
        <v>4</v>
      </c>
      <c r="H58" s="475">
        <v>1424.0060000000001</v>
      </c>
      <c r="I58" s="49">
        <v>23</v>
      </c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x14ac:dyDescent="0.3">
      <c r="A59" s="50">
        <v>2</v>
      </c>
      <c r="B59" s="48" t="s">
        <v>1322</v>
      </c>
      <c r="C59" s="48" t="s">
        <v>701</v>
      </c>
      <c r="D59" s="470" t="s">
        <v>241</v>
      </c>
      <c r="E59" s="470"/>
      <c r="F59" s="471">
        <f>SUM(D59:E59)</f>
        <v>0</v>
      </c>
      <c r="G59" s="23">
        <v>0</v>
      </c>
      <c r="H59" s="475">
        <v>1081.0050000000001</v>
      </c>
      <c r="I59" s="49">
        <v>18</v>
      </c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x14ac:dyDescent="0.3">
      <c r="A60" s="502">
        <v>5</v>
      </c>
      <c r="B60" s="507" t="s">
        <v>1323</v>
      </c>
      <c r="C60" s="507" t="s">
        <v>511</v>
      </c>
      <c r="D60" s="504" t="s">
        <v>241</v>
      </c>
      <c r="E60" s="504"/>
      <c r="F60" s="505">
        <f>SUM(D60:E60)</f>
        <v>0</v>
      </c>
      <c r="G60" s="506">
        <v>0</v>
      </c>
      <c r="H60" s="477">
        <v>0</v>
      </c>
      <c r="I60" s="134">
        <v>0</v>
      </c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x14ac:dyDescent="0.3">
      <c r="A62" s="45"/>
      <c r="B62" s="45" t="s">
        <v>1189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x14ac:dyDescent="0.3">
      <c r="A64" s="45"/>
      <c r="B64" s="10" t="s">
        <v>1190</v>
      </c>
      <c r="E64" s="42" t="s">
        <v>1131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x14ac:dyDescent="0.3">
      <c r="A65" s="45"/>
      <c r="B65" s="10" t="s">
        <v>1132</v>
      </c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x14ac:dyDescent="0.3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</row>
  </sheetData>
  <sortState xmlns:xlrd2="http://schemas.microsoft.com/office/spreadsheetml/2017/richdata2" ref="A41:I48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B93FF8F1-233D-4439-9934-6C6F268F4E76}"/>
  </hyperlinks>
  <printOptions horizontalCentered="1"/>
  <pageMargins left="0.31496062992126" right="0.31496062992126" top="1.1023622047244099" bottom="0.59055118110236204" header="0.39370078740157499" footer="0.39370078740157499"/>
  <pageSetup paperSize="9" scale="75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9D949-2925-4A5C-B1AC-31DA452BF261}">
  <sheetPr>
    <tabColor rgb="FFC00000"/>
    <pageSetUpPr fitToPage="1"/>
  </sheetPr>
  <dimension ref="A1:Y7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1287</v>
      </c>
      <c r="C1" s="2"/>
      <c r="D1" s="3"/>
      <c r="E1" s="3"/>
      <c r="F1" s="3" t="s">
        <v>260</v>
      </c>
      <c r="G1" s="3"/>
      <c r="H1" s="3"/>
      <c r="I1" s="4" t="s">
        <v>1156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43"/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4</v>
      </c>
      <c r="C3" s="9" t="s">
        <v>1324</v>
      </c>
      <c r="D3" s="9"/>
      <c r="E3" s="9" t="s">
        <v>1688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09">
        <v>5</v>
      </c>
      <c r="B5" s="548" t="s">
        <v>927</v>
      </c>
      <c r="C5" s="548" t="s">
        <v>714</v>
      </c>
      <c r="D5" s="550">
        <v>100.005</v>
      </c>
      <c r="E5" s="550">
        <v>99.004000000000005</v>
      </c>
      <c r="F5" s="511">
        <v>199.00900000000001</v>
      </c>
      <c r="G5" s="512">
        <v>8</v>
      </c>
      <c r="H5" s="546">
        <v>1587.0409999999997</v>
      </c>
      <c r="I5" s="547">
        <v>62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13">
        <v>6</v>
      </c>
      <c r="B6" s="514" t="s">
        <v>146</v>
      </c>
      <c r="C6" s="514" t="s">
        <v>147</v>
      </c>
      <c r="D6" s="515">
        <v>99.001999999999995</v>
      </c>
      <c r="E6" s="515">
        <v>99.001000000000005</v>
      </c>
      <c r="F6" s="516">
        <v>198.00299999999999</v>
      </c>
      <c r="G6" s="517">
        <v>5</v>
      </c>
      <c r="H6" s="475">
        <v>1579.0420000000001</v>
      </c>
      <c r="I6" s="49">
        <v>51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18">
        <v>3</v>
      </c>
      <c r="B7" s="514" t="s">
        <v>1169</v>
      </c>
      <c r="C7" s="514" t="s">
        <v>608</v>
      </c>
      <c r="D7" s="515">
        <v>100.002</v>
      </c>
      <c r="E7" s="515">
        <v>100.002</v>
      </c>
      <c r="F7" s="516">
        <v>200.00399999999999</v>
      </c>
      <c r="G7" s="517">
        <v>9</v>
      </c>
      <c r="H7" s="475">
        <v>1572.0360000000001</v>
      </c>
      <c r="I7" s="49">
        <v>48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18">
        <v>9</v>
      </c>
      <c r="B8" s="514" t="s">
        <v>1161</v>
      </c>
      <c r="C8" s="514" t="s">
        <v>1162</v>
      </c>
      <c r="D8" s="515">
        <v>99.003</v>
      </c>
      <c r="E8" s="515">
        <v>99.001999999999995</v>
      </c>
      <c r="F8" s="516">
        <v>198.005</v>
      </c>
      <c r="G8" s="517">
        <v>6</v>
      </c>
      <c r="H8" s="475">
        <v>1578.0299999999997</v>
      </c>
      <c r="I8" s="49">
        <v>46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18">
        <v>7</v>
      </c>
      <c r="B9" s="514" t="s">
        <v>1291</v>
      </c>
      <c r="C9" s="514" t="s">
        <v>608</v>
      </c>
      <c r="D9" s="515">
        <v>99.001999999999995</v>
      </c>
      <c r="E9" s="515">
        <v>98.001000000000005</v>
      </c>
      <c r="F9" s="516">
        <v>197.00299999999999</v>
      </c>
      <c r="G9" s="517">
        <v>4</v>
      </c>
      <c r="H9" s="475">
        <v>1576.03</v>
      </c>
      <c r="I9" s="49">
        <v>45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x14ac:dyDescent="0.3">
      <c r="A10" s="518">
        <v>1</v>
      </c>
      <c r="B10" s="549" t="s">
        <v>867</v>
      </c>
      <c r="C10" s="549" t="s">
        <v>714</v>
      </c>
      <c r="D10" s="516">
        <v>99.001000000000005</v>
      </c>
      <c r="E10" s="516">
        <v>97.003</v>
      </c>
      <c r="F10" s="516">
        <v>196.00400000000002</v>
      </c>
      <c r="G10" s="517">
        <v>3</v>
      </c>
      <c r="H10" s="471">
        <v>1567.0309999999999</v>
      </c>
      <c r="I10" s="29">
        <v>40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x14ac:dyDescent="0.3">
      <c r="A11" s="513">
        <v>2</v>
      </c>
      <c r="B11" s="514" t="s">
        <v>1193</v>
      </c>
      <c r="C11" s="514" t="s">
        <v>714</v>
      </c>
      <c r="D11" s="515">
        <v>100.003</v>
      </c>
      <c r="E11" s="515">
        <v>98.003</v>
      </c>
      <c r="F11" s="516">
        <v>198.006</v>
      </c>
      <c r="G11" s="517">
        <v>7</v>
      </c>
      <c r="H11" s="475">
        <v>1561.0310000000002</v>
      </c>
      <c r="I11" s="49">
        <v>35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x14ac:dyDescent="0.3">
      <c r="A12" s="513">
        <v>8</v>
      </c>
      <c r="B12" s="514" t="s">
        <v>530</v>
      </c>
      <c r="C12" s="514" t="s">
        <v>511</v>
      </c>
      <c r="D12" s="515">
        <v>98.001000000000005</v>
      </c>
      <c r="E12" s="515">
        <v>93.001000000000005</v>
      </c>
      <c r="F12" s="516">
        <v>191.00200000000001</v>
      </c>
      <c r="G12" s="517">
        <v>2</v>
      </c>
      <c r="H12" s="475">
        <v>1539.0229999999997</v>
      </c>
      <c r="I12" s="49">
        <v>20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x14ac:dyDescent="0.3">
      <c r="A13" s="532">
        <v>4</v>
      </c>
      <c r="B13" s="520" t="s">
        <v>708</v>
      </c>
      <c r="C13" s="520" t="s">
        <v>104</v>
      </c>
      <c r="D13" s="521">
        <v>93.001000000000005</v>
      </c>
      <c r="E13" s="521">
        <v>91</v>
      </c>
      <c r="F13" s="522">
        <v>184.001</v>
      </c>
      <c r="G13" s="523">
        <v>1</v>
      </c>
      <c r="H13" s="477">
        <v>1528.0179999999998</v>
      </c>
      <c r="I13" s="134">
        <v>15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x14ac:dyDescent="0.3">
      <c r="A15" s="1"/>
      <c r="B15" s="8" t="s">
        <v>7</v>
      </c>
      <c r="C15" s="9" t="s">
        <v>1325</v>
      </c>
      <c r="D15" s="9"/>
      <c r="E15" s="9" t="s">
        <v>1689</v>
      </c>
      <c r="F15" s="8"/>
      <c r="G15" s="8"/>
      <c r="H15" s="8"/>
      <c r="I15" s="8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x14ac:dyDescent="0.3">
      <c r="A17" s="551">
        <v>8</v>
      </c>
      <c r="B17" s="548" t="s">
        <v>1307</v>
      </c>
      <c r="C17" s="548" t="s">
        <v>42</v>
      </c>
      <c r="D17" s="550">
        <v>96</v>
      </c>
      <c r="E17" s="550">
        <v>94</v>
      </c>
      <c r="F17" s="511">
        <v>190</v>
      </c>
      <c r="G17" s="512">
        <v>3</v>
      </c>
      <c r="H17" s="546">
        <v>1556.0189999999998</v>
      </c>
      <c r="I17" s="547">
        <v>56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x14ac:dyDescent="0.3">
      <c r="A18" s="518">
        <v>9</v>
      </c>
      <c r="B18" s="514" t="s">
        <v>593</v>
      </c>
      <c r="C18" s="514" t="s">
        <v>511</v>
      </c>
      <c r="D18" s="515">
        <v>97.001999999999995</v>
      </c>
      <c r="E18" s="515">
        <v>96.001000000000005</v>
      </c>
      <c r="F18" s="516">
        <v>193.00299999999999</v>
      </c>
      <c r="G18" s="517">
        <v>6</v>
      </c>
      <c r="H18" s="475">
        <v>1555.028</v>
      </c>
      <c r="I18" s="49">
        <v>54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x14ac:dyDescent="0.3">
      <c r="A19" s="518">
        <v>7</v>
      </c>
      <c r="B19" s="514" t="s">
        <v>1296</v>
      </c>
      <c r="C19" s="514" t="s">
        <v>511</v>
      </c>
      <c r="D19" s="515">
        <v>97</v>
      </c>
      <c r="E19" s="515">
        <v>94</v>
      </c>
      <c r="F19" s="516">
        <v>191</v>
      </c>
      <c r="G19" s="517">
        <v>5</v>
      </c>
      <c r="H19" s="475">
        <v>1550.0159999999998</v>
      </c>
      <c r="I19" s="49">
        <v>51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x14ac:dyDescent="0.3">
      <c r="A20" s="518">
        <v>1</v>
      </c>
      <c r="B20" s="549" t="s">
        <v>1299</v>
      </c>
      <c r="C20" s="549" t="s">
        <v>511</v>
      </c>
      <c r="D20" s="516">
        <v>98.001000000000005</v>
      </c>
      <c r="E20" s="516">
        <v>97</v>
      </c>
      <c r="F20" s="516">
        <v>195.001</v>
      </c>
      <c r="G20" s="517">
        <v>9</v>
      </c>
      <c r="H20" s="471">
        <v>1548.0139999999999</v>
      </c>
      <c r="I20" s="29">
        <v>51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x14ac:dyDescent="0.3">
      <c r="A21" s="513">
        <v>2</v>
      </c>
      <c r="B21" s="514" t="s">
        <v>686</v>
      </c>
      <c r="C21" s="514" t="s">
        <v>511</v>
      </c>
      <c r="D21" s="515">
        <v>99.001999999999995</v>
      </c>
      <c r="E21" s="515">
        <v>95.001000000000005</v>
      </c>
      <c r="F21" s="516">
        <v>194.00299999999999</v>
      </c>
      <c r="G21" s="517">
        <v>8</v>
      </c>
      <c r="H21" s="475">
        <v>1539.0189999999998</v>
      </c>
      <c r="I21" s="49">
        <v>42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x14ac:dyDescent="0.3">
      <c r="A22" s="513">
        <v>6</v>
      </c>
      <c r="B22" s="514" t="s">
        <v>1207</v>
      </c>
      <c r="C22" s="514" t="s">
        <v>608</v>
      </c>
      <c r="D22" s="515">
        <v>95.001000000000005</v>
      </c>
      <c r="E22" s="515">
        <v>95</v>
      </c>
      <c r="F22" s="516">
        <v>190.001</v>
      </c>
      <c r="G22" s="517">
        <v>4</v>
      </c>
      <c r="H22" s="475">
        <v>1528.0219999999999</v>
      </c>
      <c r="I22" s="49">
        <v>39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x14ac:dyDescent="0.3">
      <c r="A23" s="518">
        <v>3</v>
      </c>
      <c r="B23" s="514" t="s">
        <v>129</v>
      </c>
      <c r="C23" s="514" t="s">
        <v>501</v>
      </c>
      <c r="D23" s="515">
        <v>97.001999999999995</v>
      </c>
      <c r="E23" s="515">
        <v>96.003</v>
      </c>
      <c r="F23" s="516">
        <v>193.005</v>
      </c>
      <c r="G23" s="517">
        <v>7</v>
      </c>
      <c r="H23" s="475">
        <v>1520.0149999999999</v>
      </c>
      <c r="I23" s="49">
        <v>32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x14ac:dyDescent="0.3">
      <c r="A24" s="513">
        <v>4</v>
      </c>
      <c r="B24" s="514" t="s">
        <v>1311</v>
      </c>
      <c r="C24" s="514" t="s">
        <v>714</v>
      </c>
      <c r="D24" s="515">
        <v>94.001000000000005</v>
      </c>
      <c r="E24" s="515">
        <v>93.001999999999995</v>
      </c>
      <c r="F24" s="516">
        <v>187.00299999999999</v>
      </c>
      <c r="G24" s="517">
        <v>2</v>
      </c>
      <c r="H24" s="475">
        <v>1506.0170000000001</v>
      </c>
      <c r="I24" s="49">
        <v>28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x14ac:dyDescent="0.3">
      <c r="A25" s="519">
        <v>5</v>
      </c>
      <c r="B25" s="520" t="s">
        <v>1235</v>
      </c>
      <c r="C25" s="520" t="s">
        <v>685</v>
      </c>
      <c r="D25" s="521" t="s">
        <v>241</v>
      </c>
      <c r="E25" s="521" t="s">
        <v>353</v>
      </c>
      <c r="F25" s="522">
        <v>0</v>
      </c>
      <c r="G25" s="523">
        <v>0</v>
      </c>
      <c r="H25" s="477">
        <v>456.00200000000001</v>
      </c>
      <c r="I25" s="134">
        <v>4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x14ac:dyDescent="0.3">
      <c r="A27" s="1"/>
      <c r="B27" s="8" t="s">
        <v>48</v>
      </c>
      <c r="C27" s="9" t="s">
        <v>1326</v>
      </c>
      <c r="D27" s="9"/>
      <c r="E27" s="9" t="s">
        <v>1684</v>
      </c>
      <c r="F27" s="8"/>
      <c r="G27" s="8"/>
      <c r="H27" s="8"/>
      <c r="I27" s="8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x14ac:dyDescent="0.3">
      <c r="A29" s="551">
        <v>2</v>
      </c>
      <c r="B29" s="548" t="s">
        <v>1321</v>
      </c>
      <c r="C29" s="548" t="s">
        <v>511</v>
      </c>
      <c r="D29" s="550">
        <v>100.005</v>
      </c>
      <c r="E29" s="550">
        <v>100</v>
      </c>
      <c r="F29" s="511">
        <v>200.005</v>
      </c>
      <c r="G29" s="512">
        <v>9</v>
      </c>
      <c r="H29" s="546">
        <v>1563.0239999999999</v>
      </c>
      <c r="I29" s="547">
        <v>71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x14ac:dyDescent="0.3">
      <c r="A30" s="518">
        <v>1</v>
      </c>
      <c r="B30" s="549" t="s">
        <v>1315</v>
      </c>
      <c r="C30" s="549" t="s">
        <v>511</v>
      </c>
      <c r="D30" s="516">
        <v>93.001999999999995</v>
      </c>
      <c r="E30" s="516">
        <v>93</v>
      </c>
      <c r="F30" s="516">
        <v>186.00200000000001</v>
      </c>
      <c r="G30" s="517">
        <v>2</v>
      </c>
      <c r="H30" s="471">
        <v>1528.018</v>
      </c>
      <c r="I30" s="29">
        <v>49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x14ac:dyDescent="0.3">
      <c r="A31" s="518">
        <v>5</v>
      </c>
      <c r="B31" s="514" t="s">
        <v>1319</v>
      </c>
      <c r="C31" s="514" t="s">
        <v>511</v>
      </c>
      <c r="D31" s="515">
        <v>95.001999999999995</v>
      </c>
      <c r="E31" s="515">
        <v>94.001000000000005</v>
      </c>
      <c r="F31" s="516">
        <v>189.00299999999999</v>
      </c>
      <c r="G31" s="517">
        <v>6</v>
      </c>
      <c r="H31" s="475">
        <v>1514.019</v>
      </c>
      <c r="I31" s="49">
        <v>47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x14ac:dyDescent="0.3">
      <c r="A32" s="518">
        <v>9</v>
      </c>
      <c r="B32" s="514" t="s">
        <v>556</v>
      </c>
      <c r="C32" s="514" t="s">
        <v>511</v>
      </c>
      <c r="D32" s="515">
        <v>95.001999999999995</v>
      </c>
      <c r="E32" s="515">
        <v>93</v>
      </c>
      <c r="F32" s="516">
        <v>188.00200000000001</v>
      </c>
      <c r="G32" s="517">
        <v>5</v>
      </c>
      <c r="H32" s="475">
        <v>1517.0179999999998</v>
      </c>
      <c r="I32" s="49">
        <v>45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x14ac:dyDescent="0.3">
      <c r="A33" s="518">
        <v>3</v>
      </c>
      <c r="B33" s="514" t="s">
        <v>1316</v>
      </c>
      <c r="C33" s="514" t="s">
        <v>511</v>
      </c>
      <c r="D33" s="515">
        <v>95.001000000000005</v>
      </c>
      <c r="E33" s="515">
        <v>92.001000000000005</v>
      </c>
      <c r="F33" s="516">
        <v>187.00200000000001</v>
      </c>
      <c r="G33" s="517">
        <v>4</v>
      </c>
      <c r="H33" s="475">
        <v>1507.0269999999998</v>
      </c>
      <c r="I33" s="49">
        <v>41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x14ac:dyDescent="0.3">
      <c r="A34" s="518">
        <v>7</v>
      </c>
      <c r="B34" s="514" t="s">
        <v>359</v>
      </c>
      <c r="C34" s="514" t="s">
        <v>511</v>
      </c>
      <c r="D34" s="515">
        <v>94.001999999999995</v>
      </c>
      <c r="E34" s="515">
        <v>93</v>
      </c>
      <c r="F34" s="516">
        <v>187.00200000000001</v>
      </c>
      <c r="G34" s="517">
        <v>4</v>
      </c>
      <c r="H34" s="475">
        <v>1507.0119999999999</v>
      </c>
      <c r="I34" s="49">
        <v>38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x14ac:dyDescent="0.3">
      <c r="A35" s="513">
        <v>6</v>
      </c>
      <c r="B35" s="514" t="s">
        <v>1310</v>
      </c>
      <c r="C35" s="514" t="s">
        <v>511</v>
      </c>
      <c r="D35" s="515">
        <v>98.001000000000005</v>
      </c>
      <c r="E35" s="515">
        <v>93</v>
      </c>
      <c r="F35" s="516">
        <v>191.001</v>
      </c>
      <c r="G35" s="517">
        <v>7</v>
      </c>
      <c r="H35" s="475">
        <v>1483.0129999999999</v>
      </c>
      <c r="I35" s="49">
        <v>29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x14ac:dyDescent="0.3">
      <c r="A36" s="513">
        <v>4</v>
      </c>
      <c r="B36" s="514" t="s">
        <v>1318</v>
      </c>
      <c r="C36" s="514" t="s">
        <v>511</v>
      </c>
      <c r="D36" s="515">
        <v>96.001000000000005</v>
      </c>
      <c r="E36" s="515">
        <v>96</v>
      </c>
      <c r="F36" s="516">
        <v>192.001</v>
      </c>
      <c r="G36" s="517">
        <v>8</v>
      </c>
      <c r="H36" s="475">
        <v>1471.0139999999999</v>
      </c>
      <c r="I36" s="49">
        <v>28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x14ac:dyDescent="0.3">
      <c r="A37" s="532">
        <v>8</v>
      </c>
      <c r="B37" s="520" t="s">
        <v>1237</v>
      </c>
      <c r="C37" s="520" t="s">
        <v>714</v>
      </c>
      <c r="D37" s="521" t="s">
        <v>241</v>
      </c>
      <c r="E37" s="521" t="s">
        <v>353</v>
      </c>
      <c r="F37" s="522">
        <v>0</v>
      </c>
      <c r="G37" s="523">
        <v>0</v>
      </c>
      <c r="H37" s="477">
        <v>196.00400000000002</v>
      </c>
      <c r="I37" s="134">
        <v>8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x14ac:dyDescent="0.3">
      <c r="A39" s="45"/>
      <c r="B39" s="45" t="s">
        <v>1189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x14ac:dyDescent="0.3">
      <c r="A41" s="45"/>
      <c r="B41" s="10" t="s">
        <v>259</v>
      </c>
      <c r="E41" s="42" t="s">
        <v>1131</v>
      </c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x14ac:dyDescent="0.3">
      <c r="A42" s="45"/>
      <c r="B42" s="10" t="s">
        <v>1132</v>
      </c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x14ac:dyDescent="0.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x14ac:dyDescent="0.3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</row>
  </sheetData>
  <sheetProtection selectLockedCells="1" selectUnlockedCells="1"/>
  <sortState xmlns:xlrd2="http://schemas.microsoft.com/office/spreadsheetml/2017/richdata2" ref="A29:I37">
    <sortCondition descending="1" ref="I29"/>
    <sortCondition descending="1" ref="H29"/>
  </sortState>
  <mergeCells count="1">
    <mergeCell ref="D2:I2"/>
  </mergeCells>
  <hyperlinks>
    <hyperlink ref="B2" location="'Index'!A3" tooltip="Go to the Index sheet" display="á" xr:uid="{EDF1E993-9327-4639-AE7C-3542D2397734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28311-D9B2-4073-90E7-2A3C031F0653}">
  <sheetPr>
    <tabColor rgb="FFC00000"/>
    <pageSetUpPr fitToPage="1"/>
  </sheetPr>
  <dimension ref="A1:Y111"/>
  <sheetViews>
    <sheetView showGridLines="0" zoomScaleNormal="10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2" width="5" style="10"/>
    <col min="3" max="3" width="5.140625" style="10" bestFit="1" customWidth="1"/>
    <col min="4" max="4" width="8.7109375" style="10" customWidth="1"/>
    <col min="5" max="5" width="8.7109375" style="37" customWidth="1"/>
    <col min="6" max="6" width="8.7109375" style="10" customWidth="1"/>
    <col min="7" max="7" width="4.7109375" style="37" customWidth="1"/>
    <col min="8" max="8" width="20.7109375" style="10" customWidth="1"/>
    <col min="9" max="9" width="5" style="10"/>
    <col min="10" max="10" width="5.7109375" style="10" bestFit="1" customWidth="1"/>
    <col min="11" max="12" width="7.7109375" style="10" customWidth="1"/>
    <col min="13" max="13" width="9.7109375" style="10" customWidth="1"/>
    <col min="14" max="14" width="5" style="10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1327</v>
      </c>
      <c r="B1" s="2"/>
      <c r="C1" s="2"/>
      <c r="D1" s="3"/>
      <c r="E1" s="3"/>
      <c r="F1" s="3"/>
      <c r="G1" s="59"/>
      <c r="H1" s="3"/>
      <c r="I1" s="4" t="s">
        <v>1156</v>
      </c>
      <c r="J1" s="60">
        <v>2</v>
      </c>
      <c r="K1" s="2"/>
      <c r="L1" s="4">
        <v>192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2"/>
      <c r="D2" s="10"/>
      <c r="E2" s="37"/>
      <c r="F2" s="10"/>
      <c r="G2" s="37"/>
      <c r="H2" s="10"/>
      <c r="I2" s="7" t="s">
        <v>1043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3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437" t="s">
        <v>1268</v>
      </c>
      <c r="B4" s="438"/>
      <c r="C4" s="439">
        <v>587</v>
      </c>
      <c r="D4" s="438"/>
      <c r="E4" s="440" t="s">
        <v>15</v>
      </c>
      <c r="F4" s="479">
        <f>SUM(F5:F7)</f>
        <v>581.00700000000006</v>
      </c>
      <c r="G4" s="69" t="s">
        <v>272</v>
      </c>
      <c r="H4" s="437" t="s">
        <v>1328</v>
      </c>
      <c r="I4" s="438"/>
      <c r="J4" s="439">
        <v>587</v>
      </c>
      <c r="K4" s="438"/>
      <c r="L4" s="440" t="s">
        <v>15</v>
      </c>
      <c r="M4" s="479">
        <f>SUM(M5:M7)</f>
        <v>593.01900000000001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customFormat="1" ht="15.75" customHeight="1" x14ac:dyDescent="0.3">
      <c r="A5" s="480" t="s">
        <v>1176</v>
      </c>
      <c r="B5" s="104"/>
      <c r="C5" s="105"/>
      <c r="D5" s="481">
        <v>99</v>
      </c>
      <c r="E5" s="481">
        <v>92.001000000000005</v>
      </c>
      <c r="F5" s="482">
        <f>SUM(D5:E5)</f>
        <v>191.001</v>
      </c>
      <c r="H5" s="480" t="s">
        <v>867</v>
      </c>
      <c r="I5" s="104"/>
      <c r="J5" s="105"/>
      <c r="K5" s="481">
        <v>99.001000000000005</v>
      </c>
      <c r="L5" s="481">
        <v>97.003</v>
      </c>
      <c r="M5" s="482">
        <f>SUM(K5:L5)</f>
        <v>196.00400000000002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customFormat="1" ht="15.75" customHeight="1" x14ac:dyDescent="0.3">
      <c r="A6" s="430" t="s">
        <v>1186</v>
      </c>
      <c r="B6" s="108"/>
      <c r="C6" s="109"/>
      <c r="D6" s="468">
        <v>98.001000000000005</v>
      </c>
      <c r="E6" s="468">
        <v>98</v>
      </c>
      <c r="F6" s="483">
        <f>SUM(D6:E6)</f>
        <v>196.001</v>
      </c>
      <c r="H6" s="430" t="s">
        <v>1193</v>
      </c>
      <c r="I6" s="108"/>
      <c r="J6" s="109"/>
      <c r="K6" s="468">
        <v>100.003</v>
      </c>
      <c r="L6" s="468">
        <v>98.003</v>
      </c>
      <c r="M6" s="483">
        <f>SUM(K6:L6)</f>
        <v>198.006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customFormat="1" ht="15.75" customHeight="1" x14ac:dyDescent="0.3">
      <c r="A7" s="431" t="s">
        <v>1178</v>
      </c>
      <c r="B7" s="432"/>
      <c r="C7" s="433"/>
      <c r="D7" s="473">
        <v>99.004000000000005</v>
      </c>
      <c r="E7" s="473">
        <v>95.001000000000005</v>
      </c>
      <c r="F7" s="484">
        <f>SUM(D7:E7)</f>
        <v>194.005</v>
      </c>
      <c r="H7" s="431" t="s">
        <v>927</v>
      </c>
      <c r="I7" s="432"/>
      <c r="J7" s="433"/>
      <c r="K7" s="473">
        <v>100.005</v>
      </c>
      <c r="L7" s="473">
        <v>99.004000000000005</v>
      </c>
      <c r="M7" s="484">
        <f>SUM(K7:L7)</f>
        <v>199.00900000000001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customFormat="1" ht="15.75" customHeight="1" x14ac:dyDescent="0.3">
      <c r="O8" s="7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customFormat="1" ht="15.75" customHeight="1" x14ac:dyDescent="0.3">
      <c r="A9" s="437" t="s">
        <v>1329</v>
      </c>
      <c r="B9" s="438"/>
      <c r="C9" s="439">
        <v>588</v>
      </c>
      <c r="D9" s="438"/>
      <c r="E9" s="440" t="s">
        <v>15</v>
      </c>
      <c r="F9" s="479">
        <f>SUM(F10:F12)</f>
        <v>574.01</v>
      </c>
      <c r="G9" s="69" t="s">
        <v>272</v>
      </c>
      <c r="H9" s="437" t="s">
        <v>1330</v>
      </c>
      <c r="I9" s="438"/>
      <c r="J9" s="439">
        <v>593</v>
      </c>
      <c r="K9" s="438"/>
      <c r="L9" s="440" t="s">
        <v>15</v>
      </c>
      <c r="M9" s="479">
        <f>SUM(M10:M12)</f>
        <v>597.01700000000005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customFormat="1" ht="15.75" customHeight="1" x14ac:dyDescent="0.3">
      <c r="A10" s="480" t="s">
        <v>1289</v>
      </c>
      <c r="B10" s="104"/>
      <c r="C10" s="105"/>
      <c r="D10" s="481">
        <v>95.001000000000005</v>
      </c>
      <c r="E10" s="489">
        <v>88</v>
      </c>
      <c r="F10" s="482">
        <f>SUM(D10:E10)</f>
        <v>183.001</v>
      </c>
      <c r="H10" s="480" t="s">
        <v>861</v>
      </c>
      <c r="I10" s="104"/>
      <c r="J10" s="105"/>
      <c r="K10" s="481">
        <v>100.002</v>
      </c>
      <c r="L10" s="481">
        <v>100.002</v>
      </c>
      <c r="M10" s="482">
        <f>SUM(K10:L10)</f>
        <v>200.00399999999999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customFormat="1" ht="15.75" customHeight="1" x14ac:dyDescent="0.3">
      <c r="A11" s="430" t="s">
        <v>1298</v>
      </c>
      <c r="B11" s="108"/>
      <c r="C11" s="109"/>
      <c r="D11" s="468">
        <v>99.003</v>
      </c>
      <c r="E11" s="468">
        <v>99.001999999999995</v>
      </c>
      <c r="F11" s="483">
        <f>SUM(D11:E11)</f>
        <v>198.005</v>
      </c>
      <c r="H11" s="430" t="s">
        <v>928</v>
      </c>
      <c r="I11" s="108"/>
      <c r="J11" s="109"/>
      <c r="K11" s="468">
        <v>100.003</v>
      </c>
      <c r="L11" s="468">
        <v>99.003</v>
      </c>
      <c r="M11" s="483">
        <f>SUM(K11:L11)</f>
        <v>199.006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customFormat="1" ht="15.75" customHeight="1" x14ac:dyDescent="0.3">
      <c r="A12" s="431" t="s">
        <v>1292</v>
      </c>
      <c r="B12" s="432"/>
      <c r="C12" s="433"/>
      <c r="D12" s="473">
        <v>97.003</v>
      </c>
      <c r="E12" s="473">
        <v>96.001000000000005</v>
      </c>
      <c r="F12" s="484">
        <f>SUM(D12:E12)</f>
        <v>193.00400000000002</v>
      </c>
      <c r="H12" s="431" t="s">
        <v>767</v>
      </c>
      <c r="I12" s="432"/>
      <c r="J12" s="433"/>
      <c r="K12" s="473">
        <v>100.003</v>
      </c>
      <c r="L12" s="473">
        <v>98.004000000000005</v>
      </c>
      <c r="M12" s="484">
        <f>SUM(K12:L12)</f>
        <v>198.00700000000001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customFormat="1" ht="15.75" customHeight="1" x14ac:dyDescent="0.3"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customFormat="1" ht="15.75" customHeight="1" x14ac:dyDescent="0.3">
      <c r="A14" s="437" t="s">
        <v>1331</v>
      </c>
      <c r="B14" s="438"/>
      <c r="C14" s="439">
        <v>586</v>
      </c>
      <c r="D14" s="438"/>
      <c r="E14" s="440" t="s">
        <v>15</v>
      </c>
      <c r="F14" s="479">
        <f>SUM(F15:F17)</f>
        <v>578.005</v>
      </c>
      <c r="G14" s="69" t="s">
        <v>272</v>
      </c>
      <c r="H14" s="75" t="s">
        <v>1332</v>
      </c>
      <c r="I14" s="75"/>
      <c r="J14" s="485">
        <v>587</v>
      </c>
      <c r="K14" s="75"/>
      <c r="L14" s="75"/>
      <c r="M14" s="540">
        <v>587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customFormat="1" ht="15.75" customHeight="1" x14ac:dyDescent="0.3">
      <c r="A15" s="480" t="s">
        <v>1294</v>
      </c>
      <c r="B15" s="104"/>
      <c r="C15" s="105"/>
      <c r="D15" s="481">
        <v>99.001999999999995</v>
      </c>
      <c r="E15" s="481">
        <v>97.001000000000005</v>
      </c>
      <c r="F15" s="482">
        <f>SUM(D15:E15)</f>
        <v>196.00299999999999</v>
      </c>
      <c r="H15" s="75"/>
      <c r="I15" s="75"/>
      <c r="J15" s="75"/>
      <c r="K15" s="75"/>
      <c r="L15" s="75"/>
      <c r="M15" s="75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customFormat="1" ht="15.75" customHeight="1" x14ac:dyDescent="0.3">
      <c r="A16" s="430" t="s">
        <v>1296</v>
      </c>
      <c r="B16" s="108"/>
      <c r="C16" s="109"/>
      <c r="D16" s="468">
        <v>97</v>
      </c>
      <c r="E16" s="468">
        <v>94</v>
      </c>
      <c r="F16" s="483">
        <f>SUM(D16:E16)</f>
        <v>191</v>
      </c>
      <c r="H16" s="75"/>
      <c r="I16" s="75"/>
      <c r="J16" s="75"/>
      <c r="K16" s="75"/>
      <c r="L16" s="75"/>
      <c r="M16" s="75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customFormat="1" ht="15.75" customHeight="1" x14ac:dyDescent="0.3">
      <c r="A17" s="431" t="s">
        <v>530</v>
      </c>
      <c r="B17" s="432"/>
      <c r="C17" s="433"/>
      <c r="D17" s="473">
        <v>98.001000000000005</v>
      </c>
      <c r="E17" s="473">
        <v>93.001000000000005</v>
      </c>
      <c r="F17" s="484">
        <f>SUM(D17:E17)</f>
        <v>191.00200000000001</v>
      </c>
      <c r="H17" s="75"/>
      <c r="I17" s="75"/>
      <c r="J17" s="75"/>
      <c r="K17" s="75"/>
      <c r="L17" s="75"/>
      <c r="M17" s="75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customFormat="1" ht="15.75" customHeight="1" x14ac:dyDescent="0.3"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7"/>
      <c r="H19" s="442" t="s">
        <v>4</v>
      </c>
      <c r="I19" s="435" t="s">
        <v>278</v>
      </c>
      <c r="J19" s="435" t="s">
        <v>279</v>
      </c>
      <c r="K19" s="435" t="s">
        <v>280</v>
      </c>
      <c r="L19" s="435" t="s">
        <v>281</v>
      </c>
      <c r="M19" s="435" t="s">
        <v>14</v>
      </c>
      <c r="N19" s="436" t="s">
        <v>282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1333</v>
      </c>
      <c r="C20" s="10"/>
      <c r="D20" s="10"/>
      <c r="E20" s="10"/>
      <c r="F20" s="10"/>
      <c r="G20" s="37"/>
      <c r="H20" s="77" t="s">
        <v>1330</v>
      </c>
      <c r="I20" s="23">
        <v>8</v>
      </c>
      <c r="J20" s="23">
        <v>7</v>
      </c>
      <c r="K20" s="23"/>
      <c r="L20" s="23">
        <v>1</v>
      </c>
      <c r="M20" s="560">
        <v>4724.1149999999998</v>
      </c>
      <c r="N20" s="72">
        <v>14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8" t="s">
        <v>1749</v>
      </c>
      <c r="C21" s="10"/>
      <c r="D21" s="10"/>
      <c r="E21" s="10"/>
      <c r="F21" s="10"/>
      <c r="G21" s="37"/>
      <c r="H21" s="73" t="s">
        <v>1328</v>
      </c>
      <c r="I21" s="24">
        <v>8</v>
      </c>
      <c r="J21" s="24">
        <v>5</v>
      </c>
      <c r="K21" s="24"/>
      <c r="L21" s="24">
        <v>3</v>
      </c>
      <c r="M21" s="538">
        <v>4715.1030000000001</v>
      </c>
      <c r="N21" s="25">
        <v>10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285</v>
      </c>
      <c r="C22" s="10"/>
      <c r="D22" s="10"/>
      <c r="E22" s="10"/>
      <c r="F22" s="10"/>
      <c r="G22" s="37"/>
      <c r="H22" s="73" t="s">
        <v>1332</v>
      </c>
      <c r="I22" s="24">
        <v>8</v>
      </c>
      <c r="J22" s="24">
        <v>5</v>
      </c>
      <c r="K22" s="24"/>
      <c r="L22" s="24">
        <v>3</v>
      </c>
      <c r="M22" s="538">
        <v>4696</v>
      </c>
      <c r="N22" s="25">
        <v>10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7"/>
      <c r="F23" s="10"/>
      <c r="G23" s="37"/>
      <c r="H23" s="73" t="s">
        <v>1331</v>
      </c>
      <c r="I23" s="24">
        <v>8</v>
      </c>
      <c r="J23" s="24">
        <v>4</v>
      </c>
      <c r="K23" s="24"/>
      <c r="L23" s="24">
        <v>4</v>
      </c>
      <c r="M23" s="538">
        <v>4656.0630000000001</v>
      </c>
      <c r="N23" s="25">
        <v>8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7"/>
      <c r="F24" s="10"/>
      <c r="G24" s="37"/>
      <c r="H24" s="486" t="s">
        <v>1268</v>
      </c>
      <c r="I24" s="28">
        <v>8</v>
      </c>
      <c r="J24" s="28">
        <v>3</v>
      </c>
      <c r="K24" s="28"/>
      <c r="L24" s="28">
        <v>5</v>
      </c>
      <c r="M24" s="561">
        <v>4676.0840000000007</v>
      </c>
      <c r="N24" s="29">
        <v>6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7"/>
      <c r="F25" s="10"/>
      <c r="G25" s="37"/>
      <c r="H25" s="559" t="s">
        <v>1329</v>
      </c>
      <c r="I25" s="114">
        <v>8</v>
      </c>
      <c r="J25" s="114"/>
      <c r="K25" s="114"/>
      <c r="L25" s="114">
        <v>8</v>
      </c>
      <c r="M25" s="539">
        <v>4567.0579999999991</v>
      </c>
      <c r="N25" s="115">
        <v>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7"/>
      <c r="F26" s="10"/>
      <c r="G26" s="37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80"/>
      <c r="B27" s="80"/>
      <c r="C27" s="80"/>
      <c r="D27" s="80"/>
      <c r="E27" s="81"/>
      <c r="F27" s="80"/>
      <c r="G27" s="81"/>
      <c r="H27" s="80"/>
      <c r="I27" s="80"/>
      <c r="J27" s="80"/>
      <c r="K27" s="80"/>
      <c r="L27" s="80"/>
      <c r="M27" s="80"/>
      <c r="N27" s="80"/>
      <c r="O27" s="10"/>
      <c r="P27" s="82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7"/>
      <c r="F28" s="10"/>
      <c r="G28" s="37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7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437" t="s">
        <v>483</v>
      </c>
      <c r="B30" s="438"/>
      <c r="C30" s="439">
        <v>583</v>
      </c>
      <c r="D30" s="438"/>
      <c r="E30" s="440" t="s">
        <v>15</v>
      </c>
      <c r="F30" s="479">
        <f>SUM(F31:F33)</f>
        <v>575.01</v>
      </c>
      <c r="G30" s="69" t="s">
        <v>272</v>
      </c>
      <c r="H30" s="437" t="s">
        <v>1021</v>
      </c>
      <c r="I30" s="438"/>
      <c r="J30" s="439">
        <v>580</v>
      </c>
      <c r="K30" s="438"/>
      <c r="L30" s="440" t="s">
        <v>15</v>
      </c>
      <c r="M30" s="479">
        <f>SUM(M31:M33)</f>
        <v>578.00600000000009</v>
      </c>
      <c r="O30" s="45"/>
      <c r="P30" s="45"/>
      <c r="Q30" s="45"/>
      <c r="R30" s="45"/>
      <c r="S30" s="45"/>
      <c r="T30" s="45"/>
      <c r="U30" s="10"/>
      <c r="V30" s="10"/>
      <c r="W30" s="10"/>
      <c r="X30" s="10"/>
      <c r="Y30" s="10"/>
    </row>
    <row r="31" spans="1:25" customFormat="1" ht="15.75" customHeight="1" x14ac:dyDescent="0.3">
      <c r="A31" s="480" t="s">
        <v>1334</v>
      </c>
      <c r="B31" s="104"/>
      <c r="C31" s="105"/>
      <c r="D31" s="481">
        <v>94.001000000000005</v>
      </c>
      <c r="E31" s="481">
        <v>92.001999999999995</v>
      </c>
      <c r="F31" s="482">
        <f>SUM(D31:E31)</f>
        <v>186.00299999999999</v>
      </c>
      <c r="H31" s="480" t="s">
        <v>1211</v>
      </c>
      <c r="I31" s="104"/>
      <c r="J31" s="105"/>
      <c r="K31" s="481">
        <v>96.001000000000005</v>
      </c>
      <c r="L31" s="481">
        <v>96.001000000000005</v>
      </c>
      <c r="M31" s="482">
        <f>SUM(K31:L31)</f>
        <v>192.00200000000001</v>
      </c>
      <c r="O31" s="45"/>
      <c r="P31" s="45"/>
      <c r="Q31" s="45"/>
      <c r="R31" s="45"/>
      <c r="S31" s="45"/>
      <c r="T31" s="45"/>
      <c r="U31" s="10"/>
      <c r="V31" s="10"/>
      <c r="W31" s="10"/>
      <c r="X31" s="10"/>
      <c r="Y31" s="10"/>
    </row>
    <row r="32" spans="1:25" customFormat="1" ht="15.75" customHeight="1" x14ac:dyDescent="0.3">
      <c r="A32" s="430" t="s">
        <v>1300</v>
      </c>
      <c r="B32" s="108"/>
      <c r="C32" s="109"/>
      <c r="D32" s="468">
        <v>97.001999999999995</v>
      </c>
      <c r="E32" s="468">
        <v>96</v>
      </c>
      <c r="F32" s="483">
        <f>SUM(D32:E32)</f>
        <v>193.00200000000001</v>
      </c>
      <c r="H32" s="430" t="s">
        <v>1181</v>
      </c>
      <c r="I32" s="108"/>
      <c r="J32" s="109"/>
      <c r="K32" s="468">
        <v>98.003</v>
      </c>
      <c r="L32" s="468">
        <v>98.001000000000005</v>
      </c>
      <c r="M32" s="483">
        <f>SUM(K32:L32)</f>
        <v>196.00400000000002</v>
      </c>
      <c r="O32" s="45"/>
      <c r="P32" s="45"/>
      <c r="Q32" s="45"/>
      <c r="R32" s="45"/>
      <c r="S32" s="45"/>
      <c r="T32" s="45"/>
      <c r="U32" s="10"/>
      <c r="V32" s="10"/>
      <c r="W32" s="10"/>
      <c r="X32" s="10"/>
      <c r="Y32" s="10"/>
    </row>
    <row r="33" spans="1:25" customFormat="1" ht="15.75" customHeight="1" x14ac:dyDescent="0.3">
      <c r="A33" s="431" t="s">
        <v>1297</v>
      </c>
      <c r="B33" s="432"/>
      <c r="C33" s="433"/>
      <c r="D33" s="473">
        <v>98.003</v>
      </c>
      <c r="E33" s="473">
        <v>98.001999999999995</v>
      </c>
      <c r="F33" s="484">
        <f>SUM(D33:E33)</f>
        <v>196.005</v>
      </c>
      <c r="H33" s="431" t="s">
        <v>1173</v>
      </c>
      <c r="I33" s="432"/>
      <c r="J33" s="433"/>
      <c r="K33" s="473">
        <v>96</v>
      </c>
      <c r="L33" s="473">
        <v>94</v>
      </c>
      <c r="M33" s="484">
        <f>SUM(K33:L33)</f>
        <v>190</v>
      </c>
      <c r="O33" s="45"/>
      <c r="P33" s="45"/>
      <c r="Q33" s="45"/>
      <c r="R33" s="45"/>
      <c r="S33" s="45"/>
      <c r="T33" s="45"/>
      <c r="U33" s="10"/>
      <c r="V33" s="10"/>
      <c r="W33" s="10"/>
      <c r="X33" s="10"/>
      <c r="Y33" s="10"/>
    </row>
    <row r="34" spans="1:25" customFormat="1" ht="15.75" customHeight="1" x14ac:dyDescent="0.3">
      <c r="O34" s="45"/>
      <c r="P34" s="45"/>
      <c r="Q34" s="45"/>
      <c r="R34" s="45"/>
      <c r="S34" s="45"/>
      <c r="T34" s="45"/>
      <c r="U34" s="10"/>
      <c r="V34" s="10"/>
      <c r="W34" s="10"/>
      <c r="X34" s="10"/>
      <c r="Y34" s="10"/>
    </row>
    <row r="35" spans="1:25" customFormat="1" ht="15.75" customHeight="1" x14ac:dyDescent="0.3">
      <c r="A35" s="437" t="s">
        <v>773</v>
      </c>
      <c r="B35" s="438"/>
      <c r="C35" s="439">
        <v>585</v>
      </c>
      <c r="D35" s="438"/>
      <c r="E35" s="440" t="s">
        <v>15</v>
      </c>
      <c r="F35" s="479">
        <f>SUM(F36:F38)</f>
        <v>588.00800000000004</v>
      </c>
      <c r="G35" s="69" t="s">
        <v>272</v>
      </c>
      <c r="H35" s="437" t="s">
        <v>1335</v>
      </c>
      <c r="I35" s="438"/>
      <c r="J35" s="439">
        <v>577</v>
      </c>
      <c r="K35" s="438"/>
      <c r="L35" s="440" t="s">
        <v>15</v>
      </c>
      <c r="M35" s="479">
        <f>SUM(M36:M38)</f>
        <v>571.00700000000006</v>
      </c>
      <c r="O35" s="45"/>
      <c r="P35" s="45"/>
      <c r="Q35" s="45"/>
      <c r="R35" s="45"/>
      <c r="S35" s="45"/>
      <c r="T35" s="45"/>
      <c r="U35" s="10"/>
      <c r="V35" s="10"/>
      <c r="W35" s="10"/>
      <c r="X35" s="10"/>
      <c r="Y35" s="10"/>
    </row>
    <row r="36" spans="1:25" customFormat="1" ht="15.75" customHeight="1" x14ac:dyDescent="0.3">
      <c r="A36" s="480" t="s">
        <v>1169</v>
      </c>
      <c r="B36" s="104"/>
      <c r="C36" s="105"/>
      <c r="D36" s="481">
        <v>100.002</v>
      </c>
      <c r="E36" s="481">
        <v>98</v>
      </c>
      <c r="F36" s="482">
        <f>SUM(D36:E36)</f>
        <v>198.00200000000001</v>
      </c>
      <c r="H36" s="480" t="s">
        <v>740</v>
      </c>
      <c r="I36" s="104"/>
      <c r="J36" s="105"/>
      <c r="K36" s="481">
        <v>98.003</v>
      </c>
      <c r="L36" s="481">
        <v>96</v>
      </c>
      <c r="M36" s="482">
        <f>SUM(K36:L36)</f>
        <v>194.00299999999999</v>
      </c>
      <c r="O36" s="45"/>
      <c r="P36" s="45"/>
      <c r="Q36" s="45"/>
      <c r="R36" s="45"/>
      <c r="S36" s="45"/>
      <c r="T36" s="45"/>
      <c r="U36" s="10"/>
      <c r="V36" s="10"/>
      <c r="W36" s="10"/>
      <c r="X36" s="10"/>
      <c r="Y36" s="10"/>
    </row>
    <row r="37" spans="1:25" customFormat="1" ht="15.75" customHeight="1" x14ac:dyDescent="0.3">
      <c r="A37" s="430" t="s">
        <v>1207</v>
      </c>
      <c r="B37" s="108"/>
      <c r="C37" s="109"/>
      <c r="D37" s="468">
        <v>98.001999999999995</v>
      </c>
      <c r="E37" s="468">
        <v>95.001000000000005</v>
      </c>
      <c r="F37" s="483">
        <f>SUM(D37:E37)</f>
        <v>193.00299999999999</v>
      </c>
      <c r="H37" s="430" t="s">
        <v>737</v>
      </c>
      <c r="I37" s="108"/>
      <c r="J37" s="109"/>
      <c r="K37" s="468">
        <v>98.001999999999995</v>
      </c>
      <c r="L37" s="468">
        <v>94</v>
      </c>
      <c r="M37" s="483">
        <f>SUM(K37:L37)</f>
        <v>192.00200000000001</v>
      </c>
      <c r="O37" s="45"/>
      <c r="P37" s="45"/>
      <c r="Q37" s="45"/>
      <c r="R37" s="45"/>
      <c r="S37" s="45"/>
      <c r="T37" s="45"/>
      <c r="U37" s="10"/>
      <c r="V37" s="10"/>
      <c r="W37" s="10"/>
      <c r="X37" s="10"/>
      <c r="Y37" s="10"/>
    </row>
    <row r="38" spans="1:25" customFormat="1" ht="15.75" customHeight="1" x14ac:dyDescent="0.3">
      <c r="A38" s="431" t="s">
        <v>1291</v>
      </c>
      <c r="B38" s="432"/>
      <c r="C38" s="433"/>
      <c r="D38" s="473">
        <v>99.001999999999995</v>
      </c>
      <c r="E38" s="473">
        <v>98.001000000000005</v>
      </c>
      <c r="F38" s="484">
        <f>SUM(D38:E38)</f>
        <v>197.00299999999999</v>
      </c>
      <c r="H38" s="431" t="s">
        <v>906</v>
      </c>
      <c r="I38" s="432"/>
      <c r="J38" s="433"/>
      <c r="K38" s="473">
        <v>96.001999999999995</v>
      </c>
      <c r="L38" s="473">
        <v>89</v>
      </c>
      <c r="M38" s="484">
        <f>SUM(K38:L38)</f>
        <v>185.00200000000001</v>
      </c>
      <c r="O38" s="45"/>
      <c r="P38" s="45"/>
      <c r="Q38" s="45"/>
      <c r="R38" s="45"/>
      <c r="S38" s="45"/>
      <c r="T38" s="45"/>
      <c r="U38" s="10"/>
      <c r="V38" s="10"/>
      <c r="W38" s="10"/>
      <c r="X38" s="10"/>
      <c r="Y38" s="10"/>
    </row>
    <row r="39" spans="1:25" customFormat="1" ht="15.75" customHeight="1" x14ac:dyDescent="0.3">
      <c r="O39" s="45"/>
      <c r="P39" s="45"/>
      <c r="Q39" s="45"/>
      <c r="R39" s="45"/>
      <c r="S39" s="45"/>
      <c r="T39" s="45"/>
      <c r="U39" s="10"/>
      <c r="V39" s="10"/>
      <c r="W39" s="10"/>
      <c r="X39" s="10"/>
      <c r="Y39" s="10"/>
    </row>
    <row r="40" spans="1:25" customFormat="1" ht="15.75" customHeight="1" x14ac:dyDescent="0.3">
      <c r="A40" s="437" t="s">
        <v>1336</v>
      </c>
      <c r="B40" s="438"/>
      <c r="C40" s="439">
        <v>580</v>
      </c>
      <c r="D40" s="438"/>
      <c r="E40" s="440" t="s">
        <v>15</v>
      </c>
      <c r="F40" s="479">
        <f>SUM(F41:F43)</f>
        <v>582.00700000000006</v>
      </c>
      <c r="G40" s="69" t="s">
        <v>272</v>
      </c>
      <c r="H40" s="45" t="s">
        <v>1278</v>
      </c>
      <c r="I40" s="45"/>
      <c r="J40" s="434">
        <v>580</v>
      </c>
      <c r="K40" s="45"/>
      <c r="L40" s="45"/>
      <c r="M40" s="544">
        <v>580</v>
      </c>
      <c r="O40" s="45"/>
      <c r="P40" s="45"/>
      <c r="Q40" s="45"/>
      <c r="R40" s="45"/>
      <c r="S40" s="45"/>
      <c r="T40" s="45"/>
      <c r="U40" s="10"/>
      <c r="V40" s="10"/>
      <c r="W40" s="10"/>
      <c r="X40" s="10"/>
      <c r="Y40" s="10"/>
    </row>
    <row r="41" spans="1:25" customFormat="1" ht="15.75" customHeight="1" x14ac:dyDescent="0.3">
      <c r="A41" s="480" t="s">
        <v>1299</v>
      </c>
      <c r="B41" s="104"/>
      <c r="C41" s="105"/>
      <c r="D41" s="481">
        <v>98.001000000000005</v>
      </c>
      <c r="E41" s="481">
        <v>97</v>
      </c>
      <c r="F41" s="482">
        <f>SUM(D41:E41)</f>
        <v>195.001</v>
      </c>
      <c r="H41" s="45"/>
      <c r="I41" s="45"/>
      <c r="J41" s="45"/>
      <c r="K41" s="45"/>
      <c r="L41" s="45"/>
      <c r="M41" s="45"/>
      <c r="O41" s="45"/>
      <c r="P41" s="45"/>
      <c r="Q41" s="45"/>
      <c r="R41" s="45"/>
      <c r="S41" s="45"/>
      <c r="T41" s="45"/>
      <c r="U41" s="10"/>
      <c r="V41" s="10"/>
      <c r="W41" s="10"/>
      <c r="X41" s="10"/>
      <c r="Y41" s="10"/>
    </row>
    <row r="42" spans="1:25" customFormat="1" ht="15.75" customHeight="1" x14ac:dyDescent="0.3">
      <c r="A42" s="430" t="s">
        <v>686</v>
      </c>
      <c r="B42" s="108"/>
      <c r="C42" s="109"/>
      <c r="D42" s="468">
        <v>99.001999999999995</v>
      </c>
      <c r="E42" s="468">
        <v>95.001000000000005</v>
      </c>
      <c r="F42" s="483">
        <f>SUM(D42:E42)</f>
        <v>194.00299999999999</v>
      </c>
      <c r="H42" s="45"/>
      <c r="I42" s="45"/>
      <c r="J42" s="45"/>
      <c r="K42" s="45"/>
      <c r="L42" s="45"/>
      <c r="M42" s="45"/>
      <c r="O42" s="45"/>
      <c r="P42" s="45"/>
      <c r="Q42" s="45"/>
      <c r="R42" s="45"/>
      <c r="S42" s="45"/>
      <c r="T42" s="45"/>
      <c r="U42" s="10"/>
      <c r="V42" s="10"/>
      <c r="W42" s="10"/>
      <c r="X42" s="10"/>
      <c r="Y42" s="10"/>
    </row>
    <row r="43" spans="1:25" customFormat="1" ht="15.75" customHeight="1" x14ac:dyDescent="0.3">
      <c r="A43" s="431" t="s">
        <v>593</v>
      </c>
      <c r="B43" s="432"/>
      <c r="C43" s="433"/>
      <c r="D43" s="473">
        <v>97.001999999999995</v>
      </c>
      <c r="E43" s="473">
        <v>96.001000000000005</v>
      </c>
      <c r="F43" s="484">
        <f>SUM(D43:E43)</f>
        <v>193.00299999999999</v>
      </c>
      <c r="H43" s="45"/>
      <c r="I43" s="45"/>
      <c r="J43" s="45"/>
      <c r="K43" s="45"/>
      <c r="L43" s="45"/>
      <c r="M43" s="45"/>
      <c r="O43" s="45"/>
      <c r="P43" s="45"/>
      <c r="Q43" s="45"/>
      <c r="R43" s="45"/>
      <c r="S43" s="45"/>
      <c r="T43" s="45"/>
      <c r="U43" s="10"/>
      <c r="V43" s="10"/>
      <c r="W43" s="10"/>
      <c r="X43" s="10"/>
      <c r="Y43" s="10"/>
    </row>
    <row r="44" spans="1:25" customFormat="1" ht="15.75" customHeight="1" x14ac:dyDescent="0.3">
      <c r="O44" s="45"/>
      <c r="P44" s="45"/>
      <c r="Q44" s="45"/>
      <c r="R44" s="45"/>
      <c r="S44" s="45"/>
      <c r="T44" s="45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7"/>
      <c r="H45" s="442" t="s">
        <v>7</v>
      </c>
      <c r="I45" s="435" t="s">
        <v>278</v>
      </c>
      <c r="J45" s="435" t="s">
        <v>279</v>
      </c>
      <c r="K45" s="435" t="s">
        <v>280</v>
      </c>
      <c r="L45" s="435" t="s">
        <v>281</v>
      </c>
      <c r="M45" s="435" t="s">
        <v>14</v>
      </c>
      <c r="N45" s="436" t="s">
        <v>282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1337</v>
      </c>
      <c r="C46" s="10"/>
      <c r="D46" s="10"/>
      <c r="E46" s="10"/>
      <c r="F46" s="10"/>
      <c r="G46" s="37"/>
      <c r="H46" s="83" t="s">
        <v>773</v>
      </c>
      <c r="I46" s="71">
        <v>8</v>
      </c>
      <c r="J46" s="71">
        <v>6</v>
      </c>
      <c r="K46" s="71"/>
      <c r="L46" s="71">
        <v>2</v>
      </c>
      <c r="M46" s="541">
        <v>4648.076</v>
      </c>
      <c r="N46" s="84">
        <v>12</v>
      </c>
      <c r="O46" s="45"/>
      <c r="P46" s="45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5" t="s">
        <v>1750</v>
      </c>
      <c r="C47" s="10"/>
      <c r="D47" s="10"/>
      <c r="E47" s="10"/>
      <c r="F47" s="10"/>
      <c r="G47" s="37"/>
      <c r="H47" s="86" t="s">
        <v>1021</v>
      </c>
      <c r="I47" s="26">
        <v>8</v>
      </c>
      <c r="J47" s="26">
        <v>6</v>
      </c>
      <c r="K47" s="26"/>
      <c r="L47" s="26">
        <v>2</v>
      </c>
      <c r="M47" s="542">
        <v>4503.0760000000009</v>
      </c>
      <c r="N47" s="49">
        <v>12</v>
      </c>
      <c r="O47" s="45"/>
      <c r="P47" s="45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285</v>
      </c>
      <c r="C48" s="10"/>
      <c r="D48" s="10"/>
      <c r="E48" s="10"/>
      <c r="F48" s="10"/>
      <c r="G48" s="37"/>
      <c r="H48" s="86" t="s">
        <v>1336</v>
      </c>
      <c r="I48" s="26">
        <v>8</v>
      </c>
      <c r="J48" s="26">
        <v>5</v>
      </c>
      <c r="K48" s="26"/>
      <c r="L48" s="26">
        <v>3</v>
      </c>
      <c r="M48" s="542">
        <v>4637.0609999999997</v>
      </c>
      <c r="N48" s="49">
        <v>10</v>
      </c>
      <c r="O48" s="45"/>
      <c r="P48" s="45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7"/>
      <c r="F49" s="10"/>
      <c r="G49" s="37"/>
      <c r="H49" s="86" t="s">
        <v>1335</v>
      </c>
      <c r="I49" s="26">
        <v>8</v>
      </c>
      <c r="J49" s="26">
        <v>3</v>
      </c>
      <c r="K49" s="26">
        <v>1</v>
      </c>
      <c r="L49" s="26">
        <v>4</v>
      </c>
      <c r="M49" s="542">
        <v>4632.0630000000001</v>
      </c>
      <c r="N49" s="49">
        <v>7</v>
      </c>
      <c r="O49" s="45"/>
      <c r="P49" s="45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7"/>
      <c r="F50" s="10"/>
      <c r="G50" s="37"/>
      <c r="H50" s="86" t="s">
        <v>1278</v>
      </c>
      <c r="I50" s="26">
        <v>8</v>
      </c>
      <c r="J50" s="26">
        <v>2</v>
      </c>
      <c r="K50" s="26">
        <v>1</v>
      </c>
      <c r="L50" s="26">
        <v>5</v>
      </c>
      <c r="M50" s="542">
        <v>4640</v>
      </c>
      <c r="N50" s="49">
        <v>5</v>
      </c>
      <c r="O50" s="45"/>
      <c r="P50" s="45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7"/>
      <c r="F51" s="10"/>
      <c r="G51" s="37"/>
      <c r="H51" s="87" t="s">
        <v>483</v>
      </c>
      <c r="I51" s="133">
        <v>8</v>
      </c>
      <c r="J51" s="133">
        <v>1</v>
      </c>
      <c r="K51" s="133"/>
      <c r="L51" s="133">
        <v>7</v>
      </c>
      <c r="M51" s="543">
        <v>4597.0650000000014</v>
      </c>
      <c r="N51" s="134">
        <v>2</v>
      </c>
      <c r="O51" s="45"/>
      <c r="P51" s="45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5"/>
      <c r="B52" s="75"/>
      <c r="C52" s="75"/>
      <c r="D52" s="75"/>
      <c r="E52" s="75"/>
      <c r="F52" s="75"/>
      <c r="G52" s="487"/>
      <c r="H52" s="75"/>
      <c r="I52" s="75"/>
      <c r="J52" s="75"/>
      <c r="K52" s="75"/>
      <c r="L52" s="75"/>
      <c r="M52" s="75"/>
      <c r="N52" s="7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75" t="s">
        <v>1189</v>
      </c>
      <c r="B53" s="75"/>
      <c r="C53" s="75"/>
      <c r="D53" s="75"/>
      <c r="E53" s="75"/>
      <c r="F53" s="75"/>
      <c r="G53" s="487"/>
      <c r="H53" s="75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75"/>
      <c r="B54" s="75"/>
      <c r="C54" s="75"/>
      <c r="D54" s="75"/>
      <c r="E54" s="75"/>
      <c r="F54" s="75"/>
      <c r="G54" s="487"/>
      <c r="H54" s="75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1190</v>
      </c>
      <c r="B55" s="10"/>
      <c r="C55" s="10"/>
      <c r="D55" s="10"/>
      <c r="E55" s="88" t="s">
        <v>1131</v>
      </c>
      <c r="F55" s="10"/>
      <c r="G55" s="10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1132</v>
      </c>
      <c r="B56" s="10"/>
      <c r="C56" s="10"/>
      <c r="D56" s="10"/>
      <c r="E56" s="10"/>
      <c r="F56" s="10"/>
      <c r="G56" s="37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87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87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87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87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87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87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87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87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87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87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87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87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87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87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87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87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87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87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87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87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87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87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87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87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87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87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87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87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87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87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87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87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87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87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87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87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87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87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87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87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87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87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87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87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87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87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87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87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87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87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87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87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87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customFormat="1" ht="15.75" customHeight="1" x14ac:dyDescent="0.3">
      <c r="A110" s="75"/>
      <c r="B110" s="75"/>
      <c r="C110" s="75"/>
      <c r="D110" s="75"/>
      <c r="E110" s="75"/>
      <c r="F110" s="75"/>
      <c r="G110" s="487"/>
      <c r="H110" s="75"/>
      <c r="I110" s="75"/>
      <c r="J110" s="75"/>
      <c r="K110" s="75"/>
      <c r="L110" s="75"/>
      <c r="M110" s="75"/>
      <c r="N110" s="75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customFormat="1" ht="15.75" customHeight="1" x14ac:dyDescent="0.3">
      <c r="A111" s="75"/>
      <c r="B111" s="75"/>
      <c r="C111" s="75"/>
      <c r="D111" s="75"/>
      <c r="E111" s="75"/>
      <c r="F111" s="75"/>
      <c r="G111" s="487"/>
      <c r="H111" s="75"/>
      <c r="I111" s="75"/>
      <c r="J111" s="75"/>
      <c r="K111" s="75"/>
      <c r="L111" s="75"/>
      <c r="M111" s="75"/>
      <c r="N111" s="75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4391111B-87EB-4CD2-96C0-ADA6F7DFB73E}"/>
  </hyperlinks>
  <printOptions horizontalCentered="1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0CEAE-5FDA-4CDE-B5C2-CF7296C0A96E}">
  <sheetPr>
    <tabColor rgb="FFC00000"/>
    <pageSetUpPr fitToPage="1"/>
  </sheetPr>
  <dimension ref="A1:Y109"/>
  <sheetViews>
    <sheetView showGridLines="0" zoomScaleNormal="10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2" width="5" style="10"/>
    <col min="3" max="3" width="5.140625" style="10" bestFit="1" customWidth="1"/>
    <col min="4" max="4" width="8.7109375" style="10" customWidth="1"/>
    <col min="5" max="5" width="8.7109375" style="37" customWidth="1"/>
    <col min="6" max="6" width="8.7109375" style="10" customWidth="1"/>
    <col min="7" max="7" width="4.7109375" style="37" customWidth="1"/>
    <col min="8" max="8" width="20.7109375" style="10" customWidth="1"/>
    <col min="9" max="9" width="5" style="10"/>
    <col min="10" max="10" width="5.7109375" style="10" bestFit="1" customWidth="1"/>
    <col min="11" max="12" width="7.7109375" style="10" customWidth="1"/>
    <col min="13" max="13" width="9.7109375" style="10" customWidth="1"/>
    <col min="14" max="14" width="5" style="10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1327</v>
      </c>
      <c r="B1" s="2"/>
      <c r="C1" s="2"/>
      <c r="D1" s="3"/>
      <c r="E1" s="3"/>
      <c r="F1" s="3"/>
      <c r="G1" s="59"/>
      <c r="H1" s="3"/>
      <c r="I1" s="4" t="s">
        <v>1156</v>
      </c>
      <c r="J1" s="60">
        <v>2</v>
      </c>
      <c r="K1" s="2"/>
      <c r="L1" s="4">
        <v>192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2"/>
      <c r="D2" s="10"/>
      <c r="E2" s="37"/>
      <c r="F2" s="10"/>
      <c r="G2" s="37"/>
      <c r="H2" s="10"/>
      <c r="I2" s="7" t="s">
        <v>1043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48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3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437" t="s">
        <v>1338</v>
      </c>
      <c r="B4" s="438"/>
      <c r="C4" s="439">
        <v>577</v>
      </c>
      <c r="D4" s="438"/>
      <c r="E4" s="440" t="s">
        <v>15</v>
      </c>
      <c r="F4" s="479">
        <f>SUM(F5:F7)</f>
        <v>558</v>
      </c>
      <c r="G4" s="69" t="s">
        <v>272</v>
      </c>
      <c r="H4" s="437" t="s">
        <v>1339</v>
      </c>
      <c r="I4" s="438"/>
      <c r="J4" s="439">
        <v>555</v>
      </c>
      <c r="K4" s="438"/>
      <c r="L4" s="440" t="s">
        <v>15</v>
      </c>
      <c r="M4" s="479">
        <f>SUM(M5:M7)</f>
        <v>574.00900000000001</v>
      </c>
      <c r="O4" s="45"/>
      <c r="P4" s="45"/>
      <c r="Q4" s="45"/>
      <c r="R4" s="45"/>
      <c r="S4" s="45"/>
      <c r="T4" s="45"/>
      <c r="U4" s="10"/>
      <c r="V4" s="10"/>
      <c r="W4" s="10"/>
      <c r="X4" s="10"/>
      <c r="Y4" s="10"/>
    </row>
    <row r="5" spans="1:25" customFormat="1" ht="15.75" customHeight="1" x14ac:dyDescent="0.3">
      <c r="A5" s="480" t="s">
        <v>1302</v>
      </c>
      <c r="B5" s="104"/>
      <c r="C5" s="105"/>
      <c r="D5" s="481">
        <v>95</v>
      </c>
      <c r="E5" s="481">
        <v>91</v>
      </c>
      <c r="F5" s="482">
        <f>SUM(D5:E5)</f>
        <v>186</v>
      </c>
      <c r="H5" s="480" t="s">
        <v>1321</v>
      </c>
      <c r="I5" s="104"/>
      <c r="J5" s="105"/>
      <c r="K5" s="481">
        <v>100.005</v>
      </c>
      <c r="L5" s="481">
        <v>100</v>
      </c>
      <c r="M5" s="482">
        <f>SUM(K5:L5)</f>
        <v>200.005</v>
      </c>
      <c r="O5" s="45"/>
      <c r="P5" s="45"/>
      <c r="Q5" s="45"/>
      <c r="R5" s="45"/>
      <c r="S5" s="45"/>
      <c r="T5" s="45"/>
      <c r="U5" s="10"/>
      <c r="V5" s="10"/>
      <c r="W5" s="10"/>
      <c r="X5" s="10"/>
      <c r="Y5" s="10"/>
    </row>
    <row r="6" spans="1:25" customFormat="1" ht="15.75" customHeight="1" x14ac:dyDescent="0.3">
      <c r="A6" s="430" t="s">
        <v>1303</v>
      </c>
      <c r="B6" s="108"/>
      <c r="C6" s="109"/>
      <c r="D6" s="468">
        <v>96</v>
      </c>
      <c r="E6" s="468">
        <v>94</v>
      </c>
      <c r="F6" s="483">
        <f>SUM(D6:E6)</f>
        <v>190</v>
      </c>
      <c r="H6" s="430" t="s">
        <v>1316</v>
      </c>
      <c r="I6" s="108"/>
      <c r="J6" s="109"/>
      <c r="K6" s="468">
        <v>95.001000000000005</v>
      </c>
      <c r="L6" s="468">
        <v>92.001000000000005</v>
      </c>
      <c r="M6" s="483">
        <f>SUM(K6:L6)</f>
        <v>187.00200000000001</v>
      </c>
      <c r="O6" s="45"/>
      <c r="P6" s="45"/>
      <c r="Q6" s="45"/>
      <c r="R6" s="45"/>
      <c r="S6" s="45"/>
      <c r="T6" s="45"/>
      <c r="U6" s="10"/>
      <c r="V6" s="10"/>
      <c r="W6" s="10"/>
      <c r="X6" s="10"/>
      <c r="Y6" s="10"/>
    </row>
    <row r="7" spans="1:25" customFormat="1" ht="15.75" customHeight="1" x14ac:dyDescent="0.3">
      <c r="A7" s="431" t="s">
        <v>1304</v>
      </c>
      <c r="B7" s="432"/>
      <c r="C7" s="433"/>
      <c r="D7" s="473">
        <v>93</v>
      </c>
      <c r="E7" s="473">
        <v>89</v>
      </c>
      <c r="F7" s="484">
        <f>SUM(D7:E7)</f>
        <v>182</v>
      </c>
      <c r="H7" s="431" t="s">
        <v>359</v>
      </c>
      <c r="I7" s="432"/>
      <c r="J7" s="433"/>
      <c r="K7" s="473">
        <v>94.001999999999995</v>
      </c>
      <c r="L7" s="473">
        <v>93</v>
      </c>
      <c r="M7" s="484">
        <f>SUM(K7:L7)</f>
        <v>187.00200000000001</v>
      </c>
      <c r="O7" s="45"/>
      <c r="P7" s="45"/>
      <c r="Q7" s="45"/>
      <c r="R7" s="45"/>
      <c r="S7" s="45"/>
      <c r="T7" s="45"/>
      <c r="U7" s="10"/>
      <c r="V7" s="10"/>
      <c r="W7" s="10"/>
      <c r="X7" s="10"/>
      <c r="Y7" s="10"/>
    </row>
    <row r="8" spans="1:25" customFormat="1" ht="15.75" customHeight="1" x14ac:dyDescent="0.3">
      <c r="O8" s="45"/>
      <c r="P8" s="45"/>
      <c r="Q8" s="45"/>
      <c r="R8" s="45"/>
      <c r="S8" s="45"/>
      <c r="T8" s="45"/>
      <c r="U8" s="10"/>
      <c r="V8" s="10"/>
      <c r="W8" s="10"/>
      <c r="X8" s="10"/>
      <c r="Y8" s="10"/>
    </row>
    <row r="9" spans="1:25" customFormat="1" ht="15.75" customHeight="1" x14ac:dyDescent="0.3">
      <c r="A9" s="437" t="s">
        <v>1340</v>
      </c>
      <c r="B9" s="438"/>
      <c r="C9" s="439">
        <v>564</v>
      </c>
      <c r="D9" s="438"/>
      <c r="E9" s="440" t="s">
        <v>15</v>
      </c>
      <c r="F9" s="479">
        <f>SUM(F10:F12)</f>
        <v>374.00300000000004</v>
      </c>
      <c r="G9" s="69" t="s">
        <v>272</v>
      </c>
      <c r="H9" s="437" t="s">
        <v>1341</v>
      </c>
      <c r="I9" s="438"/>
      <c r="J9" s="439">
        <v>559</v>
      </c>
      <c r="K9" s="438"/>
      <c r="L9" s="440" t="s">
        <v>15</v>
      </c>
      <c r="M9" s="479">
        <f>SUM(M10:M12)</f>
        <v>567.00600000000009</v>
      </c>
      <c r="O9" s="45"/>
      <c r="P9" s="45"/>
      <c r="Q9" s="45"/>
      <c r="R9" s="45"/>
      <c r="S9" s="45"/>
      <c r="T9" s="45"/>
      <c r="U9" s="10"/>
      <c r="V9" s="10"/>
      <c r="W9" s="10"/>
      <c r="X9" s="10"/>
      <c r="Y9" s="10"/>
    </row>
    <row r="10" spans="1:25" customFormat="1" ht="15.75" customHeight="1" x14ac:dyDescent="0.3">
      <c r="A10" s="480" t="s">
        <v>1317</v>
      </c>
      <c r="B10" s="104"/>
      <c r="C10" s="105"/>
      <c r="D10" s="481">
        <v>94.001000000000005</v>
      </c>
      <c r="E10" s="481">
        <v>89.001000000000005</v>
      </c>
      <c r="F10" s="482">
        <f>SUM(D10:E10)</f>
        <v>183.00200000000001</v>
      </c>
      <c r="H10" s="480" t="s">
        <v>1315</v>
      </c>
      <c r="I10" s="104"/>
      <c r="J10" s="105"/>
      <c r="K10" s="481">
        <v>93.001999999999995</v>
      </c>
      <c r="L10" s="481">
        <v>93</v>
      </c>
      <c r="M10" s="482">
        <f>SUM(K10:L10)</f>
        <v>186.00200000000001</v>
      </c>
      <c r="O10" s="45"/>
      <c r="P10" s="45"/>
      <c r="Q10" s="45"/>
      <c r="R10" s="45"/>
      <c r="S10" s="45"/>
      <c r="T10" s="45"/>
      <c r="U10" s="10"/>
      <c r="V10" s="10"/>
      <c r="W10" s="10"/>
      <c r="X10" s="10"/>
      <c r="Y10" s="10"/>
    </row>
    <row r="11" spans="1:25" customFormat="1" ht="15.75" customHeight="1" x14ac:dyDescent="0.3">
      <c r="A11" s="430" t="s">
        <v>1310</v>
      </c>
      <c r="B11" s="108"/>
      <c r="C11" s="109"/>
      <c r="D11" s="468">
        <v>98.001000000000005</v>
      </c>
      <c r="E11" s="468">
        <v>93</v>
      </c>
      <c r="F11" s="483">
        <f>SUM(D11:E11)</f>
        <v>191.001</v>
      </c>
      <c r="H11" s="430" t="s">
        <v>1318</v>
      </c>
      <c r="I11" s="108"/>
      <c r="J11" s="109"/>
      <c r="K11" s="468">
        <v>96.001000000000005</v>
      </c>
      <c r="L11" s="468">
        <v>96</v>
      </c>
      <c r="M11" s="483">
        <f>SUM(K11:L11)</f>
        <v>192.001</v>
      </c>
      <c r="O11" s="45"/>
      <c r="P11" s="45"/>
      <c r="Q11" s="45"/>
      <c r="R11" s="45"/>
      <c r="S11" s="45"/>
      <c r="T11" s="45"/>
      <c r="U11" s="10"/>
      <c r="V11" s="10"/>
      <c r="W11" s="10"/>
      <c r="X11" s="10"/>
      <c r="Y11" s="10"/>
    </row>
    <row r="12" spans="1:25" customFormat="1" ht="15.75" customHeight="1" x14ac:dyDescent="0.3">
      <c r="A12" s="431" t="s">
        <v>1313</v>
      </c>
      <c r="B12" s="432"/>
      <c r="C12" s="433"/>
      <c r="D12" s="473" t="s">
        <v>121</v>
      </c>
      <c r="E12" s="473"/>
      <c r="F12" s="484">
        <f>SUM(D12:E12)</f>
        <v>0</v>
      </c>
      <c r="H12" s="431" t="s">
        <v>1319</v>
      </c>
      <c r="I12" s="432"/>
      <c r="J12" s="433"/>
      <c r="K12" s="473">
        <v>95.001999999999995</v>
      </c>
      <c r="L12" s="473">
        <v>94.001000000000005</v>
      </c>
      <c r="M12" s="484">
        <f>SUM(K12:L12)</f>
        <v>189.00299999999999</v>
      </c>
      <c r="O12" s="45"/>
      <c r="P12" s="45"/>
      <c r="Q12" s="45"/>
      <c r="R12" s="45"/>
      <c r="S12" s="45"/>
      <c r="T12" s="45"/>
      <c r="U12" s="10"/>
      <c r="V12" s="10"/>
      <c r="W12" s="10"/>
      <c r="X12" s="10"/>
      <c r="Y12" s="10"/>
    </row>
    <row r="13" spans="1:25" customFormat="1" ht="15.75" customHeight="1" x14ac:dyDescent="0.3">
      <c r="O13" s="45"/>
      <c r="P13" s="45"/>
      <c r="Q13" s="45"/>
      <c r="R13" s="45"/>
      <c r="S13" s="45"/>
      <c r="T13" s="45"/>
      <c r="U13" s="10"/>
      <c r="V13" s="10"/>
      <c r="W13" s="10"/>
      <c r="X13" s="10"/>
      <c r="Y13" s="10"/>
    </row>
    <row r="14" spans="1:25" customFormat="1" ht="15.75" customHeight="1" x14ac:dyDescent="0.3">
      <c r="A14" s="45" t="s">
        <v>424</v>
      </c>
      <c r="B14" s="45"/>
      <c r="C14" s="45"/>
      <c r="D14" s="45"/>
      <c r="E14" s="45"/>
      <c r="F14" s="45"/>
      <c r="G14" s="69" t="s">
        <v>272</v>
      </c>
      <c r="H14" s="45" t="s">
        <v>1342</v>
      </c>
      <c r="I14" s="45"/>
      <c r="J14" s="434">
        <v>562</v>
      </c>
      <c r="K14" s="45"/>
      <c r="L14" s="45"/>
      <c r="M14" s="544">
        <v>562</v>
      </c>
      <c r="O14" s="45"/>
      <c r="P14" s="45"/>
      <c r="Q14" s="45"/>
      <c r="R14" s="45"/>
      <c r="S14" s="45"/>
      <c r="T14" s="45"/>
      <c r="U14" s="10"/>
      <c r="V14" s="10"/>
      <c r="W14" s="10"/>
      <c r="X14" s="10"/>
      <c r="Y14" s="10"/>
    </row>
    <row r="15" spans="1:25" customFormat="1" ht="15.75" customHeight="1" x14ac:dyDescent="0.3">
      <c r="A15" s="45"/>
      <c r="B15" s="45"/>
      <c r="C15" s="45"/>
      <c r="D15" s="45"/>
      <c r="E15" s="45"/>
      <c r="F15" s="45"/>
      <c r="H15" s="45"/>
      <c r="I15" s="45"/>
      <c r="J15" s="45"/>
      <c r="K15" s="45"/>
      <c r="L15" s="45"/>
      <c r="M15" s="45"/>
      <c r="O15" s="45"/>
      <c r="P15" s="45"/>
      <c r="Q15" s="45"/>
      <c r="R15" s="45"/>
      <c r="S15" s="45"/>
      <c r="T15" s="45"/>
      <c r="U15" s="10"/>
      <c r="V15" s="10"/>
      <c r="W15" s="10"/>
      <c r="X15" s="10"/>
      <c r="Y15" s="10"/>
    </row>
    <row r="16" spans="1:25" customFormat="1" ht="15.75" customHeight="1" x14ac:dyDescent="0.3">
      <c r="A16" s="45"/>
      <c r="B16" s="45"/>
      <c r="C16" s="45"/>
      <c r="D16" s="45"/>
      <c r="E16" s="45"/>
      <c r="F16" s="45"/>
      <c r="H16" s="45"/>
      <c r="I16" s="45"/>
      <c r="J16" s="45"/>
      <c r="K16" s="45"/>
      <c r="L16" s="45"/>
      <c r="M16" s="45"/>
      <c r="O16" s="45"/>
      <c r="P16" s="45"/>
      <c r="Q16" s="45"/>
      <c r="R16" s="45"/>
      <c r="S16" s="45"/>
      <c r="T16" s="45"/>
      <c r="U16" s="10"/>
      <c r="V16" s="10"/>
      <c r="W16" s="10"/>
      <c r="X16" s="10"/>
      <c r="Y16" s="10"/>
    </row>
    <row r="17" spans="1:25" customFormat="1" ht="15.75" customHeight="1" x14ac:dyDescent="0.3">
      <c r="A17" s="45"/>
      <c r="B17" s="45"/>
      <c r="C17" s="45"/>
      <c r="D17" s="45"/>
      <c r="E17" s="45"/>
      <c r="F17" s="45"/>
      <c r="H17" s="45"/>
      <c r="I17" s="45"/>
      <c r="J17" s="45"/>
      <c r="K17" s="45"/>
      <c r="L17" s="45"/>
      <c r="M17" s="45"/>
      <c r="O17" s="45"/>
      <c r="P17" s="45"/>
      <c r="Q17" s="45"/>
      <c r="R17" s="45"/>
      <c r="S17" s="45"/>
      <c r="T17" s="45"/>
      <c r="U17" s="10"/>
      <c r="V17" s="10"/>
      <c r="W17" s="10"/>
      <c r="X17" s="10"/>
      <c r="Y17" s="10"/>
    </row>
    <row r="18" spans="1:25" customFormat="1" ht="15.75" customHeight="1" x14ac:dyDescent="0.3">
      <c r="O18" s="45"/>
      <c r="P18" s="45"/>
      <c r="Q18" s="45"/>
      <c r="R18" s="45"/>
      <c r="S18" s="45"/>
      <c r="T18" s="45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7"/>
      <c r="H19" s="442" t="s">
        <v>48</v>
      </c>
      <c r="I19" s="435" t="s">
        <v>278</v>
      </c>
      <c r="J19" s="435" t="s">
        <v>279</v>
      </c>
      <c r="K19" s="435" t="s">
        <v>280</v>
      </c>
      <c r="L19" s="435" t="s">
        <v>281</v>
      </c>
      <c r="M19" s="435" t="s">
        <v>14</v>
      </c>
      <c r="N19" s="436" t="s">
        <v>282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9" t="s">
        <v>1343</v>
      </c>
      <c r="C20" s="10"/>
      <c r="D20" s="10"/>
      <c r="E20" s="10"/>
      <c r="F20" s="10"/>
      <c r="G20" s="37"/>
      <c r="H20" s="83" t="s">
        <v>1339</v>
      </c>
      <c r="I20" s="71">
        <v>8</v>
      </c>
      <c r="J20" s="71">
        <v>8</v>
      </c>
      <c r="K20" s="71"/>
      <c r="L20" s="71"/>
      <c r="M20" s="541">
        <v>4577.0630000000001</v>
      </c>
      <c r="N20" s="84">
        <v>16</v>
      </c>
      <c r="O20" s="45"/>
      <c r="P20" s="45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85" t="s">
        <v>1751</v>
      </c>
      <c r="C21" s="10"/>
      <c r="D21" s="10"/>
      <c r="E21" s="10"/>
      <c r="F21" s="10"/>
      <c r="G21" s="37"/>
      <c r="H21" s="86" t="s">
        <v>1338</v>
      </c>
      <c r="I21" s="26">
        <v>8</v>
      </c>
      <c r="J21" s="26">
        <v>6</v>
      </c>
      <c r="K21" s="26"/>
      <c r="L21" s="26">
        <v>2</v>
      </c>
      <c r="M21" s="542">
        <v>4383.0470000000005</v>
      </c>
      <c r="N21" s="49">
        <v>12</v>
      </c>
      <c r="O21" s="45"/>
      <c r="P21" s="45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285</v>
      </c>
      <c r="C22" s="10"/>
      <c r="D22" s="10"/>
      <c r="E22" s="10"/>
      <c r="F22" s="10"/>
      <c r="G22" s="37"/>
      <c r="H22" s="86" t="s">
        <v>1342</v>
      </c>
      <c r="I22" s="26">
        <v>8</v>
      </c>
      <c r="J22" s="26">
        <v>5</v>
      </c>
      <c r="K22" s="26"/>
      <c r="L22" s="26">
        <v>3</v>
      </c>
      <c r="M22" s="542">
        <v>4496</v>
      </c>
      <c r="N22" s="49">
        <v>10</v>
      </c>
      <c r="O22" s="45"/>
      <c r="P22" s="45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7"/>
      <c r="F23" s="10"/>
      <c r="G23" s="37"/>
      <c r="H23" s="86" t="s">
        <v>1341</v>
      </c>
      <c r="I23" s="26">
        <v>8</v>
      </c>
      <c r="J23" s="26">
        <v>3</v>
      </c>
      <c r="K23" s="26"/>
      <c r="L23" s="26">
        <v>5</v>
      </c>
      <c r="M23" s="542">
        <v>4513.0510000000004</v>
      </c>
      <c r="N23" s="49">
        <v>6</v>
      </c>
      <c r="O23" s="45"/>
      <c r="P23" s="45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7"/>
      <c r="F24" s="10"/>
      <c r="G24" s="37"/>
      <c r="H24" s="86" t="s">
        <v>1340</v>
      </c>
      <c r="I24" s="26">
        <v>8</v>
      </c>
      <c r="J24" s="26">
        <v>2</v>
      </c>
      <c r="K24" s="26"/>
      <c r="L24" s="26">
        <v>6</v>
      </c>
      <c r="M24" s="542">
        <v>4257.0320000000002</v>
      </c>
      <c r="N24" s="49">
        <v>4</v>
      </c>
      <c r="O24" s="45"/>
      <c r="P24" s="45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7"/>
      <c r="F25" s="10"/>
      <c r="G25" s="37"/>
      <c r="H25" s="87" t="s">
        <v>424</v>
      </c>
      <c r="I25" s="133"/>
      <c r="J25" s="133"/>
      <c r="K25" s="133"/>
      <c r="L25" s="133"/>
      <c r="M25" s="543"/>
      <c r="N25" s="134"/>
      <c r="O25" s="45"/>
      <c r="P25" s="45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7"/>
      <c r="F26" s="10"/>
      <c r="G26" s="37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10" t="s">
        <v>1189</v>
      </c>
      <c r="B27" s="10"/>
      <c r="C27" s="10"/>
      <c r="D27" s="10"/>
      <c r="E27" s="37"/>
      <c r="F27" s="10"/>
      <c r="G27" s="37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G28" s="69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10" t="s">
        <v>1190</v>
      </c>
      <c r="B29" s="10"/>
      <c r="C29" s="10"/>
      <c r="D29" s="10"/>
      <c r="E29" s="88" t="s">
        <v>1131</v>
      </c>
      <c r="F29" s="10"/>
      <c r="G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10" t="s">
        <v>1132</v>
      </c>
      <c r="B30" s="10"/>
      <c r="C30" s="10"/>
      <c r="D30" s="10"/>
      <c r="E30" s="10"/>
      <c r="F30" s="10"/>
      <c r="G30" s="37"/>
      <c r="Q30" s="45"/>
      <c r="R30" s="45"/>
      <c r="S30" s="45"/>
      <c r="T30" s="45"/>
      <c r="U30" s="10"/>
      <c r="V30" s="10"/>
      <c r="W30" s="10"/>
      <c r="X30" s="10"/>
      <c r="Y30" s="10"/>
    </row>
    <row r="31" spans="1:25" customFormat="1" ht="15.75" customHeight="1" x14ac:dyDescent="0.3">
      <c r="G31" s="69"/>
      <c r="Q31" s="45"/>
      <c r="R31" s="45"/>
      <c r="S31" s="45"/>
      <c r="T31" s="45"/>
      <c r="U31" s="10"/>
      <c r="V31" s="10"/>
      <c r="W31" s="10"/>
      <c r="X31" s="10"/>
      <c r="Y31" s="10"/>
    </row>
    <row r="32" spans="1:25" customFormat="1" ht="15.75" customHeight="1" x14ac:dyDescent="0.3">
      <c r="G32" s="69"/>
      <c r="Q32" s="45"/>
      <c r="R32" s="45"/>
      <c r="S32" s="45"/>
      <c r="T32" s="45"/>
      <c r="U32" s="10"/>
      <c r="V32" s="10"/>
      <c r="W32" s="10"/>
      <c r="X32" s="10"/>
      <c r="Y32" s="10"/>
    </row>
    <row r="33" spans="7:25" customFormat="1" ht="15.75" customHeight="1" x14ac:dyDescent="0.3">
      <c r="G33" s="69"/>
      <c r="Q33" s="45"/>
      <c r="R33" s="45"/>
      <c r="S33" s="45"/>
      <c r="T33" s="45"/>
      <c r="U33" s="10"/>
      <c r="V33" s="10"/>
      <c r="W33" s="10"/>
      <c r="X33" s="10"/>
      <c r="Y33" s="10"/>
    </row>
    <row r="34" spans="7:25" customFormat="1" ht="15.75" customHeight="1" x14ac:dyDescent="0.3">
      <c r="G34" s="69"/>
      <c r="Q34" s="45"/>
      <c r="R34" s="45"/>
      <c r="S34" s="45"/>
      <c r="T34" s="45"/>
      <c r="U34" s="10"/>
      <c r="V34" s="10"/>
      <c r="W34" s="10"/>
      <c r="X34" s="10"/>
      <c r="Y34" s="10"/>
    </row>
    <row r="35" spans="7:25" customFormat="1" ht="15.75" customHeight="1" x14ac:dyDescent="0.3">
      <c r="G35" s="69"/>
      <c r="Q35" s="45"/>
      <c r="R35" s="45"/>
      <c r="S35" s="45"/>
      <c r="T35" s="45"/>
      <c r="U35" s="10"/>
      <c r="V35" s="10"/>
      <c r="W35" s="10"/>
      <c r="X35" s="10"/>
      <c r="Y35" s="10"/>
    </row>
    <row r="36" spans="7:25" customFormat="1" ht="15.75" customHeight="1" x14ac:dyDescent="0.3">
      <c r="G36" s="69"/>
      <c r="Q36" s="45"/>
      <c r="R36" s="45"/>
      <c r="S36" s="45"/>
      <c r="T36" s="45"/>
      <c r="U36" s="10"/>
      <c r="V36" s="10"/>
      <c r="W36" s="10"/>
      <c r="X36" s="10"/>
      <c r="Y36" s="10"/>
    </row>
    <row r="37" spans="7:25" customFormat="1" ht="15.75" customHeight="1" x14ac:dyDescent="0.3">
      <c r="G37" s="69"/>
      <c r="Q37" s="45"/>
      <c r="R37" s="45"/>
      <c r="S37" s="45"/>
      <c r="T37" s="45"/>
      <c r="U37" s="10"/>
      <c r="V37" s="10"/>
      <c r="W37" s="10"/>
      <c r="X37" s="10"/>
      <c r="Y37" s="10"/>
    </row>
    <row r="38" spans="7:25" customFormat="1" ht="15.75" customHeight="1" x14ac:dyDescent="0.3">
      <c r="G38" s="69"/>
      <c r="Q38" s="45"/>
      <c r="R38" s="45"/>
      <c r="S38" s="45"/>
      <c r="T38" s="45"/>
      <c r="U38" s="10"/>
      <c r="V38" s="10"/>
      <c r="W38" s="10"/>
      <c r="X38" s="10"/>
      <c r="Y38" s="10"/>
    </row>
    <row r="39" spans="7:25" customFormat="1" ht="15.75" customHeight="1" x14ac:dyDescent="0.3">
      <c r="G39" s="69"/>
      <c r="Q39" s="45"/>
      <c r="R39" s="45"/>
      <c r="S39" s="45"/>
      <c r="T39" s="45"/>
      <c r="U39" s="10"/>
      <c r="V39" s="10"/>
      <c r="W39" s="10"/>
      <c r="X39" s="10"/>
      <c r="Y39" s="10"/>
    </row>
    <row r="40" spans="7:25" customFormat="1" ht="15.75" customHeight="1" x14ac:dyDescent="0.3">
      <c r="G40" s="69"/>
      <c r="Q40" s="45"/>
      <c r="R40" s="45"/>
      <c r="S40" s="45"/>
      <c r="T40" s="45"/>
      <c r="U40" s="10"/>
      <c r="V40" s="10"/>
      <c r="W40" s="10"/>
      <c r="X40" s="10"/>
      <c r="Y40" s="10"/>
    </row>
    <row r="41" spans="7:25" customFormat="1" ht="15.75" customHeight="1" x14ac:dyDescent="0.3">
      <c r="G41" s="69"/>
      <c r="Q41" s="45"/>
      <c r="R41" s="45"/>
      <c r="S41" s="45"/>
      <c r="T41" s="45"/>
      <c r="U41" s="10"/>
      <c r="V41" s="10"/>
      <c r="W41" s="10"/>
      <c r="X41" s="10"/>
      <c r="Y41" s="10"/>
    </row>
    <row r="42" spans="7:25" customFormat="1" ht="15.75" customHeight="1" x14ac:dyDescent="0.3">
      <c r="G42" s="69"/>
      <c r="Q42" s="45"/>
      <c r="R42" s="45"/>
      <c r="S42" s="45"/>
      <c r="T42" s="45"/>
      <c r="U42" s="10"/>
      <c r="V42" s="10"/>
      <c r="W42" s="10"/>
      <c r="X42" s="10"/>
      <c r="Y42" s="10"/>
    </row>
    <row r="43" spans="7:25" customFormat="1" ht="15.75" customHeight="1" x14ac:dyDescent="0.3">
      <c r="G43" s="69"/>
      <c r="Q43" s="45"/>
      <c r="R43" s="45"/>
      <c r="S43" s="45"/>
      <c r="T43" s="45"/>
      <c r="U43" s="10"/>
      <c r="V43" s="10"/>
      <c r="W43" s="10"/>
      <c r="X43" s="10"/>
      <c r="Y43" s="10"/>
    </row>
    <row r="44" spans="7:25" customFormat="1" ht="15.75" customHeight="1" x14ac:dyDescent="0.3">
      <c r="G44" s="69"/>
      <c r="Q44" s="45"/>
      <c r="R44" s="45"/>
      <c r="S44" s="45"/>
      <c r="T44" s="45"/>
      <c r="U44" s="10"/>
      <c r="V44" s="10"/>
      <c r="W44" s="10"/>
      <c r="X44" s="10"/>
      <c r="Y44" s="10"/>
    </row>
    <row r="45" spans="7:25" customFormat="1" ht="15.75" customHeight="1" x14ac:dyDescent="0.3">
      <c r="G45" s="69"/>
      <c r="Q45" s="10"/>
      <c r="R45" s="10"/>
      <c r="S45" s="10"/>
      <c r="T45" s="10"/>
      <c r="U45" s="10"/>
      <c r="V45" s="10"/>
      <c r="W45" s="10"/>
      <c r="X45" s="10"/>
      <c r="Y45" s="10"/>
    </row>
    <row r="46" spans="7:25" customFormat="1" ht="15.75" customHeight="1" x14ac:dyDescent="0.3">
      <c r="G46" s="69"/>
      <c r="Q46" s="10"/>
      <c r="R46" s="10"/>
      <c r="S46" s="10"/>
      <c r="T46" s="10"/>
      <c r="U46" s="10"/>
      <c r="V46" s="10"/>
      <c r="W46" s="10"/>
      <c r="X46" s="10"/>
      <c r="Y46" s="10"/>
    </row>
    <row r="47" spans="7:25" customFormat="1" ht="15.75" customHeight="1" x14ac:dyDescent="0.3">
      <c r="G47" s="69"/>
      <c r="Q47" s="10"/>
      <c r="R47" s="10"/>
      <c r="S47" s="10"/>
      <c r="T47" s="10"/>
      <c r="U47" s="10"/>
      <c r="V47" s="10"/>
      <c r="W47" s="10"/>
      <c r="X47" s="10"/>
      <c r="Y47" s="10"/>
    </row>
    <row r="48" spans="7:25" customFormat="1" ht="15.75" customHeight="1" x14ac:dyDescent="0.3">
      <c r="G48" s="69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G49" s="69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G50" s="69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G51" s="69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G52" s="69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10"/>
      <c r="B53" s="10"/>
      <c r="C53" s="10"/>
      <c r="D53" s="10"/>
      <c r="E53" s="10"/>
      <c r="F53" s="10"/>
      <c r="G53" s="37"/>
      <c r="H53" s="10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10"/>
      <c r="B54" s="10"/>
      <c r="C54" s="10"/>
      <c r="D54" s="10"/>
      <c r="E54" s="10"/>
      <c r="F54" s="10"/>
      <c r="G54" s="37"/>
      <c r="H54" s="10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75"/>
      <c r="B55" s="75"/>
      <c r="C55" s="75"/>
      <c r="D55" s="75"/>
      <c r="E55" s="75"/>
      <c r="F55" s="75"/>
      <c r="G55" s="487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75"/>
      <c r="B56" s="75"/>
      <c r="C56" s="75"/>
      <c r="D56" s="75"/>
      <c r="E56" s="75"/>
      <c r="F56" s="75"/>
      <c r="G56" s="487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87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87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87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87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87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87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87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87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87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87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87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87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87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87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87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87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87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87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87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87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87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87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87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87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87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87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87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87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87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87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87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87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87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87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87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87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87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87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87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87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87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87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87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87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87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87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87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87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87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87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87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87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87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36A2AA20-324F-4F57-8A58-66F9C2ECC5DC}"/>
  </hyperlinks>
  <printOptions horizontalCentered="1"/>
  <pageMargins left="0.31496062992126" right="0.31496062992126" top="1.1023622047244099" bottom="0.59055118110236204" header="0.39370078740157499" footer="0.39370078740157499"/>
  <pageSetup paperSize="9" scale="7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BE5A-E01C-487D-BB10-D974F2A10552}">
  <sheetPr>
    <tabColor rgb="FFC00000"/>
    <pageSetUpPr fitToPage="1"/>
  </sheetPr>
  <dimension ref="A1:Y66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1155</v>
      </c>
      <c r="C1" s="2"/>
      <c r="D1" s="3"/>
      <c r="E1" s="3"/>
      <c r="F1" s="3"/>
      <c r="G1" s="3"/>
      <c r="H1" s="3"/>
      <c r="I1" s="4" t="s">
        <v>1156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0"/>
      <c r="B2" s="5" t="s">
        <v>2</v>
      </c>
      <c r="C2" s="62"/>
      <c r="D2" s="7" t="s">
        <v>1043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1157</v>
      </c>
      <c r="D3" s="9"/>
      <c r="E3" s="9" t="s">
        <v>1690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K4" s="10"/>
    </row>
    <row r="5" spans="1:25" ht="15.75" customHeight="1" x14ac:dyDescent="0.3">
      <c r="A5" s="524">
        <v>1</v>
      </c>
      <c r="B5" s="529" t="s">
        <v>155</v>
      </c>
      <c r="C5" s="525" t="s">
        <v>151</v>
      </c>
      <c r="D5" s="530">
        <v>100.004</v>
      </c>
      <c r="E5" s="530">
        <v>100.003</v>
      </c>
      <c r="F5" s="526">
        <f>SUM(D5:E5)</f>
        <v>200.00700000000001</v>
      </c>
      <c r="G5" s="527">
        <v>8</v>
      </c>
      <c r="H5" s="526">
        <v>1600.0650000000001</v>
      </c>
      <c r="I5" s="528">
        <v>71</v>
      </c>
      <c r="K5" s="10"/>
    </row>
    <row r="6" spans="1:25" ht="15.75" customHeight="1" x14ac:dyDescent="0.3">
      <c r="A6" s="20">
        <v>9</v>
      </c>
      <c r="B6" s="21" t="s">
        <v>928</v>
      </c>
      <c r="C6" s="21" t="s">
        <v>714</v>
      </c>
      <c r="D6" s="470">
        <v>100.001</v>
      </c>
      <c r="E6" s="470">
        <v>100.001</v>
      </c>
      <c r="F6" s="471">
        <f>SUM(D6:E6)</f>
        <v>200.00200000000001</v>
      </c>
      <c r="G6" s="23">
        <v>7</v>
      </c>
      <c r="H6" s="471">
        <v>1590.0279999999998</v>
      </c>
      <c r="I6" s="25">
        <v>47</v>
      </c>
      <c r="K6" s="10"/>
    </row>
    <row r="7" spans="1:25" ht="15.75" customHeight="1" x14ac:dyDescent="0.3">
      <c r="A7" s="20">
        <v>8</v>
      </c>
      <c r="B7" s="21" t="s">
        <v>1161</v>
      </c>
      <c r="C7" s="21" t="s">
        <v>1162</v>
      </c>
      <c r="D7" s="470">
        <v>100.005</v>
      </c>
      <c r="E7" s="470">
        <v>100.004</v>
      </c>
      <c r="F7" s="471">
        <f>SUM(D7:E7)</f>
        <v>200.00900000000001</v>
      </c>
      <c r="G7" s="23">
        <v>9</v>
      </c>
      <c r="H7" s="471">
        <v>1592.0349999999999</v>
      </c>
      <c r="I7" s="25">
        <v>46</v>
      </c>
      <c r="J7" s="93"/>
      <c r="K7" s="10"/>
    </row>
    <row r="8" spans="1:25" ht="15.75" customHeight="1" x14ac:dyDescent="0.3">
      <c r="A8" s="20">
        <v>5</v>
      </c>
      <c r="B8" s="21" t="s">
        <v>146</v>
      </c>
      <c r="C8" s="21" t="s">
        <v>147</v>
      </c>
      <c r="D8" s="470">
        <v>100.004</v>
      </c>
      <c r="E8" s="470">
        <v>97</v>
      </c>
      <c r="F8" s="471">
        <f>SUM(D8:E8)</f>
        <v>197.00400000000002</v>
      </c>
      <c r="G8" s="23">
        <v>3</v>
      </c>
      <c r="H8" s="471">
        <v>1587.0319999999997</v>
      </c>
      <c r="I8" s="25">
        <v>44</v>
      </c>
    </row>
    <row r="9" spans="1:25" ht="15.75" customHeight="1" x14ac:dyDescent="0.3">
      <c r="A9" s="20">
        <v>6</v>
      </c>
      <c r="B9" s="21" t="s">
        <v>538</v>
      </c>
      <c r="C9" s="21" t="s">
        <v>159</v>
      </c>
      <c r="D9" s="470">
        <v>100.004</v>
      </c>
      <c r="E9" s="470">
        <v>99.001000000000005</v>
      </c>
      <c r="F9" s="471">
        <f>SUM(D9:E9)</f>
        <v>199.005</v>
      </c>
      <c r="G9" s="23">
        <v>5</v>
      </c>
      <c r="H9" s="471">
        <v>1585.0340000000001</v>
      </c>
      <c r="I9" s="25">
        <v>40</v>
      </c>
    </row>
    <row r="10" spans="1:25" x14ac:dyDescent="0.3">
      <c r="A10" s="20">
        <v>7</v>
      </c>
      <c r="B10" s="21" t="s">
        <v>1160</v>
      </c>
      <c r="C10" s="21" t="s">
        <v>68</v>
      </c>
      <c r="D10" s="470">
        <v>100.003</v>
      </c>
      <c r="E10" s="470">
        <v>98</v>
      </c>
      <c r="F10" s="471">
        <f>SUM(D10:E10)</f>
        <v>198.00299999999999</v>
      </c>
      <c r="G10" s="23">
        <v>4</v>
      </c>
      <c r="H10" s="471">
        <v>1583.0319999999999</v>
      </c>
      <c r="I10" s="25">
        <v>32</v>
      </c>
    </row>
    <row r="11" spans="1:25" x14ac:dyDescent="0.3">
      <c r="A11" s="20">
        <v>4</v>
      </c>
      <c r="B11" s="21" t="s">
        <v>504</v>
      </c>
      <c r="C11" s="21" t="s">
        <v>159</v>
      </c>
      <c r="D11" s="470">
        <v>100.003</v>
      </c>
      <c r="E11" s="470">
        <v>99.004000000000005</v>
      </c>
      <c r="F11" s="471">
        <f>SUM(D11:E11)</f>
        <v>199.00700000000001</v>
      </c>
      <c r="G11" s="23">
        <v>6</v>
      </c>
      <c r="H11" s="471">
        <v>1581.0410000000002</v>
      </c>
      <c r="I11" s="25">
        <v>30</v>
      </c>
    </row>
    <row r="12" spans="1:25" x14ac:dyDescent="0.3">
      <c r="A12" s="20">
        <v>3</v>
      </c>
      <c r="B12" s="21" t="s">
        <v>1159</v>
      </c>
      <c r="C12" s="21" t="s">
        <v>159</v>
      </c>
      <c r="D12" s="470">
        <v>99.001999999999995</v>
      </c>
      <c r="E12" s="470">
        <v>97</v>
      </c>
      <c r="F12" s="471">
        <f>SUM(D12:E12)</f>
        <v>196.00200000000001</v>
      </c>
      <c r="G12" s="23">
        <v>2</v>
      </c>
      <c r="H12" s="471">
        <v>1580.029</v>
      </c>
      <c r="I12" s="25">
        <v>28</v>
      </c>
    </row>
    <row r="13" spans="1:25" x14ac:dyDescent="0.3">
      <c r="A13" s="502">
        <v>2</v>
      </c>
      <c r="B13" s="503" t="s">
        <v>1158</v>
      </c>
      <c r="C13" s="503" t="s">
        <v>185</v>
      </c>
      <c r="D13" s="531">
        <v>89</v>
      </c>
      <c r="E13" s="504">
        <v>96</v>
      </c>
      <c r="F13" s="505">
        <f>SUM(D13:E13)</f>
        <v>185</v>
      </c>
      <c r="G13" s="506">
        <v>1</v>
      </c>
      <c r="H13" s="552">
        <v>1565.0250000000001</v>
      </c>
      <c r="I13" s="136">
        <v>28</v>
      </c>
    </row>
    <row r="15" spans="1:25" x14ac:dyDescent="0.3">
      <c r="A15" s="1"/>
      <c r="B15" s="8" t="s">
        <v>7</v>
      </c>
      <c r="C15" s="9" t="s">
        <v>1163</v>
      </c>
      <c r="D15" s="9"/>
      <c r="E15" s="9" t="s">
        <v>1695</v>
      </c>
      <c r="F15" s="8"/>
      <c r="G15" s="8"/>
      <c r="H15" s="8"/>
      <c r="I15" s="8"/>
    </row>
    <row r="16" spans="1:25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</row>
    <row r="17" spans="1:9" x14ac:dyDescent="0.3">
      <c r="A17" s="524">
        <v>4</v>
      </c>
      <c r="B17" s="525" t="s">
        <v>927</v>
      </c>
      <c r="C17" s="525" t="s">
        <v>714</v>
      </c>
      <c r="D17" s="530">
        <v>100</v>
      </c>
      <c r="E17" s="530">
        <v>99.001000000000005</v>
      </c>
      <c r="F17" s="526">
        <f>SUM(D17:E17)</f>
        <v>199.001</v>
      </c>
      <c r="G17" s="527">
        <v>8</v>
      </c>
      <c r="H17" s="526">
        <v>1591.0349999999999</v>
      </c>
      <c r="I17" s="545">
        <v>62</v>
      </c>
    </row>
    <row r="18" spans="1:9" x14ac:dyDescent="0.3">
      <c r="A18" s="20">
        <v>9</v>
      </c>
      <c r="B18" s="21" t="s">
        <v>767</v>
      </c>
      <c r="C18" s="21" t="s">
        <v>714</v>
      </c>
      <c r="D18" s="470">
        <v>100</v>
      </c>
      <c r="E18" s="470">
        <v>98.001999999999995</v>
      </c>
      <c r="F18" s="471">
        <f>SUM(D18:E18)</f>
        <v>198.00200000000001</v>
      </c>
      <c r="G18" s="23">
        <v>6</v>
      </c>
      <c r="H18" s="471">
        <v>1590.03</v>
      </c>
      <c r="I18" s="25">
        <v>58</v>
      </c>
    </row>
    <row r="19" spans="1:9" x14ac:dyDescent="0.3">
      <c r="A19" s="20">
        <v>8</v>
      </c>
      <c r="B19" s="21" t="s">
        <v>861</v>
      </c>
      <c r="C19" s="21" t="s">
        <v>714</v>
      </c>
      <c r="D19" s="470">
        <v>100.002</v>
      </c>
      <c r="E19" s="470">
        <v>98.001000000000005</v>
      </c>
      <c r="F19" s="471">
        <f>SUM(D19:E19)</f>
        <v>198.00299999999999</v>
      </c>
      <c r="G19" s="23">
        <v>7</v>
      </c>
      <c r="H19" s="471">
        <v>1574.0409999999999</v>
      </c>
      <c r="I19" s="25">
        <v>52</v>
      </c>
    </row>
    <row r="20" spans="1:9" x14ac:dyDescent="0.3">
      <c r="A20" s="20">
        <v>6</v>
      </c>
      <c r="B20" s="21" t="s">
        <v>525</v>
      </c>
      <c r="C20" s="21" t="s">
        <v>151</v>
      </c>
      <c r="D20" s="470">
        <v>100.002</v>
      </c>
      <c r="E20" s="470">
        <v>100</v>
      </c>
      <c r="F20" s="471">
        <f>SUM(D20:E20)</f>
        <v>200.00200000000001</v>
      </c>
      <c r="G20" s="23">
        <v>9</v>
      </c>
      <c r="H20" s="471">
        <v>1575.0259999999998</v>
      </c>
      <c r="I20" s="25">
        <v>47</v>
      </c>
    </row>
    <row r="21" spans="1:9" x14ac:dyDescent="0.3">
      <c r="A21" s="20">
        <v>2</v>
      </c>
      <c r="B21" s="21" t="s">
        <v>67</v>
      </c>
      <c r="C21" s="21" t="s">
        <v>68</v>
      </c>
      <c r="D21" s="470">
        <v>98.003</v>
      </c>
      <c r="E21" s="470">
        <v>96</v>
      </c>
      <c r="F21" s="471">
        <f>SUM(D21:E21)</f>
        <v>194.00299999999999</v>
      </c>
      <c r="G21" s="23">
        <v>4</v>
      </c>
      <c r="H21" s="471">
        <v>1581.0219999999997</v>
      </c>
      <c r="I21" s="25">
        <v>45</v>
      </c>
    </row>
    <row r="22" spans="1:9" x14ac:dyDescent="0.3">
      <c r="A22" s="20">
        <v>1</v>
      </c>
      <c r="B22" s="21" t="s">
        <v>315</v>
      </c>
      <c r="C22" s="21" t="s">
        <v>316</v>
      </c>
      <c r="D22" s="470">
        <v>99</v>
      </c>
      <c r="E22" s="470">
        <v>96</v>
      </c>
      <c r="F22" s="471">
        <f>SUM(D22:E22)</f>
        <v>195</v>
      </c>
      <c r="G22" s="23">
        <v>5</v>
      </c>
      <c r="H22" s="471">
        <v>1552.0149999999999</v>
      </c>
      <c r="I22" s="29">
        <v>30</v>
      </c>
    </row>
    <row r="23" spans="1:9" x14ac:dyDescent="0.3">
      <c r="A23" s="20">
        <v>7</v>
      </c>
      <c r="B23" s="21" t="s">
        <v>1166</v>
      </c>
      <c r="C23" s="21" t="s">
        <v>151</v>
      </c>
      <c r="D23" s="470">
        <v>95.001999999999995</v>
      </c>
      <c r="E23" s="470">
        <v>95.001000000000005</v>
      </c>
      <c r="F23" s="471">
        <f>SUM(D23:E23)</f>
        <v>190.00299999999999</v>
      </c>
      <c r="G23" s="23">
        <v>3</v>
      </c>
      <c r="H23" s="471">
        <v>1547.0169999999998</v>
      </c>
      <c r="I23" s="25">
        <v>29</v>
      </c>
    </row>
    <row r="24" spans="1:9" x14ac:dyDescent="0.3">
      <c r="A24" s="20">
        <v>5</v>
      </c>
      <c r="B24" s="21" t="s">
        <v>862</v>
      </c>
      <c r="C24" s="21" t="s">
        <v>56</v>
      </c>
      <c r="D24" s="470" t="s">
        <v>241</v>
      </c>
      <c r="E24" s="470"/>
      <c r="F24" s="471">
        <f>SUM(D24:E24)</f>
        <v>0</v>
      </c>
      <c r="G24" s="23">
        <v>0</v>
      </c>
      <c r="H24" s="471">
        <v>792.01400000000001</v>
      </c>
      <c r="I24" s="25">
        <v>25</v>
      </c>
    </row>
    <row r="25" spans="1:9" x14ac:dyDescent="0.3">
      <c r="A25" s="502">
        <v>3</v>
      </c>
      <c r="B25" s="503" t="s">
        <v>1164</v>
      </c>
      <c r="C25" s="503" t="s">
        <v>1165</v>
      </c>
      <c r="D25" s="504">
        <v>97</v>
      </c>
      <c r="E25" s="504">
        <v>91</v>
      </c>
      <c r="F25" s="505">
        <f>SUM(D25:E25)</f>
        <v>188</v>
      </c>
      <c r="G25" s="506">
        <v>2</v>
      </c>
      <c r="H25" s="474">
        <v>1523.0039999999999</v>
      </c>
      <c r="I25" s="115">
        <v>15</v>
      </c>
    </row>
    <row r="27" spans="1:9" x14ac:dyDescent="0.3">
      <c r="A27" s="1"/>
      <c r="B27" s="8" t="s">
        <v>48</v>
      </c>
      <c r="C27" s="9" t="s">
        <v>1167</v>
      </c>
      <c r="D27" s="9"/>
      <c r="E27" s="9" t="s">
        <v>1696</v>
      </c>
      <c r="F27" s="8"/>
      <c r="G27" s="8"/>
      <c r="H27" s="8"/>
      <c r="I27" s="8"/>
    </row>
    <row r="28" spans="1:9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</row>
    <row r="29" spans="1:9" x14ac:dyDescent="0.3">
      <c r="A29" s="524">
        <v>4</v>
      </c>
      <c r="B29" s="525" t="s">
        <v>1169</v>
      </c>
      <c r="C29" s="525" t="s">
        <v>608</v>
      </c>
      <c r="D29" s="530">
        <v>100.003</v>
      </c>
      <c r="E29" s="530">
        <v>99.001000000000005</v>
      </c>
      <c r="F29" s="526">
        <f>SUM(D29:E29)</f>
        <v>199.00400000000002</v>
      </c>
      <c r="G29" s="527">
        <v>8</v>
      </c>
      <c r="H29" s="526">
        <v>1588.0359999999996</v>
      </c>
      <c r="I29" s="545">
        <v>60</v>
      </c>
    </row>
    <row r="30" spans="1:9" x14ac:dyDescent="0.3">
      <c r="A30" s="20">
        <v>2</v>
      </c>
      <c r="B30" s="21" t="s">
        <v>549</v>
      </c>
      <c r="C30" s="21" t="s">
        <v>159</v>
      </c>
      <c r="D30" s="470">
        <v>99.001000000000005</v>
      </c>
      <c r="E30" s="470">
        <v>98.001999999999995</v>
      </c>
      <c r="F30" s="471">
        <f>SUM(D30:E30)</f>
        <v>197.00299999999999</v>
      </c>
      <c r="G30" s="23">
        <v>5</v>
      </c>
      <c r="H30" s="471">
        <v>1583.0259999999998</v>
      </c>
      <c r="I30" s="25">
        <v>56</v>
      </c>
    </row>
    <row r="31" spans="1:9" x14ac:dyDescent="0.3">
      <c r="A31" s="20">
        <v>3</v>
      </c>
      <c r="B31" s="21" t="s">
        <v>523</v>
      </c>
      <c r="C31" s="21" t="s">
        <v>524</v>
      </c>
      <c r="D31" s="470">
        <v>100.001</v>
      </c>
      <c r="E31" s="470">
        <v>100</v>
      </c>
      <c r="F31" s="471">
        <f>SUM(D31:E31)</f>
        <v>200.001</v>
      </c>
      <c r="G31" s="23">
        <v>9</v>
      </c>
      <c r="H31" s="471">
        <v>1581.0189999999998</v>
      </c>
      <c r="I31" s="25">
        <v>54</v>
      </c>
    </row>
    <row r="32" spans="1:9" x14ac:dyDescent="0.3">
      <c r="A32" s="20">
        <v>6</v>
      </c>
      <c r="B32" s="21" t="s">
        <v>1171</v>
      </c>
      <c r="C32" s="21" t="s">
        <v>151</v>
      </c>
      <c r="D32" s="470">
        <v>99.001999999999995</v>
      </c>
      <c r="E32" s="470">
        <v>99.001000000000005</v>
      </c>
      <c r="F32" s="471">
        <f>SUM(D32:E32)</f>
        <v>198.00299999999999</v>
      </c>
      <c r="G32" s="23">
        <v>6</v>
      </c>
      <c r="H32" s="471">
        <v>1580.0309999999999</v>
      </c>
      <c r="I32" s="25">
        <v>54</v>
      </c>
    </row>
    <row r="33" spans="1:9" x14ac:dyDescent="0.3">
      <c r="A33" s="20">
        <v>8</v>
      </c>
      <c r="B33" s="21" t="s">
        <v>1173</v>
      </c>
      <c r="C33" s="21" t="s">
        <v>714</v>
      </c>
      <c r="D33" s="470">
        <v>100.002</v>
      </c>
      <c r="E33" s="470">
        <v>99.001999999999995</v>
      </c>
      <c r="F33" s="471">
        <f>SUM(D33:E33)</f>
        <v>199.00399999999999</v>
      </c>
      <c r="G33" s="23">
        <v>8</v>
      </c>
      <c r="H33" s="471">
        <v>1573.0189999999998</v>
      </c>
      <c r="I33" s="25">
        <v>46</v>
      </c>
    </row>
    <row r="34" spans="1:9" x14ac:dyDescent="0.3">
      <c r="A34" s="20">
        <v>7</v>
      </c>
      <c r="B34" s="21" t="s">
        <v>1172</v>
      </c>
      <c r="C34" s="21" t="s">
        <v>56</v>
      </c>
      <c r="D34" s="470">
        <v>96.001000000000005</v>
      </c>
      <c r="E34" s="470">
        <v>95.001000000000005</v>
      </c>
      <c r="F34" s="471">
        <f>SUM(D34:E34)</f>
        <v>191.00200000000001</v>
      </c>
      <c r="G34" s="23">
        <v>3</v>
      </c>
      <c r="H34" s="471">
        <v>1550.0139999999999</v>
      </c>
      <c r="I34" s="25">
        <v>32</v>
      </c>
    </row>
    <row r="35" spans="1:9" x14ac:dyDescent="0.3">
      <c r="A35" s="20">
        <v>1</v>
      </c>
      <c r="B35" s="21" t="s">
        <v>1168</v>
      </c>
      <c r="C35" s="21" t="s">
        <v>524</v>
      </c>
      <c r="D35" s="470">
        <v>95</v>
      </c>
      <c r="E35" s="470">
        <v>93</v>
      </c>
      <c r="F35" s="471">
        <f>SUM(D35:E35)</f>
        <v>188</v>
      </c>
      <c r="G35" s="23">
        <v>2</v>
      </c>
      <c r="H35" s="471">
        <v>1549.0160000000001</v>
      </c>
      <c r="I35" s="29">
        <v>32</v>
      </c>
    </row>
    <row r="36" spans="1:9" x14ac:dyDescent="0.3">
      <c r="A36" s="20">
        <v>9</v>
      </c>
      <c r="B36" s="21" t="s">
        <v>593</v>
      </c>
      <c r="C36" s="21" t="s">
        <v>524</v>
      </c>
      <c r="D36" s="470">
        <v>98.001000000000005</v>
      </c>
      <c r="E36" s="470">
        <v>94.001999999999995</v>
      </c>
      <c r="F36" s="471">
        <f>SUM(D36:E36)</f>
        <v>192.00299999999999</v>
      </c>
      <c r="G36" s="23">
        <v>4</v>
      </c>
      <c r="H36" s="471">
        <v>1542.0139999999999</v>
      </c>
      <c r="I36" s="25">
        <v>25</v>
      </c>
    </row>
    <row r="37" spans="1:9" x14ac:dyDescent="0.3">
      <c r="A37" s="502">
        <v>5</v>
      </c>
      <c r="B37" s="503" t="s">
        <v>1170</v>
      </c>
      <c r="C37" s="503" t="s">
        <v>457</v>
      </c>
      <c r="D37" s="504" t="s">
        <v>241</v>
      </c>
      <c r="E37" s="504"/>
      <c r="F37" s="505">
        <f>SUM(D37:E37)</f>
        <v>0</v>
      </c>
      <c r="G37" s="506">
        <v>0</v>
      </c>
      <c r="H37" s="474">
        <v>0</v>
      </c>
      <c r="I37" s="115">
        <v>0</v>
      </c>
    </row>
    <row r="39" spans="1:9" x14ac:dyDescent="0.3">
      <c r="A39" s="1"/>
      <c r="B39" s="8" t="s">
        <v>51</v>
      </c>
      <c r="C39" s="9" t="s">
        <v>1174</v>
      </c>
      <c r="D39" s="9"/>
      <c r="E39" s="9" t="s">
        <v>492</v>
      </c>
      <c r="F39" s="8"/>
      <c r="G39" s="8"/>
      <c r="H39" s="8"/>
      <c r="I39" s="8"/>
    </row>
    <row r="40" spans="1:9" x14ac:dyDescent="0.3">
      <c r="A40" s="449">
        <v>2</v>
      </c>
      <c r="B40" s="460" t="s">
        <v>10</v>
      </c>
      <c r="C40" s="466" t="s">
        <v>11</v>
      </c>
      <c r="D40" s="438"/>
      <c r="E40" s="467"/>
      <c r="F40" s="435" t="s">
        <v>12</v>
      </c>
      <c r="G40" s="435" t="s">
        <v>13</v>
      </c>
      <c r="H40" s="435" t="s">
        <v>14</v>
      </c>
      <c r="I40" s="436" t="s">
        <v>15</v>
      </c>
    </row>
    <row r="41" spans="1:9" x14ac:dyDescent="0.3">
      <c r="A41" s="524">
        <v>1</v>
      </c>
      <c r="B41" s="525" t="s">
        <v>738</v>
      </c>
      <c r="C41" s="525" t="s">
        <v>151</v>
      </c>
      <c r="D41" s="530">
        <v>98.003</v>
      </c>
      <c r="E41" s="530">
        <v>98.001000000000005</v>
      </c>
      <c r="F41" s="526">
        <f>SUM(D41:E41)</f>
        <v>196.00400000000002</v>
      </c>
      <c r="G41" s="527">
        <v>7</v>
      </c>
      <c r="H41" s="526">
        <v>1580.0219999999999</v>
      </c>
      <c r="I41" s="528">
        <v>57</v>
      </c>
    </row>
    <row r="42" spans="1:9" x14ac:dyDescent="0.3">
      <c r="A42" s="20">
        <v>6</v>
      </c>
      <c r="B42" s="21" t="s">
        <v>1180</v>
      </c>
      <c r="C42" s="21" t="s">
        <v>501</v>
      </c>
      <c r="D42" s="470">
        <v>99.003</v>
      </c>
      <c r="E42" s="470">
        <v>99.001999999999995</v>
      </c>
      <c r="F42" s="471">
        <f>SUM(D42:E42)</f>
        <v>198.005</v>
      </c>
      <c r="G42" s="23">
        <v>9</v>
      </c>
      <c r="H42" s="471">
        <v>1386.0250000000001</v>
      </c>
      <c r="I42" s="25">
        <v>51</v>
      </c>
    </row>
    <row r="43" spans="1:9" x14ac:dyDescent="0.3">
      <c r="A43" s="20">
        <v>5</v>
      </c>
      <c r="B43" s="21" t="s">
        <v>1179</v>
      </c>
      <c r="C43" s="21" t="s">
        <v>151</v>
      </c>
      <c r="D43" s="470">
        <v>100.001</v>
      </c>
      <c r="E43" s="470">
        <v>98.001999999999995</v>
      </c>
      <c r="F43" s="471">
        <f>SUM(D43:E43)</f>
        <v>198.00299999999999</v>
      </c>
      <c r="G43" s="23">
        <v>8</v>
      </c>
      <c r="H43" s="471">
        <v>1562.0219999999999</v>
      </c>
      <c r="I43" s="25">
        <v>47</v>
      </c>
    </row>
    <row r="44" spans="1:9" x14ac:dyDescent="0.3">
      <c r="A44" s="20">
        <v>4</v>
      </c>
      <c r="B44" s="21" t="s">
        <v>1178</v>
      </c>
      <c r="C44" s="21" t="s">
        <v>1177</v>
      </c>
      <c r="D44" s="470">
        <v>99.001999999999995</v>
      </c>
      <c r="E44" s="470">
        <v>97.001999999999995</v>
      </c>
      <c r="F44" s="471">
        <f>SUM(D44:E44)</f>
        <v>196.00399999999999</v>
      </c>
      <c r="G44" s="23">
        <v>7</v>
      </c>
      <c r="H44" s="471">
        <v>1567.0199999999998</v>
      </c>
      <c r="I44" s="25">
        <v>45</v>
      </c>
    </row>
    <row r="45" spans="1:9" x14ac:dyDescent="0.3">
      <c r="A45" s="20">
        <v>3</v>
      </c>
      <c r="B45" s="21" t="s">
        <v>1176</v>
      </c>
      <c r="C45" s="21" t="s">
        <v>1177</v>
      </c>
      <c r="D45" s="470">
        <v>98.001000000000005</v>
      </c>
      <c r="E45" s="470">
        <v>95</v>
      </c>
      <c r="F45" s="471">
        <f>SUM(D45:E45)</f>
        <v>193.001</v>
      </c>
      <c r="G45" s="23">
        <v>3</v>
      </c>
      <c r="H45" s="471">
        <v>1570.0169999999998</v>
      </c>
      <c r="I45" s="25">
        <v>44</v>
      </c>
    </row>
    <row r="46" spans="1:9" x14ac:dyDescent="0.3">
      <c r="A46" s="20">
        <v>2</v>
      </c>
      <c r="B46" s="21" t="s">
        <v>1175</v>
      </c>
      <c r="C46" s="21" t="s">
        <v>714</v>
      </c>
      <c r="D46" s="470">
        <v>95</v>
      </c>
      <c r="E46" s="470">
        <v>94</v>
      </c>
      <c r="F46" s="471">
        <f>SUM(D46:E46)</f>
        <v>189</v>
      </c>
      <c r="G46" s="23">
        <v>2</v>
      </c>
      <c r="H46" s="471">
        <v>1568.0139999999999</v>
      </c>
      <c r="I46" s="25">
        <v>44</v>
      </c>
    </row>
    <row r="47" spans="1:9" x14ac:dyDescent="0.3">
      <c r="A47" s="20">
        <v>8</v>
      </c>
      <c r="B47" s="21" t="s">
        <v>1182</v>
      </c>
      <c r="C47" s="21" t="s">
        <v>1177</v>
      </c>
      <c r="D47" s="470">
        <v>99.003</v>
      </c>
      <c r="E47" s="470">
        <v>95.001000000000005</v>
      </c>
      <c r="F47" s="471">
        <f>SUM(D47:E47)</f>
        <v>194.00400000000002</v>
      </c>
      <c r="G47" s="23">
        <v>4</v>
      </c>
      <c r="H47" s="471">
        <v>1558.018</v>
      </c>
      <c r="I47" s="25">
        <v>33</v>
      </c>
    </row>
    <row r="48" spans="1:9" x14ac:dyDescent="0.3">
      <c r="A48" s="20">
        <v>7</v>
      </c>
      <c r="B48" s="21" t="s">
        <v>1181</v>
      </c>
      <c r="C48" s="21" t="s">
        <v>714</v>
      </c>
      <c r="D48" s="470">
        <v>98.001999999999995</v>
      </c>
      <c r="E48" s="470">
        <v>98.001000000000005</v>
      </c>
      <c r="F48" s="471">
        <f>SUM(D48:E48)</f>
        <v>196.00299999999999</v>
      </c>
      <c r="G48" s="23">
        <v>5</v>
      </c>
      <c r="H48" s="471">
        <v>1367.011</v>
      </c>
      <c r="I48" s="25">
        <v>31</v>
      </c>
    </row>
    <row r="49" spans="1:9" x14ac:dyDescent="0.3">
      <c r="A49" s="502">
        <v>9</v>
      </c>
      <c r="B49" s="503" t="s">
        <v>1183</v>
      </c>
      <c r="C49" s="503" t="s">
        <v>151</v>
      </c>
      <c r="D49" s="504">
        <v>95</v>
      </c>
      <c r="E49" s="504">
        <v>94</v>
      </c>
      <c r="F49" s="505">
        <f>SUM(D49:E49)</f>
        <v>189</v>
      </c>
      <c r="G49" s="506">
        <v>2</v>
      </c>
      <c r="H49" s="474">
        <v>1526.008</v>
      </c>
      <c r="I49" s="115">
        <v>15</v>
      </c>
    </row>
    <row r="51" spans="1:9" x14ac:dyDescent="0.3">
      <c r="A51" s="1"/>
      <c r="B51" s="8" t="s">
        <v>78</v>
      </c>
      <c r="C51" s="9" t="s">
        <v>1184</v>
      </c>
      <c r="D51" s="9"/>
      <c r="E51" s="9" t="s">
        <v>1697</v>
      </c>
      <c r="F51" s="8"/>
      <c r="G51" s="8"/>
      <c r="H51" s="8"/>
      <c r="I51" s="8"/>
    </row>
    <row r="52" spans="1:9" x14ac:dyDescent="0.3">
      <c r="A52" s="449">
        <v>2</v>
      </c>
      <c r="B52" s="460" t="s">
        <v>10</v>
      </c>
      <c r="C52" s="466" t="s">
        <v>11</v>
      </c>
      <c r="D52" s="438"/>
      <c r="E52" s="467"/>
      <c r="F52" s="435" t="s">
        <v>12</v>
      </c>
      <c r="G52" s="435" t="s">
        <v>13</v>
      </c>
      <c r="H52" s="435" t="s">
        <v>14</v>
      </c>
      <c r="I52" s="436" t="s">
        <v>15</v>
      </c>
    </row>
    <row r="53" spans="1:9" x14ac:dyDescent="0.3">
      <c r="A53" s="524">
        <v>5</v>
      </c>
      <c r="B53" s="525" t="s">
        <v>737</v>
      </c>
      <c r="C53" s="525" t="s">
        <v>701</v>
      </c>
      <c r="D53" s="530">
        <v>99.001000000000005</v>
      </c>
      <c r="E53" s="530">
        <v>98.001999999999995</v>
      </c>
      <c r="F53" s="526">
        <f>SUM(D53:E53)</f>
        <v>197.00299999999999</v>
      </c>
      <c r="G53" s="527">
        <v>9</v>
      </c>
      <c r="H53" s="526">
        <v>1575.0189999999998</v>
      </c>
      <c r="I53" s="545">
        <v>60</v>
      </c>
    </row>
    <row r="54" spans="1:9" x14ac:dyDescent="0.3">
      <c r="A54" s="20">
        <v>3</v>
      </c>
      <c r="B54" s="21" t="s">
        <v>1186</v>
      </c>
      <c r="C54" s="21" t="s">
        <v>1177</v>
      </c>
      <c r="D54" s="470">
        <v>99.001000000000005</v>
      </c>
      <c r="E54" s="470">
        <v>98</v>
      </c>
      <c r="F54" s="471">
        <f>SUM(D54:E54)</f>
        <v>197.001</v>
      </c>
      <c r="G54" s="23">
        <v>8</v>
      </c>
      <c r="H54" s="471">
        <v>1573.021</v>
      </c>
      <c r="I54" s="25">
        <v>57</v>
      </c>
    </row>
    <row r="55" spans="1:9" x14ac:dyDescent="0.3">
      <c r="A55" s="20">
        <v>8</v>
      </c>
      <c r="B55" s="21" t="s">
        <v>535</v>
      </c>
      <c r="C55" s="21" t="s">
        <v>159</v>
      </c>
      <c r="D55" s="470">
        <v>98.001000000000005</v>
      </c>
      <c r="E55" s="470">
        <v>97.004000000000005</v>
      </c>
      <c r="F55" s="471">
        <f>SUM(D55:E55)</f>
        <v>195.005</v>
      </c>
      <c r="G55" s="23">
        <v>6</v>
      </c>
      <c r="H55" s="471">
        <v>1567.0249999999996</v>
      </c>
      <c r="I55" s="25">
        <v>55</v>
      </c>
    </row>
    <row r="56" spans="1:9" x14ac:dyDescent="0.3">
      <c r="A56" s="20">
        <v>2</v>
      </c>
      <c r="B56" s="21" t="s">
        <v>529</v>
      </c>
      <c r="C56" s="21" t="s">
        <v>159</v>
      </c>
      <c r="D56" s="470">
        <v>95</v>
      </c>
      <c r="E56" s="470">
        <v>94</v>
      </c>
      <c r="F56" s="471">
        <f>SUM(D56:E56)</f>
        <v>189</v>
      </c>
      <c r="G56" s="23">
        <v>3</v>
      </c>
      <c r="H56" s="471">
        <v>1553.019</v>
      </c>
      <c r="I56" s="25">
        <v>42</v>
      </c>
    </row>
    <row r="57" spans="1:9" x14ac:dyDescent="0.3">
      <c r="A57" s="20">
        <v>6</v>
      </c>
      <c r="B57" s="21" t="s">
        <v>708</v>
      </c>
      <c r="C57" s="21" t="s">
        <v>104</v>
      </c>
      <c r="D57" s="470">
        <v>95.001000000000005</v>
      </c>
      <c r="E57" s="470">
        <v>89.001000000000005</v>
      </c>
      <c r="F57" s="471">
        <f>SUM(D57:E57)</f>
        <v>184.00200000000001</v>
      </c>
      <c r="G57" s="23">
        <v>2</v>
      </c>
      <c r="H57" s="471">
        <v>1547.0150000000001</v>
      </c>
      <c r="I57" s="25">
        <v>42</v>
      </c>
    </row>
    <row r="58" spans="1:9" x14ac:dyDescent="0.3">
      <c r="A58" s="20">
        <v>9</v>
      </c>
      <c r="B58" s="21" t="s">
        <v>906</v>
      </c>
      <c r="C58" s="21" t="s">
        <v>701</v>
      </c>
      <c r="D58" s="470">
        <v>98.003</v>
      </c>
      <c r="E58" s="470">
        <v>98.001000000000005</v>
      </c>
      <c r="F58" s="471">
        <f>SUM(D58:E58)</f>
        <v>196.00400000000002</v>
      </c>
      <c r="G58" s="23">
        <v>7</v>
      </c>
      <c r="H58" s="471">
        <v>1554.011</v>
      </c>
      <c r="I58" s="25">
        <v>35</v>
      </c>
    </row>
    <row r="59" spans="1:9" x14ac:dyDescent="0.3">
      <c r="A59" s="20">
        <v>4</v>
      </c>
      <c r="B59" s="21" t="s">
        <v>1187</v>
      </c>
      <c r="C59" s="21" t="s">
        <v>501</v>
      </c>
      <c r="D59" s="470">
        <v>96.001999999999995</v>
      </c>
      <c r="E59" s="470">
        <v>94.001000000000005</v>
      </c>
      <c r="F59" s="471">
        <f>SUM(D59:E59)</f>
        <v>190.00299999999999</v>
      </c>
      <c r="G59" s="23">
        <v>4</v>
      </c>
      <c r="H59" s="471">
        <v>1527.0119999999999</v>
      </c>
      <c r="I59" s="25">
        <v>31</v>
      </c>
    </row>
    <row r="60" spans="1:9" x14ac:dyDescent="0.3">
      <c r="A60" s="20">
        <v>1</v>
      </c>
      <c r="B60" s="21" t="s">
        <v>1185</v>
      </c>
      <c r="C60" s="21" t="s">
        <v>1165</v>
      </c>
      <c r="D60" s="470">
        <v>98</v>
      </c>
      <c r="E60" s="470">
        <v>97</v>
      </c>
      <c r="F60" s="471">
        <f>SUM(D60:E60)</f>
        <v>195</v>
      </c>
      <c r="G60" s="23">
        <v>5</v>
      </c>
      <c r="H60" s="471">
        <v>1539.0029999999999</v>
      </c>
      <c r="I60" s="29">
        <v>23</v>
      </c>
    </row>
    <row r="61" spans="1:9" x14ac:dyDescent="0.3">
      <c r="A61" s="502">
        <v>7</v>
      </c>
      <c r="B61" s="503" t="s">
        <v>1188</v>
      </c>
      <c r="C61" s="503" t="s">
        <v>501</v>
      </c>
      <c r="D61" s="504" t="s">
        <v>121</v>
      </c>
      <c r="E61" s="504"/>
      <c r="F61" s="505">
        <f>SUM(D61:E61)</f>
        <v>0</v>
      </c>
      <c r="G61" s="506">
        <v>0</v>
      </c>
      <c r="H61" s="474">
        <v>775.01099999999997</v>
      </c>
      <c r="I61" s="115">
        <v>18</v>
      </c>
    </row>
    <row r="63" spans="1:9" x14ac:dyDescent="0.3">
      <c r="B63" s="10" t="s">
        <v>1189</v>
      </c>
    </row>
    <row r="65" spans="2:5" x14ac:dyDescent="0.3">
      <c r="B65" s="10" t="s">
        <v>1190</v>
      </c>
      <c r="E65" s="42" t="s">
        <v>1131</v>
      </c>
    </row>
    <row r="66" spans="2:5" x14ac:dyDescent="0.3">
      <c r="B66" s="10" t="s">
        <v>1132</v>
      </c>
    </row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8F60CCA3-BDA7-4B5B-977B-C5C3C7BB7E0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0F580-E24A-465F-86B7-C7160C9DD798}">
  <sheetPr>
    <tabColor rgb="FFC00000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1155</v>
      </c>
      <c r="C1" s="2"/>
      <c r="D1" s="3"/>
      <c r="E1" s="3"/>
      <c r="F1" s="3"/>
      <c r="G1" s="3"/>
      <c r="H1" s="3"/>
      <c r="I1" s="4" t="s">
        <v>1156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0"/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81</v>
      </c>
      <c r="C3" s="9" t="s">
        <v>1191</v>
      </c>
      <c r="D3" s="9"/>
      <c r="E3" s="9" t="s">
        <v>1698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54">
        <v>6</v>
      </c>
      <c r="B5" s="553" t="s">
        <v>1195</v>
      </c>
      <c r="C5" s="553" t="s">
        <v>1177</v>
      </c>
      <c r="D5" s="530">
        <v>100.001</v>
      </c>
      <c r="E5" s="530">
        <v>95</v>
      </c>
      <c r="F5" s="526">
        <f>SUM(D5:E5)</f>
        <v>195.001</v>
      </c>
      <c r="G5" s="527">
        <v>6</v>
      </c>
      <c r="H5" s="546">
        <v>1569.0139999999999</v>
      </c>
      <c r="I5" s="547">
        <v>52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9</v>
      </c>
      <c r="B6" s="48" t="s">
        <v>1199</v>
      </c>
      <c r="C6" s="48" t="s">
        <v>332</v>
      </c>
      <c r="D6" s="470">
        <v>97.001999999999995</v>
      </c>
      <c r="E6" s="469">
        <v>94</v>
      </c>
      <c r="F6" s="471">
        <f>SUM(D6:E6)</f>
        <v>191.00200000000001</v>
      </c>
      <c r="G6" s="23">
        <v>3</v>
      </c>
      <c r="H6" s="475">
        <v>1374.0169999999998</v>
      </c>
      <c r="I6" s="49">
        <v>49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0">
        <v>4</v>
      </c>
      <c r="B7" s="48" t="s">
        <v>829</v>
      </c>
      <c r="C7" s="48" t="s">
        <v>56</v>
      </c>
      <c r="D7" s="470">
        <v>99</v>
      </c>
      <c r="E7" s="470">
        <v>97</v>
      </c>
      <c r="F7" s="471">
        <f>SUM(D7:E7)</f>
        <v>196</v>
      </c>
      <c r="G7" s="23">
        <v>8</v>
      </c>
      <c r="H7" s="475">
        <v>1560.0179999999998</v>
      </c>
      <c r="I7" s="49">
        <v>44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3</v>
      </c>
      <c r="B8" s="48" t="s">
        <v>819</v>
      </c>
      <c r="C8" s="48" t="s">
        <v>685</v>
      </c>
      <c r="D8" s="470">
        <v>100.002</v>
      </c>
      <c r="E8" s="470">
        <v>98.001000000000005</v>
      </c>
      <c r="F8" s="471">
        <f>SUM(D8:E8)</f>
        <v>198.00299999999999</v>
      </c>
      <c r="G8" s="23">
        <v>9</v>
      </c>
      <c r="H8" s="475">
        <v>1553.018</v>
      </c>
      <c r="I8" s="49">
        <v>43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20">
        <v>1</v>
      </c>
      <c r="B9" s="41" t="s">
        <v>1192</v>
      </c>
      <c r="C9" s="21" t="s">
        <v>457</v>
      </c>
      <c r="D9" s="470">
        <v>98.001000000000005</v>
      </c>
      <c r="E9" s="470">
        <v>95</v>
      </c>
      <c r="F9" s="471">
        <f>SUM(D9:E9)</f>
        <v>193.001</v>
      </c>
      <c r="G9" s="23">
        <v>4</v>
      </c>
      <c r="H9" s="471">
        <v>1558.011</v>
      </c>
      <c r="I9" s="29">
        <v>42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x14ac:dyDescent="0.3">
      <c r="A10" s="50">
        <v>2</v>
      </c>
      <c r="B10" s="48" t="s">
        <v>1193</v>
      </c>
      <c r="C10" s="48" t="s">
        <v>714</v>
      </c>
      <c r="D10" s="470">
        <v>96</v>
      </c>
      <c r="E10" s="470">
        <v>95</v>
      </c>
      <c r="F10" s="471">
        <f>SUM(D10:E10)</f>
        <v>191</v>
      </c>
      <c r="G10" s="23">
        <v>2</v>
      </c>
      <c r="H10" s="475">
        <v>1554.009</v>
      </c>
      <c r="I10" s="49">
        <v>40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x14ac:dyDescent="0.3">
      <c r="A11" s="50">
        <v>8</v>
      </c>
      <c r="B11" s="48" t="s">
        <v>1197</v>
      </c>
      <c r="C11" s="48" t="s">
        <v>1198</v>
      </c>
      <c r="D11" s="470">
        <v>98.001000000000005</v>
      </c>
      <c r="E11" s="470">
        <v>97.001999999999995</v>
      </c>
      <c r="F11" s="471">
        <f>SUM(D11:E11)</f>
        <v>195.00299999999999</v>
      </c>
      <c r="G11" s="23">
        <v>7</v>
      </c>
      <c r="H11" s="475">
        <v>1458.0209999999997</v>
      </c>
      <c r="I11" s="49">
        <v>40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x14ac:dyDescent="0.3">
      <c r="A12" s="20">
        <v>5</v>
      </c>
      <c r="B12" s="48" t="s">
        <v>1194</v>
      </c>
      <c r="C12" s="48" t="s">
        <v>151</v>
      </c>
      <c r="D12" s="470">
        <v>98.001000000000005</v>
      </c>
      <c r="E12" s="470">
        <v>96.001000000000005</v>
      </c>
      <c r="F12" s="471">
        <f>SUM(D12:E12)</f>
        <v>194.00200000000001</v>
      </c>
      <c r="G12" s="23">
        <v>5</v>
      </c>
      <c r="H12" s="475">
        <v>1533.0159999999998</v>
      </c>
      <c r="I12" s="49">
        <v>29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x14ac:dyDescent="0.3">
      <c r="A13" s="502">
        <v>7</v>
      </c>
      <c r="B13" s="507" t="s">
        <v>1196</v>
      </c>
      <c r="C13" s="507" t="s">
        <v>332</v>
      </c>
      <c r="D13" s="504">
        <v>97</v>
      </c>
      <c r="E13" s="504">
        <v>93</v>
      </c>
      <c r="F13" s="505">
        <f>SUM(D13:E13)</f>
        <v>190</v>
      </c>
      <c r="G13" s="506">
        <v>1</v>
      </c>
      <c r="H13" s="477">
        <v>1536.01</v>
      </c>
      <c r="I13" s="134">
        <v>25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x14ac:dyDescent="0.3">
      <c r="A15" s="1"/>
      <c r="B15" s="8" t="s">
        <v>105</v>
      </c>
      <c r="C15" s="9" t="s">
        <v>1200</v>
      </c>
      <c r="D15" s="9"/>
      <c r="E15" s="9" t="s">
        <v>1699</v>
      </c>
      <c r="F15" s="8"/>
      <c r="G15" s="8"/>
      <c r="H15" s="8"/>
      <c r="I15" s="8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x14ac:dyDescent="0.3">
      <c r="A17" s="524">
        <v>1</v>
      </c>
      <c r="B17" s="525" t="s">
        <v>867</v>
      </c>
      <c r="C17" s="525" t="s">
        <v>714</v>
      </c>
      <c r="D17" s="530">
        <v>100.002</v>
      </c>
      <c r="E17" s="530">
        <v>100.002</v>
      </c>
      <c r="F17" s="526">
        <f>SUM(D17:E17)</f>
        <v>200.00399999999999</v>
      </c>
      <c r="G17" s="527">
        <v>9</v>
      </c>
      <c r="H17" s="526">
        <v>1387.0129999999999</v>
      </c>
      <c r="I17" s="528">
        <v>57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x14ac:dyDescent="0.3">
      <c r="A18" s="50">
        <v>4</v>
      </c>
      <c r="B18" s="48" t="s">
        <v>1203</v>
      </c>
      <c r="C18" s="48" t="s">
        <v>56</v>
      </c>
      <c r="D18" s="470">
        <v>98.001999999999995</v>
      </c>
      <c r="E18" s="470">
        <v>97.001999999999995</v>
      </c>
      <c r="F18" s="471">
        <f>SUM(D18:E18)</f>
        <v>195.00399999999999</v>
      </c>
      <c r="G18" s="23">
        <v>6</v>
      </c>
      <c r="H18" s="475">
        <v>1563.0219999999999</v>
      </c>
      <c r="I18" s="49">
        <v>53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x14ac:dyDescent="0.3">
      <c r="A19" s="50">
        <v>2</v>
      </c>
      <c r="B19" s="48" t="s">
        <v>1201</v>
      </c>
      <c r="C19" s="48" t="s">
        <v>185</v>
      </c>
      <c r="D19" s="470">
        <v>100.001</v>
      </c>
      <c r="E19" s="470">
        <v>99.001999999999995</v>
      </c>
      <c r="F19" s="471">
        <f>SUM(D19:E19)</f>
        <v>199.00299999999999</v>
      </c>
      <c r="G19" s="23">
        <v>8</v>
      </c>
      <c r="H19" s="475">
        <v>1378.021</v>
      </c>
      <c r="I19" s="49">
        <v>53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x14ac:dyDescent="0.3">
      <c r="A20" s="20">
        <v>5</v>
      </c>
      <c r="B20" s="48" t="s">
        <v>1204</v>
      </c>
      <c r="C20" s="48" t="s">
        <v>501</v>
      </c>
      <c r="D20" s="470">
        <v>97.001000000000005</v>
      </c>
      <c r="E20" s="470">
        <v>96.001000000000005</v>
      </c>
      <c r="F20" s="471">
        <f>SUM(D20:E20)</f>
        <v>193.00200000000001</v>
      </c>
      <c r="G20" s="23">
        <v>4</v>
      </c>
      <c r="H20" s="475">
        <v>1562.0309999999999</v>
      </c>
      <c r="I20" s="49">
        <v>52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x14ac:dyDescent="0.3">
      <c r="A21" s="20">
        <v>7</v>
      </c>
      <c r="B21" s="48" t="s">
        <v>1206</v>
      </c>
      <c r="C21" s="48" t="s">
        <v>1165</v>
      </c>
      <c r="D21" s="470">
        <v>99.001000000000005</v>
      </c>
      <c r="E21" s="470">
        <v>98.001000000000005</v>
      </c>
      <c r="F21" s="471">
        <f>SUM(D21:E21)</f>
        <v>197.00200000000001</v>
      </c>
      <c r="G21" s="23">
        <v>7</v>
      </c>
      <c r="H21" s="475">
        <v>1549.0079999999998</v>
      </c>
      <c r="I21" s="49">
        <v>41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x14ac:dyDescent="0.3">
      <c r="A22" s="50">
        <v>6</v>
      </c>
      <c r="B22" s="48" t="s">
        <v>1205</v>
      </c>
      <c r="C22" s="48" t="s">
        <v>1165</v>
      </c>
      <c r="D22" s="470">
        <v>98</v>
      </c>
      <c r="E22" s="470">
        <v>95.001000000000005</v>
      </c>
      <c r="F22" s="471">
        <f>SUM(D22:E22)</f>
        <v>193.001</v>
      </c>
      <c r="G22" s="23">
        <v>3</v>
      </c>
      <c r="H22" s="475">
        <v>1551.008</v>
      </c>
      <c r="I22" s="49">
        <v>36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x14ac:dyDescent="0.3">
      <c r="A23" s="50">
        <v>8</v>
      </c>
      <c r="B23" s="48" t="s">
        <v>1207</v>
      </c>
      <c r="C23" s="48" t="s">
        <v>608</v>
      </c>
      <c r="D23" s="470">
        <v>98</v>
      </c>
      <c r="E23" s="470">
        <v>97</v>
      </c>
      <c r="F23" s="471">
        <f>SUM(D23:E23)</f>
        <v>195</v>
      </c>
      <c r="G23" s="23">
        <v>5</v>
      </c>
      <c r="H23" s="475">
        <v>1538.0060000000001</v>
      </c>
      <c r="I23" s="49">
        <v>32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x14ac:dyDescent="0.3">
      <c r="A24" s="20">
        <v>9</v>
      </c>
      <c r="B24" s="48" t="s">
        <v>1208</v>
      </c>
      <c r="C24" s="48" t="s">
        <v>68</v>
      </c>
      <c r="D24" s="470">
        <v>97.001999999999995</v>
      </c>
      <c r="E24" s="470">
        <v>95.001000000000005</v>
      </c>
      <c r="F24" s="471">
        <f>SUM(D24:E24)</f>
        <v>192.00299999999999</v>
      </c>
      <c r="G24" s="23">
        <v>2</v>
      </c>
      <c r="H24" s="475">
        <v>1498.0139999999997</v>
      </c>
      <c r="I24" s="49">
        <v>19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x14ac:dyDescent="0.3">
      <c r="A25" s="502">
        <v>3</v>
      </c>
      <c r="B25" s="507" t="s">
        <v>1202</v>
      </c>
      <c r="C25" s="507" t="s">
        <v>332</v>
      </c>
      <c r="D25" s="504">
        <v>96</v>
      </c>
      <c r="E25" s="531">
        <v>92</v>
      </c>
      <c r="F25" s="505">
        <f>SUM(D25:E25)</f>
        <v>188</v>
      </c>
      <c r="G25" s="506">
        <v>1</v>
      </c>
      <c r="H25" s="477">
        <v>1421.0060000000001</v>
      </c>
      <c r="I25" s="134">
        <v>18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x14ac:dyDescent="0.3">
      <c r="A27" s="1"/>
      <c r="B27" s="8" t="s">
        <v>108</v>
      </c>
      <c r="C27" s="9" t="s">
        <v>587</v>
      </c>
      <c r="D27" s="9"/>
      <c r="E27" s="9" t="s">
        <v>1700</v>
      </c>
      <c r="F27" s="8"/>
      <c r="G27" s="8"/>
      <c r="H27" s="8"/>
      <c r="I27" s="8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x14ac:dyDescent="0.3">
      <c r="A29" s="524">
        <v>5</v>
      </c>
      <c r="B29" s="553" t="s">
        <v>1211</v>
      </c>
      <c r="C29" s="553" t="s">
        <v>714</v>
      </c>
      <c r="D29" s="530">
        <v>99.001999999999995</v>
      </c>
      <c r="E29" s="530">
        <v>97</v>
      </c>
      <c r="F29" s="526">
        <f>SUM(D29:E29)</f>
        <v>196.00200000000001</v>
      </c>
      <c r="G29" s="527">
        <v>5</v>
      </c>
      <c r="H29" s="546">
        <v>1571.0149999999999</v>
      </c>
      <c r="I29" s="547">
        <v>53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x14ac:dyDescent="0.3">
      <c r="A30" s="20">
        <v>9</v>
      </c>
      <c r="B30" s="48" t="s">
        <v>1215</v>
      </c>
      <c r="C30" s="48" t="s">
        <v>232</v>
      </c>
      <c r="D30" s="470">
        <v>97.001999999999995</v>
      </c>
      <c r="E30" s="470">
        <v>97.001000000000005</v>
      </c>
      <c r="F30" s="471">
        <f>SUM(D30:E30)</f>
        <v>194.00299999999999</v>
      </c>
      <c r="G30" s="23">
        <v>4</v>
      </c>
      <c r="H30" s="475">
        <v>1563.0229999999999</v>
      </c>
      <c r="I30" s="49">
        <v>53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x14ac:dyDescent="0.3">
      <c r="A31" s="20">
        <v>3</v>
      </c>
      <c r="B31" s="48" t="s">
        <v>740</v>
      </c>
      <c r="C31" s="48" t="s">
        <v>701</v>
      </c>
      <c r="D31" s="470">
        <v>99</v>
      </c>
      <c r="E31" s="470">
        <v>98.001000000000005</v>
      </c>
      <c r="F31" s="471">
        <f>SUM(D31:E31)</f>
        <v>197.001</v>
      </c>
      <c r="G31" s="23">
        <v>8</v>
      </c>
      <c r="H31" s="475">
        <v>1561.0159999999998</v>
      </c>
      <c r="I31" s="49">
        <v>50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x14ac:dyDescent="0.3">
      <c r="A32" s="50">
        <v>4</v>
      </c>
      <c r="B32" s="48" t="s">
        <v>1210</v>
      </c>
      <c r="C32" s="48" t="s">
        <v>68</v>
      </c>
      <c r="D32" s="470">
        <v>100.002</v>
      </c>
      <c r="E32" s="470">
        <v>96.001000000000005</v>
      </c>
      <c r="F32" s="471">
        <f>SUM(D32:E32)</f>
        <v>196.00299999999999</v>
      </c>
      <c r="G32" s="23">
        <v>6</v>
      </c>
      <c r="H32" s="475">
        <v>1560.021</v>
      </c>
      <c r="I32" s="49">
        <v>47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x14ac:dyDescent="0.3">
      <c r="A33" s="50">
        <v>8</v>
      </c>
      <c r="B33" s="48" t="s">
        <v>1214</v>
      </c>
      <c r="C33" s="48" t="s">
        <v>1050</v>
      </c>
      <c r="D33" s="470">
        <v>99.001000000000005</v>
      </c>
      <c r="E33" s="470">
        <v>98</v>
      </c>
      <c r="F33" s="471">
        <f>SUM(D33:E33)</f>
        <v>197.001</v>
      </c>
      <c r="G33" s="23">
        <v>8</v>
      </c>
      <c r="H33" s="475">
        <v>1553.0169999999998</v>
      </c>
      <c r="I33" s="49">
        <v>44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x14ac:dyDescent="0.3">
      <c r="A34" s="50">
        <v>6</v>
      </c>
      <c r="B34" s="48" t="s">
        <v>1212</v>
      </c>
      <c r="C34" s="48" t="s">
        <v>501</v>
      </c>
      <c r="D34" s="470">
        <v>100.002</v>
      </c>
      <c r="E34" s="470">
        <v>97</v>
      </c>
      <c r="F34" s="471">
        <f>SUM(D34:E34)</f>
        <v>197.00200000000001</v>
      </c>
      <c r="G34" s="23">
        <v>9</v>
      </c>
      <c r="H34" s="475">
        <v>1555.0159999999998</v>
      </c>
      <c r="I34" s="49">
        <v>43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x14ac:dyDescent="0.3">
      <c r="A35" s="50">
        <v>2</v>
      </c>
      <c r="B35" s="48" t="s">
        <v>1209</v>
      </c>
      <c r="C35" s="48" t="s">
        <v>524</v>
      </c>
      <c r="D35" s="470">
        <v>97.001000000000005</v>
      </c>
      <c r="E35" s="470">
        <v>95.001000000000005</v>
      </c>
      <c r="F35" s="471">
        <f>SUM(D35:E35)</f>
        <v>192.00200000000001</v>
      </c>
      <c r="G35" s="23">
        <v>2</v>
      </c>
      <c r="H35" s="475">
        <v>1359.0119999999999</v>
      </c>
      <c r="I35" s="49">
        <v>38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x14ac:dyDescent="0.3">
      <c r="A36" s="20">
        <v>7</v>
      </c>
      <c r="B36" s="48" t="s">
        <v>1213</v>
      </c>
      <c r="C36" s="48" t="s">
        <v>332</v>
      </c>
      <c r="D36" s="470">
        <v>96.001999999999995</v>
      </c>
      <c r="E36" s="470">
        <v>96.001000000000005</v>
      </c>
      <c r="F36" s="471">
        <f>SUM(D36:E36)</f>
        <v>192.00299999999999</v>
      </c>
      <c r="G36" s="23">
        <v>3</v>
      </c>
      <c r="H36" s="475">
        <v>1536.0249999999999</v>
      </c>
      <c r="I36" s="49">
        <v>23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x14ac:dyDescent="0.3">
      <c r="A37" s="502">
        <v>1</v>
      </c>
      <c r="B37" s="503" t="s">
        <v>349</v>
      </c>
      <c r="C37" s="503" t="s">
        <v>316</v>
      </c>
      <c r="D37" s="504">
        <v>95.003</v>
      </c>
      <c r="E37" s="504">
        <v>92</v>
      </c>
      <c r="F37" s="505">
        <f>SUM(D37:E37)</f>
        <v>187.00299999999999</v>
      </c>
      <c r="G37" s="506">
        <v>1</v>
      </c>
      <c r="H37" s="474">
        <v>1505.011</v>
      </c>
      <c r="I37" s="136">
        <v>12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x14ac:dyDescent="0.3">
      <c r="A39" s="1"/>
      <c r="B39" s="8" t="s">
        <v>134</v>
      </c>
      <c r="C39" s="9" t="s">
        <v>1216</v>
      </c>
      <c r="D39" s="9"/>
      <c r="E39" s="9" t="s">
        <v>1701</v>
      </c>
      <c r="F39" s="8"/>
      <c r="G39" s="8"/>
      <c r="H39" s="8"/>
      <c r="I39" s="8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x14ac:dyDescent="0.3">
      <c r="A40" s="449">
        <v>2</v>
      </c>
      <c r="B40" s="460" t="s">
        <v>10</v>
      </c>
      <c r="C40" s="466" t="s">
        <v>11</v>
      </c>
      <c r="D40" s="438"/>
      <c r="E40" s="467"/>
      <c r="F40" s="435" t="s">
        <v>12</v>
      </c>
      <c r="G40" s="435" t="s">
        <v>13</v>
      </c>
      <c r="H40" s="435" t="s">
        <v>14</v>
      </c>
      <c r="I40" s="436" t="s">
        <v>15</v>
      </c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x14ac:dyDescent="0.3">
      <c r="A41" s="524">
        <v>3</v>
      </c>
      <c r="B41" s="553" t="s">
        <v>1218</v>
      </c>
      <c r="C41" s="553" t="s">
        <v>1198</v>
      </c>
      <c r="D41" s="530">
        <v>100.004</v>
      </c>
      <c r="E41" s="530">
        <v>98.001999999999995</v>
      </c>
      <c r="F41" s="526">
        <f>SUM(D41:E41)</f>
        <v>198.006</v>
      </c>
      <c r="G41" s="527">
        <v>9</v>
      </c>
      <c r="H41" s="546">
        <v>1563.018</v>
      </c>
      <c r="I41" s="547">
        <v>63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x14ac:dyDescent="0.3">
      <c r="A42" s="50">
        <v>6</v>
      </c>
      <c r="B42" s="48" t="s">
        <v>601</v>
      </c>
      <c r="C42" s="48" t="s">
        <v>159</v>
      </c>
      <c r="D42" s="470">
        <v>98.001000000000005</v>
      </c>
      <c r="E42" s="470">
        <v>97</v>
      </c>
      <c r="F42" s="471">
        <f>SUM(D42:E42)</f>
        <v>195.001</v>
      </c>
      <c r="G42" s="23">
        <v>7</v>
      </c>
      <c r="H42" s="475">
        <v>1545.0149999999999</v>
      </c>
      <c r="I42" s="49">
        <v>53</v>
      </c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x14ac:dyDescent="0.3">
      <c r="A43" s="20">
        <v>1</v>
      </c>
      <c r="B43" s="21" t="s">
        <v>1217</v>
      </c>
      <c r="C43" s="21" t="s">
        <v>685</v>
      </c>
      <c r="D43" s="470">
        <v>97.001000000000005</v>
      </c>
      <c r="E43" s="470">
        <v>94.001000000000005</v>
      </c>
      <c r="F43" s="471">
        <f>SUM(D43:E43)</f>
        <v>191.00200000000001</v>
      </c>
      <c r="G43" s="23">
        <v>4</v>
      </c>
      <c r="H43" s="471">
        <v>1548.0119999999999</v>
      </c>
      <c r="I43" s="29">
        <v>51</v>
      </c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x14ac:dyDescent="0.3">
      <c r="A44" s="20">
        <v>7</v>
      </c>
      <c r="B44" s="48" t="s">
        <v>560</v>
      </c>
      <c r="C44" s="48" t="s">
        <v>151</v>
      </c>
      <c r="D44" s="470">
        <v>99.001999999999995</v>
      </c>
      <c r="E44" s="470">
        <v>97</v>
      </c>
      <c r="F44" s="471">
        <f>SUM(D44:E44)</f>
        <v>196.00200000000001</v>
      </c>
      <c r="G44" s="23">
        <v>8</v>
      </c>
      <c r="H44" s="475">
        <v>1528.0149999999999</v>
      </c>
      <c r="I44" s="49">
        <v>44</v>
      </c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x14ac:dyDescent="0.3">
      <c r="A45" s="20">
        <v>5</v>
      </c>
      <c r="B45" s="48" t="s">
        <v>1220</v>
      </c>
      <c r="C45" s="48" t="s">
        <v>1198</v>
      </c>
      <c r="D45" s="470">
        <v>94.001999999999995</v>
      </c>
      <c r="E45" s="470">
        <v>99</v>
      </c>
      <c r="F45" s="471">
        <f>SUM(D45:E45)</f>
        <v>193.00200000000001</v>
      </c>
      <c r="G45" s="23">
        <v>5</v>
      </c>
      <c r="H45" s="475">
        <v>1521.0059999999999</v>
      </c>
      <c r="I45" s="49">
        <v>44</v>
      </c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x14ac:dyDescent="0.3">
      <c r="A46" s="50">
        <v>4</v>
      </c>
      <c r="B46" s="48" t="s">
        <v>1219</v>
      </c>
      <c r="C46" s="48" t="s">
        <v>1050</v>
      </c>
      <c r="D46" s="470">
        <v>99</v>
      </c>
      <c r="E46" s="470">
        <v>95.001000000000005</v>
      </c>
      <c r="F46" s="471">
        <f>SUM(D46:E46)</f>
        <v>194.001</v>
      </c>
      <c r="G46" s="23">
        <v>6</v>
      </c>
      <c r="H46" s="475">
        <v>1519.0119999999999</v>
      </c>
      <c r="I46" s="49">
        <v>35</v>
      </c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x14ac:dyDescent="0.3">
      <c r="A47" s="50">
        <v>8</v>
      </c>
      <c r="B47" s="48" t="s">
        <v>1221</v>
      </c>
      <c r="C47" s="48" t="s">
        <v>1165</v>
      </c>
      <c r="D47" s="470">
        <v>95</v>
      </c>
      <c r="E47" s="470">
        <v>93</v>
      </c>
      <c r="F47" s="471">
        <f>SUM(D47:E47)</f>
        <v>188</v>
      </c>
      <c r="G47" s="23">
        <v>2</v>
      </c>
      <c r="H47" s="475">
        <v>1517.0049999999999</v>
      </c>
      <c r="I47" s="49">
        <v>32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x14ac:dyDescent="0.3">
      <c r="A48" s="20">
        <v>9</v>
      </c>
      <c r="B48" s="48" t="s">
        <v>530</v>
      </c>
      <c r="C48" s="48" t="s">
        <v>524</v>
      </c>
      <c r="D48" s="470">
        <v>95.001000000000005</v>
      </c>
      <c r="E48" s="470">
        <v>94.001000000000005</v>
      </c>
      <c r="F48" s="471">
        <f>SUM(D48:E48)</f>
        <v>189.00200000000001</v>
      </c>
      <c r="G48" s="23">
        <v>3</v>
      </c>
      <c r="H48" s="475">
        <v>1490.0119999999999</v>
      </c>
      <c r="I48" s="49">
        <v>20</v>
      </c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x14ac:dyDescent="0.3">
      <c r="A49" s="508">
        <v>2</v>
      </c>
      <c r="B49" s="507" t="s">
        <v>1176</v>
      </c>
      <c r="C49" s="507" t="s">
        <v>185</v>
      </c>
      <c r="D49" s="504" t="s">
        <v>241</v>
      </c>
      <c r="E49" s="504"/>
      <c r="F49" s="505">
        <f>SUM(D49:E49)</f>
        <v>0</v>
      </c>
      <c r="G49" s="506">
        <v>0</v>
      </c>
      <c r="H49" s="477">
        <v>572.00500000000011</v>
      </c>
      <c r="I49" s="134">
        <v>14</v>
      </c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x14ac:dyDescent="0.3">
      <c r="A51" s="1"/>
      <c r="B51" s="8" t="s">
        <v>137</v>
      </c>
      <c r="C51" s="9" t="s">
        <v>1222</v>
      </c>
      <c r="D51" s="9"/>
      <c r="E51" s="9" t="s">
        <v>1691</v>
      </c>
      <c r="F51" s="8"/>
      <c r="G51" s="8"/>
      <c r="H51" s="8"/>
      <c r="I51" s="8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x14ac:dyDescent="0.3">
      <c r="A52" s="449">
        <v>2</v>
      </c>
      <c r="B52" s="460" t="s">
        <v>10</v>
      </c>
      <c r="C52" s="466" t="s">
        <v>11</v>
      </c>
      <c r="D52" s="438"/>
      <c r="E52" s="467"/>
      <c r="F52" s="435" t="s">
        <v>12</v>
      </c>
      <c r="G52" s="435" t="s">
        <v>13</v>
      </c>
      <c r="H52" s="435" t="s">
        <v>14</v>
      </c>
      <c r="I52" s="436" t="s">
        <v>15</v>
      </c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x14ac:dyDescent="0.3">
      <c r="A53" s="524">
        <v>7</v>
      </c>
      <c r="B53" s="553" t="s">
        <v>1229</v>
      </c>
      <c r="C53" s="553" t="s">
        <v>232</v>
      </c>
      <c r="D53" s="530">
        <v>98.003</v>
      </c>
      <c r="E53" s="530">
        <v>98</v>
      </c>
      <c r="F53" s="526">
        <f>SUM(D53:E53)</f>
        <v>196.00299999999999</v>
      </c>
      <c r="G53" s="527">
        <v>9</v>
      </c>
      <c r="H53" s="546">
        <v>1571.0239999999999</v>
      </c>
      <c r="I53" s="547">
        <v>69</v>
      </c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x14ac:dyDescent="0.3">
      <c r="A54" s="20">
        <v>9</v>
      </c>
      <c r="B54" s="48" t="s">
        <v>255</v>
      </c>
      <c r="C54" s="48" t="s">
        <v>185</v>
      </c>
      <c r="D54" s="470">
        <v>98</v>
      </c>
      <c r="E54" s="470">
        <v>97</v>
      </c>
      <c r="F54" s="471">
        <f>SUM(D54:E54)</f>
        <v>195</v>
      </c>
      <c r="G54" s="23">
        <v>8</v>
      </c>
      <c r="H54" s="475">
        <v>1558.0139999999999</v>
      </c>
      <c r="I54" s="49">
        <v>63</v>
      </c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x14ac:dyDescent="0.3">
      <c r="A55" s="20">
        <v>1</v>
      </c>
      <c r="B55" s="21" t="s">
        <v>1223</v>
      </c>
      <c r="C55" s="21" t="s">
        <v>185</v>
      </c>
      <c r="D55" s="470">
        <v>98</v>
      </c>
      <c r="E55" s="470">
        <v>97</v>
      </c>
      <c r="F55" s="471">
        <f>SUM(D55:E55)</f>
        <v>195</v>
      </c>
      <c r="G55" s="23">
        <v>8</v>
      </c>
      <c r="H55" s="471">
        <v>1503.0119999999999</v>
      </c>
      <c r="I55" s="29">
        <v>41</v>
      </c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x14ac:dyDescent="0.3">
      <c r="A56" s="50">
        <v>4</v>
      </c>
      <c r="B56" s="48" t="s">
        <v>1226</v>
      </c>
      <c r="C56" s="48" t="s">
        <v>185</v>
      </c>
      <c r="D56" s="470">
        <v>97.001000000000005</v>
      </c>
      <c r="E56" s="470">
        <v>92</v>
      </c>
      <c r="F56" s="471">
        <f>SUM(D56:E56)</f>
        <v>189.001</v>
      </c>
      <c r="G56" s="23">
        <v>3</v>
      </c>
      <c r="H56" s="475">
        <v>1504.011</v>
      </c>
      <c r="I56" s="49">
        <v>40</v>
      </c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x14ac:dyDescent="0.3">
      <c r="A57" s="50">
        <v>6</v>
      </c>
      <c r="B57" s="48" t="s">
        <v>1228</v>
      </c>
      <c r="C57" s="48" t="s">
        <v>332</v>
      </c>
      <c r="D57" s="470">
        <v>96</v>
      </c>
      <c r="E57" s="470">
        <v>94.001000000000005</v>
      </c>
      <c r="F57" s="471">
        <f>SUM(D57:E57)</f>
        <v>190.001</v>
      </c>
      <c r="G57" s="23">
        <v>4</v>
      </c>
      <c r="H57" s="475">
        <v>1504.0049999999999</v>
      </c>
      <c r="I57" s="49">
        <v>40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x14ac:dyDescent="0.3">
      <c r="A58" s="50">
        <v>8</v>
      </c>
      <c r="B58" s="48" t="s">
        <v>622</v>
      </c>
      <c r="C58" s="48" t="s">
        <v>524</v>
      </c>
      <c r="D58" s="470">
        <v>94.001000000000005</v>
      </c>
      <c r="E58" s="470">
        <v>92</v>
      </c>
      <c r="F58" s="471">
        <f>SUM(D58:E58)</f>
        <v>186.001</v>
      </c>
      <c r="G58" s="23">
        <v>2</v>
      </c>
      <c r="H58" s="475">
        <v>1501.0139999999999</v>
      </c>
      <c r="I58" s="49">
        <v>34</v>
      </c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x14ac:dyDescent="0.3">
      <c r="A59" s="20">
        <v>3</v>
      </c>
      <c r="B59" s="48" t="s">
        <v>1225</v>
      </c>
      <c r="C59" s="48" t="s">
        <v>151</v>
      </c>
      <c r="D59" s="470">
        <v>98.001000000000005</v>
      </c>
      <c r="E59" s="470">
        <v>96.001000000000005</v>
      </c>
      <c r="F59" s="471">
        <f>SUM(D59:E59)</f>
        <v>194.00200000000001</v>
      </c>
      <c r="G59" s="23">
        <v>6</v>
      </c>
      <c r="H59" s="475">
        <v>1144.0129999999999</v>
      </c>
      <c r="I59" s="49">
        <v>34</v>
      </c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x14ac:dyDescent="0.3">
      <c r="A60" s="50">
        <v>2</v>
      </c>
      <c r="B60" s="48" t="s">
        <v>1224</v>
      </c>
      <c r="C60" s="48" t="s">
        <v>501</v>
      </c>
      <c r="D60" s="470">
        <v>97.001000000000005</v>
      </c>
      <c r="E60" s="470">
        <v>96.001000000000005</v>
      </c>
      <c r="F60" s="471">
        <f>SUM(D60:E60)</f>
        <v>193.00200000000001</v>
      </c>
      <c r="G60" s="23">
        <v>5</v>
      </c>
      <c r="H60" s="475">
        <v>1483.0059999999999</v>
      </c>
      <c r="I60" s="49">
        <v>28</v>
      </c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x14ac:dyDescent="0.3">
      <c r="A61" s="502">
        <v>5</v>
      </c>
      <c r="B61" s="507" t="s">
        <v>1227</v>
      </c>
      <c r="C61" s="507" t="s">
        <v>56</v>
      </c>
      <c r="D61" s="504" t="s">
        <v>241</v>
      </c>
      <c r="E61" s="504"/>
      <c r="F61" s="505">
        <f>SUM(D61:E61)</f>
        <v>0</v>
      </c>
      <c r="G61" s="506">
        <v>0</v>
      </c>
      <c r="H61" s="477">
        <v>0</v>
      </c>
      <c r="I61" s="134">
        <v>0</v>
      </c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x14ac:dyDescent="0.3">
      <c r="A63" s="45"/>
      <c r="B63" s="45" t="s">
        <v>1189</v>
      </c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x14ac:dyDescent="0.3">
      <c r="A65" s="45"/>
      <c r="B65" s="10" t="s">
        <v>1190</v>
      </c>
      <c r="E65" s="42" t="s">
        <v>1131</v>
      </c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x14ac:dyDescent="0.3">
      <c r="A66" s="45"/>
      <c r="B66" s="10" t="s">
        <v>1132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</sheetData>
  <sortState xmlns:xlrd2="http://schemas.microsoft.com/office/spreadsheetml/2017/richdata2" ref="A41:I49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1C751C53-8087-4F17-85A4-7A245821F4BA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B3918-CCB8-4070-B1E1-0587337F9517}">
  <sheetPr>
    <tabColor rgb="FFC00000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1155</v>
      </c>
      <c r="C1" s="2"/>
      <c r="D1" s="3"/>
      <c r="E1" s="3"/>
      <c r="F1" s="3"/>
      <c r="G1" s="3"/>
      <c r="H1" s="3"/>
      <c r="I1" s="4" t="s">
        <v>1156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0"/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165</v>
      </c>
      <c r="C3" s="9" t="s">
        <v>1230</v>
      </c>
      <c r="D3" s="9"/>
      <c r="E3" s="9" t="s">
        <v>1692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54">
        <v>4</v>
      </c>
      <c r="B5" s="553" t="s">
        <v>1234</v>
      </c>
      <c r="C5" s="553" t="s">
        <v>185</v>
      </c>
      <c r="D5" s="530">
        <v>98.003</v>
      </c>
      <c r="E5" s="530">
        <v>93</v>
      </c>
      <c r="F5" s="526">
        <f>SUM(D5:E5)</f>
        <v>191.00299999999999</v>
      </c>
      <c r="G5" s="527">
        <v>5</v>
      </c>
      <c r="H5" s="546">
        <v>1559.0229999999999</v>
      </c>
      <c r="I5" s="547">
        <v>61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9</v>
      </c>
      <c r="B6" s="48" t="s">
        <v>1238</v>
      </c>
      <c r="C6" s="48" t="s">
        <v>185</v>
      </c>
      <c r="D6" s="470">
        <v>97.003</v>
      </c>
      <c r="E6" s="470">
        <v>97</v>
      </c>
      <c r="F6" s="471">
        <f>SUM(D6:E6)</f>
        <v>194.00299999999999</v>
      </c>
      <c r="G6" s="23">
        <v>7</v>
      </c>
      <c r="H6" s="475">
        <v>1551.0139999999999</v>
      </c>
      <c r="I6" s="49">
        <v>59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0">
        <v>2</v>
      </c>
      <c r="B7" s="48" t="s">
        <v>1232</v>
      </c>
      <c r="C7" s="48" t="s">
        <v>332</v>
      </c>
      <c r="D7" s="470">
        <v>99.001000000000005</v>
      </c>
      <c r="E7" s="470">
        <v>96.001999999999995</v>
      </c>
      <c r="F7" s="471">
        <f>SUM(D7:E7)</f>
        <v>195.00299999999999</v>
      </c>
      <c r="G7" s="23">
        <v>8</v>
      </c>
      <c r="H7" s="475">
        <v>1549.0159999999998</v>
      </c>
      <c r="I7" s="49">
        <v>55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5</v>
      </c>
      <c r="B8" s="48" t="s">
        <v>704</v>
      </c>
      <c r="C8" s="48" t="s">
        <v>698</v>
      </c>
      <c r="D8" s="470">
        <v>99.001000000000005</v>
      </c>
      <c r="E8" s="470">
        <v>97.001999999999995</v>
      </c>
      <c r="F8" s="471">
        <f>SUM(D8:E8)</f>
        <v>196.00299999999999</v>
      </c>
      <c r="G8" s="23">
        <v>9</v>
      </c>
      <c r="H8" s="475">
        <v>1543.0059999999999</v>
      </c>
      <c r="I8" s="49">
        <v>49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20">
        <v>1</v>
      </c>
      <c r="B9" s="21" t="s">
        <v>1231</v>
      </c>
      <c r="C9" s="21" t="s">
        <v>685</v>
      </c>
      <c r="D9" s="470">
        <v>96.001000000000005</v>
      </c>
      <c r="E9" s="470">
        <v>96.001000000000005</v>
      </c>
      <c r="F9" s="471">
        <f>SUM(D9:E9)</f>
        <v>192.00200000000001</v>
      </c>
      <c r="G9" s="23">
        <v>6</v>
      </c>
      <c r="H9" s="471">
        <v>1542.018</v>
      </c>
      <c r="I9" s="29">
        <v>48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x14ac:dyDescent="0.3">
      <c r="A10" s="20">
        <v>7</v>
      </c>
      <c r="B10" s="478" t="s">
        <v>1236</v>
      </c>
      <c r="C10" s="48" t="s">
        <v>185</v>
      </c>
      <c r="D10" s="470">
        <v>93</v>
      </c>
      <c r="E10" s="470">
        <v>92</v>
      </c>
      <c r="F10" s="471">
        <f>SUM(D10:E10)</f>
        <v>185</v>
      </c>
      <c r="G10" s="23">
        <v>4</v>
      </c>
      <c r="H10" s="475">
        <v>1422.008</v>
      </c>
      <c r="I10" s="49">
        <v>35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x14ac:dyDescent="0.3">
      <c r="A11" s="50">
        <v>6</v>
      </c>
      <c r="B11" s="48" t="s">
        <v>1235</v>
      </c>
      <c r="C11" s="48" t="s">
        <v>685</v>
      </c>
      <c r="D11" s="470" t="s">
        <v>241</v>
      </c>
      <c r="E11" s="470"/>
      <c r="F11" s="471">
        <f>SUM(D11:E11)</f>
        <v>0</v>
      </c>
      <c r="G11" s="23">
        <v>0</v>
      </c>
      <c r="H11" s="475">
        <v>664.00099999999998</v>
      </c>
      <c r="I11" s="49">
        <v>14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x14ac:dyDescent="0.3">
      <c r="A12" s="20">
        <v>3</v>
      </c>
      <c r="B12" s="48" t="s">
        <v>1233</v>
      </c>
      <c r="C12" s="48" t="s">
        <v>185</v>
      </c>
      <c r="D12" s="470" t="s">
        <v>121</v>
      </c>
      <c r="E12" s="470"/>
      <c r="F12" s="471">
        <f>SUM(D12:E12)</f>
        <v>0</v>
      </c>
      <c r="G12" s="23">
        <v>0</v>
      </c>
      <c r="H12" s="475">
        <v>567.00300000000004</v>
      </c>
      <c r="I12" s="49">
        <v>10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x14ac:dyDescent="0.3">
      <c r="A13" s="508">
        <v>8</v>
      </c>
      <c r="B13" s="507" t="s">
        <v>1237</v>
      </c>
      <c r="C13" s="507" t="s">
        <v>714</v>
      </c>
      <c r="D13" s="504" t="s">
        <v>241</v>
      </c>
      <c r="E13" s="504"/>
      <c r="F13" s="505">
        <f>SUM(D13:E13)</f>
        <v>0</v>
      </c>
      <c r="G13" s="506">
        <v>0</v>
      </c>
      <c r="H13" s="477">
        <v>181</v>
      </c>
      <c r="I13" s="134">
        <v>2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x14ac:dyDescent="0.3">
      <c r="A15" s="1"/>
      <c r="B15" s="8" t="s">
        <v>167</v>
      </c>
      <c r="C15" s="9" t="s">
        <v>1239</v>
      </c>
      <c r="D15" s="9"/>
      <c r="E15" s="9" t="s">
        <v>1693</v>
      </c>
      <c r="F15" s="8"/>
      <c r="G15" s="8"/>
      <c r="H15" s="8"/>
      <c r="I15" s="8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x14ac:dyDescent="0.3">
      <c r="A17" s="524">
        <v>9</v>
      </c>
      <c r="B17" s="553" t="s">
        <v>551</v>
      </c>
      <c r="C17" s="553" t="s">
        <v>159</v>
      </c>
      <c r="D17" s="530">
        <v>95.001000000000005</v>
      </c>
      <c r="E17" s="530">
        <v>94</v>
      </c>
      <c r="F17" s="526">
        <f>SUM(D17:E17)</f>
        <v>189.001</v>
      </c>
      <c r="G17" s="527">
        <v>6</v>
      </c>
      <c r="H17" s="546">
        <v>1564.0169999999998</v>
      </c>
      <c r="I17" s="547">
        <v>68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x14ac:dyDescent="0.3">
      <c r="A18" s="50">
        <v>4</v>
      </c>
      <c r="B18" s="48" t="s">
        <v>1242</v>
      </c>
      <c r="C18" s="48" t="s">
        <v>1165</v>
      </c>
      <c r="D18" s="470">
        <v>98</v>
      </c>
      <c r="E18" s="470">
        <v>97</v>
      </c>
      <c r="F18" s="471">
        <f>SUM(D18:E18)</f>
        <v>195</v>
      </c>
      <c r="G18" s="23">
        <v>9</v>
      </c>
      <c r="H18" s="475">
        <v>1545.011</v>
      </c>
      <c r="I18" s="49">
        <v>56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x14ac:dyDescent="0.3">
      <c r="A19" s="50">
        <v>6</v>
      </c>
      <c r="B19" s="48" t="s">
        <v>1244</v>
      </c>
      <c r="C19" s="48" t="s">
        <v>1198</v>
      </c>
      <c r="D19" s="470">
        <v>98.001000000000005</v>
      </c>
      <c r="E19" s="469">
        <v>94</v>
      </c>
      <c r="F19" s="471">
        <f>SUM(D19:E19)</f>
        <v>192.001</v>
      </c>
      <c r="G19" s="23">
        <v>8</v>
      </c>
      <c r="H19" s="475">
        <v>1536.009</v>
      </c>
      <c r="I19" s="49">
        <v>52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x14ac:dyDescent="0.3">
      <c r="A20" s="20">
        <v>7</v>
      </c>
      <c r="B20" s="48" t="s">
        <v>1245</v>
      </c>
      <c r="C20" s="48" t="s">
        <v>232</v>
      </c>
      <c r="D20" s="470">
        <v>96</v>
      </c>
      <c r="E20" s="470">
        <v>95</v>
      </c>
      <c r="F20" s="471">
        <f>SUM(D20:E20)</f>
        <v>191</v>
      </c>
      <c r="G20" s="23">
        <v>7</v>
      </c>
      <c r="H20" s="475">
        <v>1528.0079999999998</v>
      </c>
      <c r="I20" s="49">
        <v>49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x14ac:dyDescent="0.3">
      <c r="A21" s="50">
        <v>2</v>
      </c>
      <c r="B21" s="48" t="s">
        <v>1240</v>
      </c>
      <c r="C21" s="48" t="s">
        <v>524</v>
      </c>
      <c r="D21" s="470">
        <v>96.001000000000005</v>
      </c>
      <c r="E21" s="470">
        <v>93</v>
      </c>
      <c r="F21" s="471">
        <f>SUM(D21:E21)</f>
        <v>189.001</v>
      </c>
      <c r="G21" s="23">
        <v>6</v>
      </c>
      <c r="H21" s="475">
        <v>1523.011</v>
      </c>
      <c r="I21" s="49">
        <v>47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x14ac:dyDescent="0.3">
      <c r="A22" s="50">
        <v>8</v>
      </c>
      <c r="B22" s="48" t="s">
        <v>1246</v>
      </c>
      <c r="C22" s="48" t="s">
        <v>701</v>
      </c>
      <c r="D22" s="470">
        <v>92</v>
      </c>
      <c r="E22" s="470">
        <v>90.001000000000005</v>
      </c>
      <c r="F22" s="471">
        <f>SUM(D22:E22)</f>
        <v>182.001</v>
      </c>
      <c r="G22" s="23">
        <v>3</v>
      </c>
      <c r="H22" s="475">
        <v>1504.01</v>
      </c>
      <c r="I22" s="49">
        <v>39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x14ac:dyDescent="0.3">
      <c r="A23" s="20">
        <v>5</v>
      </c>
      <c r="B23" s="48" t="s">
        <v>1243</v>
      </c>
      <c r="C23" s="48" t="s">
        <v>524</v>
      </c>
      <c r="D23" s="470">
        <v>93.001000000000005</v>
      </c>
      <c r="E23" s="470">
        <v>90</v>
      </c>
      <c r="F23" s="471">
        <f>SUM(D23:E23)</f>
        <v>183.001</v>
      </c>
      <c r="G23" s="23">
        <v>4</v>
      </c>
      <c r="H23" s="475">
        <v>1433.0029999999999</v>
      </c>
      <c r="I23" s="49">
        <v>23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x14ac:dyDescent="0.3">
      <c r="A24" s="20">
        <v>1</v>
      </c>
      <c r="B24" s="21" t="s">
        <v>686</v>
      </c>
      <c r="C24" s="21" t="s">
        <v>524</v>
      </c>
      <c r="D24" s="470">
        <v>91</v>
      </c>
      <c r="E24" s="470">
        <v>89</v>
      </c>
      <c r="F24" s="471">
        <f>SUM(D24:E24)</f>
        <v>180</v>
      </c>
      <c r="G24" s="23">
        <v>2</v>
      </c>
      <c r="H24" s="471">
        <v>1454.0059999999999</v>
      </c>
      <c r="I24" s="29">
        <v>22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x14ac:dyDescent="0.3">
      <c r="A25" s="502">
        <v>3</v>
      </c>
      <c r="B25" s="507" t="s">
        <v>1241</v>
      </c>
      <c r="C25" s="507" t="s">
        <v>151</v>
      </c>
      <c r="D25" s="504" t="s">
        <v>121</v>
      </c>
      <c r="E25" s="504"/>
      <c r="F25" s="505">
        <f>SUM(D25:E25)</f>
        <v>0</v>
      </c>
      <c r="G25" s="506">
        <v>0</v>
      </c>
      <c r="H25" s="477">
        <v>0</v>
      </c>
      <c r="I25" s="134">
        <v>0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x14ac:dyDescent="0.3">
      <c r="A27" s="1"/>
      <c r="B27" s="8" t="s">
        <v>190</v>
      </c>
      <c r="C27" s="9" t="s">
        <v>1247</v>
      </c>
      <c r="D27" s="9"/>
      <c r="E27" s="9" t="s">
        <v>1694</v>
      </c>
      <c r="F27" s="8"/>
      <c r="G27" s="8"/>
      <c r="H27" s="8"/>
      <c r="I27" s="8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x14ac:dyDescent="0.3">
      <c r="A29" s="554">
        <v>6</v>
      </c>
      <c r="B29" s="553" t="s">
        <v>1252</v>
      </c>
      <c r="C29" s="553" t="s">
        <v>524</v>
      </c>
      <c r="D29" s="530">
        <v>94</v>
      </c>
      <c r="E29" s="530">
        <v>93.001000000000005</v>
      </c>
      <c r="F29" s="526">
        <f>SUM(D29:E29)</f>
        <v>187.001</v>
      </c>
      <c r="G29" s="527">
        <v>7</v>
      </c>
      <c r="H29" s="546">
        <v>1514.01</v>
      </c>
      <c r="I29" s="547">
        <v>60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x14ac:dyDescent="0.3">
      <c r="A30" s="20">
        <v>7</v>
      </c>
      <c r="B30" s="48" t="s">
        <v>1253</v>
      </c>
      <c r="C30" s="48" t="s">
        <v>185</v>
      </c>
      <c r="D30" s="470">
        <v>92</v>
      </c>
      <c r="E30" s="470">
        <v>89</v>
      </c>
      <c r="F30" s="471">
        <f>SUM(D30:E30)</f>
        <v>181</v>
      </c>
      <c r="G30" s="23">
        <v>6</v>
      </c>
      <c r="H30" s="475">
        <v>1499.0099999999998</v>
      </c>
      <c r="I30" s="49">
        <v>54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x14ac:dyDescent="0.3">
      <c r="A31" s="50">
        <v>2</v>
      </c>
      <c r="B31" s="48" t="s">
        <v>1248</v>
      </c>
      <c r="C31" s="48" t="s">
        <v>185</v>
      </c>
      <c r="D31" s="470">
        <v>97</v>
      </c>
      <c r="E31" s="470">
        <v>93</v>
      </c>
      <c r="F31" s="471">
        <f>SUM(D31:E31)</f>
        <v>190</v>
      </c>
      <c r="G31" s="23">
        <v>8</v>
      </c>
      <c r="H31" s="475">
        <v>1489.008</v>
      </c>
      <c r="I31" s="49">
        <v>51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x14ac:dyDescent="0.3">
      <c r="A32" s="20">
        <v>3</v>
      </c>
      <c r="B32" s="48" t="s">
        <v>1249</v>
      </c>
      <c r="C32" s="48" t="s">
        <v>185</v>
      </c>
      <c r="D32" s="470">
        <v>96</v>
      </c>
      <c r="E32" s="470">
        <v>95</v>
      </c>
      <c r="F32" s="471">
        <f>SUM(D32:E32)</f>
        <v>191</v>
      </c>
      <c r="G32" s="23">
        <v>9</v>
      </c>
      <c r="H32" s="475">
        <v>1486.0059999999999</v>
      </c>
      <c r="I32" s="49">
        <v>49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x14ac:dyDescent="0.3">
      <c r="A33" s="50">
        <v>8</v>
      </c>
      <c r="B33" s="48" t="s">
        <v>1254</v>
      </c>
      <c r="C33" s="48" t="s">
        <v>185</v>
      </c>
      <c r="D33" s="469">
        <v>92</v>
      </c>
      <c r="E33" s="470">
        <v>87</v>
      </c>
      <c r="F33" s="471">
        <f>SUM(D33:E33)</f>
        <v>179</v>
      </c>
      <c r="G33" s="23">
        <v>4</v>
      </c>
      <c r="H33" s="475">
        <v>1486.0029999999999</v>
      </c>
      <c r="I33" s="49">
        <v>49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x14ac:dyDescent="0.3">
      <c r="A34" s="50">
        <v>4</v>
      </c>
      <c r="B34" s="48" t="s">
        <v>1250</v>
      </c>
      <c r="C34" s="48" t="s">
        <v>501</v>
      </c>
      <c r="D34" s="470">
        <v>92</v>
      </c>
      <c r="E34" s="470">
        <v>88</v>
      </c>
      <c r="F34" s="471">
        <f>SUM(D34:E34)</f>
        <v>180</v>
      </c>
      <c r="G34" s="23">
        <v>5</v>
      </c>
      <c r="H34" s="475">
        <v>1426.001</v>
      </c>
      <c r="I34" s="49">
        <v>29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x14ac:dyDescent="0.3">
      <c r="A35" s="20">
        <v>5</v>
      </c>
      <c r="B35" s="48" t="s">
        <v>1251</v>
      </c>
      <c r="C35" s="48" t="s">
        <v>501</v>
      </c>
      <c r="D35" s="470">
        <v>88</v>
      </c>
      <c r="E35" s="470">
        <v>85</v>
      </c>
      <c r="F35" s="471">
        <f>SUM(D35:E35)</f>
        <v>173</v>
      </c>
      <c r="G35" s="23">
        <v>3</v>
      </c>
      <c r="H35" s="475">
        <v>1423.001</v>
      </c>
      <c r="I35" s="49">
        <v>29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x14ac:dyDescent="0.3">
      <c r="A36" s="20">
        <v>9</v>
      </c>
      <c r="B36" s="48" t="s">
        <v>1255</v>
      </c>
      <c r="C36" s="48" t="s">
        <v>701</v>
      </c>
      <c r="D36" s="470" t="s">
        <v>121</v>
      </c>
      <c r="E36" s="470"/>
      <c r="F36" s="471">
        <f>SUM(D36:E36)</f>
        <v>0</v>
      </c>
      <c r="G36" s="23">
        <v>0</v>
      </c>
      <c r="H36" s="475">
        <v>553.005</v>
      </c>
      <c r="I36" s="49">
        <v>18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x14ac:dyDescent="0.3">
      <c r="A37" s="502">
        <v>1</v>
      </c>
      <c r="B37" s="503" t="s">
        <v>955</v>
      </c>
      <c r="C37" s="503" t="s">
        <v>714</v>
      </c>
      <c r="D37" s="504" t="s">
        <v>241</v>
      </c>
      <c r="E37" s="504"/>
      <c r="F37" s="505">
        <f>SUM(D37:E37)</f>
        <v>0</v>
      </c>
      <c r="G37" s="506">
        <v>0</v>
      </c>
      <c r="H37" s="474">
        <v>184.00200000000001</v>
      </c>
      <c r="I37" s="136">
        <v>6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x14ac:dyDescent="0.3">
      <c r="A39" s="1"/>
      <c r="B39" s="8" t="s">
        <v>193</v>
      </c>
      <c r="C39" s="9" t="s">
        <v>643</v>
      </c>
      <c r="D39" s="9"/>
      <c r="E39" s="9" t="s">
        <v>656</v>
      </c>
      <c r="F39" s="8"/>
      <c r="G39" s="8"/>
      <c r="H39" s="8"/>
      <c r="I39" s="8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x14ac:dyDescent="0.3">
      <c r="A40" s="449">
        <v>2</v>
      </c>
      <c r="B40" s="460" t="s">
        <v>10</v>
      </c>
      <c r="C40" s="466" t="s">
        <v>11</v>
      </c>
      <c r="D40" s="438"/>
      <c r="E40" s="467"/>
      <c r="F40" s="435" t="s">
        <v>12</v>
      </c>
      <c r="G40" s="435" t="s">
        <v>13</v>
      </c>
      <c r="H40" s="435" t="s">
        <v>14</v>
      </c>
      <c r="I40" s="436" t="s">
        <v>15</v>
      </c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x14ac:dyDescent="0.3">
      <c r="A41" s="524">
        <v>1</v>
      </c>
      <c r="B41" s="525" t="s">
        <v>1256</v>
      </c>
      <c r="C41" s="525" t="s">
        <v>56</v>
      </c>
      <c r="D41" s="530">
        <v>99.001000000000005</v>
      </c>
      <c r="E41" s="530">
        <v>97</v>
      </c>
      <c r="F41" s="526">
        <f>SUM(D41:E41)</f>
        <v>196.001</v>
      </c>
      <c r="G41" s="527">
        <v>8</v>
      </c>
      <c r="H41" s="526">
        <v>1525.0149999999999</v>
      </c>
      <c r="I41" s="528">
        <v>57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x14ac:dyDescent="0.3">
      <c r="A42" s="20">
        <v>5</v>
      </c>
      <c r="B42" s="48" t="s">
        <v>1260</v>
      </c>
      <c r="C42" s="48" t="s">
        <v>185</v>
      </c>
      <c r="D42" s="470">
        <v>92.001000000000005</v>
      </c>
      <c r="E42" s="470">
        <v>92</v>
      </c>
      <c r="F42" s="471">
        <f>SUM(D42:E42)</f>
        <v>184.001</v>
      </c>
      <c r="G42" s="23">
        <v>7</v>
      </c>
      <c r="H42" s="475">
        <v>1460.0029999999999</v>
      </c>
      <c r="I42" s="49">
        <v>50</v>
      </c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x14ac:dyDescent="0.3">
      <c r="A43" s="50">
        <v>2</v>
      </c>
      <c r="B43" s="48" t="s">
        <v>1257</v>
      </c>
      <c r="C43" s="48" t="s">
        <v>185</v>
      </c>
      <c r="D43" s="470">
        <v>88</v>
      </c>
      <c r="E43" s="470">
        <v>87</v>
      </c>
      <c r="F43" s="471">
        <f>SUM(D43:E43)</f>
        <v>175</v>
      </c>
      <c r="G43" s="23">
        <v>4</v>
      </c>
      <c r="H43" s="475">
        <v>1442.001</v>
      </c>
      <c r="I43" s="49">
        <v>42</v>
      </c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x14ac:dyDescent="0.3">
      <c r="A44" s="50">
        <v>6</v>
      </c>
      <c r="B44" s="48" t="s">
        <v>1261</v>
      </c>
      <c r="C44" s="48" t="s">
        <v>185</v>
      </c>
      <c r="D44" s="470">
        <v>93.001000000000005</v>
      </c>
      <c r="E44" s="470">
        <v>89</v>
      </c>
      <c r="F44" s="471">
        <f>SUM(D44:E44)</f>
        <v>182.001</v>
      </c>
      <c r="G44" s="23">
        <v>6</v>
      </c>
      <c r="H44" s="475">
        <v>1410.0029999999999</v>
      </c>
      <c r="I44" s="49">
        <v>39</v>
      </c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x14ac:dyDescent="0.3">
      <c r="A45" s="20">
        <v>3</v>
      </c>
      <c r="B45" s="48" t="s">
        <v>1258</v>
      </c>
      <c r="C45" s="48" t="s">
        <v>185</v>
      </c>
      <c r="D45" s="469">
        <v>0</v>
      </c>
      <c r="E45" s="469">
        <v>0</v>
      </c>
      <c r="F45" s="471">
        <f>SUM(D45:E45)</f>
        <v>0</v>
      </c>
      <c r="G45" s="23">
        <v>0</v>
      </c>
      <c r="H45" s="475">
        <v>945.00500000000011</v>
      </c>
      <c r="I45" s="49">
        <v>37</v>
      </c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x14ac:dyDescent="0.3">
      <c r="A46" s="20">
        <v>7</v>
      </c>
      <c r="B46" s="48" t="s">
        <v>1262</v>
      </c>
      <c r="C46" s="48" t="s">
        <v>185</v>
      </c>
      <c r="D46" s="470">
        <v>89</v>
      </c>
      <c r="E46" s="469">
        <v>88</v>
      </c>
      <c r="F46" s="471">
        <f>SUM(D46:E46)</f>
        <v>177</v>
      </c>
      <c r="G46" s="23">
        <v>5</v>
      </c>
      <c r="H46" s="475">
        <v>1015</v>
      </c>
      <c r="I46" s="49">
        <v>24</v>
      </c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x14ac:dyDescent="0.3">
      <c r="A47" s="50">
        <v>4</v>
      </c>
      <c r="B47" s="48" t="s">
        <v>1259</v>
      </c>
      <c r="C47" s="48" t="s">
        <v>185</v>
      </c>
      <c r="D47" s="470">
        <v>82</v>
      </c>
      <c r="E47" s="469">
        <v>81</v>
      </c>
      <c r="F47" s="471">
        <f>SUM(D47:E47)</f>
        <v>163</v>
      </c>
      <c r="G47" s="23">
        <v>3</v>
      </c>
      <c r="H47" s="475">
        <v>1163.002</v>
      </c>
      <c r="I47" s="49">
        <v>22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x14ac:dyDescent="0.3">
      <c r="A48" s="508">
        <v>8</v>
      </c>
      <c r="B48" s="507" t="s">
        <v>1263</v>
      </c>
      <c r="C48" s="507" t="s">
        <v>185</v>
      </c>
      <c r="D48" s="504" t="s">
        <v>241</v>
      </c>
      <c r="E48" s="504"/>
      <c r="F48" s="505">
        <f>SUM(D48:E48)</f>
        <v>0</v>
      </c>
      <c r="G48" s="506">
        <v>0</v>
      </c>
      <c r="H48" s="477">
        <v>0</v>
      </c>
      <c r="I48" s="134">
        <v>0</v>
      </c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x14ac:dyDescent="0.3">
      <c r="A50" s="45"/>
      <c r="B50" s="45" t="s">
        <v>1189</v>
      </c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x14ac:dyDescent="0.3">
      <c r="A52" s="45"/>
      <c r="B52" s="10" t="s">
        <v>1190</v>
      </c>
      <c r="E52" s="42" t="s">
        <v>1131</v>
      </c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x14ac:dyDescent="0.3">
      <c r="A53" s="45"/>
      <c r="B53" s="10" t="s">
        <v>1132</v>
      </c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</sheetData>
  <sortState xmlns:xlrd2="http://schemas.microsoft.com/office/spreadsheetml/2017/richdata2" ref="A41:I48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E5C7809D-7987-480A-A7DF-57A02641E4A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DA8F0-E69D-4B9B-8A83-ADE6486BACD2}">
  <sheetPr>
    <tabColor rgb="FFC00000"/>
    <pageSetUpPr fitToPage="1"/>
  </sheetPr>
  <dimension ref="A1:Y71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8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1155</v>
      </c>
      <c r="C1" s="2"/>
      <c r="D1" s="3"/>
      <c r="E1" s="3"/>
      <c r="F1" s="3" t="s">
        <v>260</v>
      </c>
      <c r="G1" s="3"/>
      <c r="H1" s="3"/>
      <c r="I1" s="4" t="s">
        <v>1156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10"/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4</v>
      </c>
      <c r="C3" s="9" t="s">
        <v>1264</v>
      </c>
      <c r="D3" s="9"/>
      <c r="E3" s="9" t="s">
        <v>1702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51">
        <v>8</v>
      </c>
      <c r="B5" s="548" t="s">
        <v>1161</v>
      </c>
      <c r="C5" s="548" t="s">
        <v>1162</v>
      </c>
      <c r="D5" s="550">
        <v>100.005</v>
      </c>
      <c r="E5" s="550">
        <v>100.004</v>
      </c>
      <c r="F5" s="511">
        <v>200.00900000000001</v>
      </c>
      <c r="G5" s="512">
        <v>8</v>
      </c>
      <c r="H5" s="546">
        <v>1592.0349999999999</v>
      </c>
      <c r="I5" s="547">
        <v>53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13">
        <v>2</v>
      </c>
      <c r="B6" s="514" t="s">
        <v>1169</v>
      </c>
      <c r="C6" s="514" t="s">
        <v>608</v>
      </c>
      <c r="D6" s="515">
        <v>100.003</v>
      </c>
      <c r="E6" s="515">
        <v>99.001000000000005</v>
      </c>
      <c r="F6" s="516">
        <v>199.00400000000002</v>
      </c>
      <c r="G6" s="517">
        <v>7</v>
      </c>
      <c r="H6" s="475">
        <v>1588.0359999999996</v>
      </c>
      <c r="I6" s="49">
        <v>52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13">
        <v>6</v>
      </c>
      <c r="B7" s="514" t="s">
        <v>927</v>
      </c>
      <c r="C7" s="514" t="s">
        <v>714</v>
      </c>
      <c r="D7" s="515">
        <v>100</v>
      </c>
      <c r="E7" s="515">
        <v>99.001000000000005</v>
      </c>
      <c r="F7" s="516">
        <v>199.001</v>
      </c>
      <c r="G7" s="517">
        <v>6</v>
      </c>
      <c r="H7" s="475">
        <v>1591.0349999999999</v>
      </c>
      <c r="I7" s="49">
        <v>51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18">
        <v>7</v>
      </c>
      <c r="B8" s="514" t="s">
        <v>146</v>
      </c>
      <c r="C8" s="514" t="s">
        <v>147</v>
      </c>
      <c r="D8" s="515">
        <v>100.004</v>
      </c>
      <c r="E8" s="515">
        <v>97</v>
      </c>
      <c r="F8" s="516">
        <v>197.00400000000002</v>
      </c>
      <c r="G8" s="517">
        <v>4</v>
      </c>
      <c r="H8" s="475">
        <v>1587.0319999999997</v>
      </c>
      <c r="I8" s="49">
        <v>49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18">
        <v>5</v>
      </c>
      <c r="B9" s="514" t="s">
        <v>1180</v>
      </c>
      <c r="C9" s="514" t="s">
        <v>501</v>
      </c>
      <c r="D9" s="515">
        <v>99.003</v>
      </c>
      <c r="E9" s="515">
        <v>99.001999999999995</v>
      </c>
      <c r="F9" s="516">
        <v>198.005</v>
      </c>
      <c r="G9" s="517">
        <v>5</v>
      </c>
      <c r="H9" s="475">
        <v>1386.0250000000001</v>
      </c>
      <c r="I9" s="49">
        <v>34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x14ac:dyDescent="0.3">
      <c r="A10" s="518">
        <v>3</v>
      </c>
      <c r="B10" s="514" t="s">
        <v>1187</v>
      </c>
      <c r="C10" s="514" t="s">
        <v>501</v>
      </c>
      <c r="D10" s="515">
        <v>96.001999999999995</v>
      </c>
      <c r="E10" s="515">
        <v>94.001000000000005</v>
      </c>
      <c r="F10" s="516">
        <v>190.00299999999999</v>
      </c>
      <c r="G10" s="517">
        <v>2</v>
      </c>
      <c r="H10" s="475">
        <v>1527.0119999999999</v>
      </c>
      <c r="I10" s="49">
        <v>21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x14ac:dyDescent="0.3">
      <c r="A11" s="518">
        <v>1</v>
      </c>
      <c r="B11" s="549" t="s">
        <v>1185</v>
      </c>
      <c r="C11" s="549" t="s">
        <v>1165</v>
      </c>
      <c r="D11" s="516">
        <v>98</v>
      </c>
      <c r="E11" s="516">
        <v>97</v>
      </c>
      <c r="F11" s="516">
        <v>195</v>
      </c>
      <c r="G11" s="517">
        <v>3</v>
      </c>
      <c r="H11" s="471">
        <v>1539.0029999999999</v>
      </c>
      <c r="I11" s="29">
        <v>17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x14ac:dyDescent="0.3">
      <c r="A12" s="532">
        <v>4</v>
      </c>
      <c r="B12" s="520" t="s">
        <v>1164</v>
      </c>
      <c r="C12" s="520" t="s">
        <v>1165</v>
      </c>
      <c r="D12" s="521">
        <v>97</v>
      </c>
      <c r="E12" s="521">
        <v>91</v>
      </c>
      <c r="F12" s="522">
        <v>188</v>
      </c>
      <c r="G12" s="523">
        <v>1</v>
      </c>
      <c r="H12" s="477">
        <v>1523.0039999999999</v>
      </c>
      <c r="I12" s="134">
        <v>14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x14ac:dyDescent="0.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x14ac:dyDescent="0.3">
      <c r="A14" s="1"/>
      <c r="B14" s="8" t="s">
        <v>7</v>
      </c>
      <c r="C14" s="9" t="s">
        <v>1265</v>
      </c>
      <c r="D14" s="9"/>
      <c r="E14" s="9" t="s">
        <v>1703</v>
      </c>
      <c r="F14" s="8"/>
      <c r="G14" s="8"/>
      <c r="H14" s="8"/>
      <c r="I14" s="8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x14ac:dyDescent="0.3">
      <c r="A15" s="449">
        <v>2</v>
      </c>
      <c r="B15" s="460" t="s">
        <v>10</v>
      </c>
      <c r="C15" s="466" t="s">
        <v>11</v>
      </c>
      <c r="D15" s="438"/>
      <c r="E15" s="467"/>
      <c r="F15" s="435" t="s">
        <v>12</v>
      </c>
      <c r="G15" s="435" t="s">
        <v>13</v>
      </c>
      <c r="H15" s="435" t="s">
        <v>14</v>
      </c>
      <c r="I15" s="436" t="s">
        <v>15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x14ac:dyDescent="0.3">
      <c r="A16" s="509">
        <v>1</v>
      </c>
      <c r="B16" s="510" t="s">
        <v>867</v>
      </c>
      <c r="C16" s="510" t="s">
        <v>714</v>
      </c>
      <c r="D16" s="511">
        <v>100.002</v>
      </c>
      <c r="E16" s="511">
        <v>100.002</v>
      </c>
      <c r="F16" s="511">
        <v>200.00399999999999</v>
      </c>
      <c r="G16" s="512">
        <v>8</v>
      </c>
      <c r="H16" s="526">
        <v>1387.0129999999999</v>
      </c>
      <c r="I16" s="528">
        <v>51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x14ac:dyDescent="0.3">
      <c r="A17" s="518">
        <v>3</v>
      </c>
      <c r="B17" s="514" t="s">
        <v>1212</v>
      </c>
      <c r="C17" s="514" t="s">
        <v>501</v>
      </c>
      <c r="D17" s="515">
        <v>100.002</v>
      </c>
      <c r="E17" s="515">
        <v>97</v>
      </c>
      <c r="F17" s="516">
        <v>197.00200000000001</v>
      </c>
      <c r="G17" s="517">
        <v>7</v>
      </c>
      <c r="H17" s="475">
        <v>1555.0159999999998</v>
      </c>
      <c r="I17" s="49">
        <v>43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x14ac:dyDescent="0.3">
      <c r="A18" s="513">
        <v>4</v>
      </c>
      <c r="B18" s="514" t="s">
        <v>708</v>
      </c>
      <c r="C18" s="514" t="s">
        <v>104</v>
      </c>
      <c r="D18" s="515">
        <v>95.001000000000005</v>
      </c>
      <c r="E18" s="515">
        <v>89.001000000000005</v>
      </c>
      <c r="F18" s="516">
        <v>184.00200000000001</v>
      </c>
      <c r="G18" s="517">
        <v>1</v>
      </c>
      <c r="H18" s="475">
        <v>1547.0150000000001</v>
      </c>
      <c r="I18" s="49">
        <v>43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x14ac:dyDescent="0.3">
      <c r="A19" s="513">
        <v>2</v>
      </c>
      <c r="B19" s="514" t="s">
        <v>1193</v>
      </c>
      <c r="C19" s="514" t="s">
        <v>714</v>
      </c>
      <c r="D19" s="515">
        <v>96</v>
      </c>
      <c r="E19" s="515">
        <v>95</v>
      </c>
      <c r="F19" s="516">
        <v>191</v>
      </c>
      <c r="G19" s="517">
        <v>3</v>
      </c>
      <c r="H19" s="475">
        <v>1554.009</v>
      </c>
      <c r="I19" s="49">
        <v>38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x14ac:dyDescent="0.3">
      <c r="A20" s="513">
        <v>6</v>
      </c>
      <c r="B20" s="514" t="s">
        <v>1206</v>
      </c>
      <c r="C20" s="514" t="s">
        <v>1165</v>
      </c>
      <c r="D20" s="515">
        <v>99.001000000000005</v>
      </c>
      <c r="E20" s="515">
        <v>98.001000000000005</v>
      </c>
      <c r="F20" s="516">
        <v>197.00200000000001</v>
      </c>
      <c r="G20" s="517">
        <v>7</v>
      </c>
      <c r="H20" s="475">
        <v>1549.0079999999998</v>
      </c>
      <c r="I20" s="49">
        <v>38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x14ac:dyDescent="0.3">
      <c r="A21" s="518">
        <v>5</v>
      </c>
      <c r="B21" s="514" t="s">
        <v>1205</v>
      </c>
      <c r="C21" s="514" t="s">
        <v>1165</v>
      </c>
      <c r="D21" s="515">
        <v>98</v>
      </c>
      <c r="E21" s="515">
        <v>95.001000000000005</v>
      </c>
      <c r="F21" s="516">
        <v>193.001</v>
      </c>
      <c r="G21" s="517">
        <v>4</v>
      </c>
      <c r="H21" s="475">
        <v>1551.008</v>
      </c>
      <c r="I21" s="49">
        <v>36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x14ac:dyDescent="0.3">
      <c r="A22" s="518">
        <v>7</v>
      </c>
      <c r="B22" s="514" t="s">
        <v>1207</v>
      </c>
      <c r="C22" s="514" t="s">
        <v>608</v>
      </c>
      <c r="D22" s="515">
        <v>98</v>
      </c>
      <c r="E22" s="515">
        <v>97</v>
      </c>
      <c r="F22" s="516">
        <v>195</v>
      </c>
      <c r="G22" s="517">
        <v>5</v>
      </c>
      <c r="H22" s="475">
        <v>1538.0060000000001</v>
      </c>
      <c r="I22" s="49">
        <v>27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x14ac:dyDescent="0.3">
      <c r="A23" s="532">
        <v>8</v>
      </c>
      <c r="B23" s="520" t="s">
        <v>1221</v>
      </c>
      <c r="C23" s="520" t="s">
        <v>1165</v>
      </c>
      <c r="D23" s="521">
        <v>95</v>
      </c>
      <c r="E23" s="521">
        <v>93</v>
      </c>
      <c r="F23" s="522">
        <v>188</v>
      </c>
      <c r="G23" s="523">
        <v>2</v>
      </c>
      <c r="H23" s="477">
        <v>1517.0049999999999</v>
      </c>
      <c r="I23" s="134">
        <v>16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x14ac:dyDescent="0.3">
      <c r="A25" s="1"/>
      <c r="B25" s="8" t="s">
        <v>48</v>
      </c>
      <c r="C25" s="9" t="s">
        <v>1266</v>
      </c>
      <c r="D25" s="9"/>
      <c r="E25" s="9" t="s">
        <v>1704</v>
      </c>
      <c r="F25" s="8"/>
      <c r="G25" s="8"/>
      <c r="H25" s="8"/>
      <c r="I25" s="8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x14ac:dyDescent="0.3">
      <c r="A26" s="449">
        <v>2</v>
      </c>
      <c r="B26" s="460" t="s">
        <v>10</v>
      </c>
      <c r="C26" s="466" t="s">
        <v>11</v>
      </c>
      <c r="D26" s="438"/>
      <c r="E26" s="467"/>
      <c r="F26" s="435" t="s">
        <v>12</v>
      </c>
      <c r="G26" s="435" t="s">
        <v>13</v>
      </c>
      <c r="H26" s="435" t="s">
        <v>14</v>
      </c>
      <c r="I26" s="436" t="s">
        <v>15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x14ac:dyDescent="0.3">
      <c r="A27" s="551">
        <v>2</v>
      </c>
      <c r="B27" s="548" t="s">
        <v>1242</v>
      </c>
      <c r="C27" s="548" t="s">
        <v>1165</v>
      </c>
      <c r="D27" s="550">
        <v>98</v>
      </c>
      <c r="E27" s="550">
        <v>97</v>
      </c>
      <c r="F27" s="511">
        <v>195</v>
      </c>
      <c r="G27" s="512">
        <v>6</v>
      </c>
      <c r="H27" s="546">
        <v>1545.011</v>
      </c>
      <c r="I27" s="547">
        <v>51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x14ac:dyDescent="0.3">
      <c r="A28" s="518">
        <v>3</v>
      </c>
      <c r="B28" s="514" t="s">
        <v>704</v>
      </c>
      <c r="C28" s="514" t="s">
        <v>698</v>
      </c>
      <c r="D28" s="515">
        <v>99.001000000000005</v>
      </c>
      <c r="E28" s="515">
        <v>97.001999999999995</v>
      </c>
      <c r="F28" s="516">
        <v>196.00299999999999</v>
      </c>
      <c r="G28" s="517">
        <v>7</v>
      </c>
      <c r="H28" s="475">
        <v>1543.0059999999999</v>
      </c>
      <c r="I28" s="49">
        <v>51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x14ac:dyDescent="0.3">
      <c r="A29" s="518">
        <v>5</v>
      </c>
      <c r="B29" s="514" t="s">
        <v>1224</v>
      </c>
      <c r="C29" s="514" t="s">
        <v>501</v>
      </c>
      <c r="D29" s="515">
        <v>97.001000000000005</v>
      </c>
      <c r="E29" s="515">
        <v>96.001000000000005</v>
      </c>
      <c r="F29" s="516">
        <v>193.00200000000001</v>
      </c>
      <c r="G29" s="517">
        <v>5</v>
      </c>
      <c r="H29" s="475">
        <v>1483.0059999999999</v>
      </c>
      <c r="I29" s="49">
        <v>37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x14ac:dyDescent="0.3">
      <c r="A30" s="513">
        <v>6</v>
      </c>
      <c r="B30" s="514" t="s">
        <v>1250</v>
      </c>
      <c r="C30" s="514" t="s">
        <v>501</v>
      </c>
      <c r="D30" s="515">
        <v>92</v>
      </c>
      <c r="E30" s="515">
        <v>88</v>
      </c>
      <c r="F30" s="516">
        <v>180</v>
      </c>
      <c r="G30" s="517">
        <v>4</v>
      </c>
      <c r="H30" s="475">
        <v>1426.001</v>
      </c>
      <c r="I30" s="49">
        <v>29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x14ac:dyDescent="0.3">
      <c r="A31" s="513">
        <v>4</v>
      </c>
      <c r="B31" s="514" t="s">
        <v>1235</v>
      </c>
      <c r="C31" s="514" t="s">
        <v>685</v>
      </c>
      <c r="D31" s="515" t="s">
        <v>241</v>
      </c>
      <c r="E31" s="515" t="s">
        <v>353</v>
      </c>
      <c r="F31" s="516">
        <v>0</v>
      </c>
      <c r="G31" s="517">
        <v>0</v>
      </c>
      <c r="H31" s="475">
        <v>664.00099999999998</v>
      </c>
      <c r="I31" s="49">
        <v>19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x14ac:dyDescent="0.3">
      <c r="A32" s="518">
        <v>1</v>
      </c>
      <c r="B32" s="549" t="s">
        <v>955</v>
      </c>
      <c r="C32" s="549" t="s">
        <v>714</v>
      </c>
      <c r="D32" s="516" t="s">
        <v>241</v>
      </c>
      <c r="E32" s="516" t="s">
        <v>353</v>
      </c>
      <c r="F32" s="516">
        <v>0</v>
      </c>
      <c r="G32" s="517">
        <v>0</v>
      </c>
      <c r="H32" s="471">
        <v>184.00200000000001</v>
      </c>
      <c r="I32" s="29">
        <v>3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x14ac:dyDescent="0.3">
      <c r="A33" s="519">
        <v>7</v>
      </c>
      <c r="B33" s="520" t="s">
        <v>1237</v>
      </c>
      <c r="C33" s="520" t="s">
        <v>714</v>
      </c>
      <c r="D33" s="521" t="s">
        <v>241</v>
      </c>
      <c r="E33" s="521" t="s">
        <v>353</v>
      </c>
      <c r="F33" s="522">
        <v>0</v>
      </c>
      <c r="G33" s="523">
        <v>0</v>
      </c>
      <c r="H33" s="477">
        <v>181</v>
      </c>
      <c r="I33" s="134">
        <v>1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x14ac:dyDescent="0.3">
      <c r="A35" s="45"/>
      <c r="B35" s="45" t="s">
        <v>1189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x14ac:dyDescent="0.3">
      <c r="A37" s="45"/>
      <c r="B37" s="10" t="s">
        <v>259</v>
      </c>
      <c r="E37" s="42" t="s">
        <v>1131</v>
      </c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x14ac:dyDescent="0.3">
      <c r="A38" s="45"/>
      <c r="B38" s="10" t="s">
        <v>1132</v>
      </c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x14ac:dyDescent="0.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</sheetData>
  <sheetProtection selectLockedCells="1" selectUnlockedCells="1"/>
  <sortState xmlns:xlrd2="http://schemas.microsoft.com/office/spreadsheetml/2017/richdata2" ref="A27:I33">
    <sortCondition descending="1" ref="I27"/>
    <sortCondition descending="1" ref="H27"/>
  </sortState>
  <mergeCells count="1">
    <mergeCell ref="D2:I2"/>
  </mergeCells>
  <hyperlinks>
    <hyperlink ref="B2" location="'Index'!A3" tooltip="Go to the Index sheet" display="á" xr:uid="{44A3E614-2866-4F65-BC6B-29F225F0F65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764F7-BEE2-496A-B524-1315AD1FBF39}">
  <sheetPr>
    <tabColor rgb="FFC00000"/>
    <pageSetUpPr fitToPage="1"/>
  </sheetPr>
  <dimension ref="A1:Y111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7" customWidth="1"/>
    <col min="6" max="6" width="8.7109375" style="10" customWidth="1"/>
    <col min="7" max="7" width="4.7109375" style="37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1267</v>
      </c>
      <c r="B1" s="2"/>
      <c r="C1" s="2"/>
      <c r="D1" s="3"/>
      <c r="E1" s="3"/>
      <c r="F1" s="3"/>
      <c r="G1" s="59"/>
      <c r="H1" s="3"/>
      <c r="I1" s="4" t="s">
        <v>1156</v>
      </c>
      <c r="J1" s="60">
        <v>2</v>
      </c>
      <c r="K1" s="2"/>
      <c r="L1" s="4">
        <v>192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2"/>
      <c r="D2" s="10"/>
      <c r="E2" s="37"/>
      <c r="F2" s="10"/>
      <c r="G2" s="37"/>
      <c r="H2" s="10"/>
      <c r="I2" s="7" t="s">
        <v>1043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3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437" t="s">
        <v>1268</v>
      </c>
      <c r="B4" s="438"/>
      <c r="C4" s="439">
        <v>587</v>
      </c>
      <c r="D4" s="438"/>
      <c r="E4" s="440" t="s">
        <v>15</v>
      </c>
      <c r="F4" s="479">
        <f>SUM(F5:F7)</f>
        <v>586.00599999999997</v>
      </c>
      <c r="G4" s="69" t="s">
        <v>272</v>
      </c>
      <c r="H4" s="437" t="s">
        <v>1004</v>
      </c>
      <c r="I4" s="438"/>
      <c r="J4" s="439">
        <v>595</v>
      </c>
      <c r="K4" s="438"/>
      <c r="L4" s="440" t="s">
        <v>15</v>
      </c>
      <c r="M4" s="479">
        <f>SUM(M5:M7)</f>
        <v>597.00500000000011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customFormat="1" ht="15.75" customHeight="1" x14ac:dyDescent="0.3">
      <c r="A5" s="480" t="s">
        <v>1176</v>
      </c>
      <c r="B5" s="104"/>
      <c r="C5" s="105"/>
      <c r="D5" s="481">
        <v>98.001000000000005</v>
      </c>
      <c r="E5" s="481">
        <v>95</v>
      </c>
      <c r="F5" s="482">
        <f>SUM(D5:E5)</f>
        <v>193.001</v>
      </c>
      <c r="H5" s="480" t="s">
        <v>927</v>
      </c>
      <c r="I5" s="104"/>
      <c r="J5" s="105"/>
      <c r="K5" s="481">
        <v>100</v>
      </c>
      <c r="L5" s="481">
        <v>99.001000000000005</v>
      </c>
      <c r="M5" s="482">
        <f>SUM(K5:L5)</f>
        <v>199.001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customFormat="1" ht="15.75" customHeight="1" x14ac:dyDescent="0.3">
      <c r="A6" s="430" t="s">
        <v>1186</v>
      </c>
      <c r="B6" s="108"/>
      <c r="C6" s="109"/>
      <c r="D6" s="468">
        <v>99.001000000000005</v>
      </c>
      <c r="E6" s="468">
        <v>98</v>
      </c>
      <c r="F6" s="483">
        <f>SUM(D6:E6)</f>
        <v>197.001</v>
      </c>
      <c r="H6" s="430" t="s">
        <v>928</v>
      </c>
      <c r="I6" s="108"/>
      <c r="J6" s="109"/>
      <c r="K6" s="468">
        <v>100.001</v>
      </c>
      <c r="L6" s="468">
        <v>100.001</v>
      </c>
      <c r="M6" s="483">
        <f>SUM(K6:L6)</f>
        <v>200.00200000000001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customFormat="1" ht="15.75" customHeight="1" x14ac:dyDescent="0.3">
      <c r="A7" s="431" t="s">
        <v>1178</v>
      </c>
      <c r="B7" s="432"/>
      <c r="C7" s="433"/>
      <c r="D7" s="473">
        <v>99.001999999999995</v>
      </c>
      <c r="E7" s="473">
        <v>97.001999999999995</v>
      </c>
      <c r="F7" s="484">
        <f>SUM(D7:E7)</f>
        <v>196.00399999999999</v>
      </c>
      <c r="H7" s="431" t="s">
        <v>767</v>
      </c>
      <c r="I7" s="432"/>
      <c r="J7" s="433"/>
      <c r="K7" s="473">
        <v>100</v>
      </c>
      <c r="L7" s="473">
        <v>98.001999999999995</v>
      </c>
      <c r="M7" s="484">
        <f>SUM(K7:L7)</f>
        <v>198.00200000000001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customFormat="1" ht="15.75" customHeight="1" x14ac:dyDescent="0.3">
      <c r="O8" s="7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customFormat="1" ht="15.75" customHeight="1" x14ac:dyDescent="0.3">
      <c r="A9" s="437" t="s">
        <v>1269</v>
      </c>
      <c r="B9" s="438"/>
      <c r="C9" s="439">
        <v>595</v>
      </c>
      <c r="D9" s="438"/>
      <c r="E9" s="440" t="s">
        <v>15</v>
      </c>
      <c r="F9" s="479">
        <f>SUM(F10:F12)</f>
        <v>390.005</v>
      </c>
      <c r="G9" s="69" t="s">
        <v>272</v>
      </c>
      <c r="H9" s="437" t="s">
        <v>1270</v>
      </c>
      <c r="I9" s="438"/>
      <c r="J9" s="439">
        <v>589</v>
      </c>
      <c r="K9" s="438"/>
      <c r="L9" s="440" t="s">
        <v>15</v>
      </c>
      <c r="M9" s="479">
        <f>SUM(M10:M12)</f>
        <v>592.01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customFormat="1" ht="15.75" customHeight="1" x14ac:dyDescent="0.3">
      <c r="A10" s="480" t="s">
        <v>155</v>
      </c>
      <c r="B10" s="104"/>
      <c r="C10" s="105"/>
      <c r="D10" s="481" t="s">
        <v>121</v>
      </c>
      <c r="E10" s="481"/>
      <c r="F10" s="482">
        <f>SUM(D10:E10)</f>
        <v>0</v>
      </c>
      <c r="H10" s="480" t="s">
        <v>738</v>
      </c>
      <c r="I10" s="104"/>
      <c r="J10" s="105"/>
      <c r="K10" s="481">
        <v>98.003</v>
      </c>
      <c r="L10" s="481">
        <v>98.001000000000005</v>
      </c>
      <c r="M10" s="482">
        <f>SUM(K10:L10)</f>
        <v>196.00400000000002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customFormat="1" ht="15.75" customHeight="1" x14ac:dyDescent="0.3">
      <c r="A11" s="430" t="s">
        <v>525</v>
      </c>
      <c r="B11" s="108"/>
      <c r="C11" s="109"/>
      <c r="D11" s="468">
        <v>100.002</v>
      </c>
      <c r="E11" s="468">
        <v>100</v>
      </c>
      <c r="F11" s="483">
        <f>SUM(D11:E11)</f>
        <v>200.00200000000001</v>
      </c>
      <c r="H11" s="430" t="s">
        <v>1179</v>
      </c>
      <c r="I11" s="108"/>
      <c r="J11" s="109"/>
      <c r="K11" s="468">
        <v>100.001</v>
      </c>
      <c r="L11" s="468">
        <v>98.001999999999995</v>
      </c>
      <c r="M11" s="483">
        <f>SUM(K11:L11)</f>
        <v>198.00299999999999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customFormat="1" ht="15.75" customHeight="1" x14ac:dyDescent="0.3">
      <c r="A12" s="431" t="s">
        <v>1166</v>
      </c>
      <c r="B12" s="432"/>
      <c r="C12" s="433"/>
      <c r="D12" s="473">
        <v>95.001999999999995</v>
      </c>
      <c r="E12" s="473">
        <v>95.001000000000005</v>
      </c>
      <c r="F12" s="484">
        <f>SUM(D12:E12)</f>
        <v>190.00299999999999</v>
      </c>
      <c r="H12" s="431" t="s">
        <v>1171</v>
      </c>
      <c r="I12" s="432"/>
      <c r="J12" s="433"/>
      <c r="K12" s="473">
        <v>99.001999999999995</v>
      </c>
      <c r="L12" s="473">
        <v>99.001000000000005</v>
      </c>
      <c r="M12" s="484">
        <f>SUM(K12:L12)</f>
        <v>198.00299999999999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customFormat="1" ht="15.75" customHeight="1" x14ac:dyDescent="0.3"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customFormat="1" ht="15.75" customHeight="1" x14ac:dyDescent="0.3">
      <c r="A14" s="437" t="s">
        <v>1015</v>
      </c>
      <c r="B14" s="438"/>
      <c r="C14" s="439">
        <v>590</v>
      </c>
      <c r="D14" s="438"/>
      <c r="E14" s="440" t="s">
        <v>15</v>
      </c>
      <c r="F14" s="479">
        <f>SUM(F15:F17)</f>
        <v>593.01</v>
      </c>
      <c r="G14" s="69" t="s">
        <v>272</v>
      </c>
      <c r="H14" s="75" t="s">
        <v>1271</v>
      </c>
      <c r="I14" s="75"/>
      <c r="J14" s="485">
        <v>590</v>
      </c>
      <c r="K14" s="75"/>
      <c r="L14" s="75"/>
      <c r="M14" s="540">
        <v>590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customFormat="1" ht="15.75" customHeight="1" x14ac:dyDescent="0.3">
      <c r="A15" s="480" t="s">
        <v>1181</v>
      </c>
      <c r="B15" s="104"/>
      <c r="C15" s="105"/>
      <c r="D15" s="481">
        <v>98.001999999999995</v>
      </c>
      <c r="E15" s="481">
        <v>98.001000000000005</v>
      </c>
      <c r="F15" s="482">
        <f>SUM(D15:E15)</f>
        <v>196.00299999999999</v>
      </c>
      <c r="H15" s="75"/>
      <c r="I15" s="75"/>
      <c r="J15" s="75"/>
      <c r="K15" s="75"/>
      <c r="L15" s="75"/>
      <c r="M15" s="75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customFormat="1" ht="15.75" customHeight="1" x14ac:dyDescent="0.3">
      <c r="A16" s="430" t="s">
        <v>1173</v>
      </c>
      <c r="B16" s="108"/>
      <c r="C16" s="109"/>
      <c r="D16" s="468">
        <v>100.002</v>
      </c>
      <c r="E16" s="468">
        <v>99.001999999999995</v>
      </c>
      <c r="F16" s="483">
        <f>SUM(D16:E16)</f>
        <v>199.00399999999999</v>
      </c>
      <c r="H16" s="75"/>
      <c r="I16" s="75"/>
      <c r="J16" s="75"/>
      <c r="K16" s="75"/>
      <c r="L16" s="75"/>
      <c r="M16" s="75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customFormat="1" ht="15.75" customHeight="1" x14ac:dyDescent="0.3">
      <c r="A17" s="431" t="s">
        <v>861</v>
      </c>
      <c r="B17" s="432"/>
      <c r="C17" s="433"/>
      <c r="D17" s="473">
        <v>100.002</v>
      </c>
      <c r="E17" s="473">
        <v>98.001000000000005</v>
      </c>
      <c r="F17" s="484">
        <f>SUM(D17:E17)</f>
        <v>198.00299999999999</v>
      </c>
      <c r="H17" s="75"/>
      <c r="I17" s="75"/>
      <c r="J17" s="75"/>
      <c r="K17" s="75"/>
      <c r="L17" s="75"/>
      <c r="M17" s="75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customFormat="1" ht="15.75" customHeight="1" x14ac:dyDescent="0.3"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7"/>
      <c r="H19" s="442" t="s">
        <v>4</v>
      </c>
      <c r="I19" s="435" t="s">
        <v>278</v>
      </c>
      <c r="J19" s="435" t="s">
        <v>279</v>
      </c>
      <c r="K19" s="435" t="s">
        <v>280</v>
      </c>
      <c r="L19" s="435" t="s">
        <v>281</v>
      </c>
      <c r="M19" s="435" t="s">
        <v>14</v>
      </c>
      <c r="N19" s="436" t="s">
        <v>282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1272</v>
      </c>
      <c r="C20" s="10"/>
      <c r="D20" s="10"/>
      <c r="E20" s="10"/>
      <c r="F20" s="10"/>
      <c r="G20" s="37"/>
      <c r="H20" s="77" t="s">
        <v>1004</v>
      </c>
      <c r="I20" s="23">
        <v>8</v>
      </c>
      <c r="J20" s="23">
        <v>8</v>
      </c>
      <c r="K20" s="23"/>
      <c r="L20" s="23"/>
      <c r="M20" s="560">
        <v>4771.0929999999998</v>
      </c>
      <c r="N20" s="72">
        <v>16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8" t="s">
        <v>1752</v>
      </c>
      <c r="C21" s="10"/>
      <c r="D21" s="10"/>
      <c r="E21" s="10"/>
      <c r="F21" s="10"/>
      <c r="G21" s="37"/>
      <c r="H21" s="73" t="s">
        <v>1270</v>
      </c>
      <c r="I21" s="24">
        <v>8</v>
      </c>
      <c r="J21" s="24">
        <v>4</v>
      </c>
      <c r="K21" s="24"/>
      <c r="L21" s="24">
        <v>4</v>
      </c>
      <c r="M21" s="538">
        <v>4721.0750000000007</v>
      </c>
      <c r="N21" s="25">
        <v>8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285</v>
      </c>
      <c r="C22" s="10"/>
      <c r="D22" s="10"/>
      <c r="E22" s="10"/>
      <c r="F22" s="10"/>
      <c r="G22" s="37"/>
      <c r="H22" s="73" t="s">
        <v>1271</v>
      </c>
      <c r="I22" s="24">
        <v>8</v>
      </c>
      <c r="J22" s="24">
        <v>4</v>
      </c>
      <c r="K22" s="24"/>
      <c r="L22" s="24">
        <v>4</v>
      </c>
      <c r="M22" s="538">
        <v>4720</v>
      </c>
      <c r="N22" s="25">
        <v>8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7"/>
      <c r="F23" s="10"/>
      <c r="G23" s="37"/>
      <c r="H23" s="486" t="s">
        <v>1015</v>
      </c>
      <c r="I23" s="24">
        <v>8</v>
      </c>
      <c r="J23" s="24">
        <v>4</v>
      </c>
      <c r="K23" s="24"/>
      <c r="L23" s="24">
        <v>4</v>
      </c>
      <c r="M23" s="538">
        <v>4514.07</v>
      </c>
      <c r="N23" s="25">
        <v>8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7"/>
      <c r="F24" s="10"/>
      <c r="G24" s="37"/>
      <c r="H24" s="73" t="s">
        <v>1268</v>
      </c>
      <c r="I24" s="28">
        <v>8</v>
      </c>
      <c r="J24" s="28">
        <v>2</v>
      </c>
      <c r="K24" s="28"/>
      <c r="L24" s="28">
        <v>6</v>
      </c>
      <c r="M24" s="561">
        <v>4710.058</v>
      </c>
      <c r="N24" s="29">
        <v>4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7"/>
      <c r="F25" s="10"/>
      <c r="G25" s="37"/>
      <c r="H25" s="559" t="s">
        <v>1269</v>
      </c>
      <c r="I25" s="114">
        <v>8</v>
      </c>
      <c r="J25" s="114">
        <v>2</v>
      </c>
      <c r="K25" s="114"/>
      <c r="L25" s="114">
        <v>6</v>
      </c>
      <c r="M25" s="539">
        <v>4522.1009999999997</v>
      </c>
      <c r="N25" s="115">
        <v>4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7"/>
      <c r="F26" s="10"/>
      <c r="G26" s="37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80"/>
      <c r="B27" s="80"/>
      <c r="C27" s="80"/>
      <c r="D27" s="80"/>
      <c r="E27" s="81"/>
      <c r="F27" s="80"/>
      <c r="G27" s="81"/>
      <c r="H27" s="80"/>
      <c r="I27" s="80"/>
      <c r="J27" s="80"/>
      <c r="K27" s="80"/>
      <c r="L27" s="80"/>
      <c r="M27" s="80"/>
      <c r="N27" s="80"/>
      <c r="O27" s="10"/>
      <c r="P27" s="82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7"/>
      <c r="F28" s="10"/>
      <c r="G28" s="37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7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437" t="s">
        <v>1273</v>
      </c>
      <c r="B30" s="438"/>
      <c r="C30" s="439">
        <v>583</v>
      </c>
      <c r="D30" s="438"/>
      <c r="E30" s="440" t="s">
        <v>15</v>
      </c>
      <c r="F30" s="479">
        <f>SUM(F31:F33)</f>
        <v>590.00800000000004</v>
      </c>
      <c r="G30" s="69" t="s">
        <v>272</v>
      </c>
      <c r="H30" s="437" t="s">
        <v>1274</v>
      </c>
      <c r="I30" s="438"/>
      <c r="J30" s="439">
        <v>581</v>
      </c>
      <c r="K30" s="438"/>
      <c r="L30" s="440" t="s">
        <v>15</v>
      </c>
      <c r="M30" s="479">
        <f>SUM(M31:M33)</f>
        <v>579.00400000000002</v>
      </c>
      <c r="O30" s="45"/>
      <c r="P30" s="45"/>
      <c r="Q30" s="45"/>
      <c r="R30" s="45"/>
      <c r="S30" s="45"/>
      <c r="T30" s="45"/>
      <c r="U30" s="10"/>
      <c r="V30" s="10"/>
      <c r="W30" s="10"/>
      <c r="X30" s="10"/>
      <c r="Y30" s="10"/>
    </row>
    <row r="31" spans="1:25" customFormat="1" ht="15.75" customHeight="1" x14ac:dyDescent="0.3">
      <c r="A31" s="480" t="s">
        <v>740</v>
      </c>
      <c r="B31" s="104"/>
      <c r="C31" s="105"/>
      <c r="D31" s="481">
        <v>99</v>
      </c>
      <c r="E31" s="481">
        <v>98.001000000000005</v>
      </c>
      <c r="F31" s="482">
        <f>SUM(D31:E31)</f>
        <v>197.001</v>
      </c>
      <c r="H31" s="480" t="s">
        <v>1194</v>
      </c>
      <c r="I31" s="104"/>
      <c r="J31" s="105"/>
      <c r="K31" s="481">
        <v>98.001000000000005</v>
      </c>
      <c r="L31" s="481">
        <v>96.001000000000005</v>
      </c>
      <c r="M31" s="482">
        <f>SUM(K31:L31)</f>
        <v>194.00200000000001</v>
      </c>
      <c r="O31" s="45"/>
      <c r="P31" s="45"/>
      <c r="Q31" s="45"/>
      <c r="R31" s="45"/>
      <c r="S31" s="45"/>
      <c r="T31" s="45"/>
      <c r="U31" s="10"/>
      <c r="V31" s="10"/>
      <c r="W31" s="10"/>
      <c r="X31" s="10"/>
      <c r="Y31" s="10"/>
    </row>
    <row r="32" spans="1:25" customFormat="1" ht="15.75" customHeight="1" x14ac:dyDescent="0.3">
      <c r="A32" s="430" t="s">
        <v>737</v>
      </c>
      <c r="B32" s="108"/>
      <c r="C32" s="109"/>
      <c r="D32" s="468">
        <v>99.001000000000005</v>
      </c>
      <c r="E32" s="468">
        <v>98.001999999999995</v>
      </c>
      <c r="F32" s="483">
        <f>SUM(D32:E32)</f>
        <v>197.00299999999999</v>
      </c>
      <c r="H32" s="430" t="s">
        <v>560</v>
      </c>
      <c r="I32" s="108"/>
      <c r="J32" s="109"/>
      <c r="K32" s="468">
        <v>99.001999999999995</v>
      </c>
      <c r="L32" s="468">
        <v>97</v>
      </c>
      <c r="M32" s="483">
        <f>SUM(K32:L32)</f>
        <v>196.00200000000001</v>
      </c>
      <c r="O32" s="45"/>
      <c r="P32" s="45"/>
      <c r="Q32" s="45"/>
      <c r="R32" s="45"/>
      <c r="S32" s="45"/>
      <c r="T32" s="45"/>
      <c r="U32" s="10"/>
      <c r="V32" s="10"/>
      <c r="W32" s="10"/>
      <c r="X32" s="10"/>
      <c r="Y32" s="10"/>
    </row>
    <row r="33" spans="1:25" customFormat="1" ht="15.75" customHeight="1" x14ac:dyDescent="0.3">
      <c r="A33" s="431" t="s">
        <v>906</v>
      </c>
      <c r="B33" s="432"/>
      <c r="C33" s="433"/>
      <c r="D33" s="473">
        <v>98.003</v>
      </c>
      <c r="E33" s="473">
        <v>98.001000000000005</v>
      </c>
      <c r="F33" s="484">
        <f>SUM(D33:E33)</f>
        <v>196.00400000000002</v>
      </c>
      <c r="H33" s="431" t="s">
        <v>1183</v>
      </c>
      <c r="I33" s="432"/>
      <c r="J33" s="433"/>
      <c r="K33" s="473">
        <v>95</v>
      </c>
      <c r="L33" s="473">
        <v>94</v>
      </c>
      <c r="M33" s="484">
        <f>SUM(K33:L33)</f>
        <v>189</v>
      </c>
      <c r="O33" s="45"/>
      <c r="P33" s="45"/>
      <c r="Q33" s="45"/>
      <c r="R33" s="45"/>
      <c r="S33" s="45"/>
      <c r="T33" s="45"/>
      <c r="U33" s="10"/>
      <c r="V33" s="10"/>
      <c r="W33" s="10"/>
      <c r="X33" s="10"/>
      <c r="Y33" s="10"/>
    </row>
    <row r="34" spans="1:25" customFormat="1" ht="15.75" customHeight="1" x14ac:dyDescent="0.3">
      <c r="O34" s="45"/>
      <c r="P34" s="45"/>
      <c r="Q34" s="45"/>
      <c r="R34" s="45"/>
      <c r="S34" s="45"/>
      <c r="T34" s="45"/>
      <c r="U34" s="10"/>
      <c r="V34" s="10"/>
      <c r="W34" s="10"/>
      <c r="X34" s="10"/>
      <c r="Y34" s="10"/>
    </row>
    <row r="35" spans="1:25" customFormat="1" ht="15.75" customHeight="1" x14ac:dyDescent="0.3">
      <c r="A35" s="437" t="s">
        <v>1275</v>
      </c>
      <c r="B35" s="438"/>
      <c r="C35" s="439">
        <v>585</v>
      </c>
      <c r="D35" s="438"/>
      <c r="E35" s="440" t="s">
        <v>15</v>
      </c>
      <c r="F35" s="479">
        <f>SUM(F36:F38)</f>
        <v>384.00299999999999</v>
      </c>
      <c r="G35" s="69" t="s">
        <v>272</v>
      </c>
      <c r="H35" s="437" t="s">
        <v>1276</v>
      </c>
      <c r="I35" s="438"/>
      <c r="J35" s="439">
        <v>575</v>
      </c>
      <c r="K35" s="438"/>
      <c r="L35" s="440" t="s">
        <v>15</v>
      </c>
      <c r="M35" s="479">
        <f>SUM(M36:M38)</f>
        <v>585.00299999999993</v>
      </c>
      <c r="O35" s="45"/>
      <c r="P35" s="45"/>
      <c r="Q35" s="45"/>
      <c r="R35" s="45"/>
      <c r="S35" s="45"/>
      <c r="T35" s="45"/>
      <c r="U35" s="10"/>
      <c r="V35" s="10"/>
      <c r="W35" s="10"/>
      <c r="X35" s="10"/>
      <c r="Y35" s="10"/>
    </row>
    <row r="36" spans="1:25" customFormat="1" ht="15.75" customHeight="1" x14ac:dyDescent="0.3">
      <c r="A36" s="480" t="s">
        <v>1201</v>
      </c>
      <c r="B36" s="104"/>
      <c r="C36" s="105"/>
      <c r="D36" s="481">
        <v>100.001</v>
      </c>
      <c r="E36" s="481">
        <v>99.001999999999995</v>
      </c>
      <c r="F36" s="482">
        <f>SUM(D36:E36)</f>
        <v>199.00299999999999</v>
      </c>
      <c r="H36" s="480" t="s">
        <v>1242</v>
      </c>
      <c r="I36" s="104"/>
      <c r="J36" s="105"/>
      <c r="K36" s="481">
        <v>98</v>
      </c>
      <c r="L36" s="481">
        <v>97</v>
      </c>
      <c r="M36" s="482">
        <f>SUM(K36:L36)</f>
        <v>195</v>
      </c>
      <c r="O36" s="45"/>
      <c r="P36" s="45"/>
      <c r="Q36" s="45"/>
      <c r="R36" s="45"/>
      <c r="S36" s="45"/>
      <c r="T36" s="45"/>
      <c r="U36" s="10"/>
      <c r="V36" s="10"/>
      <c r="W36" s="10"/>
      <c r="X36" s="10"/>
      <c r="Y36" s="10"/>
    </row>
    <row r="37" spans="1:25" customFormat="1" ht="15.75" customHeight="1" x14ac:dyDescent="0.3">
      <c r="A37" s="430" t="s">
        <v>1176</v>
      </c>
      <c r="B37" s="108"/>
      <c r="C37" s="109"/>
      <c r="D37" s="468" t="s">
        <v>241</v>
      </c>
      <c r="E37" s="468"/>
      <c r="F37" s="483">
        <f>SUM(D37:E37)</f>
        <v>0</v>
      </c>
      <c r="H37" s="430" t="s">
        <v>1205</v>
      </c>
      <c r="I37" s="108"/>
      <c r="J37" s="109"/>
      <c r="K37" s="468">
        <v>98</v>
      </c>
      <c r="L37" s="468">
        <v>95.001000000000005</v>
      </c>
      <c r="M37" s="483">
        <f>SUM(K37:L37)</f>
        <v>193.001</v>
      </c>
      <c r="O37" s="45"/>
      <c r="P37" s="45"/>
      <c r="Q37" s="45"/>
      <c r="R37" s="45"/>
      <c r="S37" s="45"/>
      <c r="T37" s="45"/>
      <c r="U37" s="10"/>
      <c r="V37" s="10"/>
      <c r="W37" s="10"/>
      <c r="X37" s="10"/>
      <c r="Y37" s="10"/>
    </row>
    <row r="38" spans="1:25" customFormat="1" ht="15.75" customHeight="1" x14ac:dyDescent="0.3">
      <c r="A38" s="431" t="s">
        <v>1158</v>
      </c>
      <c r="B38" s="432"/>
      <c r="C38" s="433"/>
      <c r="D38" s="476">
        <v>89</v>
      </c>
      <c r="E38" s="473">
        <v>96</v>
      </c>
      <c r="F38" s="484">
        <f>SUM(D38:E38)</f>
        <v>185</v>
      </c>
      <c r="H38" s="431" t="s">
        <v>1206</v>
      </c>
      <c r="I38" s="432"/>
      <c r="J38" s="433"/>
      <c r="K38" s="473">
        <v>99.001000000000005</v>
      </c>
      <c r="L38" s="473">
        <v>98.001000000000005</v>
      </c>
      <c r="M38" s="484">
        <f>SUM(K38:L38)</f>
        <v>197.00200000000001</v>
      </c>
      <c r="O38" s="45"/>
      <c r="P38" s="45"/>
      <c r="Q38" s="45"/>
      <c r="R38" s="45"/>
      <c r="S38" s="45"/>
      <c r="T38" s="45"/>
      <c r="U38" s="10"/>
      <c r="V38" s="10"/>
      <c r="W38" s="10"/>
      <c r="X38" s="10"/>
      <c r="Y38" s="10"/>
    </row>
    <row r="39" spans="1:25" customFormat="1" ht="15.75" customHeight="1" x14ac:dyDescent="0.3">
      <c r="O39" s="45"/>
      <c r="P39" s="45"/>
      <c r="Q39" s="45"/>
      <c r="R39" s="45"/>
      <c r="S39" s="45"/>
      <c r="T39" s="45"/>
      <c r="U39" s="10"/>
      <c r="V39" s="10"/>
      <c r="W39" s="10"/>
      <c r="X39" s="10"/>
      <c r="Y39" s="10"/>
    </row>
    <row r="40" spans="1:25" customFormat="1" ht="15.75" customHeight="1" x14ac:dyDescent="0.3">
      <c r="A40" s="437" t="s">
        <v>1277</v>
      </c>
      <c r="B40" s="438"/>
      <c r="C40" s="439">
        <v>584</v>
      </c>
      <c r="D40" s="438"/>
      <c r="E40" s="440" t="s">
        <v>15</v>
      </c>
      <c r="F40" s="479">
        <f>SUM(F41:F43)</f>
        <v>580.00400000000002</v>
      </c>
      <c r="G40" s="69" t="s">
        <v>272</v>
      </c>
      <c r="H40" s="45" t="s">
        <v>1278</v>
      </c>
      <c r="I40" s="45"/>
      <c r="J40" s="434">
        <v>580</v>
      </c>
      <c r="K40" s="45"/>
      <c r="L40" s="45"/>
      <c r="M40" s="544">
        <v>580</v>
      </c>
      <c r="O40" s="45"/>
      <c r="P40" s="45"/>
      <c r="Q40" s="45"/>
      <c r="R40" s="45"/>
      <c r="S40" s="45"/>
      <c r="T40" s="45"/>
      <c r="U40" s="10"/>
      <c r="V40" s="10"/>
      <c r="W40" s="10"/>
      <c r="X40" s="10"/>
      <c r="Y40" s="10"/>
    </row>
    <row r="41" spans="1:25" customFormat="1" ht="15.75" customHeight="1" x14ac:dyDescent="0.3">
      <c r="A41" s="480" t="s">
        <v>867</v>
      </c>
      <c r="B41" s="104"/>
      <c r="C41" s="105"/>
      <c r="D41" s="481">
        <v>100.002</v>
      </c>
      <c r="E41" s="481">
        <v>100.002</v>
      </c>
      <c r="F41" s="482">
        <f>SUM(D41:E41)</f>
        <v>200.00399999999999</v>
      </c>
      <c r="H41" s="45"/>
      <c r="I41" s="45"/>
      <c r="J41" s="45"/>
      <c r="K41" s="45"/>
      <c r="L41" s="45"/>
      <c r="M41" s="45"/>
      <c r="O41" s="45"/>
      <c r="P41" s="45"/>
      <c r="Q41" s="45"/>
      <c r="R41" s="45"/>
      <c r="S41" s="45"/>
      <c r="T41" s="45"/>
      <c r="U41" s="10"/>
      <c r="V41" s="10"/>
      <c r="W41" s="10"/>
      <c r="X41" s="10"/>
      <c r="Y41" s="10"/>
    </row>
    <row r="42" spans="1:25" customFormat="1" ht="15.75" customHeight="1" x14ac:dyDescent="0.3">
      <c r="A42" s="430" t="s">
        <v>1193</v>
      </c>
      <c r="B42" s="108"/>
      <c r="C42" s="109"/>
      <c r="D42" s="468">
        <v>96</v>
      </c>
      <c r="E42" s="468">
        <v>95</v>
      </c>
      <c r="F42" s="483">
        <f>SUM(D42:E42)</f>
        <v>191</v>
      </c>
      <c r="H42" s="45"/>
      <c r="I42" s="45"/>
      <c r="J42" s="45"/>
      <c r="K42" s="45"/>
      <c r="L42" s="45"/>
      <c r="M42" s="45"/>
      <c r="O42" s="45"/>
      <c r="P42" s="45"/>
      <c r="Q42" s="45"/>
      <c r="R42" s="45"/>
      <c r="S42" s="45"/>
      <c r="T42" s="45"/>
      <c r="U42" s="10"/>
      <c r="V42" s="10"/>
      <c r="W42" s="10"/>
      <c r="X42" s="10"/>
      <c r="Y42" s="10"/>
    </row>
    <row r="43" spans="1:25" customFormat="1" ht="15.75" customHeight="1" x14ac:dyDescent="0.3">
      <c r="A43" s="431" t="s">
        <v>1175</v>
      </c>
      <c r="B43" s="432"/>
      <c r="C43" s="433"/>
      <c r="D43" s="473">
        <v>95</v>
      </c>
      <c r="E43" s="473">
        <v>94</v>
      </c>
      <c r="F43" s="484">
        <f>SUM(D43:E43)</f>
        <v>189</v>
      </c>
      <c r="H43" s="45"/>
      <c r="I43" s="45"/>
      <c r="J43" s="45"/>
      <c r="K43" s="45"/>
      <c r="L43" s="45"/>
      <c r="M43" s="45"/>
      <c r="O43" s="45"/>
      <c r="P43" s="45"/>
      <c r="Q43" s="45"/>
      <c r="R43" s="45"/>
      <c r="S43" s="45"/>
      <c r="T43" s="45"/>
      <c r="U43" s="10"/>
      <c r="V43" s="10"/>
      <c r="W43" s="10"/>
      <c r="X43" s="10"/>
      <c r="Y43" s="10"/>
    </row>
    <row r="44" spans="1:25" customFormat="1" ht="15.75" customHeight="1" x14ac:dyDescent="0.3">
      <c r="O44" s="45"/>
      <c r="P44" s="45"/>
      <c r="Q44" s="45"/>
      <c r="R44" s="45"/>
      <c r="S44" s="45"/>
      <c r="T44" s="45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7"/>
      <c r="H45" s="442" t="s">
        <v>7</v>
      </c>
      <c r="I45" s="435" t="s">
        <v>278</v>
      </c>
      <c r="J45" s="435" t="s">
        <v>279</v>
      </c>
      <c r="K45" s="435" t="s">
        <v>280</v>
      </c>
      <c r="L45" s="435" t="s">
        <v>281</v>
      </c>
      <c r="M45" s="435" t="s">
        <v>14</v>
      </c>
      <c r="N45" s="436" t="s">
        <v>282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1279</v>
      </c>
      <c r="C46" s="10"/>
      <c r="D46" s="10"/>
      <c r="E46" s="10"/>
      <c r="F46" s="10"/>
      <c r="G46" s="37"/>
      <c r="H46" s="83" t="s">
        <v>1273</v>
      </c>
      <c r="I46" s="71">
        <v>8</v>
      </c>
      <c r="J46" s="71">
        <v>7</v>
      </c>
      <c r="K46" s="71"/>
      <c r="L46" s="71">
        <v>1</v>
      </c>
      <c r="M46" s="541">
        <v>4690.0460000000003</v>
      </c>
      <c r="N46" s="84">
        <v>14</v>
      </c>
      <c r="O46" s="45"/>
      <c r="P46" s="45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5" t="s">
        <v>1753</v>
      </c>
      <c r="C47" s="10"/>
      <c r="D47" s="10"/>
      <c r="E47" s="10"/>
      <c r="F47" s="10"/>
      <c r="G47" s="37"/>
      <c r="H47" s="86" t="s">
        <v>1277</v>
      </c>
      <c r="I47" s="26">
        <v>8</v>
      </c>
      <c r="J47" s="26">
        <v>6</v>
      </c>
      <c r="K47" s="26">
        <v>1</v>
      </c>
      <c r="L47" s="26">
        <v>1</v>
      </c>
      <c r="M47" s="542">
        <v>4509.0360000000001</v>
      </c>
      <c r="N47" s="49">
        <v>13</v>
      </c>
      <c r="O47" s="45"/>
      <c r="P47" s="45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285</v>
      </c>
      <c r="C48" s="10"/>
      <c r="D48" s="10"/>
      <c r="E48" s="10"/>
      <c r="F48" s="10"/>
      <c r="G48" s="37"/>
      <c r="H48" s="86" t="s">
        <v>1276</v>
      </c>
      <c r="I48" s="26">
        <v>8</v>
      </c>
      <c r="J48" s="26">
        <v>4</v>
      </c>
      <c r="K48" s="26"/>
      <c r="L48" s="26">
        <v>4</v>
      </c>
      <c r="M48" s="542">
        <v>4644.027</v>
      </c>
      <c r="N48" s="49">
        <v>8</v>
      </c>
      <c r="O48" s="45"/>
      <c r="P48" s="45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7"/>
      <c r="F49" s="10"/>
      <c r="G49" s="37"/>
      <c r="H49" s="86" t="s">
        <v>1278</v>
      </c>
      <c r="I49" s="26">
        <v>8</v>
      </c>
      <c r="J49" s="26">
        <v>2</v>
      </c>
      <c r="K49" s="26">
        <v>1</v>
      </c>
      <c r="L49" s="26">
        <v>5</v>
      </c>
      <c r="M49" s="542">
        <v>4640</v>
      </c>
      <c r="N49" s="49">
        <v>5</v>
      </c>
      <c r="O49" s="45"/>
      <c r="P49" s="45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7"/>
      <c r="F50" s="10"/>
      <c r="G50" s="37"/>
      <c r="H50" s="86" t="s">
        <v>1274</v>
      </c>
      <c r="I50" s="26">
        <v>8</v>
      </c>
      <c r="J50" s="26">
        <v>2</v>
      </c>
      <c r="K50" s="26"/>
      <c r="L50" s="26">
        <v>6</v>
      </c>
      <c r="M50" s="542">
        <v>4587.0390000000007</v>
      </c>
      <c r="N50" s="49">
        <v>4</v>
      </c>
      <c r="O50" s="45"/>
      <c r="P50" s="45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7"/>
      <c r="F51" s="10"/>
      <c r="G51" s="37"/>
      <c r="H51" s="87" t="s">
        <v>1275</v>
      </c>
      <c r="I51" s="133">
        <v>8</v>
      </c>
      <c r="J51" s="133">
        <v>2</v>
      </c>
      <c r="K51" s="133"/>
      <c r="L51" s="133">
        <v>6</v>
      </c>
      <c r="M51" s="543">
        <v>3613.0510000000004</v>
      </c>
      <c r="N51" s="134">
        <v>4</v>
      </c>
      <c r="O51" s="45"/>
      <c r="P51" s="45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5"/>
      <c r="B52" s="75"/>
      <c r="C52" s="75"/>
      <c r="D52" s="75"/>
      <c r="E52" s="75"/>
      <c r="F52" s="75"/>
      <c r="G52" s="487"/>
      <c r="H52" s="75"/>
      <c r="I52" s="75"/>
      <c r="J52" s="75"/>
      <c r="K52" s="75"/>
      <c r="L52" s="75"/>
      <c r="M52" s="75"/>
      <c r="N52" s="7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75" t="s">
        <v>1189</v>
      </c>
      <c r="B53" s="75"/>
      <c r="C53" s="75"/>
      <c r="D53" s="75"/>
      <c r="E53" s="75"/>
      <c r="F53" s="75"/>
      <c r="G53" s="487"/>
      <c r="H53" s="75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75"/>
      <c r="B54" s="75"/>
      <c r="C54" s="75"/>
      <c r="D54" s="75"/>
      <c r="E54" s="75"/>
      <c r="F54" s="75"/>
      <c r="G54" s="487"/>
      <c r="H54" s="75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1190</v>
      </c>
      <c r="B55" s="10"/>
      <c r="C55" s="10"/>
      <c r="D55" s="10"/>
      <c r="E55" s="88" t="s">
        <v>1131</v>
      </c>
      <c r="F55" s="10"/>
      <c r="G55" s="10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1132</v>
      </c>
      <c r="B56" s="10"/>
      <c r="C56" s="10"/>
      <c r="D56" s="10"/>
      <c r="E56" s="10"/>
      <c r="F56" s="10"/>
      <c r="G56" s="37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87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87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87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87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87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87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87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87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87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87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87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87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87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87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87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87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87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87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87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87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87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87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87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87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87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87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87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87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87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87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87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87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87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87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87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87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87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87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87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87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87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87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87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87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87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87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87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87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87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87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87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87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87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customFormat="1" ht="15.75" customHeight="1" x14ac:dyDescent="0.3">
      <c r="A110" s="75"/>
      <c r="B110" s="75"/>
      <c r="C110" s="75"/>
      <c r="D110" s="75"/>
      <c r="E110" s="75"/>
      <c r="F110" s="75"/>
      <c r="G110" s="487"/>
      <c r="H110" s="75"/>
      <c r="I110" s="75"/>
      <c r="J110" s="75"/>
      <c r="K110" s="75"/>
      <c r="L110" s="75"/>
      <c r="M110" s="75"/>
      <c r="N110" s="75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customFormat="1" ht="15.75" customHeight="1" x14ac:dyDescent="0.3">
      <c r="A111" s="75"/>
      <c r="B111" s="75"/>
      <c r="C111" s="75"/>
      <c r="D111" s="75"/>
      <c r="E111" s="75"/>
      <c r="F111" s="75"/>
      <c r="G111" s="487"/>
      <c r="H111" s="75"/>
      <c r="I111" s="75"/>
      <c r="J111" s="75"/>
      <c r="K111" s="75"/>
      <c r="L111" s="75"/>
      <c r="M111" s="75"/>
      <c r="N111" s="75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323A1D6A-B704-43D8-B074-9123A786732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5D82-2A4E-4B43-A1D8-E22B5748EB83}">
  <sheetPr>
    <tabColor rgb="FFC00000"/>
    <pageSetUpPr fitToPage="1"/>
  </sheetPr>
  <dimension ref="A1:Y109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7" customWidth="1"/>
    <col min="6" max="6" width="8.7109375" style="10" customWidth="1"/>
    <col min="7" max="7" width="4.7109375" style="37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1267</v>
      </c>
      <c r="B1" s="2"/>
      <c r="C1" s="2"/>
      <c r="D1" s="3"/>
      <c r="E1" s="3"/>
      <c r="F1" s="3"/>
      <c r="G1" s="59"/>
      <c r="H1" s="3"/>
      <c r="I1" s="4" t="s">
        <v>1156</v>
      </c>
      <c r="J1" s="60">
        <v>2</v>
      </c>
      <c r="K1" s="2"/>
      <c r="L1" s="4">
        <v>192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2"/>
      <c r="D2" s="10"/>
      <c r="E2" s="37"/>
      <c r="F2" s="10"/>
      <c r="G2" s="37"/>
      <c r="H2" s="10"/>
      <c r="I2" s="7" t="s">
        <v>1043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48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3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437" t="s">
        <v>1280</v>
      </c>
      <c r="B4" s="438"/>
      <c r="C4" s="439">
        <v>573</v>
      </c>
      <c r="D4" s="438"/>
      <c r="E4" s="440" t="s">
        <v>15</v>
      </c>
      <c r="F4" s="479">
        <f>SUM(F5:F7)</f>
        <v>581.00599999999997</v>
      </c>
      <c r="G4" s="69" t="s">
        <v>272</v>
      </c>
      <c r="H4" s="437" t="s">
        <v>1281</v>
      </c>
      <c r="I4" s="438"/>
      <c r="J4" s="439">
        <v>558</v>
      </c>
      <c r="K4" s="438"/>
      <c r="L4" s="440" t="s">
        <v>15</v>
      </c>
      <c r="M4" s="479">
        <f>SUM(M5:M7)</f>
        <v>545</v>
      </c>
      <c r="O4" s="45"/>
      <c r="P4" s="45"/>
      <c r="Q4" s="45"/>
      <c r="R4" s="45"/>
      <c r="S4" s="45"/>
      <c r="T4" s="45"/>
      <c r="U4" s="10"/>
      <c r="V4" s="10"/>
      <c r="W4" s="10"/>
      <c r="X4" s="10"/>
      <c r="Y4" s="10"/>
    </row>
    <row r="5" spans="1:25" customFormat="1" ht="15.75" customHeight="1" x14ac:dyDescent="0.3">
      <c r="A5" s="480" t="s">
        <v>1229</v>
      </c>
      <c r="B5" s="104"/>
      <c r="C5" s="105"/>
      <c r="D5" s="481">
        <v>98.003</v>
      </c>
      <c r="E5" s="481">
        <v>98</v>
      </c>
      <c r="F5" s="482">
        <f>SUM(D5:E5)</f>
        <v>196.00299999999999</v>
      </c>
      <c r="H5" s="488" t="s">
        <v>1236</v>
      </c>
      <c r="I5" s="104"/>
      <c r="J5" s="105"/>
      <c r="K5" s="481">
        <v>93</v>
      </c>
      <c r="L5" s="481">
        <v>92</v>
      </c>
      <c r="M5" s="482">
        <f>SUM(K5:L5)</f>
        <v>185</v>
      </c>
      <c r="O5" s="45"/>
      <c r="P5" s="45"/>
      <c r="Q5" s="45"/>
      <c r="R5" s="45"/>
      <c r="S5" s="45"/>
      <c r="T5" s="45"/>
      <c r="U5" s="10"/>
      <c r="V5" s="10"/>
      <c r="W5" s="10"/>
      <c r="X5" s="10"/>
      <c r="Y5" s="10"/>
    </row>
    <row r="6" spans="1:25" customFormat="1" ht="15.75" customHeight="1" x14ac:dyDescent="0.3">
      <c r="A6" s="430" t="s">
        <v>1245</v>
      </c>
      <c r="B6" s="108"/>
      <c r="C6" s="109"/>
      <c r="D6" s="468">
        <v>96</v>
      </c>
      <c r="E6" s="468">
        <v>95</v>
      </c>
      <c r="F6" s="483">
        <f>SUM(D6:E6)</f>
        <v>191</v>
      </c>
      <c r="H6" s="430" t="s">
        <v>1253</v>
      </c>
      <c r="I6" s="108"/>
      <c r="J6" s="109"/>
      <c r="K6" s="468">
        <v>92</v>
      </c>
      <c r="L6" s="468">
        <v>89</v>
      </c>
      <c r="M6" s="483">
        <f>SUM(K6:L6)</f>
        <v>181</v>
      </c>
      <c r="O6" s="45"/>
      <c r="P6" s="45"/>
      <c r="Q6" s="45"/>
      <c r="R6" s="45"/>
      <c r="S6" s="45"/>
      <c r="T6" s="45"/>
      <c r="U6" s="10"/>
      <c r="V6" s="10"/>
      <c r="W6" s="10"/>
      <c r="X6" s="10"/>
      <c r="Y6" s="10"/>
    </row>
    <row r="7" spans="1:25" customFormat="1" ht="15.75" customHeight="1" x14ac:dyDescent="0.3">
      <c r="A7" s="431" t="s">
        <v>1215</v>
      </c>
      <c r="B7" s="432"/>
      <c r="C7" s="433"/>
      <c r="D7" s="473">
        <v>97.001999999999995</v>
      </c>
      <c r="E7" s="473">
        <v>97.001000000000005</v>
      </c>
      <c r="F7" s="484">
        <f>SUM(D7:E7)</f>
        <v>194.00299999999999</v>
      </c>
      <c r="H7" s="431" t="s">
        <v>1254</v>
      </c>
      <c r="I7" s="432"/>
      <c r="J7" s="433"/>
      <c r="K7" s="476">
        <v>92</v>
      </c>
      <c r="L7" s="473">
        <v>87</v>
      </c>
      <c r="M7" s="484">
        <f>SUM(K7:L7)</f>
        <v>179</v>
      </c>
      <c r="O7" s="45"/>
      <c r="P7" s="45"/>
      <c r="Q7" s="45"/>
      <c r="R7" s="45"/>
      <c r="S7" s="45"/>
      <c r="T7" s="45"/>
      <c r="U7" s="10"/>
      <c r="V7" s="10"/>
      <c r="W7" s="10"/>
      <c r="X7" s="10"/>
      <c r="Y7" s="10"/>
    </row>
    <row r="8" spans="1:25" customFormat="1" ht="15.75" customHeight="1" x14ac:dyDescent="0.3">
      <c r="O8" s="45"/>
      <c r="P8" s="45"/>
      <c r="Q8" s="45"/>
      <c r="R8" s="45"/>
      <c r="S8" s="45"/>
      <c r="T8" s="45"/>
      <c r="U8" s="10"/>
      <c r="V8" s="10"/>
      <c r="W8" s="10"/>
      <c r="X8" s="10"/>
      <c r="Y8" s="10"/>
    </row>
    <row r="9" spans="1:25" customFormat="1" ht="15.75" customHeight="1" x14ac:dyDescent="0.3">
      <c r="A9" s="437" t="s">
        <v>1282</v>
      </c>
      <c r="B9" s="438"/>
      <c r="C9" s="439">
        <v>574</v>
      </c>
      <c r="D9" s="438"/>
      <c r="E9" s="440" t="s">
        <v>15</v>
      </c>
      <c r="F9" s="479">
        <f>SUM(F10:F12)</f>
        <v>579.00099999999998</v>
      </c>
      <c r="G9" s="69" t="s">
        <v>272</v>
      </c>
      <c r="H9" s="437" t="s">
        <v>1283</v>
      </c>
      <c r="I9" s="438"/>
      <c r="J9" s="439">
        <v>568</v>
      </c>
      <c r="K9" s="438"/>
      <c r="L9" s="440" t="s">
        <v>15</v>
      </c>
      <c r="M9" s="479">
        <f>SUM(M10:M12)</f>
        <v>385.00599999999997</v>
      </c>
      <c r="O9" s="45"/>
      <c r="P9" s="45"/>
      <c r="Q9" s="45"/>
      <c r="R9" s="45"/>
      <c r="S9" s="45"/>
      <c r="T9" s="45"/>
      <c r="U9" s="10"/>
      <c r="V9" s="10"/>
      <c r="W9" s="10"/>
      <c r="X9" s="10"/>
      <c r="Y9" s="10"/>
    </row>
    <row r="10" spans="1:25" customFormat="1" ht="15.75" customHeight="1" x14ac:dyDescent="0.3">
      <c r="A10" s="480" t="s">
        <v>1223</v>
      </c>
      <c r="B10" s="104"/>
      <c r="C10" s="105"/>
      <c r="D10" s="481">
        <v>98</v>
      </c>
      <c r="E10" s="481">
        <v>97</v>
      </c>
      <c r="F10" s="482">
        <f>SUM(D10:E10)</f>
        <v>195</v>
      </c>
      <c r="H10" s="480" t="s">
        <v>1233</v>
      </c>
      <c r="I10" s="104"/>
      <c r="J10" s="105"/>
      <c r="K10" s="481" t="s">
        <v>121</v>
      </c>
      <c r="L10" s="481"/>
      <c r="M10" s="482">
        <f>SUM(K10:L10)</f>
        <v>0</v>
      </c>
      <c r="O10" s="45"/>
      <c r="P10" s="45"/>
      <c r="Q10" s="45"/>
      <c r="R10" s="45"/>
      <c r="S10" s="45"/>
      <c r="T10" s="45"/>
      <c r="U10" s="10"/>
      <c r="V10" s="10"/>
      <c r="W10" s="10"/>
      <c r="X10" s="10"/>
      <c r="Y10" s="10"/>
    </row>
    <row r="11" spans="1:25" customFormat="1" ht="15.75" customHeight="1" x14ac:dyDescent="0.3">
      <c r="A11" s="430" t="s">
        <v>1226</v>
      </c>
      <c r="B11" s="108"/>
      <c r="C11" s="109"/>
      <c r="D11" s="468">
        <v>97.001000000000005</v>
      </c>
      <c r="E11" s="468">
        <v>92</v>
      </c>
      <c r="F11" s="483">
        <f>SUM(D11:E11)</f>
        <v>189.001</v>
      </c>
      <c r="H11" s="430" t="s">
        <v>1234</v>
      </c>
      <c r="I11" s="108"/>
      <c r="J11" s="109"/>
      <c r="K11" s="468">
        <v>98.003</v>
      </c>
      <c r="L11" s="468">
        <v>93</v>
      </c>
      <c r="M11" s="483">
        <f>SUM(K11:L11)</f>
        <v>191.00299999999999</v>
      </c>
      <c r="O11" s="45"/>
      <c r="P11" s="45"/>
      <c r="Q11" s="45"/>
      <c r="R11" s="45"/>
      <c r="S11" s="45"/>
      <c r="T11" s="45"/>
      <c r="U11" s="10"/>
      <c r="V11" s="10"/>
      <c r="W11" s="10"/>
      <c r="X11" s="10"/>
      <c r="Y11" s="10"/>
    </row>
    <row r="12" spans="1:25" customFormat="1" ht="15.75" customHeight="1" x14ac:dyDescent="0.3">
      <c r="A12" s="431" t="s">
        <v>255</v>
      </c>
      <c r="B12" s="432"/>
      <c r="C12" s="433"/>
      <c r="D12" s="473">
        <v>98</v>
      </c>
      <c r="E12" s="473">
        <v>97</v>
      </c>
      <c r="F12" s="484">
        <f>SUM(D12:E12)</f>
        <v>195</v>
      </c>
      <c r="H12" s="431" t="s">
        <v>1238</v>
      </c>
      <c r="I12" s="432"/>
      <c r="J12" s="433"/>
      <c r="K12" s="473">
        <v>97.003</v>
      </c>
      <c r="L12" s="473">
        <v>97</v>
      </c>
      <c r="M12" s="484">
        <f>SUM(K12:L12)</f>
        <v>194.00299999999999</v>
      </c>
      <c r="O12" s="45"/>
      <c r="P12" s="45"/>
      <c r="Q12" s="45"/>
      <c r="R12" s="45"/>
      <c r="S12" s="45"/>
      <c r="T12" s="45"/>
      <c r="U12" s="10"/>
      <c r="V12" s="10"/>
      <c r="W12" s="10"/>
      <c r="X12" s="10"/>
      <c r="Y12" s="10"/>
    </row>
    <row r="13" spans="1:25" customFormat="1" ht="15.75" customHeight="1" x14ac:dyDescent="0.3">
      <c r="O13" s="45"/>
      <c r="P13" s="45"/>
      <c r="Q13" s="45"/>
      <c r="R13" s="45"/>
      <c r="S13" s="45"/>
      <c r="T13" s="45"/>
      <c r="U13" s="10"/>
      <c r="V13" s="10"/>
      <c r="W13" s="10"/>
      <c r="X13" s="10"/>
      <c r="Y13" s="10"/>
    </row>
    <row r="14" spans="1:25" customFormat="1" ht="15.75" customHeight="1" x14ac:dyDescent="0.3">
      <c r="A14" s="437" t="s">
        <v>1284</v>
      </c>
      <c r="B14" s="438"/>
      <c r="C14" s="439">
        <v>542</v>
      </c>
      <c r="D14" s="438"/>
      <c r="E14" s="440" t="s">
        <v>15</v>
      </c>
      <c r="F14" s="479">
        <f>SUM(F15:F17)</f>
        <v>565.00099999999998</v>
      </c>
      <c r="G14" s="69" t="s">
        <v>272</v>
      </c>
      <c r="H14" s="45" t="s">
        <v>1285</v>
      </c>
      <c r="I14" s="45"/>
      <c r="J14" s="434">
        <v>555</v>
      </c>
      <c r="K14" s="45"/>
      <c r="L14" s="45"/>
      <c r="M14" s="544">
        <v>555</v>
      </c>
      <c r="O14" s="45"/>
      <c r="P14" s="45"/>
      <c r="Q14" s="45"/>
      <c r="R14" s="45"/>
      <c r="S14" s="45"/>
      <c r="T14" s="45"/>
      <c r="U14" s="10"/>
      <c r="V14" s="10"/>
      <c r="W14" s="10"/>
      <c r="X14" s="10"/>
      <c r="Y14" s="10"/>
    </row>
    <row r="15" spans="1:25" customFormat="1" ht="15.75" customHeight="1" x14ac:dyDescent="0.3">
      <c r="A15" s="480" t="s">
        <v>1248</v>
      </c>
      <c r="B15" s="104"/>
      <c r="C15" s="105"/>
      <c r="D15" s="481">
        <v>97</v>
      </c>
      <c r="E15" s="481">
        <v>93</v>
      </c>
      <c r="F15" s="482">
        <f>SUM(D15:E15)</f>
        <v>190</v>
      </c>
      <c r="H15" s="45"/>
      <c r="I15" s="45"/>
      <c r="J15" s="45"/>
      <c r="K15" s="45"/>
      <c r="L15" s="45"/>
      <c r="M15" s="45"/>
      <c r="O15" s="45"/>
      <c r="P15" s="45"/>
      <c r="Q15" s="45"/>
      <c r="R15" s="45"/>
      <c r="S15" s="45"/>
      <c r="T15" s="45"/>
      <c r="U15" s="10"/>
      <c r="V15" s="10"/>
      <c r="W15" s="10"/>
      <c r="X15" s="10"/>
      <c r="Y15" s="10"/>
    </row>
    <row r="16" spans="1:25" customFormat="1" ht="15.75" customHeight="1" x14ac:dyDescent="0.3">
      <c r="A16" s="430" t="s">
        <v>1249</v>
      </c>
      <c r="B16" s="108"/>
      <c r="C16" s="109"/>
      <c r="D16" s="468">
        <v>96</v>
      </c>
      <c r="E16" s="468">
        <v>95</v>
      </c>
      <c r="F16" s="483">
        <f>SUM(D16:E16)</f>
        <v>191</v>
      </c>
      <c r="H16" s="45"/>
      <c r="I16" s="45"/>
      <c r="J16" s="45"/>
      <c r="K16" s="45"/>
      <c r="L16" s="45"/>
      <c r="M16" s="45"/>
      <c r="O16" s="45"/>
      <c r="P16" s="45"/>
      <c r="Q16" s="45"/>
      <c r="R16" s="45"/>
      <c r="S16" s="45"/>
      <c r="T16" s="45"/>
      <c r="U16" s="10"/>
      <c r="V16" s="10"/>
      <c r="W16" s="10"/>
      <c r="X16" s="10"/>
      <c r="Y16" s="10"/>
    </row>
    <row r="17" spans="1:25" customFormat="1" ht="15.75" customHeight="1" x14ac:dyDescent="0.3">
      <c r="A17" s="431" t="s">
        <v>1260</v>
      </c>
      <c r="B17" s="432"/>
      <c r="C17" s="433"/>
      <c r="D17" s="473">
        <v>92.001000000000005</v>
      </c>
      <c r="E17" s="473">
        <v>92</v>
      </c>
      <c r="F17" s="484">
        <f>SUM(D17:E17)</f>
        <v>184.001</v>
      </c>
      <c r="H17" s="45"/>
      <c r="I17" s="45"/>
      <c r="J17" s="45"/>
      <c r="K17" s="45"/>
      <c r="L17" s="45"/>
      <c r="M17" s="45"/>
      <c r="O17" s="45"/>
      <c r="P17" s="45"/>
      <c r="Q17" s="45"/>
      <c r="R17" s="45"/>
      <c r="S17" s="45"/>
      <c r="T17" s="45"/>
      <c r="U17" s="10"/>
      <c r="V17" s="10"/>
      <c r="W17" s="10"/>
      <c r="X17" s="10"/>
      <c r="Y17" s="10"/>
    </row>
    <row r="18" spans="1:25" customFormat="1" ht="15.75" customHeight="1" x14ac:dyDescent="0.3">
      <c r="O18" s="45"/>
      <c r="P18" s="45"/>
      <c r="Q18" s="45"/>
      <c r="R18" s="45"/>
      <c r="S18" s="45"/>
      <c r="T18" s="45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7"/>
      <c r="H19" s="442" t="s">
        <v>48</v>
      </c>
      <c r="I19" s="435" t="s">
        <v>278</v>
      </c>
      <c r="J19" s="435" t="s">
        <v>279</v>
      </c>
      <c r="K19" s="435" t="s">
        <v>280</v>
      </c>
      <c r="L19" s="435" t="s">
        <v>281</v>
      </c>
      <c r="M19" s="435" t="s">
        <v>14</v>
      </c>
      <c r="N19" s="436" t="s">
        <v>282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9" t="s">
        <v>1286</v>
      </c>
      <c r="C20" s="10"/>
      <c r="D20" s="10"/>
      <c r="E20" s="10"/>
      <c r="F20" s="10"/>
      <c r="G20" s="37"/>
      <c r="H20" s="83" t="s">
        <v>1280</v>
      </c>
      <c r="I20" s="71">
        <v>8</v>
      </c>
      <c r="J20" s="71">
        <v>8</v>
      </c>
      <c r="K20" s="71"/>
      <c r="L20" s="71"/>
      <c r="M20" s="541">
        <v>4662.0550000000003</v>
      </c>
      <c r="N20" s="84">
        <v>16</v>
      </c>
      <c r="O20" s="45"/>
      <c r="P20" s="45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85" t="s">
        <v>1754</v>
      </c>
      <c r="C21" s="10"/>
      <c r="D21" s="10"/>
      <c r="E21" s="10"/>
      <c r="F21" s="10"/>
      <c r="G21" s="37"/>
      <c r="H21" s="86" t="s">
        <v>1282</v>
      </c>
      <c r="I21" s="26">
        <v>8</v>
      </c>
      <c r="J21" s="26">
        <v>5</v>
      </c>
      <c r="K21" s="26"/>
      <c r="L21" s="26">
        <v>3</v>
      </c>
      <c r="M21" s="542">
        <v>4565.0370000000003</v>
      </c>
      <c r="N21" s="49">
        <v>10</v>
      </c>
      <c r="O21" s="45"/>
      <c r="P21" s="45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285</v>
      </c>
      <c r="C22" s="10"/>
      <c r="D22" s="10"/>
      <c r="E22" s="10"/>
      <c r="F22" s="10"/>
      <c r="G22" s="37"/>
      <c r="H22" s="86" t="s">
        <v>1281</v>
      </c>
      <c r="I22" s="26">
        <v>8</v>
      </c>
      <c r="J22" s="26">
        <v>4</v>
      </c>
      <c r="K22" s="26"/>
      <c r="L22" s="26">
        <v>4</v>
      </c>
      <c r="M22" s="542">
        <v>4407.0209999999997</v>
      </c>
      <c r="N22" s="49">
        <v>8</v>
      </c>
      <c r="O22" s="45"/>
      <c r="P22" s="45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7"/>
      <c r="F23" s="10"/>
      <c r="G23" s="37"/>
      <c r="H23" s="86" t="s">
        <v>1283</v>
      </c>
      <c r="I23" s="26">
        <v>8</v>
      </c>
      <c r="J23" s="26">
        <v>3</v>
      </c>
      <c r="K23" s="26"/>
      <c r="L23" s="26">
        <v>5</v>
      </c>
      <c r="M23" s="542">
        <v>3677.0399999999995</v>
      </c>
      <c r="N23" s="49">
        <v>6</v>
      </c>
      <c r="O23" s="45"/>
      <c r="P23" s="45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7"/>
      <c r="F24" s="10"/>
      <c r="G24" s="37"/>
      <c r="H24" s="86" t="s">
        <v>1285</v>
      </c>
      <c r="I24" s="26">
        <v>8</v>
      </c>
      <c r="J24" s="26">
        <v>2</v>
      </c>
      <c r="K24" s="26"/>
      <c r="L24" s="26">
        <v>6</v>
      </c>
      <c r="M24" s="542">
        <v>4440</v>
      </c>
      <c r="N24" s="49">
        <v>4</v>
      </c>
      <c r="O24" s="45"/>
      <c r="P24" s="45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7"/>
      <c r="F25" s="10"/>
      <c r="G25" s="37"/>
      <c r="H25" s="87" t="s">
        <v>1284</v>
      </c>
      <c r="I25" s="133">
        <v>8</v>
      </c>
      <c r="J25" s="133">
        <v>2</v>
      </c>
      <c r="K25" s="133"/>
      <c r="L25" s="133">
        <v>6</v>
      </c>
      <c r="M25" s="543">
        <v>4435.0169999999998</v>
      </c>
      <c r="N25" s="134">
        <v>4</v>
      </c>
      <c r="O25" s="45"/>
      <c r="P25" s="45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7"/>
      <c r="F26" s="10"/>
      <c r="G26" s="37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10" t="s">
        <v>1189</v>
      </c>
      <c r="B27" s="10"/>
      <c r="C27" s="10"/>
      <c r="D27" s="10"/>
      <c r="E27" s="37"/>
      <c r="F27" s="10"/>
      <c r="G27" s="37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G28" s="69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10" t="s">
        <v>1190</v>
      </c>
      <c r="B29" s="10"/>
      <c r="C29" s="10"/>
      <c r="D29" s="10"/>
      <c r="E29" s="88" t="s">
        <v>1131</v>
      </c>
      <c r="F29" s="10"/>
      <c r="G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10" t="s">
        <v>1132</v>
      </c>
      <c r="B30" s="10"/>
      <c r="C30" s="10"/>
      <c r="D30" s="10"/>
      <c r="E30" s="10"/>
      <c r="F30" s="10"/>
      <c r="G30" s="37"/>
      <c r="Q30" s="45"/>
      <c r="R30" s="45"/>
      <c r="S30" s="45"/>
      <c r="T30" s="45"/>
      <c r="U30" s="10"/>
      <c r="V30" s="10"/>
      <c r="W30" s="10"/>
      <c r="X30" s="10"/>
      <c r="Y30" s="10"/>
    </row>
    <row r="31" spans="1:25" customFormat="1" ht="15.75" customHeight="1" x14ac:dyDescent="0.3">
      <c r="G31" s="69"/>
      <c r="Q31" s="45"/>
      <c r="R31" s="45"/>
      <c r="S31" s="45"/>
      <c r="T31" s="45"/>
      <c r="U31" s="10"/>
      <c r="V31" s="10"/>
      <c r="W31" s="10"/>
      <c r="X31" s="10"/>
      <c r="Y31" s="10"/>
    </row>
    <row r="32" spans="1:25" customFormat="1" ht="15.75" customHeight="1" x14ac:dyDescent="0.3">
      <c r="G32" s="69"/>
      <c r="Q32" s="45"/>
      <c r="R32" s="45"/>
      <c r="S32" s="45"/>
      <c r="T32" s="45"/>
      <c r="U32" s="10"/>
      <c r="V32" s="10"/>
      <c r="W32" s="10"/>
      <c r="X32" s="10"/>
      <c r="Y32" s="10"/>
    </row>
    <row r="33" spans="7:25" customFormat="1" ht="15.75" customHeight="1" x14ac:dyDescent="0.3">
      <c r="G33" s="69"/>
      <c r="Q33" s="45"/>
      <c r="R33" s="45"/>
      <c r="S33" s="45"/>
      <c r="T33" s="45"/>
      <c r="U33" s="10"/>
      <c r="V33" s="10"/>
      <c r="W33" s="10"/>
      <c r="X33" s="10"/>
      <c r="Y33" s="10"/>
    </row>
    <row r="34" spans="7:25" customFormat="1" ht="15.75" customHeight="1" x14ac:dyDescent="0.3">
      <c r="G34" s="69"/>
      <c r="Q34" s="45"/>
      <c r="R34" s="45"/>
      <c r="S34" s="45"/>
      <c r="T34" s="45"/>
      <c r="U34" s="10"/>
      <c r="V34" s="10"/>
      <c r="W34" s="10"/>
      <c r="X34" s="10"/>
      <c r="Y34" s="10"/>
    </row>
    <row r="35" spans="7:25" customFormat="1" ht="15.75" customHeight="1" x14ac:dyDescent="0.3">
      <c r="G35" s="69"/>
      <c r="Q35" s="45"/>
      <c r="R35" s="45"/>
      <c r="S35" s="45"/>
      <c r="T35" s="45"/>
      <c r="U35" s="10"/>
      <c r="V35" s="10"/>
      <c r="W35" s="10"/>
      <c r="X35" s="10"/>
      <c r="Y35" s="10"/>
    </row>
    <row r="36" spans="7:25" customFormat="1" ht="15.75" customHeight="1" x14ac:dyDescent="0.3">
      <c r="G36" s="69"/>
      <c r="Q36" s="45"/>
      <c r="R36" s="45"/>
      <c r="S36" s="45"/>
      <c r="T36" s="45"/>
      <c r="U36" s="10"/>
      <c r="V36" s="10"/>
      <c r="W36" s="10"/>
      <c r="X36" s="10"/>
      <c r="Y36" s="10"/>
    </row>
    <row r="37" spans="7:25" customFormat="1" ht="15.75" customHeight="1" x14ac:dyDescent="0.3">
      <c r="G37" s="69"/>
      <c r="Q37" s="45"/>
      <c r="R37" s="45"/>
      <c r="S37" s="45"/>
      <c r="T37" s="45"/>
      <c r="U37" s="10"/>
      <c r="V37" s="10"/>
      <c r="W37" s="10"/>
      <c r="X37" s="10"/>
      <c r="Y37" s="10"/>
    </row>
    <row r="38" spans="7:25" customFormat="1" ht="15.75" customHeight="1" x14ac:dyDescent="0.3">
      <c r="G38" s="69"/>
      <c r="Q38" s="45"/>
      <c r="R38" s="45"/>
      <c r="S38" s="45"/>
      <c r="T38" s="45"/>
      <c r="U38" s="10"/>
      <c r="V38" s="10"/>
      <c r="W38" s="10"/>
      <c r="X38" s="10"/>
      <c r="Y38" s="10"/>
    </row>
    <row r="39" spans="7:25" customFormat="1" ht="15.75" customHeight="1" x14ac:dyDescent="0.3">
      <c r="G39" s="69"/>
      <c r="Q39" s="45"/>
      <c r="R39" s="45"/>
      <c r="S39" s="45"/>
      <c r="T39" s="45"/>
      <c r="U39" s="10"/>
      <c r="V39" s="10"/>
      <c r="W39" s="10"/>
      <c r="X39" s="10"/>
      <c r="Y39" s="10"/>
    </row>
    <row r="40" spans="7:25" customFormat="1" ht="15.75" customHeight="1" x14ac:dyDescent="0.3">
      <c r="G40" s="69"/>
      <c r="Q40" s="45"/>
      <c r="R40" s="45"/>
      <c r="S40" s="45"/>
      <c r="T40" s="45"/>
      <c r="U40" s="10"/>
      <c r="V40" s="10"/>
      <c r="W40" s="10"/>
      <c r="X40" s="10"/>
      <c r="Y40" s="10"/>
    </row>
    <row r="41" spans="7:25" customFormat="1" ht="15.75" customHeight="1" x14ac:dyDescent="0.3">
      <c r="G41" s="69"/>
      <c r="Q41" s="45"/>
      <c r="R41" s="45"/>
      <c r="S41" s="45"/>
      <c r="T41" s="45"/>
      <c r="U41" s="10"/>
      <c r="V41" s="10"/>
      <c r="W41" s="10"/>
      <c r="X41" s="10"/>
      <c r="Y41" s="10"/>
    </row>
    <row r="42" spans="7:25" customFormat="1" ht="15.75" customHeight="1" x14ac:dyDescent="0.3">
      <c r="G42" s="69"/>
      <c r="Q42" s="45"/>
      <c r="R42" s="45"/>
      <c r="S42" s="45"/>
      <c r="T42" s="45"/>
      <c r="U42" s="10"/>
      <c r="V42" s="10"/>
      <c r="W42" s="10"/>
      <c r="X42" s="10"/>
      <c r="Y42" s="10"/>
    </row>
    <row r="43" spans="7:25" customFormat="1" ht="15.75" customHeight="1" x14ac:dyDescent="0.3">
      <c r="G43" s="69"/>
      <c r="Q43" s="45"/>
      <c r="R43" s="45"/>
      <c r="S43" s="45"/>
      <c r="T43" s="45"/>
      <c r="U43" s="10"/>
      <c r="V43" s="10"/>
      <c r="W43" s="10"/>
      <c r="X43" s="10"/>
      <c r="Y43" s="10"/>
    </row>
    <row r="44" spans="7:25" customFormat="1" ht="15.75" customHeight="1" x14ac:dyDescent="0.3">
      <c r="G44" s="69"/>
      <c r="Q44" s="45"/>
      <c r="R44" s="45"/>
      <c r="S44" s="45"/>
      <c r="T44" s="45"/>
      <c r="U44" s="10"/>
      <c r="V44" s="10"/>
      <c r="W44" s="10"/>
      <c r="X44" s="10"/>
      <c r="Y44" s="10"/>
    </row>
    <row r="45" spans="7:25" customFormat="1" ht="15.75" customHeight="1" x14ac:dyDescent="0.3">
      <c r="G45" s="69"/>
      <c r="Q45" s="10"/>
      <c r="R45" s="10"/>
      <c r="S45" s="10"/>
      <c r="T45" s="10"/>
      <c r="U45" s="10"/>
      <c r="V45" s="10"/>
      <c r="W45" s="10"/>
      <c r="X45" s="10"/>
      <c r="Y45" s="10"/>
    </row>
    <row r="46" spans="7:25" customFormat="1" ht="15.75" customHeight="1" x14ac:dyDescent="0.3">
      <c r="G46" s="69"/>
      <c r="Q46" s="10"/>
      <c r="R46" s="10"/>
      <c r="S46" s="10"/>
      <c r="T46" s="10"/>
      <c r="U46" s="10"/>
      <c r="V46" s="10"/>
      <c r="W46" s="10"/>
      <c r="X46" s="10"/>
      <c r="Y46" s="10"/>
    </row>
    <row r="47" spans="7:25" customFormat="1" ht="15.75" customHeight="1" x14ac:dyDescent="0.3">
      <c r="G47" s="69"/>
      <c r="Q47" s="10"/>
      <c r="R47" s="10"/>
      <c r="S47" s="10"/>
      <c r="T47" s="10"/>
      <c r="U47" s="10"/>
      <c r="V47" s="10"/>
      <c r="W47" s="10"/>
      <c r="X47" s="10"/>
      <c r="Y47" s="10"/>
    </row>
    <row r="48" spans="7:25" customFormat="1" ht="15.75" customHeight="1" x14ac:dyDescent="0.3">
      <c r="G48" s="69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G49" s="69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G50" s="69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G51" s="69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G52" s="69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10"/>
      <c r="B53" s="10"/>
      <c r="C53" s="10"/>
      <c r="D53" s="10"/>
      <c r="E53" s="10"/>
      <c r="F53" s="10"/>
      <c r="G53" s="37"/>
      <c r="H53" s="10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10"/>
      <c r="B54" s="10"/>
      <c r="C54" s="10"/>
      <c r="D54" s="10"/>
      <c r="E54" s="10"/>
      <c r="F54" s="10"/>
      <c r="G54" s="37"/>
      <c r="H54" s="10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75"/>
      <c r="B55" s="75"/>
      <c r="C55" s="75"/>
      <c r="D55" s="75"/>
      <c r="E55" s="75"/>
      <c r="F55" s="75"/>
      <c r="G55" s="487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75"/>
      <c r="B56" s="75"/>
      <c r="C56" s="75"/>
      <c r="D56" s="75"/>
      <c r="E56" s="75"/>
      <c r="F56" s="75"/>
      <c r="G56" s="487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87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87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87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87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87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87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87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87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87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87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87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87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87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87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87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87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87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87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87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87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87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87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87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87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87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87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87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87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87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87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87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87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87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87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87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87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87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87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87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87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87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87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87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87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87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87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87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87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87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87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87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87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87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0BBFCB5D-EFE7-4329-998F-62828A5B860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2B436-8108-4CF0-9E9E-6EA1DFDA2DC7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1344</v>
      </c>
      <c r="C1" s="2"/>
      <c r="D1" s="3"/>
      <c r="E1" s="3"/>
      <c r="F1" s="3"/>
      <c r="G1" s="2"/>
      <c r="H1" s="3"/>
      <c r="I1" s="4" t="s">
        <v>1156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2"/>
      <c r="D2" s="7" t="s">
        <v>1043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1157</v>
      </c>
      <c r="D3" s="9"/>
      <c r="E3" s="9" t="s">
        <v>1705</v>
      </c>
      <c r="F3" s="8"/>
      <c r="G3" s="8"/>
      <c r="H3" s="8"/>
      <c r="I3" s="8"/>
      <c r="J3" s="8"/>
      <c r="K3" s="1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K4" s="10"/>
    </row>
    <row r="5" spans="1:25" ht="15.75" customHeight="1" x14ac:dyDescent="0.3">
      <c r="A5" s="524">
        <v>3</v>
      </c>
      <c r="B5" s="525" t="s">
        <v>1348</v>
      </c>
      <c r="C5" s="525" t="s">
        <v>37</v>
      </c>
      <c r="D5" s="530">
        <v>100.006</v>
      </c>
      <c r="E5" s="530">
        <v>100.002</v>
      </c>
      <c r="F5" s="526">
        <f>SUM(D5,E5)</f>
        <v>200.00799999999998</v>
      </c>
      <c r="G5" s="527">
        <v>8</v>
      </c>
      <c r="H5" s="526">
        <v>1596.0530000000001</v>
      </c>
      <c r="I5" s="545">
        <v>58</v>
      </c>
      <c r="K5" s="10"/>
    </row>
    <row r="6" spans="1:25" ht="15.75" customHeight="1" x14ac:dyDescent="0.3">
      <c r="A6" s="20">
        <v>6</v>
      </c>
      <c r="B6" s="21" t="s">
        <v>1229</v>
      </c>
      <c r="C6" s="21" t="s">
        <v>232</v>
      </c>
      <c r="D6" s="470">
        <v>100.005</v>
      </c>
      <c r="E6" s="470">
        <v>100.004</v>
      </c>
      <c r="F6" s="471">
        <f>SUM(D6,E6)</f>
        <v>200.00900000000001</v>
      </c>
      <c r="G6" s="23">
        <v>9</v>
      </c>
      <c r="H6" s="471">
        <v>1598.0440000000001</v>
      </c>
      <c r="I6" s="25">
        <v>56</v>
      </c>
      <c r="N6" s="491"/>
      <c r="O6" s="491"/>
      <c r="P6" s="491"/>
      <c r="R6" s="491"/>
      <c r="S6" s="492"/>
    </row>
    <row r="7" spans="1:25" ht="15.75" customHeight="1" x14ac:dyDescent="0.3">
      <c r="A7" s="20">
        <v>9</v>
      </c>
      <c r="B7" s="21" t="s">
        <v>1353</v>
      </c>
      <c r="C7" s="21" t="s">
        <v>308</v>
      </c>
      <c r="D7" s="470">
        <v>100.003</v>
      </c>
      <c r="E7" s="470">
        <v>100.001</v>
      </c>
      <c r="F7" s="471">
        <f>SUM(D7,E7)</f>
        <v>200.00400000000002</v>
      </c>
      <c r="G7" s="23">
        <v>5</v>
      </c>
      <c r="H7" s="471">
        <v>1496.0390000000002</v>
      </c>
      <c r="I7" s="25">
        <v>50</v>
      </c>
      <c r="J7" s="93"/>
      <c r="K7" s="10"/>
    </row>
    <row r="8" spans="1:25" ht="15.75" customHeight="1" x14ac:dyDescent="0.3">
      <c r="A8" s="20">
        <v>2</v>
      </c>
      <c r="B8" s="21" t="s">
        <v>1347</v>
      </c>
      <c r="C8" s="21" t="s">
        <v>515</v>
      </c>
      <c r="D8" s="470">
        <v>100.005</v>
      </c>
      <c r="E8" s="470">
        <v>100.003</v>
      </c>
      <c r="F8" s="471">
        <f>SUM(D8,E8)</f>
        <v>200.00799999999998</v>
      </c>
      <c r="G8" s="23">
        <v>8</v>
      </c>
      <c r="H8" s="471">
        <v>1590.0509999999999</v>
      </c>
      <c r="I8" s="29">
        <v>49</v>
      </c>
    </row>
    <row r="9" spans="1:25" ht="15.75" customHeight="1" x14ac:dyDescent="0.3">
      <c r="A9" s="20">
        <v>5</v>
      </c>
      <c r="B9" s="21" t="s">
        <v>1350</v>
      </c>
      <c r="C9" s="21" t="s">
        <v>22</v>
      </c>
      <c r="D9" s="470">
        <v>99.004999999999995</v>
      </c>
      <c r="E9" s="470">
        <v>99.001999999999995</v>
      </c>
      <c r="F9" s="471">
        <f>SUM(D9,E9)</f>
        <v>198.00700000000001</v>
      </c>
      <c r="G9" s="23">
        <v>2</v>
      </c>
      <c r="H9" s="471">
        <v>1590.0439999999999</v>
      </c>
      <c r="I9" s="25">
        <v>42</v>
      </c>
      <c r="P9" s="493"/>
      <c r="Q9" s="493"/>
      <c r="R9" s="493"/>
      <c r="S9" s="493"/>
    </row>
    <row r="10" spans="1:25" ht="15.75" customHeight="1" x14ac:dyDescent="0.3">
      <c r="A10" s="20">
        <v>8</v>
      </c>
      <c r="B10" s="21" t="s">
        <v>1352</v>
      </c>
      <c r="C10" s="21" t="s">
        <v>1073</v>
      </c>
      <c r="D10" s="470">
        <v>100.004</v>
      </c>
      <c r="E10" s="470">
        <v>100.003</v>
      </c>
      <c r="F10" s="471">
        <f>SUM(D10,E10)</f>
        <v>200.00700000000001</v>
      </c>
      <c r="G10" s="23">
        <v>6</v>
      </c>
      <c r="H10" s="471">
        <v>1590.0360000000001</v>
      </c>
      <c r="I10" s="25">
        <v>40</v>
      </c>
    </row>
    <row r="11" spans="1:25" ht="15.75" customHeight="1" x14ac:dyDescent="0.3">
      <c r="A11" s="20">
        <v>1</v>
      </c>
      <c r="B11" s="21" t="s">
        <v>1345</v>
      </c>
      <c r="C11" s="21" t="s">
        <v>1346</v>
      </c>
      <c r="D11" s="470">
        <v>100.002</v>
      </c>
      <c r="E11" s="470">
        <v>99.001000000000005</v>
      </c>
      <c r="F11" s="471">
        <f>SUM(D11,E11)</f>
        <v>199.00299999999999</v>
      </c>
      <c r="G11" s="23">
        <v>4</v>
      </c>
      <c r="H11" s="471">
        <v>1588.029</v>
      </c>
      <c r="I11" s="29">
        <v>40</v>
      </c>
    </row>
    <row r="12" spans="1:25" ht="15.75" customHeight="1" x14ac:dyDescent="0.3">
      <c r="A12" s="20">
        <v>7</v>
      </c>
      <c r="B12" s="21" t="s">
        <v>1351</v>
      </c>
      <c r="C12" s="21" t="s">
        <v>37</v>
      </c>
      <c r="D12" s="470">
        <v>100.002</v>
      </c>
      <c r="E12" s="470">
        <v>99.001000000000005</v>
      </c>
      <c r="F12" s="471">
        <f>SUM(D12,E12)</f>
        <v>199.00299999999999</v>
      </c>
      <c r="G12" s="23">
        <v>4</v>
      </c>
      <c r="H12" s="471">
        <v>1578.02</v>
      </c>
      <c r="I12" s="25">
        <v>25</v>
      </c>
    </row>
    <row r="13" spans="1:25" ht="15.75" customHeight="1" x14ac:dyDescent="0.3">
      <c r="A13" s="502">
        <v>4</v>
      </c>
      <c r="B13" s="503" t="s">
        <v>1349</v>
      </c>
      <c r="C13" s="503" t="s">
        <v>1177</v>
      </c>
      <c r="D13" s="504" t="s">
        <v>241</v>
      </c>
      <c r="E13" s="504"/>
      <c r="F13" s="505">
        <f>SUM(D13,E13)</f>
        <v>0</v>
      </c>
      <c r="G13" s="506">
        <v>0</v>
      </c>
      <c r="H13" s="474">
        <v>0</v>
      </c>
      <c r="I13" s="115">
        <v>0</v>
      </c>
    </row>
    <row r="14" spans="1:25" ht="15.75" customHeight="1" x14ac:dyDescent="0.3"/>
    <row r="15" spans="1:25" ht="15.75" customHeight="1" x14ac:dyDescent="0.3">
      <c r="A15" s="1"/>
      <c r="B15" s="8" t="s">
        <v>7</v>
      </c>
      <c r="C15" s="9" t="s">
        <v>1354</v>
      </c>
      <c r="D15" s="9"/>
      <c r="E15" s="9" t="s">
        <v>1709</v>
      </c>
      <c r="F15" s="8"/>
      <c r="G15" s="8"/>
      <c r="H15" s="8"/>
      <c r="I15" s="8"/>
    </row>
    <row r="16" spans="1:25" ht="15.75" customHeight="1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</row>
    <row r="17" spans="1:9" ht="15.75" customHeight="1" x14ac:dyDescent="0.3">
      <c r="A17" s="524">
        <v>8</v>
      </c>
      <c r="B17" s="525" t="s">
        <v>146</v>
      </c>
      <c r="C17" s="525" t="s">
        <v>147</v>
      </c>
      <c r="D17" s="530">
        <v>100.002</v>
      </c>
      <c r="E17" s="530">
        <v>100</v>
      </c>
      <c r="F17" s="526">
        <f>SUM(D17,E17)</f>
        <v>200.00200000000001</v>
      </c>
      <c r="G17" s="527">
        <v>8</v>
      </c>
      <c r="H17" s="526">
        <v>1587.0489999999998</v>
      </c>
      <c r="I17" s="545">
        <v>57</v>
      </c>
    </row>
    <row r="18" spans="1:9" ht="15.75" customHeight="1" x14ac:dyDescent="0.3">
      <c r="A18" s="20">
        <v>7</v>
      </c>
      <c r="B18" s="21" t="s">
        <v>170</v>
      </c>
      <c r="C18" s="21" t="s">
        <v>42</v>
      </c>
      <c r="D18" s="470">
        <v>99.004000000000005</v>
      </c>
      <c r="E18" s="470">
        <v>97.001000000000005</v>
      </c>
      <c r="F18" s="471">
        <f>SUM(D18,E18)</f>
        <v>196.005</v>
      </c>
      <c r="G18" s="23">
        <v>3</v>
      </c>
      <c r="H18" s="471">
        <v>1588.0409999999997</v>
      </c>
      <c r="I18" s="25">
        <v>53</v>
      </c>
    </row>
    <row r="19" spans="1:9" ht="15.75" customHeight="1" x14ac:dyDescent="0.3">
      <c r="A19" s="20">
        <v>2</v>
      </c>
      <c r="B19" s="21" t="s">
        <v>1356</v>
      </c>
      <c r="C19" s="21" t="s">
        <v>1346</v>
      </c>
      <c r="D19" s="470">
        <v>99.001999999999995</v>
      </c>
      <c r="E19" s="470">
        <v>98.001999999999995</v>
      </c>
      <c r="F19" s="471">
        <f>SUM(D19,E19)</f>
        <v>197.00399999999999</v>
      </c>
      <c r="G19" s="23">
        <v>5</v>
      </c>
      <c r="H19" s="471">
        <v>1584.0329999999999</v>
      </c>
      <c r="I19" s="25">
        <v>43</v>
      </c>
    </row>
    <row r="20" spans="1:9" ht="15.75" customHeight="1" x14ac:dyDescent="0.3">
      <c r="A20" s="20">
        <v>6</v>
      </c>
      <c r="B20" s="21" t="s">
        <v>1349</v>
      </c>
      <c r="C20" s="21" t="s">
        <v>147</v>
      </c>
      <c r="D20" s="470">
        <v>100.002</v>
      </c>
      <c r="E20" s="470">
        <v>98.003</v>
      </c>
      <c r="F20" s="471">
        <f>SUM(D20,E20)</f>
        <v>198.005</v>
      </c>
      <c r="G20" s="23">
        <v>7</v>
      </c>
      <c r="H20" s="471">
        <v>1583.027</v>
      </c>
      <c r="I20" s="25">
        <v>43</v>
      </c>
    </row>
    <row r="21" spans="1:9" ht="15.75" customHeight="1" x14ac:dyDescent="0.3">
      <c r="A21" s="20">
        <v>4</v>
      </c>
      <c r="B21" s="21" t="s">
        <v>91</v>
      </c>
      <c r="C21" s="21" t="s">
        <v>37</v>
      </c>
      <c r="D21" s="470">
        <v>100.002</v>
      </c>
      <c r="E21" s="470">
        <v>100.001</v>
      </c>
      <c r="F21" s="471">
        <f>SUM(D21,E21)</f>
        <v>200.00299999999999</v>
      </c>
      <c r="G21" s="23">
        <v>9</v>
      </c>
      <c r="H21" s="471">
        <v>1580.0220000000002</v>
      </c>
      <c r="I21" s="25">
        <v>42</v>
      </c>
    </row>
    <row r="22" spans="1:9" ht="15.75" customHeight="1" x14ac:dyDescent="0.3">
      <c r="A22" s="20">
        <v>1</v>
      </c>
      <c r="B22" s="21" t="s">
        <v>1355</v>
      </c>
      <c r="C22" s="21" t="s">
        <v>1346</v>
      </c>
      <c r="D22" s="470">
        <v>100.003</v>
      </c>
      <c r="E22" s="470">
        <v>97.001000000000005</v>
      </c>
      <c r="F22" s="471">
        <f>SUM(D22,E22)</f>
        <v>197.00400000000002</v>
      </c>
      <c r="G22" s="23">
        <v>5</v>
      </c>
      <c r="H22" s="471">
        <v>1582.0309999999999</v>
      </c>
      <c r="I22" s="29">
        <v>41</v>
      </c>
    </row>
    <row r="23" spans="1:9" ht="15.75" customHeight="1" x14ac:dyDescent="0.3">
      <c r="A23" s="20">
        <v>9</v>
      </c>
      <c r="B23" s="21" t="s">
        <v>938</v>
      </c>
      <c r="C23" s="21" t="s">
        <v>37</v>
      </c>
      <c r="D23" s="470">
        <v>100.002</v>
      </c>
      <c r="E23" s="470">
        <v>98.003</v>
      </c>
      <c r="F23" s="471">
        <f>SUM(D23,E23)</f>
        <v>198.005</v>
      </c>
      <c r="G23" s="23">
        <v>7</v>
      </c>
      <c r="H23" s="471">
        <v>1574.0210000000002</v>
      </c>
      <c r="I23" s="25">
        <v>36</v>
      </c>
    </row>
    <row r="24" spans="1:9" ht="15.75" customHeight="1" x14ac:dyDescent="0.3">
      <c r="A24" s="20">
        <v>5</v>
      </c>
      <c r="B24" s="21" t="s">
        <v>448</v>
      </c>
      <c r="C24" s="21" t="s">
        <v>698</v>
      </c>
      <c r="D24" s="470" t="s">
        <v>121</v>
      </c>
      <c r="E24" s="470"/>
      <c r="F24" s="471">
        <f>SUM(D24,E24)</f>
        <v>0</v>
      </c>
      <c r="G24" s="23">
        <v>0</v>
      </c>
      <c r="H24" s="471">
        <v>1383.0249999999999</v>
      </c>
      <c r="I24" s="25">
        <v>30</v>
      </c>
    </row>
    <row r="25" spans="1:9" ht="15.75" customHeight="1" x14ac:dyDescent="0.3">
      <c r="A25" s="502">
        <v>3</v>
      </c>
      <c r="B25" s="503" t="s">
        <v>1357</v>
      </c>
      <c r="C25" s="503" t="s">
        <v>1358</v>
      </c>
      <c r="D25" s="504">
        <v>99</v>
      </c>
      <c r="E25" s="504">
        <v>97.001999999999995</v>
      </c>
      <c r="F25" s="505">
        <f>SUM(D25,E25)</f>
        <v>196.00200000000001</v>
      </c>
      <c r="G25" s="506">
        <v>2</v>
      </c>
      <c r="H25" s="474">
        <v>1574.0189999999998</v>
      </c>
      <c r="I25" s="115">
        <v>25</v>
      </c>
    </row>
    <row r="26" spans="1:9" ht="15.75" customHeight="1" x14ac:dyDescent="0.3"/>
    <row r="27" spans="1:9" ht="15.75" customHeight="1" x14ac:dyDescent="0.3">
      <c r="A27" s="1"/>
      <c r="B27" s="8" t="s">
        <v>48</v>
      </c>
      <c r="C27" s="9" t="s">
        <v>1359</v>
      </c>
      <c r="D27" s="9"/>
      <c r="E27" s="9" t="s">
        <v>1710</v>
      </c>
      <c r="F27" s="8"/>
      <c r="G27" s="8"/>
      <c r="H27" s="8"/>
      <c r="I27" s="8"/>
    </row>
    <row r="28" spans="1:9" ht="15.75" customHeight="1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</row>
    <row r="29" spans="1:9" ht="15.75" customHeight="1" x14ac:dyDescent="0.3">
      <c r="A29" s="524">
        <v>8</v>
      </c>
      <c r="B29" s="525" t="s">
        <v>1365</v>
      </c>
      <c r="C29" s="525" t="s">
        <v>147</v>
      </c>
      <c r="D29" s="530">
        <v>99.001999999999995</v>
      </c>
      <c r="E29" s="530">
        <v>98.003</v>
      </c>
      <c r="F29" s="526">
        <f>SUM(D29,E29)</f>
        <v>197.005</v>
      </c>
      <c r="G29" s="527">
        <v>5</v>
      </c>
      <c r="H29" s="526">
        <v>1591.0329999999999</v>
      </c>
      <c r="I29" s="545">
        <v>61</v>
      </c>
    </row>
    <row r="30" spans="1:9" ht="15.75" customHeight="1" x14ac:dyDescent="0.3">
      <c r="A30" s="20">
        <v>4</v>
      </c>
      <c r="B30" s="21" t="s">
        <v>1362</v>
      </c>
      <c r="C30" s="21" t="s">
        <v>511</v>
      </c>
      <c r="D30" s="470">
        <v>99.004000000000005</v>
      </c>
      <c r="E30" s="470">
        <v>98.003</v>
      </c>
      <c r="F30" s="471">
        <f>SUM(D30,E30)</f>
        <v>197.00700000000001</v>
      </c>
      <c r="G30" s="23">
        <v>6</v>
      </c>
      <c r="H30" s="471">
        <v>1587.0370000000003</v>
      </c>
      <c r="I30" s="25">
        <v>57</v>
      </c>
    </row>
    <row r="31" spans="1:9" ht="15.75" customHeight="1" x14ac:dyDescent="0.3">
      <c r="A31" s="20">
        <v>7</v>
      </c>
      <c r="B31" s="21" t="s">
        <v>1364</v>
      </c>
      <c r="C31" s="21" t="s">
        <v>29</v>
      </c>
      <c r="D31" s="470">
        <v>100.003</v>
      </c>
      <c r="E31" s="470">
        <v>99.004999999999995</v>
      </c>
      <c r="F31" s="471">
        <f>SUM(D31,E31)</f>
        <v>199.00799999999998</v>
      </c>
      <c r="G31" s="23">
        <v>8</v>
      </c>
      <c r="H31" s="471">
        <v>1586.0309999999999</v>
      </c>
      <c r="I31" s="25">
        <v>49</v>
      </c>
    </row>
    <row r="32" spans="1:9" ht="15.75" customHeight="1" x14ac:dyDescent="0.3">
      <c r="A32" s="20">
        <v>3</v>
      </c>
      <c r="B32" s="21" t="s">
        <v>1361</v>
      </c>
      <c r="C32" s="21" t="s">
        <v>29</v>
      </c>
      <c r="D32" s="470">
        <v>100.003</v>
      </c>
      <c r="E32" s="470">
        <v>99</v>
      </c>
      <c r="F32" s="471">
        <f>SUM(D32,E32)</f>
        <v>199.00299999999999</v>
      </c>
      <c r="G32" s="23">
        <v>7</v>
      </c>
      <c r="H32" s="471">
        <v>1584.0299999999997</v>
      </c>
      <c r="I32" s="25">
        <v>48</v>
      </c>
    </row>
    <row r="33" spans="1:9" ht="15.75" customHeight="1" x14ac:dyDescent="0.3">
      <c r="A33" s="20">
        <v>1</v>
      </c>
      <c r="B33" s="21" t="s">
        <v>867</v>
      </c>
      <c r="C33" s="21" t="s">
        <v>714</v>
      </c>
      <c r="D33" s="470">
        <v>100.002</v>
      </c>
      <c r="E33" s="470">
        <v>100.002</v>
      </c>
      <c r="F33" s="471">
        <f>SUM(D33,E33)</f>
        <v>200.00399999999999</v>
      </c>
      <c r="G33" s="23">
        <v>9</v>
      </c>
      <c r="H33" s="471">
        <v>1581.027</v>
      </c>
      <c r="I33" s="29">
        <v>39</v>
      </c>
    </row>
    <row r="34" spans="1:9" ht="15.75" customHeight="1" x14ac:dyDescent="0.3">
      <c r="A34" s="20">
        <v>2</v>
      </c>
      <c r="B34" s="21" t="s">
        <v>1360</v>
      </c>
      <c r="C34" s="21" t="s">
        <v>19</v>
      </c>
      <c r="D34" s="470" t="s">
        <v>121</v>
      </c>
      <c r="E34" s="470"/>
      <c r="F34" s="471">
        <f>SUM(D34,E34)</f>
        <v>0</v>
      </c>
      <c r="G34" s="23">
        <v>0</v>
      </c>
      <c r="H34" s="471">
        <v>1373.0219999999999</v>
      </c>
      <c r="I34" s="25">
        <v>29</v>
      </c>
    </row>
    <row r="35" spans="1:9" ht="15.75" customHeight="1" x14ac:dyDescent="0.3">
      <c r="A35" s="20">
        <v>6</v>
      </c>
      <c r="B35" s="21" t="s">
        <v>504</v>
      </c>
      <c r="C35" s="21" t="s">
        <v>159</v>
      </c>
      <c r="D35" s="470">
        <v>99</v>
      </c>
      <c r="E35" s="470">
        <v>98.001999999999995</v>
      </c>
      <c r="F35" s="471">
        <f>SUM(D35,E35)</f>
        <v>197.00200000000001</v>
      </c>
      <c r="G35" s="23">
        <v>4</v>
      </c>
      <c r="H35" s="471">
        <v>1573.0289999999998</v>
      </c>
      <c r="I35" s="25">
        <v>28</v>
      </c>
    </row>
    <row r="36" spans="1:9" ht="15.75" customHeight="1" x14ac:dyDescent="0.3">
      <c r="A36" s="20">
        <v>9</v>
      </c>
      <c r="B36" s="21" t="s">
        <v>1366</v>
      </c>
      <c r="C36" s="21" t="s">
        <v>29</v>
      </c>
      <c r="D36" s="470" t="s">
        <v>121</v>
      </c>
      <c r="E36" s="470"/>
      <c r="F36" s="471">
        <f>SUM(D36,E36)</f>
        <v>0</v>
      </c>
      <c r="G36" s="23">
        <v>0</v>
      </c>
      <c r="H36" s="471">
        <v>598.01300000000003</v>
      </c>
      <c r="I36" s="25">
        <v>25</v>
      </c>
    </row>
    <row r="37" spans="1:9" ht="15.75" customHeight="1" x14ac:dyDescent="0.3">
      <c r="A37" s="502">
        <v>5</v>
      </c>
      <c r="B37" s="503" t="s">
        <v>1363</v>
      </c>
      <c r="C37" s="503" t="s">
        <v>29</v>
      </c>
      <c r="D37" s="504" t="s">
        <v>121</v>
      </c>
      <c r="E37" s="504"/>
      <c r="F37" s="505">
        <f>SUM(D37,E37)</f>
        <v>0</v>
      </c>
      <c r="G37" s="506">
        <v>0</v>
      </c>
      <c r="H37" s="474">
        <v>592.00799999999992</v>
      </c>
      <c r="I37" s="115">
        <v>11</v>
      </c>
    </row>
    <row r="38" spans="1:9" ht="15.75" customHeight="1" x14ac:dyDescent="0.3"/>
    <row r="39" spans="1:9" ht="15.75" customHeight="1" x14ac:dyDescent="0.3">
      <c r="A39" s="1"/>
      <c r="B39" s="8" t="s">
        <v>51</v>
      </c>
      <c r="C39" s="9" t="s">
        <v>1367</v>
      </c>
      <c r="D39" s="9"/>
      <c r="E39" s="9" t="s">
        <v>1711</v>
      </c>
      <c r="F39" s="8"/>
      <c r="G39" s="8"/>
      <c r="H39" s="8"/>
      <c r="I39" s="8"/>
    </row>
    <row r="40" spans="1:9" ht="15.75" customHeight="1" x14ac:dyDescent="0.3">
      <c r="A40" s="449">
        <v>2</v>
      </c>
      <c r="B40" s="460" t="s">
        <v>10</v>
      </c>
      <c r="C40" s="466" t="s">
        <v>11</v>
      </c>
      <c r="D40" s="438"/>
      <c r="E40" s="467"/>
      <c r="F40" s="435" t="s">
        <v>12</v>
      </c>
      <c r="G40" s="435" t="s">
        <v>13</v>
      </c>
      <c r="H40" s="435" t="s">
        <v>14</v>
      </c>
      <c r="I40" s="436" t="s">
        <v>15</v>
      </c>
    </row>
    <row r="41" spans="1:9" ht="15.75" customHeight="1" x14ac:dyDescent="0.3">
      <c r="A41" s="524">
        <v>6</v>
      </c>
      <c r="B41" s="525" t="s">
        <v>1372</v>
      </c>
      <c r="C41" s="525" t="s">
        <v>29</v>
      </c>
      <c r="D41" s="530">
        <v>100.006</v>
      </c>
      <c r="E41" s="530">
        <v>99.001999999999995</v>
      </c>
      <c r="F41" s="526">
        <f>SUM(D41,E41)</f>
        <v>199.00799999999998</v>
      </c>
      <c r="G41" s="527">
        <v>9</v>
      </c>
      <c r="H41" s="526">
        <v>1586.0320000000002</v>
      </c>
      <c r="I41" s="545">
        <v>62</v>
      </c>
    </row>
    <row r="42" spans="1:9" ht="15.75" customHeight="1" x14ac:dyDescent="0.3">
      <c r="A42" s="20">
        <v>2</v>
      </c>
      <c r="B42" s="21" t="s">
        <v>1369</v>
      </c>
      <c r="C42" s="21" t="s">
        <v>714</v>
      </c>
      <c r="D42" s="470">
        <v>99.001999999999995</v>
      </c>
      <c r="E42" s="470">
        <v>98.001999999999995</v>
      </c>
      <c r="F42" s="471">
        <f>SUM(D42,E42)</f>
        <v>197.00399999999999</v>
      </c>
      <c r="G42" s="23">
        <v>6</v>
      </c>
      <c r="H42" s="471">
        <v>1579.0189999999998</v>
      </c>
      <c r="I42" s="25">
        <v>53</v>
      </c>
    </row>
    <row r="43" spans="1:9" ht="15.75" customHeight="1" x14ac:dyDescent="0.3">
      <c r="A43" s="20">
        <v>4</v>
      </c>
      <c r="B43" s="21" t="s">
        <v>1370</v>
      </c>
      <c r="C43" s="21" t="s">
        <v>29</v>
      </c>
      <c r="D43" s="470">
        <v>100.005</v>
      </c>
      <c r="E43" s="470">
        <v>98.001999999999995</v>
      </c>
      <c r="F43" s="471">
        <f>SUM(D43,E43)</f>
        <v>198.00700000000001</v>
      </c>
      <c r="G43" s="23">
        <v>7</v>
      </c>
      <c r="H43" s="471">
        <v>1573.0280000000002</v>
      </c>
      <c r="I43" s="25">
        <v>52</v>
      </c>
    </row>
    <row r="44" spans="1:9" ht="15.75" customHeight="1" x14ac:dyDescent="0.3">
      <c r="A44" s="20">
        <v>8</v>
      </c>
      <c r="B44" s="21" t="s">
        <v>1374</v>
      </c>
      <c r="C44" s="21" t="s">
        <v>457</v>
      </c>
      <c r="D44" s="470">
        <v>100.003</v>
      </c>
      <c r="E44" s="470">
        <v>99.001999999999995</v>
      </c>
      <c r="F44" s="471">
        <f>SUM(D44,E44)</f>
        <v>199.005</v>
      </c>
      <c r="G44" s="23">
        <v>8</v>
      </c>
      <c r="H44" s="471">
        <v>1575.027</v>
      </c>
      <c r="I44" s="25">
        <v>51</v>
      </c>
    </row>
    <row r="45" spans="1:9" ht="15.75" customHeight="1" x14ac:dyDescent="0.3">
      <c r="A45" s="20">
        <v>3</v>
      </c>
      <c r="B45" s="21" t="s">
        <v>339</v>
      </c>
      <c r="C45" s="21" t="s">
        <v>17</v>
      </c>
      <c r="D45" s="470">
        <v>99.001000000000005</v>
      </c>
      <c r="E45" s="470">
        <v>97.001000000000005</v>
      </c>
      <c r="F45" s="471">
        <f>SUM(D45,E45)</f>
        <v>196.00200000000001</v>
      </c>
      <c r="G45" s="23">
        <v>5</v>
      </c>
      <c r="H45" s="471">
        <v>1573.0250000000001</v>
      </c>
      <c r="I45" s="25">
        <v>46</v>
      </c>
    </row>
    <row r="46" spans="1:9" ht="15.75" customHeight="1" x14ac:dyDescent="0.3">
      <c r="A46" s="20">
        <v>5</v>
      </c>
      <c r="B46" s="21" t="s">
        <v>1371</v>
      </c>
      <c r="C46" s="21" t="s">
        <v>77</v>
      </c>
      <c r="D46" s="470">
        <v>98.001999999999995</v>
      </c>
      <c r="E46" s="470">
        <v>98</v>
      </c>
      <c r="F46" s="471">
        <f>SUM(D46,E46)</f>
        <v>196.00200000000001</v>
      </c>
      <c r="G46" s="23">
        <v>5</v>
      </c>
      <c r="H46" s="471">
        <v>1569.021</v>
      </c>
      <c r="I46" s="25">
        <v>46</v>
      </c>
    </row>
    <row r="47" spans="1:9" ht="15.75" customHeight="1" x14ac:dyDescent="0.3">
      <c r="A47" s="20">
        <v>9</v>
      </c>
      <c r="B47" s="21" t="s">
        <v>1375</v>
      </c>
      <c r="C47" s="21" t="s">
        <v>1162</v>
      </c>
      <c r="D47" s="470">
        <v>96.001000000000005</v>
      </c>
      <c r="E47" s="470">
        <v>92</v>
      </c>
      <c r="F47" s="471">
        <f>SUM(D47,E47)</f>
        <v>188.001</v>
      </c>
      <c r="G47" s="23">
        <v>3</v>
      </c>
      <c r="H47" s="471">
        <v>1556.0209999999997</v>
      </c>
      <c r="I47" s="25">
        <v>33</v>
      </c>
    </row>
    <row r="48" spans="1:9" ht="15.75" customHeight="1" x14ac:dyDescent="0.3">
      <c r="A48" s="20">
        <v>1</v>
      </c>
      <c r="B48" s="21" t="s">
        <v>1368</v>
      </c>
      <c r="C48" s="21" t="s">
        <v>435</v>
      </c>
      <c r="D48" s="470" t="s">
        <v>241</v>
      </c>
      <c r="E48" s="470"/>
      <c r="F48" s="471">
        <f>SUM(D48,E48)</f>
        <v>0</v>
      </c>
      <c r="G48" s="23">
        <v>0</v>
      </c>
      <c r="H48" s="471">
        <v>0</v>
      </c>
      <c r="I48" s="29">
        <v>0</v>
      </c>
    </row>
    <row r="49" spans="1:9" ht="15.75" customHeight="1" x14ac:dyDescent="0.3">
      <c r="A49" s="502">
        <v>7</v>
      </c>
      <c r="B49" s="503" t="s">
        <v>1373</v>
      </c>
      <c r="C49" s="503" t="s">
        <v>1073</v>
      </c>
      <c r="D49" s="504" t="s">
        <v>241</v>
      </c>
      <c r="E49" s="504"/>
      <c r="F49" s="505">
        <f>SUM(D49,E49)</f>
        <v>0</v>
      </c>
      <c r="G49" s="506">
        <v>0</v>
      </c>
      <c r="H49" s="474">
        <v>0</v>
      </c>
      <c r="I49" s="115">
        <v>0</v>
      </c>
    </row>
    <row r="50" spans="1:9" ht="15.75" customHeight="1" x14ac:dyDescent="0.3"/>
    <row r="51" spans="1:9" ht="15.75" customHeight="1" x14ac:dyDescent="0.3">
      <c r="A51" s="1"/>
      <c r="B51" s="8" t="s">
        <v>78</v>
      </c>
      <c r="C51" s="9" t="s">
        <v>1376</v>
      </c>
      <c r="D51" s="9"/>
      <c r="E51" s="9" t="s">
        <v>1696</v>
      </c>
      <c r="F51" s="8"/>
      <c r="G51" s="8"/>
      <c r="H51" s="8"/>
      <c r="I51" s="8"/>
    </row>
    <row r="52" spans="1:9" ht="15.75" customHeight="1" x14ac:dyDescent="0.3">
      <c r="A52" s="449">
        <v>2</v>
      </c>
      <c r="B52" s="460" t="s">
        <v>10</v>
      </c>
      <c r="C52" s="466" t="s">
        <v>11</v>
      </c>
      <c r="D52" s="438"/>
      <c r="E52" s="467"/>
      <c r="F52" s="435" t="s">
        <v>12</v>
      </c>
      <c r="G52" s="435" t="s">
        <v>13</v>
      </c>
      <c r="H52" s="435" t="s">
        <v>14</v>
      </c>
      <c r="I52" s="436" t="s">
        <v>15</v>
      </c>
    </row>
    <row r="53" spans="1:9" ht="15.75" customHeight="1" x14ac:dyDescent="0.3">
      <c r="A53" s="524">
        <v>6</v>
      </c>
      <c r="B53" s="525" t="s">
        <v>1380</v>
      </c>
      <c r="C53" s="525" t="s">
        <v>45</v>
      </c>
      <c r="D53" s="530">
        <v>100.002</v>
      </c>
      <c r="E53" s="530">
        <v>99.003</v>
      </c>
      <c r="F53" s="526">
        <f>SUM(D53,E53)</f>
        <v>199.005</v>
      </c>
      <c r="G53" s="527">
        <v>9</v>
      </c>
      <c r="H53" s="526">
        <v>1590.029</v>
      </c>
      <c r="I53" s="545">
        <v>70</v>
      </c>
    </row>
    <row r="54" spans="1:9" ht="15.75" customHeight="1" x14ac:dyDescent="0.3">
      <c r="A54" s="20">
        <v>3</v>
      </c>
      <c r="B54" s="21" t="s">
        <v>1211</v>
      </c>
      <c r="C54" s="21" t="s">
        <v>714</v>
      </c>
      <c r="D54" s="470">
        <v>100.002</v>
      </c>
      <c r="E54" s="470">
        <v>99.001999999999995</v>
      </c>
      <c r="F54" s="471">
        <f>SUM(D54,E54)</f>
        <v>199.00399999999999</v>
      </c>
      <c r="G54" s="23">
        <v>8</v>
      </c>
      <c r="H54" s="471">
        <v>1565.0219999999999</v>
      </c>
      <c r="I54" s="25">
        <v>55</v>
      </c>
    </row>
    <row r="55" spans="1:9" ht="15.75" customHeight="1" x14ac:dyDescent="0.3">
      <c r="A55" s="20">
        <v>8</v>
      </c>
      <c r="B55" s="21" t="s">
        <v>1382</v>
      </c>
      <c r="C55" s="21" t="s">
        <v>29</v>
      </c>
      <c r="D55" s="470">
        <v>100.003</v>
      </c>
      <c r="E55" s="470">
        <v>97.001000000000005</v>
      </c>
      <c r="F55" s="471">
        <f>SUM(D55,E55)</f>
        <v>197.00400000000002</v>
      </c>
      <c r="G55" s="23">
        <v>7</v>
      </c>
      <c r="H55" s="471">
        <v>1562.02</v>
      </c>
      <c r="I55" s="25">
        <v>53</v>
      </c>
    </row>
    <row r="56" spans="1:9" ht="15.75" customHeight="1" x14ac:dyDescent="0.3">
      <c r="A56" s="20">
        <v>9</v>
      </c>
      <c r="B56" s="21" t="s">
        <v>1383</v>
      </c>
      <c r="C56" s="21" t="s">
        <v>29</v>
      </c>
      <c r="D56" s="470">
        <v>98.001999999999995</v>
      </c>
      <c r="E56" s="470">
        <v>96.003</v>
      </c>
      <c r="F56" s="471">
        <f>SUM(D56,E56)</f>
        <v>194.005</v>
      </c>
      <c r="G56" s="23">
        <v>6</v>
      </c>
      <c r="H56" s="471">
        <v>1551.0309999999999</v>
      </c>
      <c r="I56" s="25">
        <v>49</v>
      </c>
    </row>
    <row r="57" spans="1:9" ht="15.75" customHeight="1" x14ac:dyDescent="0.3">
      <c r="A57" s="20">
        <v>2</v>
      </c>
      <c r="B57" s="21" t="s">
        <v>149</v>
      </c>
      <c r="C57" s="21" t="s">
        <v>22</v>
      </c>
      <c r="D57" s="470">
        <v>97.003</v>
      </c>
      <c r="E57" s="470">
        <v>97</v>
      </c>
      <c r="F57" s="471">
        <f>SUM(D57,E57)</f>
        <v>194.00299999999999</v>
      </c>
      <c r="G57" s="23">
        <v>5</v>
      </c>
      <c r="H57" s="471">
        <v>1551.0199999999998</v>
      </c>
      <c r="I57" s="25">
        <v>46</v>
      </c>
    </row>
    <row r="58" spans="1:9" ht="15.75" customHeight="1" x14ac:dyDescent="0.3">
      <c r="A58" s="20">
        <v>5</v>
      </c>
      <c r="B58" s="21" t="s">
        <v>1379</v>
      </c>
      <c r="C58" s="21" t="s">
        <v>515</v>
      </c>
      <c r="D58" s="470">
        <v>96.001999999999995</v>
      </c>
      <c r="E58" s="470">
        <v>94</v>
      </c>
      <c r="F58" s="471">
        <f>SUM(D58,E58)</f>
        <v>190.00200000000001</v>
      </c>
      <c r="G58" s="23">
        <v>4</v>
      </c>
      <c r="H58" s="471">
        <v>771.01499999999987</v>
      </c>
      <c r="I58" s="25">
        <v>24</v>
      </c>
    </row>
    <row r="59" spans="1:9" ht="15.75" customHeight="1" x14ac:dyDescent="0.3">
      <c r="A59" s="20">
        <v>1</v>
      </c>
      <c r="B59" s="21" t="s">
        <v>1377</v>
      </c>
      <c r="C59" s="21" t="s">
        <v>22</v>
      </c>
      <c r="D59" s="470" t="s">
        <v>241</v>
      </c>
      <c r="E59" s="470"/>
      <c r="F59" s="471">
        <f>SUM(D59,E59)</f>
        <v>0</v>
      </c>
      <c r="G59" s="23">
        <v>0</v>
      </c>
      <c r="H59" s="471">
        <v>0</v>
      </c>
      <c r="I59" s="29">
        <v>0</v>
      </c>
    </row>
    <row r="60" spans="1:9" ht="15.75" customHeight="1" x14ac:dyDescent="0.3">
      <c r="A60" s="20">
        <v>4</v>
      </c>
      <c r="B60" s="21" t="s">
        <v>1378</v>
      </c>
      <c r="C60" s="21" t="s">
        <v>435</v>
      </c>
      <c r="D60" s="470" t="s">
        <v>241</v>
      </c>
      <c r="E60" s="470"/>
      <c r="F60" s="471">
        <f>SUM(D60,E60)</f>
        <v>0</v>
      </c>
      <c r="G60" s="23">
        <v>0</v>
      </c>
      <c r="H60" s="471">
        <v>0</v>
      </c>
      <c r="I60" s="25">
        <v>0</v>
      </c>
    </row>
    <row r="61" spans="1:9" ht="15.75" customHeight="1" x14ac:dyDescent="0.3">
      <c r="A61" s="502">
        <v>7</v>
      </c>
      <c r="B61" s="503" t="s">
        <v>1381</v>
      </c>
      <c r="C61" s="503" t="s">
        <v>318</v>
      </c>
      <c r="D61" s="504" t="s">
        <v>241</v>
      </c>
      <c r="E61" s="504"/>
      <c r="F61" s="505">
        <f>SUM(D61,E61)</f>
        <v>0</v>
      </c>
      <c r="G61" s="506">
        <v>0</v>
      </c>
      <c r="H61" s="474">
        <v>0</v>
      </c>
      <c r="I61" s="115">
        <v>0</v>
      </c>
    </row>
    <row r="62" spans="1:9" ht="15.75" customHeight="1" x14ac:dyDescent="0.3"/>
    <row r="63" spans="1:9" ht="15.75" customHeight="1" x14ac:dyDescent="0.3">
      <c r="B63" s="10" t="s">
        <v>1189</v>
      </c>
    </row>
    <row r="64" spans="1:9" ht="15.75" customHeight="1" x14ac:dyDescent="0.3"/>
    <row r="65" spans="2:5" ht="15.75" customHeight="1" x14ac:dyDescent="0.3">
      <c r="B65" s="10" t="s">
        <v>1190</v>
      </c>
      <c r="E65" s="42" t="s">
        <v>1131</v>
      </c>
    </row>
    <row r="66" spans="2:5" ht="15.75" customHeight="1" x14ac:dyDescent="0.3">
      <c r="B66" s="10" t="s">
        <v>1132</v>
      </c>
    </row>
    <row r="67" spans="2:5" ht="15.75" customHeight="1" x14ac:dyDescent="0.3"/>
    <row r="68" spans="2:5" ht="15.75" customHeight="1" x14ac:dyDescent="0.3"/>
    <row r="69" spans="2:5" ht="15.75" customHeight="1" x14ac:dyDescent="0.3"/>
    <row r="70" spans="2:5" ht="15.75" customHeight="1" x14ac:dyDescent="0.3"/>
    <row r="71" spans="2:5" ht="15.75" customHeight="1" x14ac:dyDescent="0.3"/>
    <row r="72" spans="2:5" ht="15.75" customHeight="1" x14ac:dyDescent="0.3"/>
    <row r="73" spans="2:5" ht="15.75" customHeight="1" x14ac:dyDescent="0.3"/>
    <row r="74" spans="2:5" ht="15.75" customHeight="1" x14ac:dyDescent="0.3"/>
    <row r="75" spans="2:5" ht="15.75" customHeight="1" x14ac:dyDescent="0.3"/>
    <row r="76" spans="2:5" ht="15.75" customHeight="1" x14ac:dyDescent="0.3"/>
    <row r="77" spans="2:5" ht="15.75" customHeight="1" x14ac:dyDescent="0.3"/>
    <row r="78" spans="2:5" ht="15.75" customHeight="1" x14ac:dyDescent="0.3"/>
    <row r="79" spans="2:5" ht="15.75" customHeight="1" x14ac:dyDescent="0.3"/>
    <row r="80" spans="2: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BAB6E34D-B676-473F-A679-E4FFB1362CE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DCE86-B27E-4C06-AB20-B82B96273D97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1344</v>
      </c>
      <c r="C1" s="2"/>
      <c r="D1" s="3"/>
      <c r="E1" s="3"/>
      <c r="F1" s="3"/>
      <c r="G1" s="2"/>
      <c r="H1" s="3"/>
      <c r="I1" s="4" t="s">
        <v>1156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81</v>
      </c>
      <c r="C3" s="9" t="s">
        <v>1408</v>
      </c>
      <c r="D3" s="9"/>
      <c r="E3" s="9" t="s">
        <v>1712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54">
        <v>6</v>
      </c>
      <c r="B5" s="553" t="s">
        <v>1410</v>
      </c>
      <c r="C5" s="553" t="s">
        <v>22</v>
      </c>
      <c r="D5" s="530">
        <v>100.002</v>
      </c>
      <c r="E5" s="530">
        <v>99.001999999999995</v>
      </c>
      <c r="F5" s="526">
        <f>SUM(D5,E5)</f>
        <v>199.00399999999999</v>
      </c>
      <c r="G5" s="527">
        <v>8</v>
      </c>
      <c r="H5" s="546">
        <v>1589.0229999999997</v>
      </c>
      <c r="I5" s="547">
        <v>62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9</v>
      </c>
      <c r="B6" s="48" t="s">
        <v>928</v>
      </c>
      <c r="C6" s="48" t="s">
        <v>714</v>
      </c>
      <c r="D6" s="470">
        <v>99.003</v>
      </c>
      <c r="E6" s="470">
        <v>99.001999999999995</v>
      </c>
      <c r="F6" s="471">
        <f>SUM(D6,E6)</f>
        <v>198.005</v>
      </c>
      <c r="G6" s="23">
        <v>7</v>
      </c>
      <c r="H6" s="475">
        <v>1588.038</v>
      </c>
      <c r="I6" s="49">
        <v>61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20">
        <v>1</v>
      </c>
      <c r="B7" s="21" t="s">
        <v>1388</v>
      </c>
      <c r="C7" s="21" t="s">
        <v>511</v>
      </c>
      <c r="D7" s="470">
        <v>99.001000000000005</v>
      </c>
      <c r="E7" s="470">
        <v>98.001000000000005</v>
      </c>
      <c r="F7" s="471">
        <f>SUM(D7,E7)</f>
        <v>197.00200000000001</v>
      </c>
      <c r="G7" s="23">
        <v>4</v>
      </c>
      <c r="H7" s="471">
        <v>1576.0279999999998</v>
      </c>
      <c r="I7" s="29">
        <v>50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3</v>
      </c>
      <c r="B8" s="48" t="s">
        <v>1409</v>
      </c>
      <c r="C8" s="48" t="s">
        <v>1177</v>
      </c>
      <c r="D8" s="470">
        <v>100.002</v>
      </c>
      <c r="E8" s="470">
        <v>100</v>
      </c>
      <c r="F8" s="471">
        <f>SUM(D8,E8)</f>
        <v>200.00200000000001</v>
      </c>
      <c r="G8" s="23">
        <v>9</v>
      </c>
      <c r="H8" s="475">
        <v>1570.029</v>
      </c>
      <c r="I8" s="49">
        <v>45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0">
        <v>8</v>
      </c>
      <c r="B9" s="48" t="s">
        <v>1412</v>
      </c>
      <c r="C9" s="48" t="s">
        <v>45</v>
      </c>
      <c r="D9" s="470">
        <v>99.003</v>
      </c>
      <c r="E9" s="470">
        <v>99</v>
      </c>
      <c r="F9" s="471">
        <f>SUM(D9,E9)</f>
        <v>198.00299999999999</v>
      </c>
      <c r="G9" s="23">
        <v>6</v>
      </c>
      <c r="H9" s="475">
        <v>1567.0249999999999</v>
      </c>
      <c r="I9" s="49">
        <v>40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20">
        <v>5</v>
      </c>
      <c r="B10" s="48" t="s">
        <v>1391</v>
      </c>
      <c r="C10" s="48" t="s">
        <v>118</v>
      </c>
      <c r="D10" s="470">
        <v>99.001000000000005</v>
      </c>
      <c r="E10" s="470">
        <v>99.001000000000005</v>
      </c>
      <c r="F10" s="471">
        <f>SUM(D10,E10)</f>
        <v>198.00200000000001</v>
      </c>
      <c r="G10" s="23">
        <v>5</v>
      </c>
      <c r="H10" s="475">
        <v>1567.0269999999998</v>
      </c>
      <c r="I10" s="49">
        <v>39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0">
        <v>2</v>
      </c>
      <c r="B11" s="48" t="s">
        <v>1390</v>
      </c>
      <c r="C11" s="48" t="s">
        <v>1346</v>
      </c>
      <c r="D11" s="470">
        <v>98.001000000000005</v>
      </c>
      <c r="E11" s="470">
        <v>97</v>
      </c>
      <c r="F11" s="471">
        <f>SUM(D11,E11)</f>
        <v>195.001</v>
      </c>
      <c r="G11" s="23">
        <v>2</v>
      </c>
      <c r="H11" s="475">
        <v>1549.0129999999999</v>
      </c>
      <c r="I11" s="49">
        <v>23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50">
        <v>4</v>
      </c>
      <c r="B12" s="48" t="s">
        <v>535</v>
      </c>
      <c r="C12" s="48" t="s">
        <v>159</v>
      </c>
      <c r="D12" s="470">
        <v>99</v>
      </c>
      <c r="E12" s="470">
        <v>97.001000000000005</v>
      </c>
      <c r="F12" s="471">
        <f>SUM(D12,E12)</f>
        <v>196.001</v>
      </c>
      <c r="G12" s="23">
        <v>3</v>
      </c>
      <c r="H12" s="475">
        <v>1535.018</v>
      </c>
      <c r="I12" s="49">
        <v>23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502">
        <v>7</v>
      </c>
      <c r="B13" s="507" t="s">
        <v>1411</v>
      </c>
      <c r="C13" s="507" t="s">
        <v>224</v>
      </c>
      <c r="D13" s="504">
        <v>94</v>
      </c>
      <c r="E13" s="504">
        <v>92</v>
      </c>
      <c r="F13" s="505">
        <f>SUM(D13,E13)</f>
        <v>186</v>
      </c>
      <c r="G13" s="506">
        <v>1</v>
      </c>
      <c r="H13" s="477">
        <v>1535.0139999999999</v>
      </c>
      <c r="I13" s="134">
        <v>22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1"/>
      <c r="B15" s="8" t="s">
        <v>105</v>
      </c>
      <c r="C15" s="9" t="s">
        <v>1413</v>
      </c>
      <c r="D15" s="9"/>
      <c r="E15" s="9" t="s">
        <v>1682</v>
      </c>
      <c r="F15" s="8"/>
      <c r="G15" s="8"/>
      <c r="H15" s="8"/>
      <c r="I15" s="8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524">
        <v>1</v>
      </c>
      <c r="B17" s="525" t="s">
        <v>1389</v>
      </c>
      <c r="C17" s="525" t="s">
        <v>511</v>
      </c>
      <c r="D17" s="530">
        <v>98.001999999999995</v>
      </c>
      <c r="E17" s="530">
        <v>97.001999999999995</v>
      </c>
      <c r="F17" s="526">
        <f>SUM(D17,E17)</f>
        <v>195.00399999999999</v>
      </c>
      <c r="G17" s="527">
        <v>8</v>
      </c>
      <c r="H17" s="526">
        <v>1563.0209999999997</v>
      </c>
      <c r="I17" s="528">
        <v>60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20">
        <v>3</v>
      </c>
      <c r="B18" s="48" t="s">
        <v>1415</v>
      </c>
      <c r="C18" s="48" t="s">
        <v>1073</v>
      </c>
      <c r="D18" s="470">
        <v>98</v>
      </c>
      <c r="E18" s="470">
        <v>96</v>
      </c>
      <c r="F18" s="471">
        <f>SUM(D18,E18)</f>
        <v>194</v>
      </c>
      <c r="G18" s="23">
        <v>6</v>
      </c>
      <c r="H18" s="475">
        <v>1558.0229999999999</v>
      </c>
      <c r="I18" s="49">
        <v>52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20">
        <v>9</v>
      </c>
      <c r="B19" s="48" t="s">
        <v>538</v>
      </c>
      <c r="C19" s="48" t="s">
        <v>159</v>
      </c>
      <c r="D19" s="470">
        <v>99.001000000000005</v>
      </c>
      <c r="E19" s="470">
        <v>97.001000000000005</v>
      </c>
      <c r="F19" s="471">
        <f>SUM(D19,E19)</f>
        <v>196.00200000000001</v>
      </c>
      <c r="G19" s="23">
        <v>9</v>
      </c>
      <c r="H19" s="475">
        <v>1542.01</v>
      </c>
      <c r="I19" s="49">
        <v>49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50">
        <v>8</v>
      </c>
      <c r="B20" s="48" t="s">
        <v>115</v>
      </c>
      <c r="C20" s="48" t="s">
        <v>37</v>
      </c>
      <c r="D20" s="470">
        <v>96</v>
      </c>
      <c r="E20" s="470">
        <v>96</v>
      </c>
      <c r="F20" s="471">
        <f>SUM(D20,E20)</f>
        <v>192</v>
      </c>
      <c r="G20" s="23">
        <v>5</v>
      </c>
      <c r="H20" s="475">
        <v>1548.019</v>
      </c>
      <c r="I20" s="49">
        <v>48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50">
        <v>6</v>
      </c>
      <c r="B21" s="48" t="s">
        <v>1417</v>
      </c>
      <c r="C21" s="48" t="s">
        <v>1177</v>
      </c>
      <c r="D21" s="470">
        <v>96.001000000000005</v>
      </c>
      <c r="E21" s="470">
        <v>91</v>
      </c>
      <c r="F21" s="471">
        <f>SUM(D21,E21)</f>
        <v>187.001</v>
      </c>
      <c r="G21" s="23">
        <v>3</v>
      </c>
      <c r="H21" s="475">
        <v>1536.0209999999997</v>
      </c>
      <c r="I21" s="49">
        <v>43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20">
        <v>5</v>
      </c>
      <c r="B22" s="48" t="s">
        <v>1416</v>
      </c>
      <c r="C22" s="48" t="s">
        <v>515</v>
      </c>
      <c r="D22" s="470">
        <v>96.001999999999995</v>
      </c>
      <c r="E22" s="470">
        <v>94</v>
      </c>
      <c r="F22" s="471">
        <f>SUM(D22,E22)</f>
        <v>190.00200000000001</v>
      </c>
      <c r="G22" s="23">
        <v>4</v>
      </c>
      <c r="H22" s="475">
        <v>1536.021</v>
      </c>
      <c r="I22" s="49">
        <v>41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50">
        <v>4</v>
      </c>
      <c r="B23" s="48" t="s">
        <v>67</v>
      </c>
      <c r="C23" s="48" t="s">
        <v>68</v>
      </c>
      <c r="D23" s="470">
        <v>100.002</v>
      </c>
      <c r="E23" s="470">
        <v>95.001000000000005</v>
      </c>
      <c r="F23" s="471">
        <f>SUM(D23,E23)</f>
        <v>195.00299999999999</v>
      </c>
      <c r="G23" s="23">
        <v>7</v>
      </c>
      <c r="H23" s="475">
        <v>1536.0159999999998</v>
      </c>
      <c r="I23" s="49">
        <v>36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50">
        <v>2</v>
      </c>
      <c r="B24" s="48" t="s">
        <v>1414</v>
      </c>
      <c r="C24" s="48" t="s">
        <v>515</v>
      </c>
      <c r="D24" s="470" t="s">
        <v>121</v>
      </c>
      <c r="E24" s="470"/>
      <c r="F24" s="471">
        <f>SUM(D24,E24)</f>
        <v>0</v>
      </c>
      <c r="G24" s="23">
        <v>0</v>
      </c>
      <c r="H24" s="475">
        <v>766.00599999999997</v>
      </c>
      <c r="I24" s="49">
        <v>18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502">
        <v>7</v>
      </c>
      <c r="B25" s="507" t="s">
        <v>1418</v>
      </c>
      <c r="C25" s="507" t="s">
        <v>1177</v>
      </c>
      <c r="D25" s="504" t="s">
        <v>241</v>
      </c>
      <c r="E25" s="504"/>
      <c r="F25" s="505">
        <f>SUM(D25,E25)</f>
        <v>0</v>
      </c>
      <c r="G25" s="506">
        <v>0</v>
      </c>
      <c r="H25" s="477">
        <v>0</v>
      </c>
      <c r="I25" s="134">
        <v>0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1"/>
      <c r="B27" s="8" t="s">
        <v>108</v>
      </c>
      <c r="C27" s="9" t="s">
        <v>1419</v>
      </c>
      <c r="D27" s="9"/>
      <c r="E27" s="9" t="s">
        <v>1698</v>
      </c>
      <c r="F27" s="8"/>
      <c r="G27" s="8"/>
      <c r="H27" s="8"/>
      <c r="I27" s="8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554">
        <v>6</v>
      </c>
      <c r="B29" s="553" t="s">
        <v>1397</v>
      </c>
      <c r="C29" s="553" t="s">
        <v>37</v>
      </c>
      <c r="D29" s="530">
        <v>100.003</v>
      </c>
      <c r="E29" s="530">
        <v>99.001999999999995</v>
      </c>
      <c r="F29" s="526">
        <f>SUM(D29,E29)</f>
        <v>199.005</v>
      </c>
      <c r="G29" s="527">
        <v>9</v>
      </c>
      <c r="H29" s="546">
        <v>1575.0209999999997</v>
      </c>
      <c r="I29" s="547">
        <v>64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20">
        <v>7</v>
      </c>
      <c r="B30" s="48" t="s">
        <v>1422</v>
      </c>
      <c r="C30" s="48" t="s">
        <v>701</v>
      </c>
      <c r="D30" s="470">
        <v>99.001999999999995</v>
      </c>
      <c r="E30" s="470">
        <v>97.001000000000005</v>
      </c>
      <c r="F30" s="471">
        <f>SUM(D30,E30)</f>
        <v>196.00299999999999</v>
      </c>
      <c r="G30" s="23">
        <v>7</v>
      </c>
      <c r="H30" s="475">
        <v>1563.0189999999998</v>
      </c>
      <c r="I30" s="49">
        <v>57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50">
        <v>2</v>
      </c>
      <c r="B31" s="48" t="s">
        <v>1387</v>
      </c>
      <c r="C31" s="48" t="s">
        <v>42</v>
      </c>
      <c r="D31" s="470" t="s">
        <v>121</v>
      </c>
      <c r="E31" s="470"/>
      <c r="F31" s="471">
        <f>SUM(D31,E31)</f>
        <v>0</v>
      </c>
      <c r="G31" s="23">
        <v>0</v>
      </c>
      <c r="H31" s="475">
        <v>1371.0219999999999</v>
      </c>
      <c r="I31" s="49">
        <v>53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50">
        <v>4</v>
      </c>
      <c r="B32" s="48" t="s">
        <v>1421</v>
      </c>
      <c r="C32" s="48" t="s">
        <v>64</v>
      </c>
      <c r="D32" s="470">
        <v>100.003</v>
      </c>
      <c r="E32" s="470">
        <v>99</v>
      </c>
      <c r="F32" s="471">
        <f>SUM(D32,E32)</f>
        <v>199.00299999999999</v>
      </c>
      <c r="G32" s="23">
        <v>8</v>
      </c>
      <c r="H32" s="475">
        <v>1558.0149999999999</v>
      </c>
      <c r="I32" s="49">
        <v>49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20">
        <v>9</v>
      </c>
      <c r="B33" s="48" t="s">
        <v>1423</v>
      </c>
      <c r="C33" s="48" t="s">
        <v>515</v>
      </c>
      <c r="D33" s="470">
        <v>98.001999999999995</v>
      </c>
      <c r="E33" s="470">
        <v>96</v>
      </c>
      <c r="F33" s="471">
        <f>SUM(D33,E33)</f>
        <v>194.00200000000001</v>
      </c>
      <c r="G33" s="23">
        <v>6</v>
      </c>
      <c r="H33" s="475">
        <v>1541.0169999999998</v>
      </c>
      <c r="I33" s="49">
        <v>42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20">
        <v>1</v>
      </c>
      <c r="B34" s="21" t="s">
        <v>1393</v>
      </c>
      <c r="C34" s="21" t="s">
        <v>22</v>
      </c>
      <c r="D34" s="470">
        <v>97</v>
      </c>
      <c r="E34" s="470">
        <v>96</v>
      </c>
      <c r="F34" s="471">
        <f>SUM(D34,E34)</f>
        <v>193</v>
      </c>
      <c r="G34" s="23">
        <v>5</v>
      </c>
      <c r="H34" s="471">
        <v>1541.011</v>
      </c>
      <c r="I34" s="29">
        <v>40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20">
        <v>5</v>
      </c>
      <c r="B35" s="48" t="s">
        <v>1210</v>
      </c>
      <c r="C35" s="48" t="s">
        <v>68</v>
      </c>
      <c r="D35" s="470">
        <v>94.001000000000005</v>
      </c>
      <c r="E35" s="470">
        <v>90.001000000000005</v>
      </c>
      <c r="F35" s="471">
        <f>SUM(D35,E35)</f>
        <v>184.00200000000001</v>
      </c>
      <c r="G35" s="23">
        <v>3</v>
      </c>
      <c r="H35" s="475">
        <v>1502.009</v>
      </c>
      <c r="I35" s="49">
        <v>25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50">
        <v>8</v>
      </c>
      <c r="B36" s="48" t="s">
        <v>1398</v>
      </c>
      <c r="C36" s="48" t="s">
        <v>118</v>
      </c>
      <c r="D36" s="470">
        <v>96</v>
      </c>
      <c r="E36" s="470">
        <v>95</v>
      </c>
      <c r="F36" s="471">
        <f>SUM(D36,E36)</f>
        <v>191</v>
      </c>
      <c r="G36" s="23">
        <v>4</v>
      </c>
      <c r="H36" s="475">
        <v>1507.0069999999998</v>
      </c>
      <c r="I36" s="49">
        <v>23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502">
        <v>3</v>
      </c>
      <c r="B37" s="507" t="s">
        <v>1420</v>
      </c>
      <c r="C37" s="507" t="s">
        <v>515</v>
      </c>
      <c r="D37" s="504" t="s">
        <v>241</v>
      </c>
      <c r="E37" s="504"/>
      <c r="F37" s="505">
        <f>SUM(D37,E37)</f>
        <v>0</v>
      </c>
      <c r="G37" s="506">
        <v>0</v>
      </c>
      <c r="H37" s="477">
        <v>0</v>
      </c>
      <c r="I37" s="134">
        <v>0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1"/>
      <c r="B39" s="8" t="s">
        <v>134</v>
      </c>
      <c r="C39" s="9" t="s">
        <v>1424</v>
      </c>
      <c r="D39" s="9"/>
      <c r="E39" s="9" t="s">
        <v>1693</v>
      </c>
      <c r="F39" s="8"/>
      <c r="G39" s="8"/>
      <c r="H39" s="8"/>
      <c r="I39" s="8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49">
        <v>2</v>
      </c>
      <c r="B40" s="460" t="s">
        <v>10</v>
      </c>
      <c r="C40" s="466" t="s">
        <v>11</v>
      </c>
      <c r="D40" s="438"/>
      <c r="E40" s="467"/>
      <c r="F40" s="435" t="s">
        <v>12</v>
      </c>
      <c r="G40" s="435" t="s">
        <v>13</v>
      </c>
      <c r="H40" s="435" t="s">
        <v>14</v>
      </c>
      <c r="I40" s="436" t="s">
        <v>15</v>
      </c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554">
        <v>8</v>
      </c>
      <c r="B41" s="553" t="s">
        <v>1428</v>
      </c>
      <c r="C41" s="553" t="s">
        <v>62</v>
      </c>
      <c r="D41" s="530">
        <v>97</v>
      </c>
      <c r="E41" s="530">
        <v>94</v>
      </c>
      <c r="F41" s="526">
        <f>SUM(D41,E41)</f>
        <v>191</v>
      </c>
      <c r="G41" s="527">
        <v>6</v>
      </c>
      <c r="H41" s="546">
        <v>1544.01</v>
      </c>
      <c r="I41" s="547">
        <v>61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20">
        <v>7</v>
      </c>
      <c r="B42" s="48" t="s">
        <v>1427</v>
      </c>
      <c r="C42" s="48" t="s">
        <v>22</v>
      </c>
      <c r="D42" s="470">
        <v>98.001999999999995</v>
      </c>
      <c r="E42" s="470">
        <v>98.001000000000005</v>
      </c>
      <c r="F42" s="471">
        <f>SUM(D42,E42)</f>
        <v>196.00299999999999</v>
      </c>
      <c r="G42" s="23">
        <v>9</v>
      </c>
      <c r="H42" s="475">
        <v>1365.0159999999998</v>
      </c>
      <c r="I42" s="49">
        <v>57</v>
      </c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50">
        <v>4</v>
      </c>
      <c r="B43" s="48" t="s">
        <v>1396</v>
      </c>
      <c r="C43" s="48" t="s">
        <v>22</v>
      </c>
      <c r="D43" s="470">
        <v>93.001000000000005</v>
      </c>
      <c r="E43" s="470">
        <v>92.001999999999995</v>
      </c>
      <c r="F43" s="471">
        <f>SUM(D43,E43)</f>
        <v>185.00299999999999</v>
      </c>
      <c r="G43" s="23">
        <v>5</v>
      </c>
      <c r="H43" s="475">
        <v>1335.0159999999998</v>
      </c>
      <c r="I43" s="49">
        <v>49</v>
      </c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20">
        <v>3</v>
      </c>
      <c r="B44" s="48" t="s">
        <v>1175</v>
      </c>
      <c r="C44" s="48" t="s">
        <v>714</v>
      </c>
      <c r="D44" s="470">
        <v>98.003</v>
      </c>
      <c r="E44" s="470">
        <v>97.001999999999995</v>
      </c>
      <c r="F44" s="471">
        <f>SUM(D44,E44)</f>
        <v>195.005</v>
      </c>
      <c r="G44" s="23">
        <v>8</v>
      </c>
      <c r="H44" s="475">
        <v>1495.0140000000001</v>
      </c>
      <c r="I44" s="49">
        <v>45</v>
      </c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20">
        <v>1</v>
      </c>
      <c r="B45" s="21" t="s">
        <v>1425</v>
      </c>
      <c r="C45" s="21" t="s">
        <v>45</v>
      </c>
      <c r="D45" s="470">
        <v>98</v>
      </c>
      <c r="E45" s="470">
        <v>93.001000000000005</v>
      </c>
      <c r="F45" s="471">
        <f>SUM(D45,E45)</f>
        <v>191.001</v>
      </c>
      <c r="G45" s="23">
        <v>7</v>
      </c>
      <c r="H45" s="471">
        <v>1501.009</v>
      </c>
      <c r="I45" s="29">
        <v>42</v>
      </c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20">
        <v>5</v>
      </c>
      <c r="B46" s="48" t="s">
        <v>529</v>
      </c>
      <c r="C46" s="48" t="s">
        <v>159</v>
      </c>
      <c r="D46" s="470">
        <v>91</v>
      </c>
      <c r="E46" s="470">
        <v>88</v>
      </c>
      <c r="F46" s="471">
        <f>SUM(D46,E46)</f>
        <v>179</v>
      </c>
      <c r="G46" s="23">
        <v>3</v>
      </c>
      <c r="H46" s="475">
        <v>1488.0039999999999</v>
      </c>
      <c r="I46" s="49">
        <v>35</v>
      </c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20">
        <v>9</v>
      </c>
      <c r="B47" s="48" t="s">
        <v>1399</v>
      </c>
      <c r="C47" s="48" t="s">
        <v>308</v>
      </c>
      <c r="D47" s="470">
        <v>94.001000000000005</v>
      </c>
      <c r="E47" s="470">
        <v>91</v>
      </c>
      <c r="F47" s="471">
        <f>SUM(D47,E47)</f>
        <v>185.001</v>
      </c>
      <c r="G47" s="23">
        <v>4</v>
      </c>
      <c r="H47" s="475">
        <v>1131.0070000000001</v>
      </c>
      <c r="I47" s="49">
        <v>33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50">
        <v>6</v>
      </c>
      <c r="B48" s="48" t="s">
        <v>158</v>
      </c>
      <c r="C48" s="48" t="s">
        <v>159</v>
      </c>
      <c r="D48" s="470">
        <v>94</v>
      </c>
      <c r="E48" s="470">
        <v>85</v>
      </c>
      <c r="F48" s="471">
        <f>SUM(D48,E48)</f>
        <v>179</v>
      </c>
      <c r="G48" s="23">
        <v>3</v>
      </c>
      <c r="H48" s="475">
        <v>1258.008</v>
      </c>
      <c r="I48" s="49">
        <v>21</v>
      </c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508">
        <v>2</v>
      </c>
      <c r="B49" s="507" t="s">
        <v>1426</v>
      </c>
      <c r="C49" s="507" t="s">
        <v>515</v>
      </c>
      <c r="D49" s="504" t="s">
        <v>241</v>
      </c>
      <c r="E49" s="504"/>
      <c r="F49" s="505">
        <f>SUM(D49,E49)</f>
        <v>0</v>
      </c>
      <c r="G49" s="506">
        <v>0</v>
      </c>
      <c r="H49" s="477">
        <v>0</v>
      </c>
      <c r="I49" s="134">
        <v>0</v>
      </c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1"/>
      <c r="B51" s="8" t="s">
        <v>137</v>
      </c>
      <c r="C51" s="9" t="s">
        <v>1429</v>
      </c>
      <c r="D51" s="9"/>
      <c r="E51" s="9" t="s">
        <v>1689</v>
      </c>
      <c r="F51" s="8"/>
      <c r="G51" s="8"/>
      <c r="H51" s="8"/>
      <c r="I51" s="8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49">
        <v>2</v>
      </c>
      <c r="B52" s="460" t="s">
        <v>10</v>
      </c>
      <c r="C52" s="466" t="s">
        <v>11</v>
      </c>
      <c r="D52" s="438"/>
      <c r="E52" s="467"/>
      <c r="F52" s="435" t="s">
        <v>12</v>
      </c>
      <c r="G52" s="435" t="s">
        <v>13</v>
      </c>
      <c r="H52" s="435" t="s">
        <v>14</v>
      </c>
      <c r="I52" s="436" t="s">
        <v>15</v>
      </c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554">
        <v>6</v>
      </c>
      <c r="B53" s="553" t="s">
        <v>1402</v>
      </c>
      <c r="C53" s="553" t="s">
        <v>22</v>
      </c>
      <c r="D53" s="530">
        <v>97.001000000000005</v>
      </c>
      <c r="E53" s="530">
        <v>95.001999999999995</v>
      </c>
      <c r="F53" s="526">
        <f>SUM(D53,E53)</f>
        <v>192.00299999999999</v>
      </c>
      <c r="G53" s="527">
        <v>6</v>
      </c>
      <c r="H53" s="546">
        <v>1554.0169999999996</v>
      </c>
      <c r="I53" s="547">
        <v>64</v>
      </c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50">
        <v>8</v>
      </c>
      <c r="B54" s="48" t="s">
        <v>1403</v>
      </c>
      <c r="C54" s="48" t="s">
        <v>47</v>
      </c>
      <c r="D54" s="470">
        <v>99.003</v>
      </c>
      <c r="E54" s="470">
        <v>97.003</v>
      </c>
      <c r="F54" s="471">
        <f>SUM(D54,E54)</f>
        <v>196.006</v>
      </c>
      <c r="G54" s="23">
        <v>9</v>
      </c>
      <c r="H54" s="475">
        <v>1554.0240000000001</v>
      </c>
      <c r="I54" s="49">
        <v>61</v>
      </c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20">
        <v>3</v>
      </c>
      <c r="B55" s="48" t="s">
        <v>1431</v>
      </c>
      <c r="C55" s="48" t="s">
        <v>714</v>
      </c>
      <c r="D55" s="470">
        <v>96.001999999999995</v>
      </c>
      <c r="E55" s="470">
        <v>96</v>
      </c>
      <c r="F55" s="471">
        <f>SUM(D55,E55)</f>
        <v>192.00200000000001</v>
      </c>
      <c r="G55" s="23">
        <v>5</v>
      </c>
      <c r="H55" s="475">
        <v>1534.0169999999998</v>
      </c>
      <c r="I55" s="49">
        <v>47</v>
      </c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20">
        <v>1</v>
      </c>
      <c r="B56" s="21" t="s">
        <v>1394</v>
      </c>
      <c r="C56" s="21" t="s">
        <v>1346</v>
      </c>
      <c r="D56" s="470">
        <v>97.001000000000005</v>
      </c>
      <c r="E56" s="470">
        <v>95</v>
      </c>
      <c r="F56" s="471">
        <f>SUM(D56,E56)</f>
        <v>192.001</v>
      </c>
      <c r="G56" s="23">
        <v>4</v>
      </c>
      <c r="H56" s="471">
        <v>1528.0150000000001</v>
      </c>
      <c r="I56" s="29">
        <v>44</v>
      </c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50">
        <v>2</v>
      </c>
      <c r="B57" s="48" t="s">
        <v>1430</v>
      </c>
      <c r="C57" s="48" t="s">
        <v>45</v>
      </c>
      <c r="D57" s="470">
        <v>99.001999999999995</v>
      </c>
      <c r="E57" s="470">
        <v>95</v>
      </c>
      <c r="F57" s="471">
        <f>SUM(D57,E57)</f>
        <v>194.00200000000001</v>
      </c>
      <c r="G57" s="23">
        <v>7</v>
      </c>
      <c r="H57" s="475">
        <v>1529.008</v>
      </c>
      <c r="I57" s="49">
        <v>42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50">
        <v>4</v>
      </c>
      <c r="B58" s="48" t="s">
        <v>1395</v>
      </c>
      <c r="C58" s="48" t="s">
        <v>47</v>
      </c>
      <c r="D58" s="470">
        <v>98.001000000000005</v>
      </c>
      <c r="E58" s="470">
        <v>98</v>
      </c>
      <c r="F58" s="471">
        <f>SUM(D58,E58)</f>
        <v>196.001</v>
      </c>
      <c r="G58" s="23">
        <v>8</v>
      </c>
      <c r="H58" s="475">
        <v>1507.0119999999999</v>
      </c>
      <c r="I58" s="49">
        <v>36</v>
      </c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20">
        <v>7</v>
      </c>
      <c r="B59" s="48" t="s">
        <v>1433</v>
      </c>
      <c r="C59" s="48" t="s">
        <v>179</v>
      </c>
      <c r="D59" s="470">
        <v>96.001000000000005</v>
      </c>
      <c r="E59" s="470">
        <v>90</v>
      </c>
      <c r="F59" s="471">
        <f>SUM(D59,E59)</f>
        <v>186.001</v>
      </c>
      <c r="G59" s="23">
        <v>3</v>
      </c>
      <c r="H59" s="475">
        <v>1499.0049999999999</v>
      </c>
      <c r="I59" s="49">
        <v>36</v>
      </c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20">
        <v>9</v>
      </c>
      <c r="B60" s="48" t="s">
        <v>1434</v>
      </c>
      <c r="C60" s="48" t="s">
        <v>104</v>
      </c>
      <c r="D60" s="470">
        <v>94</v>
      </c>
      <c r="E60" s="470">
        <v>91</v>
      </c>
      <c r="F60" s="471">
        <f>SUM(D60,E60)</f>
        <v>185</v>
      </c>
      <c r="G60" s="23">
        <v>2</v>
      </c>
      <c r="H60" s="475">
        <v>1482.0039999999999</v>
      </c>
      <c r="I60" s="49">
        <v>24</v>
      </c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502">
        <v>5</v>
      </c>
      <c r="B61" s="507" t="s">
        <v>1432</v>
      </c>
      <c r="C61" s="507" t="s">
        <v>151</v>
      </c>
      <c r="D61" s="504" t="s">
        <v>241</v>
      </c>
      <c r="E61" s="504"/>
      <c r="F61" s="505">
        <f>SUM(D61,E61)</f>
        <v>0</v>
      </c>
      <c r="G61" s="506">
        <v>0</v>
      </c>
      <c r="H61" s="477">
        <v>0</v>
      </c>
      <c r="I61" s="134">
        <v>0</v>
      </c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 t="s">
        <v>1189</v>
      </c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5.75" customHeigh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5.75" customHeight="1" x14ac:dyDescent="0.3">
      <c r="A65" s="45"/>
      <c r="B65" s="10" t="s">
        <v>1190</v>
      </c>
      <c r="E65" s="42" t="s">
        <v>1131</v>
      </c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5.75" customHeight="1" x14ac:dyDescent="0.3">
      <c r="A66" s="45"/>
      <c r="B66" s="10" t="s">
        <v>1132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5.75" customHeight="1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5.75" customHeight="1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5.75" customHeight="1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5.75" customHeight="1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5.75" customHeight="1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41:I49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226FCD8A-1B73-430A-97C4-30F7D352DE3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EAAEF-F026-4AA5-811D-7C19F45AD85D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1344</v>
      </c>
      <c r="C1" s="2"/>
      <c r="D1" s="3"/>
      <c r="E1" s="3"/>
      <c r="F1" s="3"/>
      <c r="G1" s="2"/>
      <c r="H1" s="3"/>
      <c r="I1" s="4" t="s">
        <v>1545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165</v>
      </c>
      <c r="C3" s="9" t="s">
        <v>1654</v>
      </c>
      <c r="D3" s="9"/>
      <c r="E3" s="9" t="s">
        <v>1706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54">
        <v>8</v>
      </c>
      <c r="B5" s="553" t="s">
        <v>1446</v>
      </c>
      <c r="C5" s="553" t="s">
        <v>515</v>
      </c>
      <c r="D5" s="530">
        <v>97.001000000000005</v>
      </c>
      <c r="E5" s="530">
        <v>91</v>
      </c>
      <c r="F5" s="526">
        <f>SUM(D5,E5)</f>
        <v>188.001</v>
      </c>
      <c r="G5" s="527">
        <v>7</v>
      </c>
      <c r="H5" s="546">
        <v>1507.0079999999998</v>
      </c>
      <c r="I5" s="547">
        <v>60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5</v>
      </c>
      <c r="B6" s="48" t="s">
        <v>1658</v>
      </c>
      <c r="C6" s="48" t="s">
        <v>1575</v>
      </c>
      <c r="D6" s="470">
        <v>98</v>
      </c>
      <c r="E6" s="470">
        <v>92</v>
      </c>
      <c r="F6" s="471">
        <f>SUM(D6,E6)</f>
        <v>190</v>
      </c>
      <c r="G6" s="23">
        <v>8</v>
      </c>
      <c r="H6" s="475">
        <v>1425.0129999999999</v>
      </c>
      <c r="I6" s="49">
        <v>60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20">
        <v>3</v>
      </c>
      <c r="B7" s="48" t="s">
        <v>1401</v>
      </c>
      <c r="C7" s="48" t="s">
        <v>1358</v>
      </c>
      <c r="D7" s="470">
        <v>98.001000000000005</v>
      </c>
      <c r="E7" s="470">
        <v>95</v>
      </c>
      <c r="F7" s="471">
        <f>SUM(D7,E7)</f>
        <v>193.001</v>
      </c>
      <c r="G7" s="23">
        <v>9</v>
      </c>
      <c r="H7" s="475">
        <v>1509.0079999999998</v>
      </c>
      <c r="I7" s="49">
        <v>58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7</v>
      </c>
      <c r="B8" s="48" t="s">
        <v>1660</v>
      </c>
      <c r="C8" s="48" t="s">
        <v>45</v>
      </c>
      <c r="D8" s="470">
        <v>94.001999999999995</v>
      </c>
      <c r="E8" s="470">
        <v>88.001000000000005</v>
      </c>
      <c r="F8" s="471">
        <f>SUM(D8,E8)</f>
        <v>182.00299999999999</v>
      </c>
      <c r="G8" s="23">
        <v>5</v>
      </c>
      <c r="H8" s="475">
        <v>1475.0079999999998</v>
      </c>
      <c r="I8" s="49">
        <v>46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0">
        <v>4</v>
      </c>
      <c r="B9" s="48" t="s">
        <v>1657</v>
      </c>
      <c r="C9" s="48" t="s">
        <v>1358</v>
      </c>
      <c r="D9" s="470" t="s">
        <v>121</v>
      </c>
      <c r="E9" s="470"/>
      <c r="F9" s="471">
        <f>SUM(D9,E9)</f>
        <v>0</v>
      </c>
      <c r="G9" s="23">
        <v>0</v>
      </c>
      <c r="H9" s="475">
        <v>1289.0069999999998</v>
      </c>
      <c r="I9" s="49">
        <v>38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20">
        <v>1</v>
      </c>
      <c r="B10" s="21" t="s">
        <v>1655</v>
      </c>
      <c r="C10" s="21" t="s">
        <v>42</v>
      </c>
      <c r="D10" s="470">
        <v>96</v>
      </c>
      <c r="E10" s="470">
        <v>92</v>
      </c>
      <c r="F10" s="471">
        <f>SUM(D10,E10)</f>
        <v>188</v>
      </c>
      <c r="G10" s="23">
        <v>6</v>
      </c>
      <c r="H10" s="471">
        <v>1430.0029999999999</v>
      </c>
      <c r="I10" s="29">
        <v>35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20">
        <v>9</v>
      </c>
      <c r="B11" s="48" t="s">
        <v>1407</v>
      </c>
      <c r="C11" s="48" t="s">
        <v>47</v>
      </c>
      <c r="D11" s="470">
        <v>78</v>
      </c>
      <c r="E11" s="470">
        <v>82.001000000000005</v>
      </c>
      <c r="F11" s="471">
        <f>SUM(D11,E11)</f>
        <v>160.001</v>
      </c>
      <c r="G11" s="23">
        <v>4</v>
      </c>
      <c r="H11" s="475">
        <v>1397.001</v>
      </c>
      <c r="I11" s="49">
        <v>29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50">
        <v>6</v>
      </c>
      <c r="B12" s="48" t="s">
        <v>1659</v>
      </c>
      <c r="C12" s="48" t="s">
        <v>62</v>
      </c>
      <c r="D12" s="470" t="s">
        <v>121</v>
      </c>
      <c r="E12" s="470"/>
      <c r="F12" s="471">
        <f>SUM(D12,E12)</f>
        <v>0</v>
      </c>
      <c r="G12" s="23">
        <v>0</v>
      </c>
      <c r="H12" s="475">
        <v>373.00300000000004</v>
      </c>
      <c r="I12" s="49">
        <v>13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508">
        <v>2</v>
      </c>
      <c r="B13" s="507" t="s">
        <v>1656</v>
      </c>
      <c r="C13" s="507" t="s">
        <v>1177</v>
      </c>
      <c r="D13" s="504" t="s">
        <v>121</v>
      </c>
      <c r="E13" s="504"/>
      <c r="F13" s="505">
        <f>SUM(D13,E13)</f>
        <v>0</v>
      </c>
      <c r="G13" s="506">
        <v>0</v>
      </c>
      <c r="H13" s="477">
        <v>0</v>
      </c>
      <c r="I13" s="134">
        <v>0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1"/>
      <c r="B15" s="8" t="s">
        <v>167</v>
      </c>
      <c r="C15" s="9" t="s">
        <v>1661</v>
      </c>
      <c r="D15" s="9"/>
      <c r="E15" s="9" t="s">
        <v>1707</v>
      </c>
      <c r="F15" s="8"/>
      <c r="G15" s="8"/>
      <c r="H15" s="8"/>
      <c r="I15" s="8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554">
        <v>2</v>
      </c>
      <c r="B17" s="553" t="s">
        <v>1452</v>
      </c>
      <c r="C17" s="553" t="s">
        <v>714</v>
      </c>
      <c r="D17" s="530">
        <v>98.001999999999995</v>
      </c>
      <c r="E17" s="530">
        <v>98.001999999999995</v>
      </c>
      <c r="F17" s="526">
        <f>SUM(D17,E17)</f>
        <v>196.00399999999999</v>
      </c>
      <c r="G17" s="527">
        <v>9</v>
      </c>
      <c r="H17" s="546">
        <v>1565.0309999999997</v>
      </c>
      <c r="I17" s="547">
        <v>69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20">
        <v>9</v>
      </c>
      <c r="B18" s="48" t="s">
        <v>1666</v>
      </c>
      <c r="C18" s="48" t="s">
        <v>701</v>
      </c>
      <c r="D18" s="470">
        <v>96.001000000000005</v>
      </c>
      <c r="E18" s="470">
        <v>98.004999999999995</v>
      </c>
      <c r="F18" s="471">
        <f>SUM(D18,E18)</f>
        <v>194.006</v>
      </c>
      <c r="G18" s="23">
        <v>8</v>
      </c>
      <c r="H18" s="475">
        <v>1556.0250000000001</v>
      </c>
      <c r="I18" s="49">
        <v>65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20">
        <v>1</v>
      </c>
      <c r="B19" s="21" t="s">
        <v>1662</v>
      </c>
      <c r="C19" s="21" t="s">
        <v>224</v>
      </c>
      <c r="D19" s="470">
        <v>94.001000000000005</v>
      </c>
      <c r="E19" s="470">
        <v>97.001000000000005</v>
      </c>
      <c r="F19" s="471">
        <f>SUM(D19,E19)</f>
        <v>191.00200000000001</v>
      </c>
      <c r="G19" s="23">
        <v>7</v>
      </c>
      <c r="H19" s="471">
        <v>1326.011</v>
      </c>
      <c r="I19" s="29">
        <v>44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50">
        <v>8</v>
      </c>
      <c r="B20" s="48" t="s">
        <v>1665</v>
      </c>
      <c r="C20" s="48" t="s">
        <v>1073</v>
      </c>
      <c r="D20" s="470">
        <v>94</v>
      </c>
      <c r="E20" s="470">
        <v>93</v>
      </c>
      <c r="F20" s="471">
        <f>SUM(D20,E20)</f>
        <v>187</v>
      </c>
      <c r="G20" s="23">
        <v>5</v>
      </c>
      <c r="H20" s="475">
        <v>1483.0079999999998</v>
      </c>
      <c r="I20" s="49">
        <v>43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20">
        <v>3</v>
      </c>
      <c r="B21" s="48" t="s">
        <v>1663</v>
      </c>
      <c r="C21" s="48" t="s">
        <v>47</v>
      </c>
      <c r="D21" s="470">
        <v>92</v>
      </c>
      <c r="E21" s="470">
        <v>94</v>
      </c>
      <c r="F21" s="471">
        <f>SUM(D21,E21)</f>
        <v>186</v>
      </c>
      <c r="G21" s="23">
        <v>4</v>
      </c>
      <c r="H21" s="475">
        <v>1467.0079999999998</v>
      </c>
      <c r="I21" s="49">
        <v>40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50">
        <v>6</v>
      </c>
      <c r="B22" s="48" t="s">
        <v>1664</v>
      </c>
      <c r="C22" s="48" t="s">
        <v>159</v>
      </c>
      <c r="D22" s="470">
        <v>92</v>
      </c>
      <c r="E22" s="470">
        <v>90</v>
      </c>
      <c r="F22" s="471">
        <f>SUM(D22,E22)</f>
        <v>182</v>
      </c>
      <c r="G22" s="23">
        <v>3</v>
      </c>
      <c r="H22" s="475">
        <v>1455.008</v>
      </c>
      <c r="I22" s="49">
        <v>34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20">
        <v>7</v>
      </c>
      <c r="B23" s="48" t="s">
        <v>1405</v>
      </c>
      <c r="C23" s="48" t="s">
        <v>47</v>
      </c>
      <c r="D23" s="470">
        <v>92</v>
      </c>
      <c r="E23" s="470">
        <v>95.001000000000005</v>
      </c>
      <c r="F23" s="471">
        <f>SUM(D23,E23)</f>
        <v>187.001</v>
      </c>
      <c r="G23" s="23">
        <v>6</v>
      </c>
      <c r="H23" s="475">
        <v>1450.0060000000001</v>
      </c>
      <c r="I23" s="49">
        <v>34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20">
        <v>5</v>
      </c>
      <c r="B24" s="48" t="s">
        <v>1404</v>
      </c>
      <c r="C24" s="48" t="s">
        <v>100</v>
      </c>
      <c r="D24" s="470">
        <v>88</v>
      </c>
      <c r="E24" s="470">
        <v>93.001999999999995</v>
      </c>
      <c r="F24" s="471">
        <f>SUM(D24,E24)</f>
        <v>181.00200000000001</v>
      </c>
      <c r="G24" s="23">
        <v>2</v>
      </c>
      <c r="H24" s="475">
        <v>1418.0059999999999</v>
      </c>
      <c r="I24" s="49">
        <v>22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508">
        <v>4</v>
      </c>
      <c r="B25" s="507" t="s">
        <v>1609</v>
      </c>
      <c r="C25" s="507" t="s">
        <v>159</v>
      </c>
      <c r="D25" s="504" t="s">
        <v>241</v>
      </c>
      <c r="E25" s="504"/>
      <c r="F25" s="505">
        <f>SUM(D25,E25)</f>
        <v>0</v>
      </c>
      <c r="G25" s="506">
        <v>0</v>
      </c>
      <c r="H25" s="477">
        <v>0</v>
      </c>
      <c r="I25" s="134">
        <v>0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1"/>
      <c r="B27" s="8" t="s">
        <v>190</v>
      </c>
      <c r="C27" s="9" t="s">
        <v>1667</v>
      </c>
      <c r="D27" s="9"/>
      <c r="E27" s="9" t="s">
        <v>1708</v>
      </c>
      <c r="F27" s="8"/>
      <c r="G27" s="8"/>
      <c r="H27" s="8"/>
      <c r="I27" s="8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524">
        <v>5</v>
      </c>
      <c r="B29" s="553" t="s">
        <v>1454</v>
      </c>
      <c r="C29" s="553" t="s">
        <v>714</v>
      </c>
      <c r="D29" s="530">
        <v>94</v>
      </c>
      <c r="E29" s="530">
        <v>92</v>
      </c>
      <c r="F29" s="526">
        <f>SUM(D29,E29)</f>
        <v>186</v>
      </c>
      <c r="G29" s="527">
        <v>6</v>
      </c>
      <c r="H29" s="546">
        <v>1474.0049999999999</v>
      </c>
      <c r="I29" s="547">
        <v>56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50">
        <v>6</v>
      </c>
      <c r="B30" s="48" t="s">
        <v>1669</v>
      </c>
      <c r="C30" s="48" t="s">
        <v>159</v>
      </c>
      <c r="D30" s="470">
        <v>97</v>
      </c>
      <c r="E30" s="470">
        <v>93</v>
      </c>
      <c r="F30" s="471">
        <f>SUM(D30,E30)</f>
        <v>190</v>
      </c>
      <c r="G30" s="23">
        <v>9</v>
      </c>
      <c r="H30" s="475">
        <v>1459.0079999999998</v>
      </c>
      <c r="I30" s="49">
        <v>55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20">
        <v>7</v>
      </c>
      <c r="B31" s="48" t="s">
        <v>1670</v>
      </c>
      <c r="C31" s="48" t="s">
        <v>1358</v>
      </c>
      <c r="D31" s="470">
        <v>95.001999999999995</v>
      </c>
      <c r="E31" s="470">
        <v>94</v>
      </c>
      <c r="F31" s="471">
        <f>SUM(D31,E31)</f>
        <v>189.00200000000001</v>
      </c>
      <c r="G31" s="23">
        <v>8</v>
      </c>
      <c r="H31" s="475">
        <v>1305.01</v>
      </c>
      <c r="I31" s="49">
        <v>54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20">
        <v>1</v>
      </c>
      <c r="B32" s="21" t="s">
        <v>1668</v>
      </c>
      <c r="C32" s="21" t="s">
        <v>224</v>
      </c>
      <c r="D32" s="470">
        <v>91</v>
      </c>
      <c r="E32" s="470">
        <v>95.001999999999995</v>
      </c>
      <c r="F32" s="471">
        <f>SUM(D32,E32)</f>
        <v>186.00200000000001</v>
      </c>
      <c r="G32" s="23">
        <v>7</v>
      </c>
      <c r="H32" s="471">
        <v>1449.0049999999999</v>
      </c>
      <c r="I32" s="29">
        <v>48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50">
        <v>4</v>
      </c>
      <c r="B33" s="48" t="s">
        <v>1627</v>
      </c>
      <c r="C33" s="48" t="s">
        <v>511</v>
      </c>
      <c r="D33" s="470" t="s">
        <v>121</v>
      </c>
      <c r="E33" s="470"/>
      <c r="F33" s="471">
        <f>SUM(D33,E33)</f>
        <v>0</v>
      </c>
      <c r="G33" s="23">
        <v>0</v>
      </c>
      <c r="H33" s="475">
        <v>1262.0039999999999</v>
      </c>
      <c r="I33" s="49">
        <v>42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50">
        <v>2</v>
      </c>
      <c r="B34" s="48" t="s">
        <v>549</v>
      </c>
      <c r="C34" s="48" t="s">
        <v>159</v>
      </c>
      <c r="D34" s="470">
        <v>90</v>
      </c>
      <c r="E34" s="470">
        <v>89</v>
      </c>
      <c r="F34" s="471">
        <f>SUM(D34,E34)</f>
        <v>179</v>
      </c>
      <c r="G34" s="23">
        <v>5</v>
      </c>
      <c r="H34" s="475">
        <v>1397.0050000000001</v>
      </c>
      <c r="I34" s="49">
        <v>36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20">
        <v>3</v>
      </c>
      <c r="B35" s="48" t="s">
        <v>1449</v>
      </c>
      <c r="C35" s="48" t="s">
        <v>45</v>
      </c>
      <c r="D35" s="470">
        <v>92</v>
      </c>
      <c r="E35" s="470">
        <v>78.001000000000005</v>
      </c>
      <c r="F35" s="471">
        <f>SUM(D35,E35)</f>
        <v>170.001</v>
      </c>
      <c r="G35" s="23">
        <v>3</v>
      </c>
      <c r="H35" s="475">
        <v>1374.0059999999999</v>
      </c>
      <c r="I35" s="49">
        <v>30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50">
        <v>8</v>
      </c>
      <c r="B36" s="48" t="s">
        <v>1671</v>
      </c>
      <c r="C36" s="48" t="s">
        <v>224</v>
      </c>
      <c r="D36" s="470">
        <v>89</v>
      </c>
      <c r="E36" s="470">
        <v>84</v>
      </c>
      <c r="F36" s="471">
        <f>SUM(D36,E36)</f>
        <v>173</v>
      </c>
      <c r="G36" s="23">
        <v>4</v>
      </c>
      <c r="H36" s="475">
        <v>1355.0050000000001</v>
      </c>
      <c r="I36" s="49">
        <v>26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502">
        <v>9</v>
      </c>
      <c r="B37" s="507" t="s">
        <v>1672</v>
      </c>
      <c r="C37" s="507" t="s">
        <v>714</v>
      </c>
      <c r="D37" s="504">
        <v>82</v>
      </c>
      <c r="E37" s="504">
        <v>79</v>
      </c>
      <c r="F37" s="505">
        <f>SUM(D37,E37)</f>
        <v>161</v>
      </c>
      <c r="G37" s="506">
        <v>2</v>
      </c>
      <c r="H37" s="477">
        <v>614</v>
      </c>
      <c r="I37" s="134">
        <v>7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1"/>
      <c r="B39" s="8" t="s">
        <v>193</v>
      </c>
      <c r="C39" s="9" t="s">
        <v>1673</v>
      </c>
      <c r="D39" s="9"/>
      <c r="E39" s="9" t="s">
        <v>412</v>
      </c>
      <c r="F39" s="8"/>
      <c r="G39" s="8"/>
      <c r="H39" s="8"/>
      <c r="I39" s="8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49">
        <v>2</v>
      </c>
      <c r="B40" s="460" t="s">
        <v>10</v>
      </c>
      <c r="C40" s="466" t="s">
        <v>11</v>
      </c>
      <c r="D40" s="438"/>
      <c r="E40" s="467"/>
      <c r="F40" s="435" t="s">
        <v>12</v>
      </c>
      <c r="G40" s="435" t="s">
        <v>13</v>
      </c>
      <c r="H40" s="435" t="s">
        <v>14</v>
      </c>
      <c r="I40" s="436" t="s">
        <v>15</v>
      </c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524">
        <v>3</v>
      </c>
      <c r="B41" s="553" t="s">
        <v>1676</v>
      </c>
      <c r="C41" s="553" t="s">
        <v>22</v>
      </c>
      <c r="D41" s="530">
        <v>97.001000000000005</v>
      </c>
      <c r="E41" s="530">
        <v>97.001000000000005</v>
      </c>
      <c r="F41" s="526">
        <f>SUM(D41,E41)</f>
        <v>194.00200000000001</v>
      </c>
      <c r="G41" s="527">
        <v>8</v>
      </c>
      <c r="H41" s="546">
        <v>1499.0069999999998</v>
      </c>
      <c r="I41" s="547">
        <v>57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20">
        <v>5</v>
      </c>
      <c r="B42" s="48" t="s">
        <v>819</v>
      </c>
      <c r="C42" s="48" t="s">
        <v>224</v>
      </c>
      <c r="D42" s="470">
        <v>95.001000000000005</v>
      </c>
      <c r="E42" s="470">
        <v>93</v>
      </c>
      <c r="F42" s="471">
        <f>SUM(D42,E42)</f>
        <v>188.001</v>
      </c>
      <c r="G42" s="23">
        <v>6</v>
      </c>
      <c r="H42" s="475">
        <v>1475.0069999999998</v>
      </c>
      <c r="I42" s="49">
        <v>52</v>
      </c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50">
        <v>8</v>
      </c>
      <c r="B43" s="48" t="s">
        <v>906</v>
      </c>
      <c r="C43" s="48" t="s">
        <v>47</v>
      </c>
      <c r="D43" s="470">
        <v>98</v>
      </c>
      <c r="E43" s="470">
        <v>96.001000000000005</v>
      </c>
      <c r="F43" s="471">
        <f>SUM(D43,E43)</f>
        <v>194.001</v>
      </c>
      <c r="G43" s="23">
        <v>7</v>
      </c>
      <c r="H43" s="475">
        <v>1460.0079999999998</v>
      </c>
      <c r="I43" s="49">
        <v>52</v>
      </c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50">
        <v>2</v>
      </c>
      <c r="B44" s="48" t="s">
        <v>1675</v>
      </c>
      <c r="C44" s="48" t="s">
        <v>250</v>
      </c>
      <c r="D44" s="470">
        <v>92.001000000000005</v>
      </c>
      <c r="E44" s="470">
        <v>93</v>
      </c>
      <c r="F44" s="471">
        <f>SUM(D44,E44)</f>
        <v>185.001</v>
      </c>
      <c r="G44" s="23">
        <v>5</v>
      </c>
      <c r="H44" s="475">
        <v>1220.0059999999999</v>
      </c>
      <c r="I44" s="49">
        <v>33</v>
      </c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20">
        <v>1</v>
      </c>
      <c r="B45" s="21" t="s">
        <v>1674</v>
      </c>
      <c r="C45" s="21" t="s">
        <v>224</v>
      </c>
      <c r="D45" s="497">
        <v>81</v>
      </c>
      <c r="E45" s="470">
        <v>91</v>
      </c>
      <c r="F45" s="471">
        <f>SUM(D45,E45)</f>
        <v>172</v>
      </c>
      <c r="G45" s="23">
        <v>3</v>
      </c>
      <c r="H45" s="471">
        <v>1360.0029999999999</v>
      </c>
      <c r="I45" s="29">
        <v>32</v>
      </c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50">
        <v>4</v>
      </c>
      <c r="B46" s="48" t="s">
        <v>1453</v>
      </c>
      <c r="C46" s="48" t="s">
        <v>714</v>
      </c>
      <c r="D46" s="470">
        <v>86</v>
      </c>
      <c r="E46" s="470">
        <v>81</v>
      </c>
      <c r="F46" s="471">
        <f>SUM(D46,E46)</f>
        <v>167</v>
      </c>
      <c r="G46" s="23">
        <v>2</v>
      </c>
      <c r="H46" s="475">
        <v>1257.0030000000002</v>
      </c>
      <c r="I46" s="49">
        <v>23</v>
      </c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50">
        <v>6</v>
      </c>
      <c r="B47" s="48" t="s">
        <v>1677</v>
      </c>
      <c r="C47" s="48" t="s">
        <v>1073</v>
      </c>
      <c r="D47" s="470">
        <v>87.001000000000005</v>
      </c>
      <c r="E47" s="470">
        <v>85</v>
      </c>
      <c r="F47" s="471">
        <f>SUM(D47,E47)</f>
        <v>172.001</v>
      </c>
      <c r="G47" s="23">
        <v>4</v>
      </c>
      <c r="H47" s="475">
        <v>796.00099999999998</v>
      </c>
      <c r="I47" s="49">
        <v>23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502">
        <v>7</v>
      </c>
      <c r="B48" s="507" t="s">
        <v>1678</v>
      </c>
      <c r="C48" s="507" t="s">
        <v>515</v>
      </c>
      <c r="D48" s="504" t="s">
        <v>241</v>
      </c>
      <c r="E48" s="504"/>
      <c r="F48" s="505">
        <f>SUM(D48,E48)</f>
        <v>0</v>
      </c>
      <c r="G48" s="506">
        <v>0</v>
      </c>
      <c r="H48" s="477">
        <v>0</v>
      </c>
      <c r="I48" s="134">
        <v>0</v>
      </c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 t="s">
        <v>1189</v>
      </c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5"/>
      <c r="B52" s="10" t="s">
        <v>1564</v>
      </c>
      <c r="E52" s="42" t="s">
        <v>1131</v>
      </c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45"/>
      <c r="B53" s="10" t="s">
        <v>1132</v>
      </c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5.75" customHeigh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5.75" customHeight="1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5.75" customHeight="1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5.75" customHeight="1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5.75" customHeight="1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5.75" customHeight="1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5.75" customHeight="1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5.75" customHeight="1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41:I48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C962D80B-CA16-4CA8-96A0-99F436588EA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5BAC-2B8D-4325-A42F-0939A1355940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1344</v>
      </c>
      <c r="C1" s="2"/>
      <c r="D1" s="3"/>
      <c r="E1" s="3"/>
      <c r="F1" s="3"/>
      <c r="G1" s="2" t="s">
        <v>260</v>
      </c>
      <c r="H1" s="3"/>
      <c r="I1" s="4" t="s">
        <v>1156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4</v>
      </c>
      <c r="C3" s="9" t="s">
        <v>1384</v>
      </c>
      <c r="D3" s="9"/>
      <c r="E3" s="9" t="s">
        <v>1713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09">
        <v>3</v>
      </c>
      <c r="B5" s="548" t="s">
        <v>1348</v>
      </c>
      <c r="C5" s="548" t="s">
        <v>37</v>
      </c>
      <c r="D5" s="550">
        <v>100.006</v>
      </c>
      <c r="E5" s="550">
        <v>100.002</v>
      </c>
      <c r="F5" s="511">
        <v>200.00799999999998</v>
      </c>
      <c r="G5" s="512">
        <v>8</v>
      </c>
      <c r="H5" s="546">
        <v>1596.0530000000001</v>
      </c>
      <c r="I5" s="547">
        <v>57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13">
        <v>8</v>
      </c>
      <c r="B6" s="514" t="s">
        <v>1353</v>
      </c>
      <c r="C6" s="514" t="s">
        <v>308</v>
      </c>
      <c r="D6" s="515">
        <v>100.003</v>
      </c>
      <c r="E6" s="515">
        <v>100.001</v>
      </c>
      <c r="F6" s="516">
        <v>200.00400000000002</v>
      </c>
      <c r="G6" s="517">
        <v>7</v>
      </c>
      <c r="H6" s="475">
        <v>1496.0390000000002</v>
      </c>
      <c r="I6" s="49">
        <v>46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18">
        <v>1</v>
      </c>
      <c r="B7" s="549" t="s">
        <v>1345</v>
      </c>
      <c r="C7" s="549" t="s">
        <v>1346</v>
      </c>
      <c r="D7" s="516">
        <v>100.002</v>
      </c>
      <c r="E7" s="516">
        <v>99.001000000000005</v>
      </c>
      <c r="F7" s="516">
        <v>199.00299999999999</v>
      </c>
      <c r="G7" s="517">
        <v>5</v>
      </c>
      <c r="H7" s="471">
        <v>1588.029</v>
      </c>
      <c r="I7" s="29">
        <v>39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18">
        <v>5</v>
      </c>
      <c r="B8" s="514" t="s">
        <v>1349</v>
      </c>
      <c r="C8" s="514" t="s">
        <v>147</v>
      </c>
      <c r="D8" s="515">
        <v>100.002</v>
      </c>
      <c r="E8" s="515">
        <v>98.003</v>
      </c>
      <c r="F8" s="516">
        <v>198.005</v>
      </c>
      <c r="G8" s="517">
        <v>3</v>
      </c>
      <c r="H8" s="475">
        <v>1583.027</v>
      </c>
      <c r="I8" s="49">
        <v>37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13">
        <v>4</v>
      </c>
      <c r="B9" s="514" t="s">
        <v>91</v>
      </c>
      <c r="C9" s="514" t="s">
        <v>37</v>
      </c>
      <c r="D9" s="515">
        <v>100.002</v>
      </c>
      <c r="E9" s="515">
        <v>100.001</v>
      </c>
      <c r="F9" s="516">
        <v>200.00299999999999</v>
      </c>
      <c r="G9" s="517">
        <v>6</v>
      </c>
      <c r="H9" s="475">
        <v>1580.0220000000002</v>
      </c>
      <c r="I9" s="49">
        <v>32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13">
        <v>2</v>
      </c>
      <c r="B10" s="514" t="s">
        <v>1355</v>
      </c>
      <c r="C10" s="514" t="s">
        <v>1346</v>
      </c>
      <c r="D10" s="515">
        <v>100.003</v>
      </c>
      <c r="E10" s="515">
        <v>97.001000000000005</v>
      </c>
      <c r="F10" s="516">
        <v>197.00400000000002</v>
      </c>
      <c r="G10" s="517">
        <v>1</v>
      </c>
      <c r="H10" s="475">
        <v>1582.0309999999999</v>
      </c>
      <c r="I10" s="49">
        <v>31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13">
        <v>6</v>
      </c>
      <c r="B11" s="514" t="s">
        <v>1351</v>
      </c>
      <c r="C11" s="514" t="s">
        <v>37</v>
      </c>
      <c r="D11" s="515">
        <v>100.002</v>
      </c>
      <c r="E11" s="515">
        <v>99.001000000000005</v>
      </c>
      <c r="F11" s="516">
        <v>199.00299999999999</v>
      </c>
      <c r="G11" s="517">
        <v>5</v>
      </c>
      <c r="H11" s="475">
        <v>1578.02</v>
      </c>
      <c r="I11" s="49">
        <v>28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519">
        <v>7</v>
      </c>
      <c r="B12" s="520" t="s">
        <v>938</v>
      </c>
      <c r="C12" s="520" t="s">
        <v>37</v>
      </c>
      <c r="D12" s="521">
        <v>100.002</v>
      </c>
      <c r="E12" s="521">
        <v>98.003</v>
      </c>
      <c r="F12" s="522">
        <v>198.005</v>
      </c>
      <c r="G12" s="523">
        <v>3</v>
      </c>
      <c r="H12" s="477">
        <v>1574.0210000000002</v>
      </c>
      <c r="I12" s="134">
        <v>23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1"/>
      <c r="B14" s="8" t="s">
        <v>7</v>
      </c>
      <c r="C14" s="9" t="s">
        <v>1385</v>
      </c>
      <c r="D14" s="9"/>
      <c r="E14" s="9" t="s">
        <v>1712</v>
      </c>
      <c r="F14" s="8"/>
      <c r="G14" s="8"/>
      <c r="H14" s="8"/>
      <c r="I14" s="8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449">
        <v>2</v>
      </c>
      <c r="B15" s="460" t="s">
        <v>10</v>
      </c>
      <c r="C15" s="466" t="s">
        <v>11</v>
      </c>
      <c r="D15" s="438"/>
      <c r="E15" s="467"/>
      <c r="F15" s="435" t="s">
        <v>12</v>
      </c>
      <c r="G15" s="435" t="s">
        <v>13</v>
      </c>
      <c r="H15" s="435" t="s">
        <v>14</v>
      </c>
      <c r="I15" s="436" t="s">
        <v>15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509">
        <v>7</v>
      </c>
      <c r="B16" s="548" t="s">
        <v>1365</v>
      </c>
      <c r="C16" s="548" t="s">
        <v>147</v>
      </c>
      <c r="D16" s="550">
        <v>99.001999999999995</v>
      </c>
      <c r="E16" s="550">
        <v>98.003</v>
      </c>
      <c r="F16" s="511">
        <v>197.005</v>
      </c>
      <c r="G16" s="512">
        <v>6</v>
      </c>
      <c r="H16" s="546">
        <v>1591.0329999999999</v>
      </c>
      <c r="I16" s="547">
        <v>53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513">
        <v>6</v>
      </c>
      <c r="B17" s="514" t="s">
        <v>146</v>
      </c>
      <c r="C17" s="514" t="s">
        <v>147</v>
      </c>
      <c r="D17" s="515">
        <v>100.002</v>
      </c>
      <c r="E17" s="515">
        <v>100</v>
      </c>
      <c r="F17" s="516">
        <v>200.00200000000001</v>
      </c>
      <c r="G17" s="517">
        <v>7</v>
      </c>
      <c r="H17" s="475">
        <v>1587.0489999999998</v>
      </c>
      <c r="I17" s="49">
        <v>53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518">
        <v>5</v>
      </c>
      <c r="B18" s="514" t="s">
        <v>170</v>
      </c>
      <c r="C18" s="514" t="s">
        <v>42</v>
      </c>
      <c r="D18" s="515">
        <v>99.004000000000005</v>
      </c>
      <c r="E18" s="515">
        <v>97.001000000000005</v>
      </c>
      <c r="F18" s="516">
        <v>196.005</v>
      </c>
      <c r="G18" s="517">
        <v>4</v>
      </c>
      <c r="H18" s="475">
        <v>1588.0409999999997</v>
      </c>
      <c r="I18" s="49">
        <v>49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518">
        <v>3</v>
      </c>
      <c r="B19" s="514" t="s">
        <v>1356</v>
      </c>
      <c r="C19" s="514" t="s">
        <v>1346</v>
      </c>
      <c r="D19" s="515">
        <v>99.001999999999995</v>
      </c>
      <c r="E19" s="515">
        <v>98.001999999999995</v>
      </c>
      <c r="F19" s="516">
        <v>197.00399999999999</v>
      </c>
      <c r="G19" s="517">
        <v>5</v>
      </c>
      <c r="H19" s="475">
        <v>1584.0329999999999</v>
      </c>
      <c r="I19" s="49">
        <v>40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518">
        <v>1</v>
      </c>
      <c r="B20" s="549" t="s">
        <v>867</v>
      </c>
      <c r="C20" s="549" t="s">
        <v>714</v>
      </c>
      <c r="D20" s="516">
        <v>100.002</v>
      </c>
      <c r="E20" s="516">
        <v>100.002</v>
      </c>
      <c r="F20" s="516">
        <v>200.00399999999999</v>
      </c>
      <c r="G20" s="517">
        <v>8</v>
      </c>
      <c r="H20" s="471">
        <v>1581.027</v>
      </c>
      <c r="I20" s="29">
        <v>31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513">
        <v>4</v>
      </c>
      <c r="B21" s="514" t="s">
        <v>448</v>
      </c>
      <c r="C21" s="514" t="s">
        <v>698</v>
      </c>
      <c r="D21" s="515" t="s">
        <v>121</v>
      </c>
      <c r="E21" s="515" t="s">
        <v>353</v>
      </c>
      <c r="F21" s="516">
        <v>0</v>
      </c>
      <c r="G21" s="517">
        <v>0</v>
      </c>
      <c r="H21" s="475">
        <v>1383.0249999999999</v>
      </c>
      <c r="I21" s="49">
        <v>29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513">
        <v>2</v>
      </c>
      <c r="B22" s="514" t="s">
        <v>1360</v>
      </c>
      <c r="C22" s="514" t="s">
        <v>19</v>
      </c>
      <c r="D22" s="515" t="s">
        <v>121</v>
      </c>
      <c r="E22" s="515" t="s">
        <v>353</v>
      </c>
      <c r="F22" s="516">
        <v>0</v>
      </c>
      <c r="G22" s="517">
        <v>0</v>
      </c>
      <c r="H22" s="475">
        <v>1373.0219999999999</v>
      </c>
      <c r="I22" s="49">
        <v>20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532">
        <v>8</v>
      </c>
      <c r="B23" s="520" t="s">
        <v>1375</v>
      </c>
      <c r="C23" s="520" t="s">
        <v>1162</v>
      </c>
      <c r="D23" s="521">
        <v>96.001000000000005</v>
      </c>
      <c r="E23" s="521">
        <v>92</v>
      </c>
      <c r="F23" s="522">
        <v>188.001</v>
      </c>
      <c r="G23" s="523">
        <v>3</v>
      </c>
      <c r="H23" s="477">
        <v>1556.0209999999997</v>
      </c>
      <c r="I23" s="134">
        <v>16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1"/>
      <c r="B25" s="8" t="s">
        <v>48</v>
      </c>
      <c r="C25" s="9" t="s">
        <v>1386</v>
      </c>
      <c r="D25" s="9"/>
      <c r="E25" s="9" t="s">
        <v>1679</v>
      </c>
      <c r="F25" s="8"/>
      <c r="G25" s="8"/>
      <c r="H25" s="8"/>
      <c r="I25" s="8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49">
        <v>2</v>
      </c>
      <c r="B26" s="460" t="s">
        <v>10</v>
      </c>
      <c r="C26" s="466" t="s">
        <v>11</v>
      </c>
      <c r="D26" s="438"/>
      <c r="E26" s="467"/>
      <c r="F26" s="435" t="s">
        <v>12</v>
      </c>
      <c r="G26" s="435" t="s">
        <v>13</v>
      </c>
      <c r="H26" s="435" t="s">
        <v>14</v>
      </c>
      <c r="I26" s="436" t="s">
        <v>15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551">
        <v>2</v>
      </c>
      <c r="B27" s="548" t="s">
        <v>1388</v>
      </c>
      <c r="C27" s="548" t="s">
        <v>511</v>
      </c>
      <c r="D27" s="550">
        <v>99.001000000000005</v>
      </c>
      <c r="E27" s="550">
        <v>98.001000000000005</v>
      </c>
      <c r="F27" s="511">
        <v>197.00200000000001</v>
      </c>
      <c r="G27" s="512">
        <v>7</v>
      </c>
      <c r="H27" s="546">
        <v>1576.0279999999998</v>
      </c>
      <c r="I27" s="547">
        <v>57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513">
        <v>6</v>
      </c>
      <c r="B28" s="514" t="s">
        <v>1391</v>
      </c>
      <c r="C28" s="514" t="s">
        <v>118</v>
      </c>
      <c r="D28" s="515">
        <v>99.001000000000005</v>
      </c>
      <c r="E28" s="515">
        <v>99.001000000000005</v>
      </c>
      <c r="F28" s="516">
        <v>198.00200000000001</v>
      </c>
      <c r="G28" s="517">
        <v>8</v>
      </c>
      <c r="H28" s="475">
        <v>1567.0269999999998</v>
      </c>
      <c r="I28" s="49">
        <v>51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518">
        <v>3</v>
      </c>
      <c r="B29" s="514" t="s">
        <v>1389</v>
      </c>
      <c r="C29" s="514" t="s">
        <v>511</v>
      </c>
      <c r="D29" s="515">
        <v>98.001999999999995</v>
      </c>
      <c r="E29" s="515">
        <v>97.001999999999995</v>
      </c>
      <c r="F29" s="516">
        <v>195.00399999999999</v>
      </c>
      <c r="G29" s="517">
        <v>6</v>
      </c>
      <c r="H29" s="475">
        <v>1563.0209999999997</v>
      </c>
      <c r="I29" s="49">
        <v>46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518">
        <v>1</v>
      </c>
      <c r="B30" s="549" t="s">
        <v>1387</v>
      </c>
      <c r="C30" s="549" t="s">
        <v>42</v>
      </c>
      <c r="D30" s="516" t="s">
        <v>121</v>
      </c>
      <c r="E30" s="516" t="s">
        <v>353</v>
      </c>
      <c r="F30" s="516">
        <v>0</v>
      </c>
      <c r="G30" s="517">
        <v>0</v>
      </c>
      <c r="H30" s="471">
        <v>1371.0219999999999</v>
      </c>
      <c r="I30" s="29">
        <v>42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513">
        <v>4</v>
      </c>
      <c r="B31" s="514" t="s">
        <v>1390</v>
      </c>
      <c r="C31" s="514" t="s">
        <v>1346</v>
      </c>
      <c r="D31" s="515">
        <v>98.001000000000005</v>
      </c>
      <c r="E31" s="515">
        <v>97</v>
      </c>
      <c r="F31" s="516">
        <v>195.001</v>
      </c>
      <c r="G31" s="517">
        <v>5</v>
      </c>
      <c r="H31" s="475">
        <v>1549.0129999999999</v>
      </c>
      <c r="I31" s="49">
        <v>34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513">
        <v>8</v>
      </c>
      <c r="B32" s="514" t="s">
        <v>115</v>
      </c>
      <c r="C32" s="514" t="s">
        <v>37</v>
      </c>
      <c r="D32" s="515">
        <v>96</v>
      </c>
      <c r="E32" s="515">
        <v>96</v>
      </c>
      <c r="F32" s="516">
        <v>192</v>
      </c>
      <c r="G32" s="517">
        <v>4</v>
      </c>
      <c r="H32" s="475">
        <v>1548.019</v>
      </c>
      <c r="I32" s="49">
        <v>34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518">
        <v>5</v>
      </c>
      <c r="B33" s="514" t="s">
        <v>1378</v>
      </c>
      <c r="C33" s="514" t="s">
        <v>435</v>
      </c>
      <c r="D33" s="515" t="s">
        <v>241</v>
      </c>
      <c r="E33" s="515" t="s">
        <v>353</v>
      </c>
      <c r="F33" s="516">
        <v>0</v>
      </c>
      <c r="G33" s="517">
        <v>0</v>
      </c>
      <c r="H33" s="475">
        <v>0</v>
      </c>
      <c r="I33" s="49">
        <v>0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519">
        <v>7</v>
      </c>
      <c r="B34" s="520" t="s">
        <v>1381</v>
      </c>
      <c r="C34" s="520" t="s">
        <v>318</v>
      </c>
      <c r="D34" s="521" t="s">
        <v>241</v>
      </c>
      <c r="E34" s="521" t="s">
        <v>353</v>
      </c>
      <c r="F34" s="522">
        <v>0</v>
      </c>
      <c r="G34" s="523">
        <v>0</v>
      </c>
      <c r="H34" s="477">
        <v>0</v>
      </c>
      <c r="I34" s="134">
        <v>0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1"/>
      <c r="B36" s="8" t="s">
        <v>51</v>
      </c>
      <c r="C36" s="9" t="s">
        <v>1392</v>
      </c>
      <c r="D36" s="9"/>
      <c r="E36" s="9" t="s">
        <v>1684</v>
      </c>
      <c r="F36" s="8"/>
      <c r="G36" s="8"/>
      <c r="H36" s="8"/>
      <c r="I36" s="8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49">
        <v>2</v>
      </c>
      <c r="B37" s="460" t="s">
        <v>10</v>
      </c>
      <c r="C37" s="466" t="s">
        <v>11</v>
      </c>
      <c r="D37" s="438"/>
      <c r="E37" s="467"/>
      <c r="F37" s="435" t="s">
        <v>12</v>
      </c>
      <c r="G37" s="435" t="s">
        <v>13</v>
      </c>
      <c r="H37" s="435" t="s">
        <v>14</v>
      </c>
      <c r="I37" s="436" t="s">
        <v>15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551">
        <v>6</v>
      </c>
      <c r="B38" s="548" t="s">
        <v>1397</v>
      </c>
      <c r="C38" s="548" t="s">
        <v>37</v>
      </c>
      <c r="D38" s="550">
        <v>100.003</v>
      </c>
      <c r="E38" s="550">
        <v>99.001999999999995</v>
      </c>
      <c r="F38" s="511">
        <v>199.005</v>
      </c>
      <c r="G38" s="512">
        <v>8</v>
      </c>
      <c r="H38" s="546">
        <v>1575.0209999999997</v>
      </c>
      <c r="I38" s="547">
        <v>62</v>
      </c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518">
        <v>1</v>
      </c>
      <c r="B39" s="549" t="s">
        <v>1393</v>
      </c>
      <c r="C39" s="549" t="s">
        <v>22</v>
      </c>
      <c r="D39" s="516">
        <v>97</v>
      </c>
      <c r="E39" s="516">
        <v>96</v>
      </c>
      <c r="F39" s="516">
        <v>193</v>
      </c>
      <c r="G39" s="517">
        <v>6</v>
      </c>
      <c r="H39" s="471">
        <v>1541.011</v>
      </c>
      <c r="I39" s="29">
        <v>47</v>
      </c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513">
        <v>2</v>
      </c>
      <c r="B40" s="514" t="s">
        <v>1394</v>
      </c>
      <c r="C40" s="514" t="s">
        <v>1346</v>
      </c>
      <c r="D40" s="515">
        <v>97.001000000000005</v>
      </c>
      <c r="E40" s="515">
        <v>95</v>
      </c>
      <c r="F40" s="516">
        <v>192.001</v>
      </c>
      <c r="G40" s="517">
        <v>5</v>
      </c>
      <c r="H40" s="475">
        <v>1528.0150000000001</v>
      </c>
      <c r="I40" s="49">
        <v>41</v>
      </c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513">
        <v>4</v>
      </c>
      <c r="B41" s="514" t="s">
        <v>1396</v>
      </c>
      <c r="C41" s="514" t="s">
        <v>22</v>
      </c>
      <c r="D41" s="515">
        <v>93.001000000000005</v>
      </c>
      <c r="E41" s="515">
        <v>92.001999999999995</v>
      </c>
      <c r="F41" s="516">
        <v>185.00299999999999</v>
      </c>
      <c r="G41" s="517">
        <v>3</v>
      </c>
      <c r="H41" s="475">
        <v>1335.0159999999998</v>
      </c>
      <c r="I41" s="49">
        <v>37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518">
        <v>3</v>
      </c>
      <c r="B42" s="514" t="s">
        <v>1395</v>
      </c>
      <c r="C42" s="514" t="s">
        <v>47</v>
      </c>
      <c r="D42" s="515">
        <v>98.001000000000005</v>
      </c>
      <c r="E42" s="515">
        <v>98</v>
      </c>
      <c r="F42" s="516">
        <v>196.001</v>
      </c>
      <c r="G42" s="517">
        <v>7</v>
      </c>
      <c r="H42" s="475">
        <v>1507.0119999999999</v>
      </c>
      <c r="I42" s="49">
        <v>34</v>
      </c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518">
        <v>7</v>
      </c>
      <c r="B43" s="514" t="s">
        <v>1398</v>
      </c>
      <c r="C43" s="514" t="s">
        <v>118</v>
      </c>
      <c r="D43" s="515">
        <v>96</v>
      </c>
      <c r="E43" s="515">
        <v>95</v>
      </c>
      <c r="F43" s="516">
        <v>191</v>
      </c>
      <c r="G43" s="517">
        <v>4</v>
      </c>
      <c r="H43" s="475">
        <v>1507.0069999999998</v>
      </c>
      <c r="I43" s="49">
        <v>29</v>
      </c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513">
        <v>8</v>
      </c>
      <c r="B44" s="514" t="s">
        <v>1399</v>
      </c>
      <c r="C44" s="514" t="s">
        <v>308</v>
      </c>
      <c r="D44" s="515">
        <v>94.001000000000005</v>
      </c>
      <c r="E44" s="515">
        <v>91</v>
      </c>
      <c r="F44" s="516">
        <v>185.001</v>
      </c>
      <c r="G44" s="517">
        <v>2</v>
      </c>
      <c r="H44" s="475">
        <v>1131.0070000000001</v>
      </c>
      <c r="I44" s="49">
        <v>25</v>
      </c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519">
        <v>5</v>
      </c>
      <c r="B45" s="520" t="s">
        <v>158</v>
      </c>
      <c r="C45" s="520" t="s">
        <v>159</v>
      </c>
      <c r="D45" s="521">
        <v>94</v>
      </c>
      <c r="E45" s="521">
        <v>85</v>
      </c>
      <c r="F45" s="522">
        <v>179</v>
      </c>
      <c r="G45" s="523">
        <v>1</v>
      </c>
      <c r="H45" s="477">
        <v>1258.008</v>
      </c>
      <c r="I45" s="134">
        <v>10</v>
      </c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1"/>
      <c r="B47" s="8" t="s">
        <v>78</v>
      </c>
      <c r="C47" s="9" t="s">
        <v>1400</v>
      </c>
      <c r="D47" s="9"/>
      <c r="E47" s="9" t="s">
        <v>1714</v>
      </c>
      <c r="F47" s="8"/>
      <c r="G47" s="8"/>
      <c r="H47" s="8"/>
      <c r="I47" s="8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449">
        <v>2</v>
      </c>
      <c r="B48" s="460" t="s">
        <v>10</v>
      </c>
      <c r="C48" s="466" t="s">
        <v>11</v>
      </c>
      <c r="D48" s="438"/>
      <c r="E48" s="467"/>
      <c r="F48" s="435" t="s">
        <v>12</v>
      </c>
      <c r="G48" s="435" t="s">
        <v>13</v>
      </c>
      <c r="H48" s="435" t="s">
        <v>14</v>
      </c>
      <c r="I48" s="436" t="s">
        <v>15</v>
      </c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509">
        <v>3</v>
      </c>
      <c r="B49" s="548" t="s">
        <v>1403</v>
      </c>
      <c r="C49" s="548" t="s">
        <v>47</v>
      </c>
      <c r="D49" s="550">
        <v>99.003</v>
      </c>
      <c r="E49" s="550">
        <v>97.003</v>
      </c>
      <c r="F49" s="511">
        <v>196.006</v>
      </c>
      <c r="G49" s="512">
        <v>8</v>
      </c>
      <c r="H49" s="546">
        <v>1554.0240000000001</v>
      </c>
      <c r="I49" s="547">
        <v>57</v>
      </c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513">
        <v>2</v>
      </c>
      <c r="B50" s="514" t="s">
        <v>1402</v>
      </c>
      <c r="C50" s="514" t="s">
        <v>22</v>
      </c>
      <c r="D50" s="515">
        <v>97.001000000000005</v>
      </c>
      <c r="E50" s="515">
        <v>95.001999999999995</v>
      </c>
      <c r="F50" s="516">
        <v>192.00299999999999</v>
      </c>
      <c r="G50" s="517">
        <v>5</v>
      </c>
      <c r="H50" s="475">
        <v>1554.0169999999996</v>
      </c>
      <c r="I50" s="49">
        <v>55</v>
      </c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518">
        <v>1</v>
      </c>
      <c r="B51" s="549" t="s">
        <v>1401</v>
      </c>
      <c r="C51" s="549" t="s">
        <v>1358</v>
      </c>
      <c r="D51" s="516">
        <v>98.001000000000005</v>
      </c>
      <c r="E51" s="516">
        <v>95</v>
      </c>
      <c r="F51" s="516">
        <v>193.001</v>
      </c>
      <c r="G51" s="517">
        <v>6</v>
      </c>
      <c r="H51" s="471">
        <v>1509.0079999999998</v>
      </c>
      <c r="I51" s="29">
        <v>45</v>
      </c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513">
        <v>8</v>
      </c>
      <c r="B52" s="514" t="s">
        <v>906</v>
      </c>
      <c r="C52" s="514" t="s">
        <v>47</v>
      </c>
      <c r="D52" s="515">
        <v>98</v>
      </c>
      <c r="E52" s="515">
        <v>96.001000000000005</v>
      </c>
      <c r="F52" s="516">
        <v>194.001</v>
      </c>
      <c r="G52" s="517">
        <v>7</v>
      </c>
      <c r="H52" s="475">
        <v>1460.0079999999998</v>
      </c>
      <c r="I52" s="49">
        <v>33</v>
      </c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513">
        <v>6</v>
      </c>
      <c r="B53" s="514" t="s">
        <v>1406</v>
      </c>
      <c r="C53" s="514" t="s">
        <v>1358</v>
      </c>
      <c r="D53" s="515">
        <v>95.001999999999995</v>
      </c>
      <c r="E53" s="515">
        <v>94</v>
      </c>
      <c r="F53" s="516">
        <v>189.00200000000001</v>
      </c>
      <c r="G53" s="517">
        <v>4</v>
      </c>
      <c r="H53" s="475">
        <v>1305.01</v>
      </c>
      <c r="I53" s="49">
        <v>32</v>
      </c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518">
        <v>5</v>
      </c>
      <c r="B54" s="514" t="s">
        <v>1405</v>
      </c>
      <c r="C54" s="514" t="s">
        <v>47</v>
      </c>
      <c r="D54" s="515">
        <v>92</v>
      </c>
      <c r="E54" s="515">
        <v>95.001000000000005</v>
      </c>
      <c r="F54" s="516">
        <v>187.001</v>
      </c>
      <c r="G54" s="517">
        <v>3</v>
      </c>
      <c r="H54" s="475">
        <v>1450.0060000000001</v>
      </c>
      <c r="I54" s="49">
        <v>28</v>
      </c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513">
        <v>4</v>
      </c>
      <c r="B55" s="514" t="s">
        <v>1404</v>
      </c>
      <c r="C55" s="514" t="s">
        <v>100</v>
      </c>
      <c r="D55" s="515">
        <v>88</v>
      </c>
      <c r="E55" s="515">
        <v>93.001999999999995</v>
      </c>
      <c r="F55" s="516">
        <v>181.00200000000001</v>
      </c>
      <c r="G55" s="517">
        <v>2</v>
      </c>
      <c r="H55" s="475">
        <v>1418.0059999999999</v>
      </c>
      <c r="I55" s="49">
        <v>21</v>
      </c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519">
        <v>7</v>
      </c>
      <c r="B56" s="520" t="s">
        <v>1407</v>
      </c>
      <c r="C56" s="520" t="s">
        <v>47</v>
      </c>
      <c r="D56" s="521">
        <v>78</v>
      </c>
      <c r="E56" s="521">
        <v>82.001000000000005</v>
      </c>
      <c r="F56" s="522">
        <v>160.001</v>
      </c>
      <c r="G56" s="523">
        <v>1</v>
      </c>
      <c r="H56" s="477">
        <v>1397.001</v>
      </c>
      <c r="I56" s="134">
        <v>18</v>
      </c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45"/>
      <c r="B58" s="45" t="s">
        <v>1189</v>
      </c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45"/>
      <c r="B60" s="10" t="s">
        <v>259</v>
      </c>
      <c r="E60" s="42" t="s">
        <v>1131</v>
      </c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45"/>
      <c r="B61" s="10" t="s">
        <v>1132</v>
      </c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5.75" customHeigh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5.75" customHeight="1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5.75" customHeight="1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5.75" customHeight="1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5.75" customHeight="1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5.75" customHeight="1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5.75" customHeight="1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5.75" customHeight="1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49:I56">
    <sortCondition descending="1" ref="I49"/>
    <sortCondition descending="1" ref="H49"/>
  </sortState>
  <mergeCells count="1">
    <mergeCell ref="D2:I2"/>
  </mergeCells>
  <hyperlinks>
    <hyperlink ref="B2" location="'Index'!A3" tooltip="Go to the Index sheet" display="á" xr:uid="{DF7ECFE9-A6EA-4D36-8480-8C430C48E69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7734E-4FB4-424C-9BED-6267B396B58A}">
  <sheetPr>
    <tabColor theme="5" tint="-0.249977111117893"/>
    <pageSetUpPr fitToPage="1"/>
  </sheetPr>
  <dimension ref="A1:Y111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7" customWidth="1"/>
    <col min="6" max="6" width="8.7109375" style="10" customWidth="1"/>
    <col min="7" max="7" width="4.7109375" style="37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1435</v>
      </c>
      <c r="B1" s="2"/>
      <c r="C1" s="2"/>
      <c r="D1" s="3"/>
      <c r="E1" s="3"/>
      <c r="F1" s="3"/>
      <c r="G1" s="59"/>
      <c r="H1" s="3"/>
      <c r="I1" s="4" t="s">
        <v>1156</v>
      </c>
      <c r="J1" s="60">
        <v>2</v>
      </c>
      <c r="K1" s="2"/>
      <c r="L1" s="4">
        <v>1331390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2"/>
      <c r="D2" s="10"/>
      <c r="E2" s="37"/>
      <c r="F2" s="10"/>
      <c r="G2" s="37"/>
      <c r="H2" s="10"/>
      <c r="I2" s="7" t="s">
        <v>1043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3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437" t="s">
        <v>1436</v>
      </c>
      <c r="B4" s="438"/>
      <c r="C4" s="439">
        <v>587</v>
      </c>
      <c r="D4" s="438"/>
      <c r="E4" s="440" t="s">
        <v>15</v>
      </c>
      <c r="F4" s="479">
        <f>SUM(F5:F7)</f>
        <v>581.00700000000006</v>
      </c>
      <c r="G4" s="69" t="s">
        <v>272</v>
      </c>
      <c r="H4" s="437" t="s">
        <v>1437</v>
      </c>
      <c r="I4" s="438"/>
      <c r="J4" s="439">
        <v>593</v>
      </c>
      <c r="K4" s="438"/>
      <c r="L4" s="440" t="s">
        <v>15</v>
      </c>
      <c r="M4" s="479">
        <f>SUM(M5:M7)</f>
        <v>595.01199999999994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customFormat="1" ht="15.75" customHeight="1" x14ac:dyDescent="0.3">
      <c r="A5" s="429" t="s">
        <v>1415</v>
      </c>
      <c r="B5" s="104"/>
      <c r="C5" s="105"/>
      <c r="D5" s="468">
        <v>98</v>
      </c>
      <c r="E5" s="468">
        <v>96</v>
      </c>
      <c r="F5" s="483">
        <f>SUM(D5:E5)</f>
        <v>194</v>
      </c>
      <c r="H5" s="429" t="s">
        <v>1349</v>
      </c>
      <c r="I5" s="104"/>
      <c r="J5" s="105"/>
      <c r="K5" s="468">
        <v>100.002</v>
      </c>
      <c r="L5" s="468">
        <v>98.003</v>
      </c>
      <c r="M5" s="483">
        <f>SUM(K5:L5)</f>
        <v>198.005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customFormat="1" ht="15.75" customHeight="1" x14ac:dyDescent="0.3">
      <c r="A6" s="430" t="s">
        <v>1352</v>
      </c>
      <c r="B6" s="108"/>
      <c r="C6" s="109"/>
      <c r="D6" s="468">
        <v>100.004</v>
      </c>
      <c r="E6" s="468">
        <v>100.003</v>
      </c>
      <c r="F6" s="494">
        <f>SUM(D6:E6)</f>
        <v>200.00700000000001</v>
      </c>
      <c r="H6" s="430" t="s">
        <v>146</v>
      </c>
      <c r="I6" s="108"/>
      <c r="J6" s="109"/>
      <c r="K6" s="468">
        <v>100.002</v>
      </c>
      <c r="L6" s="468">
        <v>100</v>
      </c>
      <c r="M6" s="494">
        <f>SUM(K6:L6)</f>
        <v>200.00200000000001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customFormat="1" ht="15.75" customHeight="1" x14ac:dyDescent="0.3">
      <c r="A7" s="431" t="s">
        <v>1438</v>
      </c>
      <c r="B7" s="432"/>
      <c r="C7" s="433"/>
      <c r="D7" s="473">
        <v>94</v>
      </c>
      <c r="E7" s="473">
        <v>93</v>
      </c>
      <c r="F7" s="495">
        <f>SUM(D7:E7)</f>
        <v>187</v>
      </c>
      <c r="H7" s="431" t="s">
        <v>1365</v>
      </c>
      <c r="I7" s="432"/>
      <c r="J7" s="433"/>
      <c r="K7" s="473">
        <v>99.001999999999995</v>
      </c>
      <c r="L7" s="473">
        <v>98.003</v>
      </c>
      <c r="M7" s="495">
        <f>SUM(K7:L7)</f>
        <v>197.005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customFormat="1" ht="15.75" customHeight="1" x14ac:dyDescent="0.3">
      <c r="O8" s="7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customFormat="1" ht="15.75" customHeight="1" x14ac:dyDescent="0.3">
      <c r="A9" s="437" t="s">
        <v>1439</v>
      </c>
      <c r="B9" s="438"/>
      <c r="C9" s="439">
        <v>588</v>
      </c>
      <c r="D9" s="438"/>
      <c r="E9" s="440" t="s">
        <v>15</v>
      </c>
      <c r="F9" s="479">
        <f>SUM(F10:F12)</f>
        <v>577.01199999999994</v>
      </c>
      <c r="G9" s="69" t="s">
        <v>272</v>
      </c>
      <c r="H9" s="437" t="s">
        <v>1440</v>
      </c>
      <c r="I9" s="438"/>
      <c r="J9" s="439">
        <v>586</v>
      </c>
      <c r="K9" s="438"/>
      <c r="L9" s="440" t="s">
        <v>15</v>
      </c>
      <c r="M9" s="479">
        <f>SUM(M10:M12)</f>
        <v>585.01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customFormat="1" ht="15.75" customHeight="1" x14ac:dyDescent="0.3">
      <c r="A10" s="429" t="s">
        <v>1347</v>
      </c>
      <c r="B10" s="104"/>
      <c r="C10" s="105"/>
      <c r="D10" s="468">
        <v>100.005</v>
      </c>
      <c r="E10" s="468">
        <v>100.003</v>
      </c>
      <c r="F10" s="483">
        <f>SUM(D10:E10)</f>
        <v>200.00799999999998</v>
      </c>
      <c r="H10" s="429" t="s">
        <v>1441</v>
      </c>
      <c r="I10" s="104"/>
      <c r="J10" s="105"/>
      <c r="K10" s="468">
        <v>99.004000000000005</v>
      </c>
      <c r="L10" s="468">
        <v>99.003</v>
      </c>
      <c r="M10" s="483">
        <f>SUM(K10:L10)</f>
        <v>198.00700000000001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customFormat="1" ht="15.75" customHeight="1" x14ac:dyDescent="0.3">
      <c r="A11" s="430" t="s">
        <v>1416</v>
      </c>
      <c r="B11" s="108"/>
      <c r="C11" s="109"/>
      <c r="D11" s="468">
        <v>96.001999999999995</v>
      </c>
      <c r="E11" s="468">
        <v>94</v>
      </c>
      <c r="F11" s="494">
        <f>SUM(D11:E11)</f>
        <v>190.00200000000001</v>
      </c>
      <c r="H11" s="430" t="s">
        <v>1409</v>
      </c>
      <c r="I11" s="108"/>
      <c r="J11" s="109"/>
      <c r="K11" s="468">
        <v>100.002</v>
      </c>
      <c r="L11" s="468">
        <v>100</v>
      </c>
      <c r="M11" s="494">
        <f>SUM(K11:L11)</f>
        <v>200.00200000000001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customFormat="1" ht="15.75" customHeight="1" x14ac:dyDescent="0.3">
      <c r="A12" s="431" t="s">
        <v>1379</v>
      </c>
      <c r="B12" s="432"/>
      <c r="C12" s="433"/>
      <c r="D12" s="473">
        <v>96.001999999999995</v>
      </c>
      <c r="E12" s="473">
        <v>91</v>
      </c>
      <c r="F12" s="495">
        <f>SUM(D12:E12)</f>
        <v>187.00200000000001</v>
      </c>
      <c r="H12" s="431" t="s">
        <v>1417</v>
      </c>
      <c r="I12" s="432"/>
      <c r="J12" s="433"/>
      <c r="K12" s="473">
        <v>96.001000000000005</v>
      </c>
      <c r="L12" s="473">
        <v>91</v>
      </c>
      <c r="M12" s="495">
        <f>SUM(K12:L12)</f>
        <v>187.001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customFormat="1" ht="15.75" customHeight="1" x14ac:dyDescent="0.3"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customFormat="1" ht="15.75" customHeight="1" x14ac:dyDescent="0.3">
      <c r="A14" s="437" t="s">
        <v>1442</v>
      </c>
      <c r="B14" s="438"/>
      <c r="C14" s="439">
        <v>588</v>
      </c>
      <c r="D14" s="438"/>
      <c r="E14" s="440" t="s">
        <v>15</v>
      </c>
      <c r="F14" s="479">
        <f>SUM(F15:F17)</f>
        <v>596.01199999999994</v>
      </c>
      <c r="G14" s="69" t="s">
        <v>272</v>
      </c>
      <c r="H14" s="437" t="s">
        <v>1443</v>
      </c>
      <c r="I14" s="438"/>
      <c r="J14" s="439">
        <v>597</v>
      </c>
      <c r="K14" s="438"/>
      <c r="L14" s="440" t="s">
        <v>15</v>
      </c>
      <c r="M14" s="479">
        <f>SUM(M15:M17)</f>
        <v>599.0139999999999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customFormat="1" ht="15.75" customHeight="1" x14ac:dyDescent="0.3">
      <c r="A15" s="429" t="s">
        <v>867</v>
      </c>
      <c r="B15" s="104"/>
      <c r="C15" s="105"/>
      <c r="D15" s="468">
        <v>100.002</v>
      </c>
      <c r="E15" s="468">
        <v>100.002</v>
      </c>
      <c r="F15" s="483">
        <f>SUM(D15:E15)</f>
        <v>200.00399999999999</v>
      </c>
      <c r="H15" s="429" t="s">
        <v>1348</v>
      </c>
      <c r="I15" s="104"/>
      <c r="J15" s="105"/>
      <c r="K15" s="468">
        <v>100.006</v>
      </c>
      <c r="L15" s="468">
        <v>100.002</v>
      </c>
      <c r="M15" s="483">
        <f>SUM(K15:L15)</f>
        <v>200.00799999999998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customFormat="1" ht="15.75" customHeight="1" x14ac:dyDescent="0.3">
      <c r="A16" s="430" t="s">
        <v>1369</v>
      </c>
      <c r="B16" s="108"/>
      <c r="C16" s="109"/>
      <c r="D16" s="468">
        <v>99.001999999999995</v>
      </c>
      <c r="E16" s="468">
        <v>98.001999999999995</v>
      </c>
      <c r="F16" s="494">
        <f>SUM(D16:E16)</f>
        <v>197.00399999999999</v>
      </c>
      <c r="H16" s="430" t="s">
        <v>91</v>
      </c>
      <c r="I16" s="108"/>
      <c r="J16" s="109"/>
      <c r="K16" s="468">
        <v>100.002</v>
      </c>
      <c r="L16" s="468">
        <v>100.001</v>
      </c>
      <c r="M16" s="494">
        <f>SUM(K16:L16)</f>
        <v>200.00299999999999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customFormat="1" ht="15.75" customHeight="1" x14ac:dyDescent="0.3">
      <c r="A17" s="431" t="s">
        <v>1211</v>
      </c>
      <c r="B17" s="432"/>
      <c r="C17" s="433"/>
      <c r="D17" s="473">
        <v>100.002</v>
      </c>
      <c r="E17" s="473">
        <v>99.001999999999995</v>
      </c>
      <c r="F17" s="495">
        <f>SUM(D17:E17)</f>
        <v>199.00399999999999</v>
      </c>
      <c r="H17" s="431" t="s">
        <v>1351</v>
      </c>
      <c r="I17" s="432"/>
      <c r="J17" s="433"/>
      <c r="K17" s="473">
        <v>100.002</v>
      </c>
      <c r="L17" s="473">
        <v>99.001000000000005</v>
      </c>
      <c r="M17" s="495">
        <f>SUM(K17:L17)</f>
        <v>199.00299999999999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customFormat="1" ht="15.75" customHeight="1" x14ac:dyDescent="0.3"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7"/>
      <c r="H19" s="442" t="s">
        <v>4</v>
      </c>
      <c r="I19" s="435" t="s">
        <v>278</v>
      </c>
      <c r="J19" s="435" t="s">
        <v>279</v>
      </c>
      <c r="K19" s="435" t="s">
        <v>280</v>
      </c>
      <c r="L19" s="435" t="s">
        <v>281</v>
      </c>
      <c r="M19" s="435" t="s">
        <v>14</v>
      </c>
      <c r="N19" s="436" t="s">
        <v>282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1444</v>
      </c>
      <c r="C20" s="10"/>
      <c r="D20" s="10"/>
      <c r="E20" s="10"/>
      <c r="F20" s="10"/>
      <c r="G20" s="37"/>
      <c r="H20" s="490" t="s">
        <v>1437</v>
      </c>
      <c r="I20" s="23">
        <v>8</v>
      </c>
      <c r="J20" s="23">
        <v>8</v>
      </c>
      <c r="K20" s="23"/>
      <c r="L20" s="23"/>
      <c r="M20" s="560">
        <v>4761.1089999999995</v>
      </c>
      <c r="N20" s="72">
        <v>16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8" t="s">
        <v>1755</v>
      </c>
      <c r="C21" s="10"/>
      <c r="D21" s="10"/>
      <c r="E21" s="10"/>
      <c r="F21" s="10"/>
      <c r="G21" s="37"/>
      <c r="H21" s="117" t="s">
        <v>1443</v>
      </c>
      <c r="I21" s="24">
        <v>8</v>
      </c>
      <c r="J21" s="24">
        <v>7</v>
      </c>
      <c r="K21" s="24"/>
      <c r="L21" s="24">
        <v>1</v>
      </c>
      <c r="M21" s="538">
        <v>4754.0950000000003</v>
      </c>
      <c r="N21" s="25">
        <v>14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285</v>
      </c>
      <c r="C22" s="10"/>
      <c r="D22" s="10"/>
      <c r="E22" s="10"/>
      <c r="F22" s="10"/>
      <c r="G22" s="37"/>
      <c r="H22" s="486" t="s">
        <v>1442</v>
      </c>
      <c r="I22" s="24">
        <v>8</v>
      </c>
      <c r="J22" s="24">
        <v>5</v>
      </c>
      <c r="K22" s="24"/>
      <c r="L22" s="24">
        <v>3</v>
      </c>
      <c r="M22" s="538">
        <v>4725.0679999999993</v>
      </c>
      <c r="N22" s="25">
        <v>10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7"/>
      <c r="F23" s="10"/>
      <c r="G23" s="37"/>
      <c r="H23" s="73" t="s">
        <v>1440</v>
      </c>
      <c r="I23" s="24">
        <v>8</v>
      </c>
      <c r="J23" s="24">
        <v>3</v>
      </c>
      <c r="K23" s="24"/>
      <c r="L23" s="24">
        <v>5</v>
      </c>
      <c r="M23" s="538">
        <v>4682.0830000000005</v>
      </c>
      <c r="N23" s="25">
        <v>6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7"/>
      <c r="F24" s="10"/>
      <c r="G24" s="37"/>
      <c r="H24" s="73" t="s">
        <v>1436</v>
      </c>
      <c r="I24" s="28">
        <v>8</v>
      </c>
      <c r="J24" s="28">
        <v>1</v>
      </c>
      <c r="K24" s="28"/>
      <c r="L24" s="28">
        <v>7</v>
      </c>
      <c r="M24" s="561">
        <v>4631.0670000000009</v>
      </c>
      <c r="N24" s="29">
        <v>2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7"/>
      <c r="F25" s="10"/>
      <c r="G25" s="37"/>
      <c r="H25" s="74" t="s">
        <v>1439</v>
      </c>
      <c r="I25" s="114">
        <v>8</v>
      </c>
      <c r="J25" s="114"/>
      <c r="K25" s="114"/>
      <c r="L25" s="114">
        <v>8</v>
      </c>
      <c r="M25" s="539">
        <v>3894.0839999999989</v>
      </c>
      <c r="N25" s="115">
        <v>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7"/>
      <c r="F26" s="10"/>
      <c r="G26" s="37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80"/>
      <c r="B27" s="80"/>
      <c r="C27" s="80"/>
      <c r="D27" s="80"/>
      <c r="E27" s="81"/>
      <c r="F27" s="80"/>
      <c r="G27" s="81"/>
      <c r="H27" s="80"/>
      <c r="I27" s="80"/>
      <c r="J27" s="80"/>
      <c r="K27" s="80"/>
      <c r="L27" s="80"/>
      <c r="M27" s="80"/>
      <c r="N27" s="80"/>
      <c r="O27" s="10"/>
      <c r="P27" s="82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7"/>
      <c r="F28" s="10"/>
      <c r="G28" s="37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7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437" t="s">
        <v>1445</v>
      </c>
      <c r="B30" s="438"/>
      <c r="C30" s="439">
        <v>569</v>
      </c>
      <c r="D30" s="438"/>
      <c r="E30" s="440" t="s">
        <v>15</v>
      </c>
      <c r="F30" s="479">
        <f>SUM(F31:F33)</f>
        <v>382.00300000000004</v>
      </c>
      <c r="G30" s="69" t="s">
        <v>272</v>
      </c>
      <c r="H30" s="437" t="s">
        <v>1328</v>
      </c>
      <c r="I30" s="438"/>
      <c r="J30" s="439">
        <v>569</v>
      </c>
      <c r="K30" s="438"/>
      <c r="L30" s="440" t="s">
        <v>15</v>
      </c>
      <c r="M30" s="479">
        <f>SUM(M31:M33)</f>
        <v>585.01199999999994</v>
      </c>
      <c r="O30" s="45"/>
      <c r="P30" s="45"/>
      <c r="Q30" s="45"/>
      <c r="R30" s="45"/>
      <c r="S30" s="45"/>
      <c r="T30" s="45"/>
      <c r="U30" s="10"/>
      <c r="V30" s="10"/>
      <c r="W30" s="10"/>
      <c r="X30" s="10"/>
      <c r="Y30" s="10"/>
    </row>
    <row r="31" spans="1:25" customFormat="1" ht="15.75" customHeight="1" x14ac:dyDescent="0.3">
      <c r="A31" s="429" t="s">
        <v>1414</v>
      </c>
      <c r="B31" s="104"/>
      <c r="C31" s="105"/>
      <c r="D31" s="468" t="s">
        <v>121</v>
      </c>
      <c r="E31" s="468"/>
      <c r="F31" s="483">
        <f>SUM(D31:E31)</f>
        <v>0</v>
      </c>
      <c r="H31" s="429" t="s">
        <v>1431</v>
      </c>
      <c r="I31" s="104"/>
      <c r="J31" s="105"/>
      <c r="K31" s="468">
        <v>96.001999999999995</v>
      </c>
      <c r="L31" s="468">
        <v>96</v>
      </c>
      <c r="M31" s="483">
        <f>SUM(K31:L31)</f>
        <v>192.00200000000001</v>
      </c>
      <c r="O31" s="45"/>
      <c r="P31" s="45"/>
      <c r="Q31" s="45"/>
      <c r="R31" s="45"/>
      <c r="S31" s="45"/>
      <c r="T31" s="45"/>
      <c r="U31" s="10"/>
      <c r="V31" s="10"/>
      <c r="W31" s="10"/>
      <c r="X31" s="10"/>
      <c r="Y31" s="10"/>
    </row>
    <row r="32" spans="1:25" customFormat="1" ht="15.75" customHeight="1" x14ac:dyDescent="0.3">
      <c r="A32" s="430" t="s">
        <v>1446</v>
      </c>
      <c r="B32" s="108"/>
      <c r="C32" s="109"/>
      <c r="D32" s="468">
        <v>97.001000000000005</v>
      </c>
      <c r="E32" s="468">
        <v>91</v>
      </c>
      <c r="F32" s="494">
        <f>SUM(D32:E32)</f>
        <v>188.001</v>
      </c>
      <c r="H32" s="430" t="s">
        <v>1175</v>
      </c>
      <c r="I32" s="108"/>
      <c r="J32" s="109"/>
      <c r="K32" s="468">
        <v>98.003</v>
      </c>
      <c r="L32" s="468">
        <v>97.001999999999995</v>
      </c>
      <c r="M32" s="494">
        <f>SUM(K32:L32)</f>
        <v>195.005</v>
      </c>
      <c r="O32" s="45"/>
      <c r="P32" s="45"/>
      <c r="Q32" s="45"/>
      <c r="R32" s="45"/>
      <c r="S32" s="45"/>
      <c r="T32" s="45"/>
      <c r="U32" s="10"/>
      <c r="V32" s="10"/>
      <c r="W32" s="10"/>
      <c r="X32" s="10"/>
      <c r="Y32" s="10"/>
    </row>
    <row r="33" spans="1:25" customFormat="1" ht="15.75" customHeight="1" x14ac:dyDescent="0.3">
      <c r="A33" s="431" t="s">
        <v>1423</v>
      </c>
      <c r="B33" s="432"/>
      <c r="C33" s="433"/>
      <c r="D33" s="473">
        <v>98.001999999999995</v>
      </c>
      <c r="E33" s="473">
        <v>96</v>
      </c>
      <c r="F33" s="495">
        <f>SUM(D33:E33)</f>
        <v>194.00200000000001</v>
      </c>
      <c r="H33" s="431" t="s">
        <v>928</v>
      </c>
      <c r="I33" s="432"/>
      <c r="J33" s="433"/>
      <c r="K33" s="473">
        <v>99.003</v>
      </c>
      <c r="L33" s="473">
        <v>99.001999999999995</v>
      </c>
      <c r="M33" s="495">
        <f>SUM(K33:L33)</f>
        <v>198.005</v>
      </c>
      <c r="O33" s="45"/>
      <c r="P33" s="45"/>
      <c r="Q33" s="45"/>
      <c r="R33" s="45"/>
      <c r="S33" s="45"/>
      <c r="T33" s="45"/>
      <c r="U33" s="10"/>
      <c r="V33" s="10"/>
      <c r="W33" s="10"/>
      <c r="X33" s="10"/>
      <c r="Y33" s="10"/>
    </row>
    <row r="34" spans="1:25" customFormat="1" ht="15.75" customHeight="1" x14ac:dyDescent="0.3">
      <c r="O34" s="45"/>
      <c r="P34" s="45"/>
      <c r="Q34" s="45"/>
      <c r="R34" s="45"/>
      <c r="S34" s="45"/>
      <c r="T34" s="45"/>
      <c r="U34" s="10"/>
      <c r="V34" s="10"/>
      <c r="W34" s="10"/>
      <c r="X34" s="10"/>
      <c r="Y34" s="10"/>
    </row>
    <row r="35" spans="1:25" customFormat="1" ht="15.75" customHeight="1" x14ac:dyDescent="0.3">
      <c r="A35" s="437" t="s">
        <v>1447</v>
      </c>
      <c r="B35" s="438"/>
      <c r="C35" s="439">
        <v>580</v>
      </c>
      <c r="D35" s="438"/>
      <c r="E35" s="440" t="s">
        <v>15</v>
      </c>
      <c r="F35" s="479">
        <f>SUM(F36:F38)</f>
        <v>588.00900000000001</v>
      </c>
      <c r="G35" s="69" t="s">
        <v>272</v>
      </c>
      <c r="H35" s="437" t="s">
        <v>1448</v>
      </c>
      <c r="I35" s="438"/>
      <c r="J35" s="439">
        <v>552</v>
      </c>
      <c r="K35" s="438"/>
      <c r="L35" s="440" t="s">
        <v>15</v>
      </c>
      <c r="M35" s="479">
        <f>SUM(M36:M38)</f>
        <v>546.00600000000009</v>
      </c>
      <c r="O35" s="45"/>
      <c r="P35" s="45"/>
      <c r="Q35" s="45"/>
      <c r="R35" s="45"/>
      <c r="S35" s="45"/>
      <c r="T35" s="45"/>
      <c r="U35" s="10"/>
      <c r="V35" s="10"/>
      <c r="W35" s="10"/>
      <c r="X35" s="10"/>
      <c r="Y35" s="10"/>
    </row>
    <row r="36" spans="1:25" customFormat="1" ht="15.75" customHeight="1" x14ac:dyDescent="0.3">
      <c r="A36" s="429" t="s">
        <v>1425</v>
      </c>
      <c r="B36" s="104"/>
      <c r="C36" s="105"/>
      <c r="D36" s="468">
        <v>98</v>
      </c>
      <c r="E36" s="468">
        <v>93.001000000000005</v>
      </c>
      <c r="F36" s="483">
        <f>SUM(D36:E36)</f>
        <v>191.001</v>
      </c>
      <c r="H36" s="429" t="s">
        <v>1430</v>
      </c>
      <c r="I36" s="104"/>
      <c r="J36" s="105"/>
      <c r="K36" s="468">
        <v>99.001999999999995</v>
      </c>
      <c r="L36" s="468">
        <v>95</v>
      </c>
      <c r="M36" s="483">
        <f>SUM(K36:L36)</f>
        <v>194.00200000000001</v>
      </c>
      <c r="O36" s="45"/>
      <c r="P36" s="45"/>
      <c r="Q36" s="45"/>
      <c r="R36" s="45"/>
      <c r="S36" s="45"/>
      <c r="T36" s="45"/>
      <c r="U36" s="10"/>
      <c r="V36" s="10"/>
      <c r="W36" s="10"/>
      <c r="X36" s="10"/>
      <c r="Y36" s="10"/>
    </row>
    <row r="37" spans="1:25" customFormat="1" ht="15.75" customHeight="1" x14ac:dyDescent="0.3">
      <c r="A37" s="430" t="s">
        <v>1380</v>
      </c>
      <c r="B37" s="108"/>
      <c r="C37" s="109"/>
      <c r="D37" s="468">
        <v>100.002</v>
      </c>
      <c r="E37" s="468">
        <v>99.003</v>
      </c>
      <c r="F37" s="494">
        <f>SUM(D37:E37)</f>
        <v>199.005</v>
      </c>
      <c r="H37" s="430" t="s">
        <v>1449</v>
      </c>
      <c r="I37" s="108"/>
      <c r="J37" s="109"/>
      <c r="K37" s="468">
        <v>92</v>
      </c>
      <c r="L37" s="468">
        <v>78.001000000000005</v>
      </c>
      <c r="M37" s="494">
        <f>SUM(K37:L37)</f>
        <v>170.001</v>
      </c>
      <c r="O37" s="45"/>
      <c r="P37" s="45"/>
      <c r="Q37" s="45"/>
      <c r="R37" s="45"/>
      <c r="S37" s="45"/>
      <c r="T37" s="45"/>
      <c r="U37" s="10"/>
      <c r="V37" s="10"/>
      <c r="W37" s="10"/>
      <c r="X37" s="10"/>
      <c r="Y37" s="10"/>
    </row>
    <row r="38" spans="1:25" customFormat="1" ht="15.75" customHeight="1" x14ac:dyDescent="0.3">
      <c r="A38" s="431" t="s">
        <v>1412</v>
      </c>
      <c r="B38" s="432"/>
      <c r="C38" s="433"/>
      <c r="D38" s="473">
        <v>99.003</v>
      </c>
      <c r="E38" s="473">
        <v>99</v>
      </c>
      <c r="F38" s="495">
        <f>SUM(D38:E38)</f>
        <v>198.00299999999999</v>
      </c>
      <c r="H38" s="431" t="s">
        <v>1450</v>
      </c>
      <c r="I38" s="432"/>
      <c r="J38" s="433"/>
      <c r="K38" s="473">
        <v>94.001999999999995</v>
      </c>
      <c r="L38" s="473">
        <v>88.001000000000005</v>
      </c>
      <c r="M38" s="495">
        <f>SUM(K38:L38)</f>
        <v>182.00299999999999</v>
      </c>
      <c r="O38" s="45"/>
      <c r="P38" s="45"/>
      <c r="Q38" s="45"/>
      <c r="R38" s="45"/>
      <c r="S38" s="45"/>
      <c r="T38" s="45"/>
      <c r="U38" s="10"/>
      <c r="V38" s="10"/>
      <c r="W38" s="10"/>
      <c r="X38" s="10"/>
      <c r="Y38" s="10"/>
    </row>
    <row r="39" spans="1:25" customFormat="1" ht="15.75" customHeight="1" x14ac:dyDescent="0.3">
      <c r="O39" s="45"/>
      <c r="P39" s="45"/>
      <c r="Q39" s="45"/>
      <c r="R39" s="45"/>
      <c r="S39" s="45"/>
      <c r="T39" s="45"/>
      <c r="U39" s="10"/>
      <c r="V39" s="10"/>
      <c r="W39" s="10"/>
      <c r="X39" s="10"/>
      <c r="Y39" s="10"/>
    </row>
    <row r="40" spans="1:25" customFormat="1" ht="15.75" customHeight="1" x14ac:dyDescent="0.3">
      <c r="A40" s="437" t="s">
        <v>1277</v>
      </c>
      <c r="B40" s="438"/>
      <c r="C40" s="439">
        <v>524</v>
      </c>
      <c r="D40" s="438"/>
      <c r="E40" s="440" t="s">
        <v>15</v>
      </c>
      <c r="F40" s="479">
        <f>SUM(F41:F43)</f>
        <v>549.00400000000002</v>
      </c>
      <c r="G40" s="69" t="s">
        <v>272</v>
      </c>
      <c r="H40" s="437" t="s">
        <v>1451</v>
      </c>
      <c r="I40" s="438"/>
      <c r="J40" s="439">
        <v>597</v>
      </c>
      <c r="K40" s="438"/>
      <c r="L40" s="440" t="s">
        <v>15</v>
      </c>
      <c r="M40" s="479">
        <f>SUM(M41:M43)</f>
        <v>589.01</v>
      </c>
      <c r="O40" s="45"/>
      <c r="P40" s="45"/>
      <c r="Q40" s="45"/>
      <c r="R40" s="45"/>
      <c r="S40" s="45"/>
      <c r="T40" s="45"/>
      <c r="U40" s="10"/>
      <c r="V40" s="10"/>
      <c r="W40" s="10"/>
      <c r="X40" s="10"/>
      <c r="Y40" s="10"/>
    </row>
    <row r="41" spans="1:25" customFormat="1" ht="15.75" customHeight="1" x14ac:dyDescent="0.3">
      <c r="A41" s="429" t="s">
        <v>1452</v>
      </c>
      <c r="B41" s="104"/>
      <c r="C41" s="105"/>
      <c r="D41" s="468">
        <v>98.001999999999995</v>
      </c>
      <c r="E41" s="468">
        <v>98.001999999999995</v>
      </c>
      <c r="F41" s="483">
        <f>SUM(D41:E41)</f>
        <v>196.00399999999999</v>
      </c>
      <c r="H41" s="429" t="s">
        <v>1397</v>
      </c>
      <c r="I41" s="104"/>
      <c r="J41" s="105"/>
      <c r="K41" s="468">
        <v>100.003</v>
      </c>
      <c r="L41" s="468">
        <v>99.001999999999995</v>
      </c>
      <c r="M41" s="483">
        <f>SUM(K41:L41)</f>
        <v>199.005</v>
      </c>
      <c r="O41" s="45"/>
      <c r="P41" s="45"/>
      <c r="Q41" s="45"/>
      <c r="R41" s="45"/>
      <c r="S41" s="45"/>
      <c r="T41" s="45"/>
      <c r="U41" s="10"/>
      <c r="V41" s="10"/>
      <c r="W41" s="10"/>
      <c r="X41" s="10"/>
      <c r="Y41" s="10"/>
    </row>
    <row r="42" spans="1:25" customFormat="1" ht="15.75" customHeight="1" x14ac:dyDescent="0.3">
      <c r="A42" s="430" t="s">
        <v>1453</v>
      </c>
      <c r="B42" s="108"/>
      <c r="C42" s="109"/>
      <c r="D42" s="468">
        <v>86</v>
      </c>
      <c r="E42" s="468">
        <v>81</v>
      </c>
      <c r="F42" s="494">
        <f>SUM(D42:E42)</f>
        <v>167</v>
      </c>
      <c r="H42" s="430" t="s">
        <v>938</v>
      </c>
      <c r="I42" s="108"/>
      <c r="J42" s="109"/>
      <c r="K42" s="468">
        <v>100.002</v>
      </c>
      <c r="L42" s="468">
        <v>98.003</v>
      </c>
      <c r="M42" s="494">
        <f>SUM(K42:L42)</f>
        <v>198.005</v>
      </c>
      <c r="O42" s="45"/>
      <c r="P42" s="45"/>
      <c r="Q42" s="45"/>
      <c r="R42" s="45"/>
      <c r="S42" s="45"/>
      <c r="T42" s="45"/>
      <c r="U42" s="10"/>
      <c r="V42" s="10"/>
      <c r="W42" s="10"/>
      <c r="X42" s="10"/>
      <c r="Y42" s="10"/>
    </row>
    <row r="43" spans="1:25" customFormat="1" ht="15.75" customHeight="1" x14ac:dyDescent="0.3">
      <c r="A43" s="431" t="s">
        <v>1454</v>
      </c>
      <c r="B43" s="432"/>
      <c r="C43" s="433"/>
      <c r="D43" s="473">
        <v>94</v>
      </c>
      <c r="E43" s="473">
        <v>92</v>
      </c>
      <c r="F43" s="495">
        <f>SUM(D43:E43)</f>
        <v>186</v>
      </c>
      <c r="H43" s="431" t="s">
        <v>115</v>
      </c>
      <c r="I43" s="432"/>
      <c r="J43" s="433"/>
      <c r="K43" s="473">
        <v>96</v>
      </c>
      <c r="L43" s="473">
        <v>96</v>
      </c>
      <c r="M43" s="495">
        <f>SUM(K43:L43)</f>
        <v>192</v>
      </c>
      <c r="O43" s="45"/>
      <c r="P43" s="45"/>
      <c r="Q43" s="45"/>
      <c r="R43" s="45"/>
      <c r="S43" s="45"/>
      <c r="T43" s="45"/>
      <c r="U43" s="10"/>
      <c r="V43" s="10"/>
      <c r="W43" s="10"/>
      <c r="X43" s="10"/>
      <c r="Y43" s="10"/>
    </row>
    <row r="44" spans="1:25" customFormat="1" ht="15.75" customHeight="1" x14ac:dyDescent="0.3">
      <c r="O44" s="45"/>
      <c r="P44" s="45"/>
      <c r="Q44" s="45"/>
      <c r="R44" s="45"/>
      <c r="S44" s="45"/>
      <c r="T44" s="45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7"/>
      <c r="H45" s="442" t="s">
        <v>7</v>
      </c>
      <c r="I45" s="435" t="s">
        <v>278</v>
      </c>
      <c r="J45" s="435" t="s">
        <v>279</v>
      </c>
      <c r="K45" s="435" t="s">
        <v>280</v>
      </c>
      <c r="L45" s="435" t="s">
        <v>281</v>
      </c>
      <c r="M45" s="435" t="s">
        <v>14</v>
      </c>
      <c r="N45" s="436" t="s">
        <v>282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1455</v>
      </c>
      <c r="C46" s="10"/>
      <c r="D46" s="10"/>
      <c r="E46" s="10"/>
      <c r="F46" s="10"/>
      <c r="G46" s="37"/>
      <c r="H46" s="83" t="s">
        <v>1451</v>
      </c>
      <c r="I46" s="71">
        <v>8</v>
      </c>
      <c r="J46" s="71">
        <v>8</v>
      </c>
      <c r="K46" s="71"/>
      <c r="L46" s="71"/>
      <c r="M46" s="541">
        <v>4697.0610000000006</v>
      </c>
      <c r="N46" s="84">
        <v>16</v>
      </c>
      <c r="O46" s="45"/>
      <c r="P46" s="45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5" t="s">
        <v>1756</v>
      </c>
      <c r="C47" s="10"/>
      <c r="D47" s="10"/>
      <c r="E47" s="10"/>
      <c r="F47" s="10"/>
      <c r="G47" s="37"/>
      <c r="H47" s="86" t="s">
        <v>1447</v>
      </c>
      <c r="I47" s="26">
        <v>8</v>
      </c>
      <c r="J47" s="26">
        <v>7</v>
      </c>
      <c r="K47" s="26"/>
      <c r="L47" s="26">
        <v>1</v>
      </c>
      <c r="M47" s="542">
        <v>4657.0610000000006</v>
      </c>
      <c r="N47" s="49">
        <v>14</v>
      </c>
      <c r="O47" s="45"/>
      <c r="P47" s="45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285</v>
      </c>
      <c r="C48" s="10"/>
      <c r="D48" s="10"/>
      <c r="E48" s="10"/>
      <c r="F48" s="10"/>
      <c r="G48" s="37"/>
      <c r="H48" s="86" t="s">
        <v>1328</v>
      </c>
      <c r="I48" s="26">
        <v>8</v>
      </c>
      <c r="J48" s="26">
        <v>5</v>
      </c>
      <c r="K48" s="26"/>
      <c r="L48" s="26">
        <v>3</v>
      </c>
      <c r="M48" s="542">
        <v>4617.0690000000004</v>
      </c>
      <c r="N48" s="49">
        <v>10</v>
      </c>
      <c r="O48" s="45"/>
      <c r="P48" s="45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7"/>
      <c r="F49" s="10"/>
      <c r="G49" s="37"/>
      <c r="H49" s="86" t="s">
        <v>1445</v>
      </c>
      <c r="I49" s="26">
        <v>8</v>
      </c>
      <c r="J49" s="26">
        <v>2</v>
      </c>
      <c r="K49" s="26"/>
      <c r="L49" s="26">
        <v>6</v>
      </c>
      <c r="M49" s="542">
        <v>3814.0310000000004</v>
      </c>
      <c r="N49" s="49">
        <v>4</v>
      </c>
      <c r="O49" s="45"/>
      <c r="P49" s="45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7"/>
      <c r="F50" s="10"/>
      <c r="G50" s="37"/>
      <c r="H50" s="86" t="s">
        <v>1448</v>
      </c>
      <c r="I50" s="26">
        <v>8</v>
      </c>
      <c r="J50" s="26">
        <v>1</v>
      </c>
      <c r="K50" s="26"/>
      <c r="L50" s="26">
        <v>7</v>
      </c>
      <c r="M50" s="542">
        <v>4388.0219999999999</v>
      </c>
      <c r="N50" s="49">
        <v>2</v>
      </c>
      <c r="O50" s="45"/>
      <c r="P50" s="45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7"/>
      <c r="F51" s="10"/>
      <c r="G51" s="37"/>
      <c r="H51" s="87" t="s">
        <v>1277</v>
      </c>
      <c r="I51" s="133">
        <v>8</v>
      </c>
      <c r="J51" s="133">
        <v>1</v>
      </c>
      <c r="K51" s="133"/>
      <c r="L51" s="133">
        <v>7</v>
      </c>
      <c r="M51" s="543">
        <v>4302.0390000000007</v>
      </c>
      <c r="N51" s="134">
        <v>2</v>
      </c>
      <c r="O51" s="45"/>
      <c r="P51" s="45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5"/>
      <c r="B52" s="75"/>
      <c r="C52" s="75"/>
      <c r="D52" s="75"/>
      <c r="E52" s="75"/>
      <c r="F52" s="75"/>
      <c r="G52" s="487"/>
      <c r="H52" s="75"/>
      <c r="I52" s="75"/>
      <c r="J52" s="75"/>
      <c r="K52" s="75"/>
      <c r="L52" s="75"/>
      <c r="M52" s="75"/>
      <c r="N52" s="7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75" t="s">
        <v>1189</v>
      </c>
      <c r="B53" s="75"/>
      <c r="C53" s="75"/>
      <c r="D53" s="75"/>
      <c r="E53" s="75"/>
      <c r="F53" s="75"/>
      <c r="G53" s="487"/>
      <c r="H53" s="75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75"/>
      <c r="B54" s="75"/>
      <c r="C54" s="75"/>
      <c r="D54" s="75"/>
      <c r="E54" s="75"/>
      <c r="F54" s="75"/>
      <c r="G54" s="487"/>
      <c r="H54" s="75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1190</v>
      </c>
      <c r="B55" s="10"/>
      <c r="C55" s="10"/>
      <c r="D55" s="10"/>
      <c r="E55" s="93" t="s">
        <v>1131</v>
      </c>
      <c r="F55" s="10"/>
      <c r="G55" s="10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1132</v>
      </c>
      <c r="B56" s="10"/>
      <c r="C56" s="10"/>
      <c r="D56" s="10"/>
      <c r="E56" s="10"/>
      <c r="F56" s="10"/>
      <c r="G56" s="37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87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87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87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87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87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87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87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87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87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87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87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87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87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87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87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87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87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87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87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87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87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87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87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87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87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87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87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87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87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87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87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87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87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87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87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87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87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87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87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87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87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87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87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87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87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87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87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87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87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87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87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87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87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customFormat="1" ht="15.75" customHeight="1" x14ac:dyDescent="0.3">
      <c r="A110" s="75"/>
      <c r="B110" s="75"/>
      <c r="C110" s="75"/>
      <c r="D110" s="75"/>
      <c r="E110" s="75"/>
      <c r="F110" s="75"/>
      <c r="G110" s="487"/>
      <c r="H110" s="75"/>
      <c r="I110" s="75"/>
      <c r="J110" s="75"/>
      <c r="K110" s="75"/>
      <c r="L110" s="75"/>
      <c r="M110" s="75"/>
      <c r="N110" s="75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customFormat="1" ht="15.75" customHeight="1" x14ac:dyDescent="0.3">
      <c r="A111" s="75"/>
      <c r="B111" s="75"/>
      <c r="C111" s="75"/>
      <c r="D111" s="75"/>
      <c r="E111" s="75"/>
      <c r="F111" s="75"/>
      <c r="G111" s="487"/>
      <c r="H111" s="75"/>
      <c r="I111" s="75"/>
      <c r="J111" s="75"/>
      <c r="K111" s="75"/>
      <c r="L111" s="75"/>
      <c r="M111" s="75"/>
      <c r="N111" s="75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47117A9D-C4DE-4700-91A0-E41020F8F08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D9507-C3B3-44C6-B3A4-86F0BA6F4F0B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1456</v>
      </c>
      <c r="C1" s="2"/>
      <c r="D1" s="3"/>
      <c r="E1" s="3"/>
      <c r="F1" s="3"/>
      <c r="G1" s="2"/>
      <c r="H1" s="3"/>
      <c r="I1" s="4" t="s">
        <v>1156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"/>
      <c r="D2" s="7" t="s">
        <v>1043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1457</v>
      </c>
      <c r="D3" s="9"/>
      <c r="E3" s="9" t="s">
        <v>1715</v>
      </c>
      <c r="F3" s="8"/>
      <c r="G3" s="8"/>
      <c r="H3" s="8"/>
      <c r="I3" s="8"/>
      <c r="J3" s="8"/>
      <c r="K3" s="1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K4" s="10"/>
    </row>
    <row r="5" spans="1:25" ht="15.75" customHeight="1" x14ac:dyDescent="0.3">
      <c r="A5" s="524">
        <v>3</v>
      </c>
      <c r="B5" s="525" t="s">
        <v>1360</v>
      </c>
      <c r="C5" s="525" t="s">
        <v>19</v>
      </c>
      <c r="D5" s="530">
        <v>100.005</v>
      </c>
      <c r="E5" s="530">
        <v>100</v>
      </c>
      <c r="F5" s="526">
        <f>SUM(D5,E5)</f>
        <v>200.005</v>
      </c>
      <c r="G5" s="527">
        <v>9</v>
      </c>
      <c r="H5" s="526">
        <v>1597.0509999999999</v>
      </c>
      <c r="I5" s="545">
        <v>59</v>
      </c>
      <c r="K5" s="10"/>
    </row>
    <row r="6" spans="1:25" ht="15.75" customHeight="1" x14ac:dyDescent="0.3">
      <c r="A6" s="20">
        <v>7</v>
      </c>
      <c r="B6" s="21" t="s">
        <v>146</v>
      </c>
      <c r="C6" s="21" t="s">
        <v>147</v>
      </c>
      <c r="D6" s="470">
        <v>99.003</v>
      </c>
      <c r="E6" s="470">
        <v>97.001999999999995</v>
      </c>
      <c r="F6" s="471">
        <f>SUM(D6,E6)</f>
        <v>196.005</v>
      </c>
      <c r="G6" s="23">
        <v>2</v>
      </c>
      <c r="H6" s="471">
        <v>1594.058</v>
      </c>
      <c r="I6" s="25">
        <v>57</v>
      </c>
      <c r="N6" s="491"/>
      <c r="O6" s="491"/>
      <c r="P6" s="491"/>
      <c r="R6" s="491"/>
      <c r="S6" s="492"/>
    </row>
    <row r="7" spans="1:25" ht="15.75" customHeight="1" x14ac:dyDescent="0.3">
      <c r="A7" s="20">
        <v>8</v>
      </c>
      <c r="B7" s="21" t="s">
        <v>538</v>
      </c>
      <c r="C7" s="21" t="s">
        <v>159</v>
      </c>
      <c r="D7" s="470">
        <v>99.004999999999995</v>
      </c>
      <c r="E7" s="470">
        <v>99.003</v>
      </c>
      <c r="F7" s="471">
        <f>SUM(D7,E7)</f>
        <v>198.00799999999998</v>
      </c>
      <c r="G7" s="23">
        <v>8</v>
      </c>
      <c r="H7" s="471">
        <v>1589.0540000000001</v>
      </c>
      <c r="I7" s="25">
        <v>52</v>
      </c>
      <c r="J7" s="93"/>
      <c r="K7" s="10"/>
    </row>
    <row r="8" spans="1:25" ht="15.75" customHeight="1" x14ac:dyDescent="0.3">
      <c r="A8" s="20">
        <v>4</v>
      </c>
      <c r="B8" s="21" t="s">
        <v>1459</v>
      </c>
      <c r="C8" s="21" t="s">
        <v>19</v>
      </c>
      <c r="D8" s="470">
        <v>99.004000000000005</v>
      </c>
      <c r="E8" s="470">
        <v>99.003</v>
      </c>
      <c r="F8" s="471">
        <f>SUM(D8,E8)</f>
        <v>198.00700000000001</v>
      </c>
      <c r="G8" s="23">
        <v>7</v>
      </c>
      <c r="H8" s="471">
        <v>1590.0490000000002</v>
      </c>
      <c r="I8" s="25">
        <v>46</v>
      </c>
    </row>
    <row r="9" spans="1:25" ht="15.75" customHeight="1" x14ac:dyDescent="0.3">
      <c r="A9" s="20">
        <v>2</v>
      </c>
      <c r="B9" s="21" t="s">
        <v>1458</v>
      </c>
      <c r="C9" s="21" t="s">
        <v>1177</v>
      </c>
      <c r="D9" s="470">
        <v>99.004999999999995</v>
      </c>
      <c r="E9" s="470">
        <v>98.003</v>
      </c>
      <c r="F9" s="471">
        <f>SUM(D9,E9)</f>
        <v>197.00799999999998</v>
      </c>
      <c r="G9" s="23">
        <v>5</v>
      </c>
      <c r="H9" s="471">
        <v>1588.0529999999999</v>
      </c>
      <c r="I9" s="29">
        <v>44</v>
      </c>
      <c r="P9" s="493"/>
      <c r="Q9" s="493"/>
      <c r="R9" s="493"/>
      <c r="S9" s="493"/>
    </row>
    <row r="10" spans="1:25" ht="15.75" customHeight="1" x14ac:dyDescent="0.3">
      <c r="A10" s="20">
        <v>6</v>
      </c>
      <c r="B10" s="21" t="s">
        <v>504</v>
      </c>
      <c r="C10" s="21" t="s">
        <v>159</v>
      </c>
      <c r="D10" s="470">
        <v>100.003</v>
      </c>
      <c r="E10" s="470">
        <v>98.001000000000005</v>
      </c>
      <c r="F10" s="471">
        <f>SUM(D10,E10)</f>
        <v>198.00400000000002</v>
      </c>
      <c r="G10" s="23">
        <v>6</v>
      </c>
      <c r="H10" s="471">
        <v>1584.0349999999999</v>
      </c>
      <c r="I10" s="25">
        <v>39</v>
      </c>
    </row>
    <row r="11" spans="1:25" ht="15.75" customHeight="1" x14ac:dyDescent="0.3">
      <c r="A11" s="20">
        <v>9</v>
      </c>
      <c r="B11" s="21" t="s">
        <v>1298</v>
      </c>
      <c r="C11" s="21" t="s">
        <v>185</v>
      </c>
      <c r="D11" s="470">
        <v>100.002</v>
      </c>
      <c r="E11" s="470">
        <v>97.001000000000005</v>
      </c>
      <c r="F11" s="471">
        <f>SUM(D11,E11)</f>
        <v>197.00299999999999</v>
      </c>
      <c r="G11" s="23">
        <v>3</v>
      </c>
      <c r="H11" s="471">
        <v>1568.0329999999999</v>
      </c>
      <c r="I11" s="25">
        <v>29</v>
      </c>
    </row>
    <row r="12" spans="1:25" ht="15.75" customHeight="1" x14ac:dyDescent="0.3">
      <c r="A12" s="20">
        <v>5</v>
      </c>
      <c r="B12" s="21" t="s">
        <v>1180</v>
      </c>
      <c r="C12" s="21" t="s">
        <v>501</v>
      </c>
      <c r="D12" s="470">
        <v>99.003</v>
      </c>
      <c r="E12" s="470">
        <v>98.001999999999995</v>
      </c>
      <c r="F12" s="471">
        <f>SUM(D12,E12)</f>
        <v>197.005</v>
      </c>
      <c r="G12" s="23">
        <v>4</v>
      </c>
      <c r="H12" s="471">
        <v>1471.027</v>
      </c>
      <c r="I12" s="25">
        <v>28</v>
      </c>
    </row>
    <row r="13" spans="1:25" ht="15.75" customHeight="1" x14ac:dyDescent="0.3">
      <c r="A13" s="502">
        <v>1</v>
      </c>
      <c r="B13" s="503" t="s">
        <v>516</v>
      </c>
      <c r="C13" s="503" t="s">
        <v>515</v>
      </c>
      <c r="D13" s="504" t="s">
        <v>241</v>
      </c>
      <c r="E13" s="504"/>
      <c r="F13" s="505">
        <f>SUM(D13,E13)</f>
        <v>0</v>
      </c>
      <c r="G13" s="506">
        <v>0</v>
      </c>
      <c r="H13" s="474">
        <v>0</v>
      </c>
      <c r="I13" s="136">
        <v>0</v>
      </c>
    </row>
    <row r="14" spans="1:25" ht="15.75" customHeight="1" x14ac:dyDescent="0.3"/>
    <row r="15" spans="1:25" ht="15.75" customHeight="1" x14ac:dyDescent="0.3">
      <c r="A15" s="1"/>
      <c r="B15" s="8" t="s">
        <v>7</v>
      </c>
      <c r="C15" s="9" t="s">
        <v>1460</v>
      </c>
      <c r="D15" s="9"/>
      <c r="E15" s="9" t="s">
        <v>1713</v>
      </c>
      <c r="F15" s="8"/>
      <c r="G15" s="8"/>
      <c r="H15" s="8"/>
      <c r="I15" s="8"/>
    </row>
    <row r="16" spans="1:25" ht="15.75" customHeight="1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</row>
    <row r="17" spans="1:9" ht="15.75" customHeight="1" x14ac:dyDescent="0.3">
      <c r="A17" s="524">
        <v>9</v>
      </c>
      <c r="B17" s="525" t="s">
        <v>1161</v>
      </c>
      <c r="C17" s="525" t="s">
        <v>1162</v>
      </c>
      <c r="D17" s="530">
        <v>100.004</v>
      </c>
      <c r="E17" s="530">
        <v>100.002</v>
      </c>
      <c r="F17" s="526">
        <f>SUM(D17,E17)</f>
        <v>200.006</v>
      </c>
      <c r="G17" s="527">
        <v>7</v>
      </c>
      <c r="H17" s="526">
        <v>1598.056</v>
      </c>
      <c r="I17" s="545">
        <v>60</v>
      </c>
    </row>
    <row r="18" spans="1:9" ht="15.75" customHeight="1" x14ac:dyDescent="0.3">
      <c r="A18" s="20">
        <v>6</v>
      </c>
      <c r="B18" s="21" t="s">
        <v>102</v>
      </c>
      <c r="C18" s="21" t="s">
        <v>64</v>
      </c>
      <c r="D18" s="470">
        <v>100.003</v>
      </c>
      <c r="E18" s="470">
        <v>99.004999999999995</v>
      </c>
      <c r="F18" s="471">
        <f>SUM(D18,E18)</f>
        <v>199.00799999999998</v>
      </c>
      <c r="G18" s="23">
        <v>5</v>
      </c>
      <c r="H18" s="471">
        <v>1595.0540000000001</v>
      </c>
      <c r="I18" s="25">
        <v>56</v>
      </c>
    </row>
    <row r="19" spans="1:9" ht="15.75" customHeight="1" x14ac:dyDescent="0.3">
      <c r="A19" s="20">
        <v>8</v>
      </c>
      <c r="B19" s="21" t="s">
        <v>1353</v>
      </c>
      <c r="C19" s="21" t="s">
        <v>308</v>
      </c>
      <c r="D19" s="470">
        <v>100.001</v>
      </c>
      <c r="E19" s="470">
        <v>98</v>
      </c>
      <c r="F19" s="471">
        <f>SUM(D19,E19)</f>
        <v>198.001</v>
      </c>
      <c r="G19" s="23">
        <v>3</v>
      </c>
      <c r="H19" s="471">
        <v>1593.0439999999999</v>
      </c>
      <c r="I19" s="25">
        <v>51</v>
      </c>
    </row>
    <row r="20" spans="1:9" ht="15.75" customHeight="1" x14ac:dyDescent="0.3">
      <c r="A20" s="20">
        <v>7</v>
      </c>
      <c r="B20" s="21" t="s">
        <v>1462</v>
      </c>
      <c r="C20" s="21" t="s">
        <v>1060</v>
      </c>
      <c r="D20" s="470">
        <v>100.003</v>
      </c>
      <c r="E20" s="470">
        <v>100.002</v>
      </c>
      <c r="F20" s="471">
        <f>SUM(D20,E20)</f>
        <v>200.005</v>
      </c>
      <c r="G20" s="23">
        <v>6</v>
      </c>
      <c r="H20" s="471">
        <v>1593.0540000000001</v>
      </c>
      <c r="I20" s="25">
        <v>47</v>
      </c>
    </row>
    <row r="21" spans="1:9" ht="15.75" customHeight="1" x14ac:dyDescent="0.3">
      <c r="A21" s="20">
        <v>4</v>
      </c>
      <c r="B21" s="21" t="s">
        <v>1186</v>
      </c>
      <c r="C21" s="21" t="s">
        <v>1177</v>
      </c>
      <c r="D21" s="470">
        <v>100.004</v>
      </c>
      <c r="E21" s="470">
        <v>100.003</v>
      </c>
      <c r="F21" s="471">
        <f>SUM(D21,E21)</f>
        <v>200.00700000000001</v>
      </c>
      <c r="G21" s="23">
        <v>8</v>
      </c>
      <c r="H21" s="471">
        <v>1587.0420000000001</v>
      </c>
      <c r="I21" s="25">
        <v>42</v>
      </c>
    </row>
    <row r="22" spans="1:9" ht="15.75" customHeight="1" x14ac:dyDescent="0.3">
      <c r="A22" s="20">
        <v>2</v>
      </c>
      <c r="B22" s="21" t="s">
        <v>546</v>
      </c>
      <c r="C22" s="21" t="s">
        <v>496</v>
      </c>
      <c r="D22" s="470">
        <v>100.005</v>
      </c>
      <c r="E22" s="470">
        <v>100.003</v>
      </c>
      <c r="F22" s="471">
        <f>SUM(D22,E22)</f>
        <v>200.00799999999998</v>
      </c>
      <c r="G22" s="23">
        <v>9</v>
      </c>
      <c r="H22" s="471">
        <v>1588.0340000000001</v>
      </c>
      <c r="I22" s="25">
        <v>41</v>
      </c>
    </row>
    <row r="23" spans="1:9" ht="15.75" customHeight="1" x14ac:dyDescent="0.3">
      <c r="A23" s="20">
        <v>5</v>
      </c>
      <c r="B23" s="21" t="s">
        <v>1461</v>
      </c>
      <c r="C23" s="21" t="s">
        <v>29</v>
      </c>
      <c r="D23" s="470">
        <v>99.001999999999995</v>
      </c>
      <c r="E23" s="470">
        <v>96.001999999999995</v>
      </c>
      <c r="F23" s="471">
        <f>SUM(D23,E23)</f>
        <v>195.00399999999999</v>
      </c>
      <c r="G23" s="23">
        <v>2</v>
      </c>
      <c r="H23" s="471">
        <v>1584.0450000000001</v>
      </c>
      <c r="I23" s="25">
        <v>37</v>
      </c>
    </row>
    <row r="24" spans="1:9" ht="15.75" customHeight="1" x14ac:dyDescent="0.3">
      <c r="A24" s="20">
        <v>3</v>
      </c>
      <c r="B24" s="21" t="s">
        <v>1176</v>
      </c>
      <c r="C24" s="21" t="s">
        <v>1177</v>
      </c>
      <c r="D24" s="470">
        <v>100.004</v>
      </c>
      <c r="E24" s="470">
        <v>99.003</v>
      </c>
      <c r="F24" s="471">
        <f>SUM(D24,E24)</f>
        <v>199.00700000000001</v>
      </c>
      <c r="G24" s="23">
        <v>4</v>
      </c>
      <c r="H24" s="471">
        <v>1581.0329999999999</v>
      </c>
      <c r="I24" s="25">
        <v>22</v>
      </c>
    </row>
    <row r="25" spans="1:9" ht="15.75" customHeight="1" x14ac:dyDescent="0.3">
      <c r="A25" s="502">
        <v>1</v>
      </c>
      <c r="B25" s="503" t="s">
        <v>214</v>
      </c>
      <c r="C25" s="503" t="s">
        <v>47</v>
      </c>
      <c r="D25" s="504" t="s">
        <v>121</v>
      </c>
      <c r="E25" s="504"/>
      <c r="F25" s="505">
        <f>SUM(D25,E25)</f>
        <v>0</v>
      </c>
      <c r="G25" s="506">
        <v>0</v>
      </c>
      <c r="H25" s="474">
        <v>976.01299999999992</v>
      </c>
      <c r="I25" s="136">
        <v>7</v>
      </c>
    </row>
    <row r="26" spans="1:9" ht="15.75" customHeight="1" x14ac:dyDescent="0.3"/>
    <row r="27" spans="1:9" ht="15.75" customHeight="1" x14ac:dyDescent="0.3">
      <c r="A27" s="1"/>
      <c r="B27" s="8" t="s">
        <v>48</v>
      </c>
      <c r="C27" s="9" t="s">
        <v>1463</v>
      </c>
      <c r="D27" s="9"/>
      <c r="E27" s="9" t="s">
        <v>1726</v>
      </c>
      <c r="F27" s="8"/>
      <c r="G27" s="8"/>
      <c r="H27" s="8"/>
      <c r="I27" s="8"/>
    </row>
    <row r="28" spans="1:9" ht="15.75" customHeight="1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</row>
    <row r="29" spans="1:9" ht="15.75" customHeight="1" x14ac:dyDescent="0.3">
      <c r="A29" s="524">
        <v>5</v>
      </c>
      <c r="B29" s="525" t="s">
        <v>1467</v>
      </c>
      <c r="C29" s="525" t="s">
        <v>19</v>
      </c>
      <c r="D29" s="530">
        <v>99.003</v>
      </c>
      <c r="E29" s="530">
        <v>98.003</v>
      </c>
      <c r="F29" s="526">
        <f>SUM(D29,E29)</f>
        <v>197.006</v>
      </c>
      <c r="G29" s="527">
        <v>6</v>
      </c>
      <c r="H29" s="526">
        <v>1594.0530000000001</v>
      </c>
      <c r="I29" s="545">
        <v>66</v>
      </c>
    </row>
    <row r="30" spans="1:9" ht="15.75" customHeight="1" x14ac:dyDescent="0.3">
      <c r="A30" s="20">
        <v>4</v>
      </c>
      <c r="B30" s="21" t="s">
        <v>1466</v>
      </c>
      <c r="C30" s="21" t="s">
        <v>120</v>
      </c>
      <c r="D30" s="470">
        <v>100.003</v>
      </c>
      <c r="E30" s="470">
        <v>98.001999999999995</v>
      </c>
      <c r="F30" s="471">
        <f>SUM(D30,E30)</f>
        <v>198.005</v>
      </c>
      <c r="G30" s="23">
        <v>7</v>
      </c>
      <c r="H30" s="471">
        <v>1589.0430000000001</v>
      </c>
      <c r="I30" s="25">
        <v>57</v>
      </c>
    </row>
    <row r="31" spans="1:9" ht="15.75" customHeight="1" x14ac:dyDescent="0.3">
      <c r="A31" s="20">
        <v>2</v>
      </c>
      <c r="B31" s="21" t="s">
        <v>1219</v>
      </c>
      <c r="C31" s="21" t="s">
        <v>42</v>
      </c>
      <c r="D31" s="470">
        <v>100.001</v>
      </c>
      <c r="E31" s="470">
        <v>99.004999999999995</v>
      </c>
      <c r="F31" s="471">
        <f>SUM(D31,E31)</f>
        <v>199.006</v>
      </c>
      <c r="G31" s="23">
        <v>8</v>
      </c>
      <c r="H31" s="471">
        <v>1580.0360000000001</v>
      </c>
      <c r="I31" s="25">
        <v>45</v>
      </c>
    </row>
    <row r="32" spans="1:9" ht="15.75" customHeight="1" x14ac:dyDescent="0.3">
      <c r="A32" s="20">
        <v>6</v>
      </c>
      <c r="B32" s="21" t="s">
        <v>1468</v>
      </c>
      <c r="C32" s="21" t="s">
        <v>29</v>
      </c>
      <c r="D32" s="470">
        <v>100.004</v>
      </c>
      <c r="E32" s="470">
        <v>100.001</v>
      </c>
      <c r="F32" s="471">
        <f>SUM(D32,E32)</f>
        <v>200.005</v>
      </c>
      <c r="G32" s="23">
        <v>9</v>
      </c>
      <c r="H32" s="471">
        <v>1576.0339999999997</v>
      </c>
      <c r="I32" s="25">
        <v>41</v>
      </c>
    </row>
    <row r="33" spans="1:9" ht="15.75" customHeight="1" x14ac:dyDescent="0.3">
      <c r="A33" s="20">
        <v>8</v>
      </c>
      <c r="B33" s="21" t="s">
        <v>1353</v>
      </c>
      <c r="C33" s="21" t="s">
        <v>1073</v>
      </c>
      <c r="D33" s="470">
        <v>99.003</v>
      </c>
      <c r="E33" s="470">
        <v>96</v>
      </c>
      <c r="F33" s="471">
        <f>SUM(D33,E33)</f>
        <v>195.00299999999999</v>
      </c>
      <c r="G33" s="23">
        <v>2</v>
      </c>
      <c r="H33" s="471">
        <v>1575.0289999999998</v>
      </c>
      <c r="I33" s="25">
        <v>37</v>
      </c>
    </row>
    <row r="34" spans="1:9" ht="15.75" customHeight="1" x14ac:dyDescent="0.3">
      <c r="A34" s="20">
        <v>9</v>
      </c>
      <c r="B34" s="21" t="s">
        <v>1469</v>
      </c>
      <c r="C34" s="21" t="s">
        <v>1060</v>
      </c>
      <c r="D34" s="470">
        <v>98.003</v>
      </c>
      <c r="E34" s="470">
        <v>97.001999999999995</v>
      </c>
      <c r="F34" s="471">
        <f>SUM(D34,E34)</f>
        <v>195.005</v>
      </c>
      <c r="G34" s="23">
        <v>3</v>
      </c>
      <c r="H34" s="471">
        <v>1573.0209999999997</v>
      </c>
      <c r="I34" s="25">
        <v>32</v>
      </c>
    </row>
    <row r="35" spans="1:9" ht="15.75" customHeight="1" x14ac:dyDescent="0.3">
      <c r="A35" s="20">
        <v>7</v>
      </c>
      <c r="B35" s="21" t="s">
        <v>600</v>
      </c>
      <c r="C35" s="21" t="s">
        <v>118</v>
      </c>
      <c r="D35" s="470">
        <v>100.004</v>
      </c>
      <c r="E35" s="470">
        <v>96.003</v>
      </c>
      <c r="F35" s="471">
        <f>SUM(D35,E35)</f>
        <v>196.00700000000001</v>
      </c>
      <c r="G35" s="23">
        <v>5</v>
      </c>
      <c r="H35" s="471">
        <v>1569.0319999999999</v>
      </c>
      <c r="I35" s="25">
        <v>32</v>
      </c>
    </row>
    <row r="36" spans="1:9" ht="15.75" customHeight="1" x14ac:dyDescent="0.3">
      <c r="A36" s="20">
        <v>3</v>
      </c>
      <c r="B36" s="21" t="s">
        <v>1465</v>
      </c>
      <c r="C36" s="21" t="s">
        <v>1073</v>
      </c>
      <c r="D36" s="470">
        <v>99.003</v>
      </c>
      <c r="E36" s="470">
        <v>97.003</v>
      </c>
      <c r="F36" s="471">
        <f>SUM(D36,E36)</f>
        <v>196.006</v>
      </c>
      <c r="G36" s="23">
        <v>4</v>
      </c>
      <c r="H36" s="471">
        <v>1569.0350000000001</v>
      </c>
      <c r="I36" s="25">
        <v>29</v>
      </c>
    </row>
    <row r="37" spans="1:9" ht="15.75" customHeight="1" x14ac:dyDescent="0.3">
      <c r="A37" s="502">
        <v>1</v>
      </c>
      <c r="B37" s="503" t="s">
        <v>1464</v>
      </c>
      <c r="C37" s="503" t="s">
        <v>120</v>
      </c>
      <c r="D37" s="504">
        <v>97.001999999999995</v>
      </c>
      <c r="E37" s="531">
        <v>93</v>
      </c>
      <c r="F37" s="505">
        <f>SUM(D37,E37)</f>
        <v>190.00200000000001</v>
      </c>
      <c r="G37" s="506">
        <v>1</v>
      </c>
      <c r="H37" s="474">
        <v>1367.0169999999998</v>
      </c>
      <c r="I37" s="136">
        <v>22</v>
      </c>
    </row>
    <row r="38" spans="1:9" ht="15.75" customHeight="1" x14ac:dyDescent="0.3"/>
    <row r="39" spans="1:9" ht="15.75" customHeight="1" x14ac:dyDescent="0.3">
      <c r="A39" s="1"/>
      <c r="B39" s="8" t="s">
        <v>51</v>
      </c>
      <c r="C39" s="9" t="s">
        <v>1470</v>
      </c>
      <c r="D39" s="9"/>
      <c r="E39" s="9" t="s">
        <v>1727</v>
      </c>
      <c r="F39" s="8"/>
      <c r="G39" s="8"/>
      <c r="H39" s="8"/>
      <c r="I39" s="8"/>
    </row>
    <row r="40" spans="1:9" ht="15.75" customHeight="1" x14ac:dyDescent="0.3">
      <c r="A40" s="449">
        <v>2</v>
      </c>
      <c r="B40" s="460" t="s">
        <v>10</v>
      </c>
      <c r="C40" s="466" t="s">
        <v>11</v>
      </c>
      <c r="D40" s="438"/>
      <c r="E40" s="467"/>
      <c r="F40" s="435" t="s">
        <v>12</v>
      </c>
      <c r="G40" s="435" t="s">
        <v>13</v>
      </c>
      <c r="H40" s="435" t="s">
        <v>14</v>
      </c>
      <c r="I40" s="436" t="s">
        <v>15</v>
      </c>
    </row>
    <row r="41" spans="1:9" ht="15.75" customHeight="1" x14ac:dyDescent="0.3">
      <c r="A41" s="524">
        <v>5</v>
      </c>
      <c r="B41" s="525" t="s">
        <v>805</v>
      </c>
      <c r="C41" s="525" t="s">
        <v>118</v>
      </c>
      <c r="D41" s="530">
        <v>100.005</v>
      </c>
      <c r="E41" s="530">
        <v>100.004</v>
      </c>
      <c r="F41" s="526">
        <f>SUM(D41,E41)</f>
        <v>200.00900000000001</v>
      </c>
      <c r="G41" s="527">
        <v>9</v>
      </c>
      <c r="H41" s="526">
        <v>1593.046</v>
      </c>
      <c r="I41" s="545">
        <v>54</v>
      </c>
    </row>
    <row r="42" spans="1:9" ht="15.75" customHeight="1" x14ac:dyDescent="0.3">
      <c r="A42" s="20">
        <v>8</v>
      </c>
      <c r="B42" s="21" t="s">
        <v>1059</v>
      </c>
      <c r="C42" s="21" t="s">
        <v>1060</v>
      </c>
      <c r="D42" s="470">
        <v>100.002</v>
      </c>
      <c r="E42" s="470">
        <v>100.002</v>
      </c>
      <c r="F42" s="471">
        <f>SUM(D42,E42)</f>
        <v>200.00399999999999</v>
      </c>
      <c r="G42" s="23">
        <v>7</v>
      </c>
      <c r="H42" s="471">
        <v>1596.0479999999998</v>
      </c>
      <c r="I42" s="25">
        <v>52</v>
      </c>
    </row>
    <row r="43" spans="1:9" ht="15.75" customHeight="1" x14ac:dyDescent="0.3">
      <c r="A43" s="20">
        <v>3</v>
      </c>
      <c r="B43" s="21" t="s">
        <v>1471</v>
      </c>
      <c r="C43" s="21" t="s">
        <v>1162</v>
      </c>
      <c r="D43" s="470">
        <v>100.003</v>
      </c>
      <c r="E43" s="470">
        <v>100.003</v>
      </c>
      <c r="F43" s="471">
        <f>SUM(D43,E43)</f>
        <v>200.006</v>
      </c>
      <c r="G43" s="23">
        <v>8</v>
      </c>
      <c r="H43" s="471">
        <v>1592.0380000000002</v>
      </c>
      <c r="I43" s="25">
        <v>51</v>
      </c>
    </row>
    <row r="44" spans="1:9" ht="15.75" customHeight="1" x14ac:dyDescent="0.3">
      <c r="A44" s="20">
        <v>2</v>
      </c>
      <c r="B44" s="21" t="s">
        <v>1170</v>
      </c>
      <c r="C44" s="21" t="s">
        <v>457</v>
      </c>
      <c r="D44" s="470">
        <v>99.004999999999995</v>
      </c>
      <c r="E44" s="470">
        <v>98.001000000000005</v>
      </c>
      <c r="F44" s="471">
        <f>SUM(D44,E44)</f>
        <v>197.006</v>
      </c>
      <c r="G44" s="23">
        <v>3</v>
      </c>
      <c r="H44" s="471">
        <v>1589.0439999999999</v>
      </c>
      <c r="I44" s="25">
        <v>46</v>
      </c>
    </row>
    <row r="45" spans="1:9" ht="15.75" customHeight="1" x14ac:dyDescent="0.3">
      <c r="A45" s="20">
        <v>6</v>
      </c>
      <c r="B45" s="21" t="s">
        <v>1182</v>
      </c>
      <c r="C45" s="21" t="s">
        <v>1177</v>
      </c>
      <c r="D45" s="470">
        <v>99.003</v>
      </c>
      <c r="E45" s="470">
        <v>98.001999999999995</v>
      </c>
      <c r="F45" s="471">
        <f>SUM(D45,E45)</f>
        <v>197.005</v>
      </c>
      <c r="G45" s="23">
        <v>2</v>
      </c>
      <c r="H45" s="471">
        <v>1588.0360000000001</v>
      </c>
      <c r="I45" s="25">
        <v>42</v>
      </c>
    </row>
    <row r="46" spans="1:9" ht="15.75" customHeight="1" x14ac:dyDescent="0.3">
      <c r="A46" s="20">
        <v>7</v>
      </c>
      <c r="B46" s="21" t="s">
        <v>1472</v>
      </c>
      <c r="C46" s="21" t="s">
        <v>35</v>
      </c>
      <c r="D46" s="470">
        <v>100.001</v>
      </c>
      <c r="E46" s="470">
        <v>99.003</v>
      </c>
      <c r="F46" s="471">
        <f>SUM(D46,E46)</f>
        <v>199.00400000000002</v>
      </c>
      <c r="G46" s="23">
        <v>6</v>
      </c>
      <c r="H46" s="471">
        <v>1589.0419999999999</v>
      </c>
      <c r="I46" s="25">
        <v>40</v>
      </c>
    </row>
    <row r="47" spans="1:9" ht="15.75" customHeight="1" x14ac:dyDescent="0.3">
      <c r="A47" s="20">
        <v>4</v>
      </c>
      <c r="B47" s="21" t="s">
        <v>67</v>
      </c>
      <c r="C47" s="21" t="s">
        <v>68</v>
      </c>
      <c r="D47" s="470">
        <v>100.003</v>
      </c>
      <c r="E47" s="470">
        <v>98.001999999999995</v>
      </c>
      <c r="F47" s="471">
        <f>SUM(D47,E47)</f>
        <v>198.005</v>
      </c>
      <c r="G47" s="23">
        <v>5</v>
      </c>
      <c r="H47" s="471">
        <v>1584.0299999999997</v>
      </c>
      <c r="I47" s="25">
        <v>34</v>
      </c>
    </row>
    <row r="48" spans="1:9" ht="15.75" customHeight="1" x14ac:dyDescent="0.3">
      <c r="A48" s="20">
        <v>9</v>
      </c>
      <c r="B48" s="21" t="s">
        <v>1473</v>
      </c>
      <c r="C48" s="21" t="s">
        <v>151</v>
      </c>
      <c r="D48" s="470">
        <v>99.001000000000005</v>
      </c>
      <c r="E48" s="470">
        <v>98.003</v>
      </c>
      <c r="F48" s="471">
        <f>SUM(D48,E48)</f>
        <v>197.00400000000002</v>
      </c>
      <c r="G48" s="23">
        <v>1</v>
      </c>
      <c r="H48" s="471">
        <v>1385.0319999999997</v>
      </c>
      <c r="I48" s="25">
        <v>22</v>
      </c>
    </row>
    <row r="49" spans="1:9" ht="15.75" customHeight="1" x14ac:dyDescent="0.3">
      <c r="A49" s="502">
        <v>1</v>
      </c>
      <c r="B49" s="503" t="s">
        <v>598</v>
      </c>
      <c r="C49" s="503" t="s">
        <v>120</v>
      </c>
      <c r="D49" s="504">
        <v>99.001999999999995</v>
      </c>
      <c r="E49" s="504">
        <v>99.001000000000005</v>
      </c>
      <c r="F49" s="505">
        <f>SUM(D49,E49)</f>
        <v>198.00299999999999</v>
      </c>
      <c r="G49" s="506">
        <v>4</v>
      </c>
      <c r="H49" s="474">
        <v>1562.0179999999998</v>
      </c>
      <c r="I49" s="136">
        <v>21</v>
      </c>
    </row>
    <row r="50" spans="1:9" ht="15.75" customHeight="1" x14ac:dyDescent="0.3"/>
    <row r="51" spans="1:9" ht="15.75" customHeight="1" x14ac:dyDescent="0.3">
      <c r="A51" s="1"/>
      <c r="B51" s="8" t="s">
        <v>78</v>
      </c>
      <c r="C51" s="9" t="s">
        <v>1474</v>
      </c>
      <c r="D51" s="9"/>
      <c r="E51" s="9" t="s">
        <v>1728</v>
      </c>
      <c r="F51" s="8"/>
      <c r="G51" s="8"/>
      <c r="H51" s="8"/>
      <c r="I51" s="8"/>
    </row>
    <row r="52" spans="1:9" ht="15.75" customHeight="1" x14ac:dyDescent="0.3">
      <c r="A52" s="449">
        <v>2</v>
      </c>
      <c r="B52" s="460" t="s">
        <v>10</v>
      </c>
      <c r="C52" s="466" t="s">
        <v>11</v>
      </c>
      <c r="D52" s="438"/>
      <c r="E52" s="467"/>
      <c r="F52" s="435" t="s">
        <v>12</v>
      </c>
      <c r="G52" s="435" t="s">
        <v>13</v>
      </c>
      <c r="H52" s="435" t="s">
        <v>14</v>
      </c>
      <c r="I52" s="436" t="s">
        <v>15</v>
      </c>
    </row>
    <row r="53" spans="1:9" ht="15.75" customHeight="1" x14ac:dyDescent="0.3">
      <c r="A53" s="524">
        <v>9</v>
      </c>
      <c r="B53" s="525" t="s">
        <v>1375</v>
      </c>
      <c r="C53" s="525" t="s">
        <v>1162</v>
      </c>
      <c r="D53" s="530">
        <v>100.005</v>
      </c>
      <c r="E53" s="530">
        <v>100.001</v>
      </c>
      <c r="F53" s="526">
        <f>SUM(D53,E53)</f>
        <v>200.006</v>
      </c>
      <c r="G53" s="527">
        <v>9</v>
      </c>
      <c r="H53" s="526">
        <v>1593.048</v>
      </c>
      <c r="I53" s="545">
        <v>61</v>
      </c>
    </row>
    <row r="54" spans="1:9" ht="15.75" customHeight="1" x14ac:dyDescent="0.3">
      <c r="A54" s="20">
        <v>3</v>
      </c>
      <c r="B54" s="21" t="s">
        <v>1475</v>
      </c>
      <c r="C54" s="21" t="s">
        <v>104</v>
      </c>
      <c r="D54" s="470">
        <v>99.004999999999995</v>
      </c>
      <c r="E54" s="470">
        <v>99.004999999999995</v>
      </c>
      <c r="F54" s="471">
        <f>SUM(D54,E54)</f>
        <v>198.01</v>
      </c>
      <c r="G54" s="23">
        <v>6</v>
      </c>
      <c r="H54" s="471">
        <v>1595.0530000000001</v>
      </c>
      <c r="I54" s="25">
        <v>60</v>
      </c>
    </row>
    <row r="55" spans="1:9" ht="15.75" customHeight="1" x14ac:dyDescent="0.3">
      <c r="A55" s="20">
        <v>4</v>
      </c>
      <c r="B55" s="21" t="s">
        <v>592</v>
      </c>
      <c r="C55" s="21" t="s">
        <v>120</v>
      </c>
      <c r="D55" s="470">
        <v>100.001</v>
      </c>
      <c r="E55" s="470">
        <v>99.003</v>
      </c>
      <c r="F55" s="471">
        <f>SUM(D55,E55)</f>
        <v>199.00400000000002</v>
      </c>
      <c r="G55" s="23">
        <v>7</v>
      </c>
      <c r="H55" s="471">
        <v>1591.0369999999998</v>
      </c>
      <c r="I55" s="25">
        <v>55</v>
      </c>
    </row>
    <row r="56" spans="1:9" ht="15.75" customHeight="1" x14ac:dyDescent="0.3">
      <c r="A56" s="20">
        <v>8</v>
      </c>
      <c r="B56" s="21" t="s">
        <v>1160</v>
      </c>
      <c r="C56" s="21" t="s">
        <v>68</v>
      </c>
      <c r="D56" s="470">
        <v>99.003</v>
      </c>
      <c r="E56" s="470">
        <v>99.001000000000005</v>
      </c>
      <c r="F56" s="471">
        <f>SUM(D56,E56)</f>
        <v>198.00400000000002</v>
      </c>
      <c r="G56" s="23">
        <v>5</v>
      </c>
      <c r="H56" s="471">
        <v>1587.0529999999999</v>
      </c>
      <c r="I56" s="25">
        <v>50</v>
      </c>
    </row>
    <row r="57" spans="1:9" ht="15.75" customHeight="1" x14ac:dyDescent="0.3">
      <c r="A57" s="20">
        <v>2</v>
      </c>
      <c r="B57" s="41" t="s">
        <v>1192</v>
      </c>
      <c r="C57" s="21" t="s">
        <v>457</v>
      </c>
      <c r="D57" s="470">
        <v>99</v>
      </c>
      <c r="E57" s="470">
        <v>98.001999999999995</v>
      </c>
      <c r="F57" s="471">
        <f>SUM(D57,E57)</f>
        <v>197.00200000000001</v>
      </c>
      <c r="G57" s="23">
        <v>4</v>
      </c>
      <c r="H57" s="471">
        <v>1578.0360000000001</v>
      </c>
      <c r="I57" s="25">
        <v>42</v>
      </c>
    </row>
    <row r="58" spans="1:9" ht="15.75" customHeight="1" x14ac:dyDescent="0.3">
      <c r="A58" s="20">
        <v>1</v>
      </c>
      <c r="B58" s="21" t="s">
        <v>1347</v>
      </c>
      <c r="C58" s="21" t="s">
        <v>515</v>
      </c>
      <c r="D58" s="470">
        <v>100.005</v>
      </c>
      <c r="E58" s="470">
        <v>100.001</v>
      </c>
      <c r="F58" s="471">
        <f>SUM(D58,E58)</f>
        <v>200.006</v>
      </c>
      <c r="G58" s="23">
        <v>9</v>
      </c>
      <c r="H58" s="471">
        <v>1574.0320000000002</v>
      </c>
      <c r="I58" s="29">
        <v>38</v>
      </c>
    </row>
    <row r="59" spans="1:9" ht="15.75" customHeight="1" x14ac:dyDescent="0.3">
      <c r="A59" s="20">
        <v>7</v>
      </c>
      <c r="B59" s="21" t="s">
        <v>1477</v>
      </c>
      <c r="C59" s="21" t="s">
        <v>151</v>
      </c>
      <c r="D59" s="470" t="s">
        <v>241</v>
      </c>
      <c r="E59" s="470"/>
      <c r="F59" s="471">
        <f>SUM(D59,E59)</f>
        <v>0</v>
      </c>
      <c r="G59" s="23">
        <v>0</v>
      </c>
      <c r="H59" s="471">
        <v>785.02600000000007</v>
      </c>
      <c r="I59" s="25">
        <v>18</v>
      </c>
    </row>
    <row r="60" spans="1:9" ht="15.75" customHeight="1" x14ac:dyDescent="0.3">
      <c r="A60" s="20">
        <v>5</v>
      </c>
      <c r="B60" s="21" t="s">
        <v>819</v>
      </c>
      <c r="C60" s="21" t="s">
        <v>685</v>
      </c>
      <c r="D60" s="470" t="s">
        <v>241</v>
      </c>
      <c r="E60" s="470"/>
      <c r="F60" s="471">
        <f>SUM(D60,E60)</f>
        <v>0</v>
      </c>
      <c r="G60" s="23">
        <v>0</v>
      </c>
      <c r="H60" s="471">
        <v>974.01</v>
      </c>
      <c r="I60" s="25">
        <v>17</v>
      </c>
    </row>
    <row r="61" spans="1:9" ht="15.75" customHeight="1" x14ac:dyDescent="0.3">
      <c r="A61" s="502">
        <v>6</v>
      </c>
      <c r="B61" s="503" t="s">
        <v>1476</v>
      </c>
      <c r="C61" s="503" t="s">
        <v>33</v>
      </c>
      <c r="D61" s="504" t="s">
        <v>241</v>
      </c>
      <c r="E61" s="504"/>
      <c r="F61" s="505">
        <f>SUM(D61,E61)</f>
        <v>0</v>
      </c>
      <c r="G61" s="506">
        <v>0</v>
      </c>
      <c r="H61" s="474">
        <v>0</v>
      </c>
      <c r="I61" s="115">
        <v>0</v>
      </c>
    </row>
    <row r="62" spans="1:9" ht="15.75" customHeight="1" x14ac:dyDescent="0.3"/>
    <row r="63" spans="1:9" ht="15.75" customHeight="1" x14ac:dyDescent="0.3">
      <c r="B63" s="10" t="s">
        <v>1189</v>
      </c>
    </row>
    <row r="64" spans="1:9" ht="15.75" customHeight="1" x14ac:dyDescent="0.3"/>
    <row r="65" spans="2:5" ht="15.75" customHeight="1" x14ac:dyDescent="0.3">
      <c r="B65" s="10" t="s">
        <v>1190</v>
      </c>
      <c r="E65" s="42" t="s">
        <v>1131</v>
      </c>
    </row>
    <row r="66" spans="2:5" ht="15.75" customHeight="1" x14ac:dyDescent="0.3">
      <c r="B66" s="10" t="s">
        <v>1132</v>
      </c>
    </row>
    <row r="67" spans="2:5" ht="15.75" customHeight="1" x14ac:dyDescent="0.3"/>
    <row r="68" spans="2:5" ht="15.75" customHeight="1" x14ac:dyDescent="0.3"/>
    <row r="69" spans="2:5" ht="15.75" customHeight="1" x14ac:dyDescent="0.3"/>
    <row r="70" spans="2:5" ht="15.75" customHeight="1" x14ac:dyDescent="0.3"/>
    <row r="71" spans="2:5" ht="15.75" customHeight="1" x14ac:dyDescent="0.3"/>
    <row r="72" spans="2:5" ht="15.75" customHeight="1" x14ac:dyDescent="0.3"/>
    <row r="73" spans="2:5" ht="15.75" customHeight="1" x14ac:dyDescent="0.3"/>
    <row r="74" spans="2:5" ht="15.75" customHeight="1" x14ac:dyDescent="0.3"/>
    <row r="75" spans="2:5" ht="15.75" customHeight="1" x14ac:dyDescent="0.3"/>
    <row r="76" spans="2:5" ht="15.75" customHeight="1" x14ac:dyDescent="0.3"/>
    <row r="77" spans="2:5" ht="15.75" customHeight="1" x14ac:dyDescent="0.3"/>
    <row r="78" spans="2:5" ht="15.75" customHeight="1" x14ac:dyDescent="0.3"/>
    <row r="79" spans="2:5" ht="15.75" customHeight="1" x14ac:dyDescent="0.3"/>
    <row r="80" spans="2: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A780B3A3-28D7-4722-89A7-A1E1F56AE0D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54F9-7EB2-4AC4-88F0-B0A69DD53C45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1456</v>
      </c>
      <c r="C1" s="2"/>
      <c r="D1" s="3"/>
      <c r="E1" s="3"/>
      <c r="F1" s="3"/>
      <c r="G1" s="2"/>
      <c r="H1" s="3"/>
      <c r="I1" s="4" t="s">
        <v>1156</v>
      </c>
      <c r="J1" s="2"/>
      <c r="K1" s="3"/>
      <c r="L1" s="4">
        <v>1331390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81</v>
      </c>
      <c r="C3" s="9" t="s">
        <v>1517</v>
      </c>
      <c r="D3" s="9"/>
      <c r="E3" s="9" t="s">
        <v>1729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24">
        <v>1</v>
      </c>
      <c r="B5" s="525" t="s">
        <v>1518</v>
      </c>
      <c r="C5" s="525" t="s">
        <v>1060</v>
      </c>
      <c r="D5" s="530">
        <v>100.002</v>
      </c>
      <c r="E5" s="530">
        <v>98.001000000000005</v>
      </c>
      <c r="F5" s="526">
        <f>SUM(D5,E5)</f>
        <v>198.00299999999999</v>
      </c>
      <c r="G5" s="527">
        <v>8</v>
      </c>
      <c r="H5" s="526">
        <v>1575.0259999999998</v>
      </c>
      <c r="I5" s="528">
        <v>54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5</v>
      </c>
      <c r="B6" s="48" t="s">
        <v>724</v>
      </c>
      <c r="C6" s="48" t="s">
        <v>104</v>
      </c>
      <c r="D6" s="470">
        <v>99.001000000000005</v>
      </c>
      <c r="E6" s="470">
        <v>98.003</v>
      </c>
      <c r="F6" s="471">
        <f>SUM(D6,E6)</f>
        <v>197.00400000000002</v>
      </c>
      <c r="G6" s="23">
        <v>6</v>
      </c>
      <c r="H6" s="475">
        <v>1571.0349999999999</v>
      </c>
      <c r="I6" s="49">
        <v>54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20">
        <v>7</v>
      </c>
      <c r="B7" s="48" t="s">
        <v>1520</v>
      </c>
      <c r="C7" s="48" t="s">
        <v>457</v>
      </c>
      <c r="D7" s="470">
        <v>99.004999999999995</v>
      </c>
      <c r="E7" s="470">
        <v>98.001000000000005</v>
      </c>
      <c r="F7" s="471">
        <f>SUM(D7,E7)</f>
        <v>197.006</v>
      </c>
      <c r="G7" s="23">
        <v>7</v>
      </c>
      <c r="H7" s="475">
        <v>1564.0300000000002</v>
      </c>
      <c r="I7" s="49">
        <v>46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0">
        <v>2</v>
      </c>
      <c r="B8" s="48" t="s">
        <v>1488</v>
      </c>
      <c r="C8" s="48" t="s">
        <v>47</v>
      </c>
      <c r="D8" s="470">
        <v>97.001000000000005</v>
      </c>
      <c r="E8" s="470">
        <v>97</v>
      </c>
      <c r="F8" s="471">
        <f>SUM(D8,E8)</f>
        <v>194.001</v>
      </c>
      <c r="G8" s="23">
        <v>2</v>
      </c>
      <c r="H8" s="475">
        <v>1571.0229999999999</v>
      </c>
      <c r="I8" s="49">
        <v>45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20">
        <v>3</v>
      </c>
      <c r="B9" s="48" t="s">
        <v>1519</v>
      </c>
      <c r="C9" s="48" t="s">
        <v>29</v>
      </c>
      <c r="D9" s="470">
        <v>98.001000000000005</v>
      </c>
      <c r="E9" s="470">
        <v>97.001999999999995</v>
      </c>
      <c r="F9" s="471">
        <f>SUM(D9,E9)</f>
        <v>195.00299999999999</v>
      </c>
      <c r="G9" s="23">
        <v>3</v>
      </c>
      <c r="H9" s="475">
        <v>1567.0309999999997</v>
      </c>
      <c r="I9" s="49">
        <v>45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20">
        <v>9</v>
      </c>
      <c r="B10" s="48" t="s">
        <v>536</v>
      </c>
      <c r="C10" s="48" t="s">
        <v>118</v>
      </c>
      <c r="D10" s="470">
        <v>100</v>
      </c>
      <c r="E10" s="470">
        <v>96</v>
      </c>
      <c r="F10" s="471">
        <f>SUM(D10,E10)</f>
        <v>196</v>
      </c>
      <c r="G10" s="23">
        <v>4</v>
      </c>
      <c r="H10" s="475">
        <v>1561.0240000000001</v>
      </c>
      <c r="I10" s="49">
        <v>40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0">
        <v>8</v>
      </c>
      <c r="B11" s="48" t="s">
        <v>153</v>
      </c>
      <c r="C11" s="48" t="s">
        <v>47</v>
      </c>
      <c r="D11" s="470">
        <v>100.003</v>
      </c>
      <c r="E11" s="470">
        <v>98.001999999999995</v>
      </c>
      <c r="F11" s="471">
        <f>SUM(D11,E11)</f>
        <v>198.005</v>
      </c>
      <c r="G11" s="23">
        <v>9</v>
      </c>
      <c r="H11" s="475">
        <v>1560.0229999999997</v>
      </c>
      <c r="I11" s="49">
        <v>40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50">
        <v>6</v>
      </c>
      <c r="B12" s="48" t="s">
        <v>1398</v>
      </c>
      <c r="C12" s="48" t="s">
        <v>118</v>
      </c>
      <c r="D12" s="470">
        <v>100.001</v>
      </c>
      <c r="E12" s="470">
        <v>97</v>
      </c>
      <c r="F12" s="471">
        <f>SUM(D12,E12)</f>
        <v>197.001</v>
      </c>
      <c r="G12" s="23">
        <v>5</v>
      </c>
      <c r="H12" s="475">
        <v>1558.0199999999998</v>
      </c>
      <c r="I12" s="49">
        <v>35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508">
        <v>4</v>
      </c>
      <c r="B13" s="507" t="s">
        <v>495</v>
      </c>
      <c r="C13" s="507" t="s">
        <v>496</v>
      </c>
      <c r="D13" s="504" t="s">
        <v>241</v>
      </c>
      <c r="E13" s="504"/>
      <c r="F13" s="505">
        <f>SUM(D13,E13)</f>
        <v>0</v>
      </c>
      <c r="G13" s="506">
        <v>0</v>
      </c>
      <c r="H13" s="477">
        <v>0</v>
      </c>
      <c r="I13" s="134">
        <v>0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1"/>
      <c r="B15" s="8" t="s">
        <v>105</v>
      </c>
      <c r="C15" s="9" t="s">
        <v>1167</v>
      </c>
      <c r="D15" s="9"/>
      <c r="E15" s="9" t="s">
        <v>1730</v>
      </c>
      <c r="F15" s="8"/>
      <c r="G15" s="8"/>
      <c r="H15" s="8"/>
      <c r="I15" s="8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554">
        <v>4</v>
      </c>
      <c r="B17" s="553" t="s">
        <v>1175</v>
      </c>
      <c r="C17" s="553" t="s">
        <v>714</v>
      </c>
      <c r="D17" s="530">
        <v>98</v>
      </c>
      <c r="E17" s="530">
        <v>96</v>
      </c>
      <c r="F17" s="526">
        <f>SUM(D17,E17)</f>
        <v>194</v>
      </c>
      <c r="G17" s="527">
        <v>4</v>
      </c>
      <c r="H17" s="546">
        <v>1574.0299999999997</v>
      </c>
      <c r="I17" s="547">
        <v>56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20">
        <v>1</v>
      </c>
      <c r="B18" s="21" t="s">
        <v>1090</v>
      </c>
      <c r="C18" s="21" t="s">
        <v>179</v>
      </c>
      <c r="D18" s="470">
        <v>100</v>
      </c>
      <c r="E18" s="470">
        <v>97.001999999999995</v>
      </c>
      <c r="F18" s="471">
        <f>SUM(D18,E18)</f>
        <v>197.00200000000001</v>
      </c>
      <c r="G18" s="23">
        <v>8</v>
      </c>
      <c r="H18" s="471">
        <v>1578.0240000000001</v>
      </c>
      <c r="I18" s="29">
        <v>55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50">
        <v>2</v>
      </c>
      <c r="B19" s="48" t="s">
        <v>549</v>
      </c>
      <c r="C19" s="48" t="s">
        <v>159</v>
      </c>
      <c r="D19" s="470">
        <v>99.001000000000005</v>
      </c>
      <c r="E19" s="470">
        <v>96.003</v>
      </c>
      <c r="F19" s="471">
        <f>SUM(D19,E19)</f>
        <v>195.00400000000002</v>
      </c>
      <c r="G19" s="23">
        <v>7</v>
      </c>
      <c r="H19" s="475">
        <v>1574.029</v>
      </c>
      <c r="I19" s="49">
        <v>51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20">
        <v>5</v>
      </c>
      <c r="B20" s="48" t="s">
        <v>529</v>
      </c>
      <c r="C20" s="48" t="s">
        <v>159</v>
      </c>
      <c r="D20" s="470">
        <v>100.003</v>
      </c>
      <c r="E20" s="470">
        <v>99.001999999999995</v>
      </c>
      <c r="F20" s="471">
        <f>SUM(D20,E20)</f>
        <v>199.005</v>
      </c>
      <c r="G20" s="23">
        <v>9</v>
      </c>
      <c r="H20" s="475">
        <v>1571.0390000000002</v>
      </c>
      <c r="I20" s="49">
        <v>51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20">
        <v>7</v>
      </c>
      <c r="B21" s="48" t="s">
        <v>1181</v>
      </c>
      <c r="C21" s="48" t="s">
        <v>714</v>
      </c>
      <c r="D21" s="470">
        <v>98</v>
      </c>
      <c r="E21" s="470">
        <v>96.001000000000005</v>
      </c>
      <c r="F21" s="471">
        <f>SUM(D21,E21)</f>
        <v>194.001</v>
      </c>
      <c r="G21" s="23">
        <v>6</v>
      </c>
      <c r="H21" s="475">
        <v>1374.021</v>
      </c>
      <c r="I21" s="49">
        <v>42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50">
        <v>6</v>
      </c>
      <c r="B22" s="48" t="s">
        <v>1219</v>
      </c>
      <c r="C22" s="48" t="s">
        <v>1050</v>
      </c>
      <c r="D22" s="470">
        <v>99</v>
      </c>
      <c r="E22" s="470">
        <v>95.001000000000005</v>
      </c>
      <c r="F22" s="471">
        <f>SUM(D22,E22)</f>
        <v>194.001</v>
      </c>
      <c r="G22" s="23">
        <v>6</v>
      </c>
      <c r="H22" s="475">
        <v>1559.0200000000002</v>
      </c>
      <c r="I22" s="49">
        <v>41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20">
        <v>3</v>
      </c>
      <c r="B23" s="48" t="s">
        <v>1521</v>
      </c>
      <c r="C23" s="48" t="s">
        <v>1060</v>
      </c>
      <c r="D23" s="470">
        <v>94.001000000000005</v>
      </c>
      <c r="E23" s="470">
        <v>90</v>
      </c>
      <c r="F23" s="471">
        <f>SUM(D23,E23)</f>
        <v>184.001</v>
      </c>
      <c r="G23" s="23">
        <v>3</v>
      </c>
      <c r="H23" s="475">
        <v>1528.0189999999998</v>
      </c>
      <c r="I23" s="49">
        <v>29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50">
        <v>8</v>
      </c>
      <c r="B24" s="48" t="s">
        <v>1522</v>
      </c>
      <c r="C24" s="48" t="s">
        <v>250</v>
      </c>
      <c r="D24" s="470" t="s">
        <v>121</v>
      </c>
      <c r="E24" s="470"/>
      <c r="F24" s="471">
        <f>SUM(D24,E24)</f>
        <v>0</v>
      </c>
      <c r="G24" s="23">
        <v>0</v>
      </c>
      <c r="H24" s="475">
        <v>395.00699999999995</v>
      </c>
      <c r="I24" s="49">
        <v>16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502">
        <v>9</v>
      </c>
      <c r="B25" s="507" t="s">
        <v>1492</v>
      </c>
      <c r="C25" s="507" t="s">
        <v>501</v>
      </c>
      <c r="D25" s="504" t="s">
        <v>241</v>
      </c>
      <c r="E25" s="504"/>
      <c r="F25" s="505">
        <f>SUM(D25,E25)</f>
        <v>0</v>
      </c>
      <c r="G25" s="506">
        <v>0</v>
      </c>
      <c r="H25" s="477">
        <v>181.001</v>
      </c>
      <c r="I25" s="134">
        <v>2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1"/>
      <c r="B27" s="8" t="s">
        <v>108</v>
      </c>
      <c r="C27" s="9" t="s">
        <v>1523</v>
      </c>
      <c r="D27" s="9"/>
      <c r="E27" s="9" t="s">
        <v>1731</v>
      </c>
      <c r="F27" s="8"/>
      <c r="G27" s="8"/>
      <c r="H27" s="8"/>
      <c r="I27" s="8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554">
        <v>2</v>
      </c>
      <c r="B29" s="553" t="s">
        <v>1524</v>
      </c>
      <c r="C29" s="553" t="s">
        <v>1060</v>
      </c>
      <c r="D29" s="530">
        <v>100.001</v>
      </c>
      <c r="E29" s="530">
        <v>98.001999999999995</v>
      </c>
      <c r="F29" s="526">
        <f>SUM(D29,E29)</f>
        <v>198.00299999999999</v>
      </c>
      <c r="G29" s="527">
        <v>7</v>
      </c>
      <c r="H29" s="546">
        <v>1585.0330000000001</v>
      </c>
      <c r="I29" s="547">
        <v>59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50">
        <v>8</v>
      </c>
      <c r="B30" s="48" t="s">
        <v>1493</v>
      </c>
      <c r="C30" s="48" t="s">
        <v>496</v>
      </c>
      <c r="D30" s="470">
        <v>99.001999999999995</v>
      </c>
      <c r="E30" s="470">
        <v>98.003</v>
      </c>
      <c r="F30" s="471">
        <f>SUM(D30,E30)</f>
        <v>197.005</v>
      </c>
      <c r="G30" s="23">
        <v>6</v>
      </c>
      <c r="H30" s="475">
        <v>1585.038</v>
      </c>
      <c r="I30" s="49">
        <v>57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20">
        <v>3</v>
      </c>
      <c r="B31" s="48" t="s">
        <v>1178</v>
      </c>
      <c r="C31" s="48" t="s">
        <v>1177</v>
      </c>
      <c r="D31" s="470">
        <v>100.004</v>
      </c>
      <c r="E31" s="470">
        <v>99.001999999999995</v>
      </c>
      <c r="F31" s="471">
        <f>SUM(D31,E31)</f>
        <v>199.006</v>
      </c>
      <c r="G31" s="23">
        <v>9</v>
      </c>
      <c r="H31" s="475">
        <v>1584.0380000000002</v>
      </c>
      <c r="I31" s="49">
        <v>54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50">
        <v>6</v>
      </c>
      <c r="B32" s="48" t="s">
        <v>199</v>
      </c>
      <c r="C32" s="48" t="s">
        <v>45</v>
      </c>
      <c r="D32" s="470">
        <v>100.002</v>
      </c>
      <c r="E32" s="470">
        <v>96.001000000000005</v>
      </c>
      <c r="F32" s="471">
        <f>SUM(D32,E32)</f>
        <v>196.00299999999999</v>
      </c>
      <c r="G32" s="23">
        <v>4</v>
      </c>
      <c r="H32" s="475">
        <v>1575.0159999999998</v>
      </c>
      <c r="I32" s="49">
        <v>44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20">
        <v>5</v>
      </c>
      <c r="B33" s="48" t="s">
        <v>180</v>
      </c>
      <c r="C33" s="48" t="s">
        <v>29</v>
      </c>
      <c r="D33" s="470">
        <v>99.001999999999995</v>
      </c>
      <c r="E33" s="470">
        <v>97.001999999999995</v>
      </c>
      <c r="F33" s="471">
        <f>SUM(D33,E33)</f>
        <v>196.00399999999999</v>
      </c>
      <c r="G33" s="23">
        <v>5</v>
      </c>
      <c r="H33" s="475">
        <v>1573.03</v>
      </c>
      <c r="I33" s="49">
        <v>43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20">
        <v>1</v>
      </c>
      <c r="B34" s="21" t="s">
        <v>315</v>
      </c>
      <c r="C34" s="21" t="s">
        <v>316</v>
      </c>
      <c r="D34" s="470">
        <v>99.001999999999995</v>
      </c>
      <c r="E34" s="470">
        <v>97.001000000000005</v>
      </c>
      <c r="F34" s="471">
        <f>SUM(D34,E34)</f>
        <v>196.00299999999999</v>
      </c>
      <c r="G34" s="23">
        <v>4</v>
      </c>
      <c r="H34" s="471">
        <v>1569.0239999999999</v>
      </c>
      <c r="I34" s="29">
        <v>33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50">
        <v>4</v>
      </c>
      <c r="B35" s="48" t="s">
        <v>1525</v>
      </c>
      <c r="C35" s="48" t="s">
        <v>29</v>
      </c>
      <c r="D35" s="470">
        <v>100.002</v>
      </c>
      <c r="E35" s="470">
        <v>99.001000000000005</v>
      </c>
      <c r="F35" s="471">
        <f>SUM(D35,E35)</f>
        <v>199.00299999999999</v>
      </c>
      <c r="G35" s="23">
        <v>8</v>
      </c>
      <c r="H35" s="475">
        <v>1558.0259999999998</v>
      </c>
      <c r="I35" s="49">
        <v>30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20">
        <v>7</v>
      </c>
      <c r="B36" s="48" t="s">
        <v>1526</v>
      </c>
      <c r="C36" s="48" t="s">
        <v>120</v>
      </c>
      <c r="D36" s="470">
        <v>99</v>
      </c>
      <c r="E36" s="470">
        <v>97.001999999999995</v>
      </c>
      <c r="F36" s="471">
        <f>SUM(D36,E36)</f>
        <v>196.00200000000001</v>
      </c>
      <c r="G36" s="23">
        <v>2</v>
      </c>
      <c r="H36" s="475">
        <v>1556.0149999999999</v>
      </c>
      <c r="I36" s="49">
        <v>23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502">
        <v>9</v>
      </c>
      <c r="B37" s="507" t="s">
        <v>961</v>
      </c>
      <c r="C37" s="507" t="s">
        <v>308</v>
      </c>
      <c r="D37" s="504">
        <v>97.003</v>
      </c>
      <c r="E37" s="504">
        <v>96.001999999999995</v>
      </c>
      <c r="F37" s="505">
        <f>SUM(D37,E37)</f>
        <v>193.005</v>
      </c>
      <c r="G37" s="506">
        <v>1</v>
      </c>
      <c r="H37" s="477">
        <v>1553.0190000000002</v>
      </c>
      <c r="I37" s="134">
        <v>23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1"/>
      <c r="B39" s="8" t="s">
        <v>134</v>
      </c>
      <c r="C39" s="9" t="s">
        <v>1527</v>
      </c>
      <c r="D39" s="9"/>
      <c r="E39" s="9" t="s">
        <v>1732</v>
      </c>
      <c r="F39" s="8"/>
      <c r="G39" s="8"/>
      <c r="H39" s="8"/>
      <c r="I39" s="8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49">
        <v>2</v>
      </c>
      <c r="B40" s="460" t="s">
        <v>10</v>
      </c>
      <c r="C40" s="466" t="s">
        <v>11</v>
      </c>
      <c r="D40" s="438"/>
      <c r="E40" s="467"/>
      <c r="F40" s="435" t="s">
        <v>12</v>
      </c>
      <c r="G40" s="435" t="s">
        <v>13</v>
      </c>
      <c r="H40" s="435" t="s">
        <v>14</v>
      </c>
      <c r="I40" s="436" t="s">
        <v>15</v>
      </c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554">
        <v>6</v>
      </c>
      <c r="B41" s="553" t="s">
        <v>1195</v>
      </c>
      <c r="C41" s="553" t="s">
        <v>1177</v>
      </c>
      <c r="D41" s="530">
        <v>100.003</v>
      </c>
      <c r="E41" s="530">
        <v>99.003</v>
      </c>
      <c r="F41" s="526">
        <f>SUM(D41,E41)</f>
        <v>199.006</v>
      </c>
      <c r="G41" s="527">
        <v>9</v>
      </c>
      <c r="H41" s="546">
        <v>1591.0440000000001</v>
      </c>
      <c r="I41" s="547">
        <v>65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20">
        <v>7</v>
      </c>
      <c r="B42" s="48" t="s">
        <v>1159</v>
      </c>
      <c r="C42" s="48" t="s">
        <v>159</v>
      </c>
      <c r="D42" s="470">
        <v>100.004</v>
      </c>
      <c r="E42" s="470">
        <v>99</v>
      </c>
      <c r="F42" s="471">
        <f>SUM(D42,E42)</f>
        <v>199.00400000000002</v>
      </c>
      <c r="G42" s="23">
        <v>8</v>
      </c>
      <c r="H42" s="475">
        <v>1588.0369999999998</v>
      </c>
      <c r="I42" s="49">
        <v>59</v>
      </c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50">
        <v>4</v>
      </c>
      <c r="B43" s="48" t="s">
        <v>1529</v>
      </c>
      <c r="C43" s="48" t="s">
        <v>1060</v>
      </c>
      <c r="D43" s="470">
        <v>100.001</v>
      </c>
      <c r="E43" s="470">
        <v>98.003</v>
      </c>
      <c r="F43" s="471">
        <f>SUM(D43,E43)</f>
        <v>198.00400000000002</v>
      </c>
      <c r="G43" s="23">
        <v>6</v>
      </c>
      <c r="H43" s="475">
        <v>1585.0280000000002</v>
      </c>
      <c r="I43" s="49">
        <v>51</v>
      </c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50">
        <v>8</v>
      </c>
      <c r="B44" s="48" t="s">
        <v>1530</v>
      </c>
      <c r="C44" s="48" t="s">
        <v>1177</v>
      </c>
      <c r="D44" s="470">
        <v>100.001</v>
      </c>
      <c r="E44" s="470">
        <v>99.001000000000005</v>
      </c>
      <c r="F44" s="471">
        <f>SUM(D44,E44)</f>
        <v>199.00200000000001</v>
      </c>
      <c r="G44" s="23">
        <v>7</v>
      </c>
      <c r="H44" s="475">
        <v>1578.0219999999999</v>
      </c>
      <c r="I44" s="49">
        <v>47</v>
      </c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20">
        <v>9</v>
      </c>
      <c r="B45" s="48" t="s">
        <v>1173</v>
      </c>
      <c r="C45" s="48" t="s">
        <v>714</v>
      </c>
      <c r="D45" s="470">
        <v>100</v>
      </c>
      <c r="E45" s="470">
        <v>98.001000000000005</v>
      </c>
      <c r="F45" s="471">
        <f>SUM(D45,E45)</f>
        <v>198.001</v>
      </c>
      <c r="G45" s="23">
        <v>3</v>
      </c>
      <c r="H45" s="475">
        <v>1576.0229999999999</v>
      </c>
      <c r="I45" s="49">
        <v>38</v>
      </c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20">
        <v>1</v>
      </c>
      <c r="B46" s="21" t="s">
        <v>1528</v>
      </c>
      <c r="C46" s="21" t="s">
        <v>1073</v>
      </c>
      <c r="D46" s="470">
        <v>99.003</v>
      </c>
      <c r="E46" s="470">
        <v>99.001000000000005</v>
      </c>
      <c r="F46" s="471">
        <f>SUM(D46,E46)</f>
        <v>198.00400000000002</v>
      </c>
      <c r="G46" s="23">
        <v>6</v>
      </c>
      <c r="H46" s="471">
        <v>1574.0309999999999</v>
      </c>
      <c r="I46" s="29">
        <v>38</v>
      </c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50">
        <v>2</v>
      </c>
      <c r="B47" s="48" t="s">
        <v>1053</v>
      </c>
      <c r="C47" s="48" t="s">
        <v>316</v>
      </c>
      <c r="D47" s="470">
        <v>99.001999999999995</v>
      </c>
      <c r="E47" s="470">
        <v>99.001999999999995</v>
      </c>
      <c r="F47" s="471">
        <f>SUM(D47,E47)</f>
        <v>198.00399999999999</v>
      </c>
      <c r="G47" s="23">
        <v>6</v>
      </c>
      <c r="H47" s="475">
        <v>1572.0259999999996</v>
      </c>
      <c r="I47" s="49">
        <v>34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20">
        <v>5</v>
      </c>
      <c r="B48" s="48" t="s">
        <v>180</v>
      </c>
      <c r="C48" s="48" t="s">
        <v>1050</v>
      </c>
      <c r="D48" s="470">
        <v>98</v>
      </c>
      <c r="E48" s="470">
        <v>96.001999999999995</v>
      </c>
      <c r="F48" s="471">
        <f>SUM(D48,E48)</f>
        <v>194.00200000000001</v>
      </c>
      <c r="G48" s="23">
        <v>1</v>
      </c>
      <c r="H48" s="475">
        <v>1561.0280000000002</v>
      </c>
      <c r="I48" s="49">
        <v>22</v>
      </c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502">
        <v>3</v>
      </c>
      <c r="B49" s="507" t="s">
        <v>1489</v>
      </c>
      <c r="C49" s="507" t="s">
        <v>47</v>
      </c>
      <c r="D49" s="504">
        <v>99.003</v>
      </c>
      <c r="E49" s="504">
        <v>95.001999999999995</v>
      </c>
      <c r="F49" s="505">
        <f>SUM(D49,E49)</f>
        <v>194.005</v>
      </c>
      <c r="G49" s="506">
        <v>2</v>
      </c>
      <c r="H49" s="477">
        <v>1551.0299999999997</v>
      </c>
      <c r="I49" s="134">
        <v>16</v>
      </c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1"/>
      <c r="B51" s="8" t="s">
        <v>137</v>
      </c>
      <c r="C51" s="9" t="s">
        <v>1324</v>
      </c>
      <c r="D51" s="9"/>
      <c r="E51" s="9" t="s">
        <v>1716</v>
      </c>
      <c r="F51" s="8"/>
      <c r="G51" s="8"/>
      <c r="H51" s="8"/>
      <c r="I51" s="8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49">
        <v>2</v>
      </c>
      <c r="B52" s="460" t="s">
        <v>10</v>
      </c>
      <c r="C52" s="466" t="s">
        <v>11</v>
      </c>
      <c r="D52" s="438"/>
      <c r="E52" s="467"/>
      <c r="F52" s="435" t="s">
        <v>12</v>
      </c>
      <c r="G52" s="435" t="s">
        <v>13</v>
      </c>
      <c r="H52" s="435" t="s">
        <v>14</v>
      </c>
      <c r="I52" s="436" t="s">
        <v>15</v>
      </c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554">
        <v>6</v>
      </c>
      <c r="B53" s="553" t="s">
        <v>1494</v>
      </c>
      <c r="C53" s="553" t="s">
        <v>1162</v>
      </c>
      <c r="D53" s="530">
        <v>99.001000000000005</v>
      </c>
      <c r="E53" s="530">
        <v>99</v>
      </c>
      <c r="F53" s="526">
        <f>SUM(D53,E53)</f>
        <v>198.001</v>
      </c>
      <c r="G53" s="527">
        <v>5</v>
      </c>
      <c r="H53" s="546">
        <v>1584.0399999999997</v>
      </c>
      <c r="I53" s="547">
        <v>60</v>
      </c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50">
        <v>8</v>
      </c>
      <c r="B54" s="48" t="s">
        <v>1115</v>
      </c>
      <c r="C54" s="48" t="s">
        <v>1073</v>
      </c>
      <c r="D54" s="470">
        <v>100.002</v>
      </c>
      <c r="E54" s="470">
        <v>99.001000000000005</v>
      </c>
      <c r="F54" s="471">
        <f>SUM(D54,E54)</f>
        <v>199.00299999999999</v>
      </c>
      <c r="G54" s="23">
        <v>8</v>
      </c>
      <c r="H54" s="475">
        <v>1572.0219999999999</v>
      </c>
      <c r="I54" s="49">
        <v>53</v>
      </c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20">
        <v>5</v>
      </c>
      <c r="B55" s="48" t="s">
        <v>1497</v>
      </c>
      <c r="C55" s="48" t="s">
        <v>118</v>
      </c>
      <c r="D55" s="470">
        <v>99.004000000000005</v>
      </c>
      <c r="E55" s="470">
        <v>98.003</v>
      </c>
      <c r="F55" s="471">
        <f>SUM(D55,E55)</f>
        <v>197.00700000000001</v>
      </c>
      <c r="G55" s="23">
        <v>3</v>
      </c>
      <c r="H55" s="475">
        <v>1575.0250000000001</v>
      </c>
      <c r="I55" s="49">
        <v>51</v>
      </c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50">
        <v>4</v>
      </c>
      <c r="B56" s="48" t="s">
        <v>1491</v>
      </c>
      <c r="C56" s="48" t="s">
        <v>29</v>
      </c>
      <c r="D56" s="470">
        <v>100.003</v>
      </c>
      <c r="E56" s="470">
        <v>100.001</v>
      </c>
      <c r="F56" s="471">
        <f>SUM(D56,E56)</f>
        <v>200.00400000000002</v>
      </c>
      <c r="G56" s="23">
        <v>9</v>
      </c>
      <c r="H56" s="475">
        <v>1559.0279999999998</v>
      </c>
      <c r="I56" s="49">
        <v>44</v>
      </c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20">
        <v>3</v>
      </c>
      <c r="B57" s="48" t="s">
        <v>1210</v>
      </c>
      <c r="C57" s="48" t="s">
        <v>68</v>
      </c>
      <c r="D57" s="470">
        <v>100.002</v>
      </c>
      <c r="E57" s="470">
        <v>99.001000000000005</v>
      </c>
      <c r="F57" s="471">
        <f>SUM(D57,E57)</f>
        <v>199.00299999999999</v>
      </c>
      <c r="G57" s="23">
        <v>8</v>
      </c>
      <c r="H57" s="475">
        <v>1372.0269999999998</v>
      </c>
      <c r="I57" s="49">
        <v>44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20">
        <v>9</v>
      </c>
      <c r="B58" s="48" t="s">
        <v>1481</v>
      </c>
      <c r="C58" s="48" t="s">
        <v>118</v>
      </c>
      <c r="D58" s="470">
        <v>99.004000000000005</v>
      </c>
      <c r="E58" s="470">
        <v>99</v>
      </c>
      <c r="F58" s="471">
        <f>SUM(D58,E58)</f>
        <v>198.00400000000002</v>
      </c>
      <c r="G58" s="23">
        <v>6</v>
      </c>
      <c r="H58" s="475">
        <v>1566.0239999999999</v>
      </c>
      <c r="I58" s="49">
        <v>39</v>
      </c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20">
        <v>1</v>
      </c>
      <c r="B59" s="21" t="s">
        <v>639</v>
      </c>
      <c r="C59" s="21" t="s">
        <v>308</v>
      </c>
      <c r="D59" s="470">
        <v>100</v>
      </c>
      <c r="E59" s="470">
        <v>98.001000000000005</v>
      </c>
      <c r="F59" s="471">
        <f>SUM(D59,E59)</f>
        <v>198.001</v>
      </c>
      <c r="G59" s="23">
        <v>5</v>
      </c>
      <c r="H59" s="471">
        <v>1559.0139999999999</v>
      </c>
      <c r="I59" s="29">
        <v>37</v>
      </c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50">
        <v>2</v>
      </c>
      <c r="B60" s="48" t="s">
        <v>1490</v>
      </c>
      <c r="C60" s="48" t="s">
        <v>104</v>
      </c>
      <c r="D60" s="470">
        <v>98.001000000000005</v>
      </c>
      <c r="E60" s="470">
        <v>91</v>
      </c>
      <c r="F60" s="471">
        <f>SUM(D60,E60)</f>
        <v>189.001</v>
      </c>
      <c r="G60" s="23">
        <v>1</v>
      </c>
      <c r="H60" s="475">
        <v>1532.02</v>
      </c>
      <c r="I60" s="49">
        <v>21</v>
      </c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502">
        <v>7</v>
      </c>
      <c r="B61" s="507" t="s">
        <v>1238</v>
      </c>
      <c r="C61" s="507" t="s">
        <v>185</v>
      </c>
      <c r="D61" s="504">
        <v>98</v>
      </c>
      <c r="E61" s="504">
        <v>95.001000000000005</v>
      </c>
      <c r="F61" s="505">
        <f>SUM(D61,E61)</f>
        <v>193.001</v>
      </c>
      <c r="G61" s="506">
        <v>2</v>
      </c>
      <c r="H61" s="477">
        <v>1153.009</v>
      </c>
      <c r="I61" s="134">
        <v>15</v>
      </c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 t="s">
        <v>1189</v>
      </c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5.75" customHeigh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5.75" customHeight="1" x14ac:dyDescent="0.3">
      <c r="A65" s="45"/>
      <c r="B65" s="10" t="s">
        <v>1190</v>
      </c>
      <c r="E65" s="42" t="s">
        <v>1131</v>
      </c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5.75" customHeight="1" x14ac:dyDescent="0.3">
      <c r="A66" s="45"/>
      <c r="B66" s="10" t="s">
        <v>1132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5.75" customHeight="1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5.75" customHeight="1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5.75" customHeight="1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5.75" customHeight="1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5.75" customHeight="1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41:I49">
    <sortCondition descending="1" ref="I41"/>
    <sortCondition descending="1" ref="H41"/>
  </sortState>
  <mergeCells count="1">
    <mergeCell ref="D2:I2"/>
  </mergeCells>
  <hyperlinks>
    <hyperlink ref="B2" location="'Index'!A3" tooltip="Go to the Index sheet" display="á" xr:uid="{47F0DE01-9578-4BC6-A045-EECFE3BCA92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7FBCA-B8B3-40F5-93BF-80030105F038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1456</v>
      </c>
      <c r="C1" s="2"/>
      <c r="D1" s="3"/>
      <c r="E1" s="3"/>
      <c r="F1" s="3"/>
      <c r="G1" s="2"/>
      <c r="H1" s="3"/>
      <c r="I1" s="4" t="s">
        <v>1545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165</v>
      </c>
      <c r="C3" s="9" t="s">
        <v>1376</v>
      </c>
      <c r="D3" s="9"/>
      <c r="E3" s="9" t="s">
        <v>1717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54">
        <v>2</v>
      </c>
      <c r="B5" s="553" t="s">
        <v>943</v>
      </c>
      <c r="C5" s="553" t="s">
        <v>104</v>
      </c>
      <c r="D5" s="530">
        <v>100.001</v>
      </c>
      <c r="E5" s="530">
        <v>100.003</v>
      </c>
      <c r="F5" s="526">
        <f>SUM(D5,E5)</f>
        <v>200.00400000000002</v>
      </c>
      <c r="G5" s="527">
        <v>9</v>
      </c>
      <c r="H5" s="546">
        <v>1589.04</v>
      </c>
      <c r="I5" s="547">
        <v>64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7</v>
      </c>
      <c r="B6" s="48" t="s">
        <v>117</v>
      </c>
      <c r="C6" s="48" t="s">
        <v>118</v>
      </c>
      <c r="D6" s="470">
        <v>99.001000000000005</v>
      </c>
      <c r="E6" s="470">
        <v>98.003</v>
      </c>
      <c r="F6" s="471">
        <f>SUM(D6,E6)</f>
        <v>197.00400000000002</v>
      </c>
      <c r="G6" s="23">
        <v>7</v>
      </c>
      <c r="H6" s="475">
        <v>1577.0329999999999</v>
      </c>
      <c r="I6" s="49">
        <v>52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20">
        <v>5</v>
      </c>
      <c r="B7" s="48" t="s">
        <v>1547</v>
      </c>
      <c r="C7" s="48" t="s">
        <v>1060</v>
      </c>
      <c r="D7" s="497">
        <v>0</v>
      </c>
      <c r="E7" s="470">
        <v>100.003</v>
      </c>
      <c r="F7" s="471">
        <f>SUM(D7,E7)</f>
        <v>100.003</v>
      </c>
      <c r="G7" s="23">
        <v>1</v>
      </c>
      <c r="H7" s="475">
        <v>1486.0319999999999</v>
      </c>
      <c r="I7" s="49">
        <v>51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3</v>
      </c>
      <c r="B8" s="48" t="s">
        <v>1546</v>
      </c>
      <c r="C8" s="48" t="s">
        <v>1060</v>
      </c>
      <c r="D8" s="470">
        <v>100.004</v>
      </c>
      <c r="E8" s="470">
        <v>98.001000000000005</v>
      </c>
      <c r="F8" s="471">
        <f>SUM(D8,E8)</f>
        <v>198.005</v>
      </c>
      <c r="G8" s="23">
        <v>8</v>
      </c>
      <c r="H8" s="475">
        <v>1568.029</v>
      </c>
      <c r="I8" s="49">
        <v>43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20">
        <v>9</v>
      </c>
      <c r="B9" s="48" t="s">
        <v>1496</v>
      </c>
      <c r="C9" s="48" t="s">
        <v>1060</v>
      </c>
      <c r="D9" s="470">
        <v>98.001999999999995</v>
      </c>
      <c r="E9" s="470">
        <v>99.001999999999995</v>
      </c>
      <c r="F9" s="471">
        <f>SUM(D9,E9)</f>
        <v>197.00399999999999</v>
      </c>
      <c r="G9" s="23">
        <v>7</v>
      </c>
      <c r="H9" s="475">
        <v>1568.0289999999998</v>
      </c>
      <c r="I9" s="49">
        <v>43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20">
        <v>1</v>
      </c>
      <c r="B10" s="21" t="s">
        <v>1478</v>
      </c>
      <c r="C10" s="21" t="s">
        <v>120</v>
      </c>
      <c r="D10" s="470">
        <v>99.004000000000005</v>
      </c>
      <c r="E10" s="470">
        <v>97.003</v>
      </c>
      <c r="F10" s="471">
        <f>SUM(D10,E10)</f>
        <v>196.00700000000001</v>
      </c>
      <c r="G10" s="23">
        <v>4</v>
      </c>
      <c r="H10" s="471">
        <v>1566.0350000000001</v>
      </c>
      <c r="I10" s="29">
        <v>39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0">
        <v>8</v>
      </c>
      <c r="B11" s="48" t="s">
        <v>1548</v>
      </c>
      <c r="C11" s="48" t="s">
        <v>1060</v>
      </c>
      <c r="D11" s="470">
        <v>99.001999999999995</v>
      </c>
      <c r="E11" s="470">
        <v>98.001000000000005</v>
      </c>
      <c r="F11" s="471">
        <f>SUM(D11,E11)</f>
        <v>197.00299999999999</v>
      </c>
      <c r="G11" s="23">
        <v>5</v>
      </c>
      <c r="H11" s="475">
        <v>1564.0199999999998</v>
      </c>
      <c r="I11" s="49">
        <v>33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50">
        <v>4</v>
      </c>
      <c r="B12" s="48" t="s">
        <v>1479</v>
      </c>
      <c r="C12" s="48" t="s">
        <v>104</v>
      </c>
      <c r="D12" s="470">
        <v>97.001000000000005</v>
      </c>
      <c r="E12" s="470">
        <v>98.001000000000005</v>
      </c>
      <c r="F12" s="471">
        <f>SUM(D12,E12)</f>
        <v>195.00200000000001</v>
      </c>
      <c r="G12" s="23">
        <v>2</v>
      </c>
      <c r="H12" s="475">
        <v>1552.0159999999998</v>
      </c>
      <c r="I12" s="49">
        <v>26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508">
        <v>6</v>
      </c>
      <c r="B13" s="507" t="s">
        <v>1480</v>
      </c>
      <c r="C13" s="507" t="s">
        <v>701</v>
      </c>
      <c r="D13" s="504">
        <v>97.003</v>
      </c>
      <c r="E13" s="504">
        <v>98.001999999999995</v>
      </c>
      <c r="F13" s="505">
        <f>SUM(D13,E13)</f>
        <v>195.005</v>
      </c>
      <c r="G13" s="506">
        <v>3</v>
      </c>
      <c r="H13" s="477">
        <v>1539.0169999999998</v>
      </c>
      <c r="I13" s="134">
        <v>13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1"/>
      <c r="B15" s="8" t="s">
        <v>167</v>
      </c>
      <c r="C15" s="9" t="s">
        <v>1549</v>
      </c>
      <c r="D15" s="9"/>
      <c r="E15" s="9" t="s">
        <v>1700</v>
      </c>
      <c r="F15" s="8"/>
      <c r="G15" s="8"/>
      <c r="H15" s="8"/>
      <c r="I15" s="8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524">
        <v>5</v>
      </c>
      <c r="B17" s="553" t="s">
        <v>1551</v>
      </c>
      <c r="C17" s="553" t="s">
        <v>104</v>
      </c>
      <c r="D17" s="530">
        <v>100.002</v>
      </c>
      <c r="E17" s="530">
        <v>99.001999999999995</v>
      </c>
      <c r="F17" s="526">
        <f>SUM(D17,E17)</f>
        <v>199.00399999999999</v>
      </c>
      <c r="G17" s="527">
        <v>9</v>
      </c>
      <c r="H17" s="546">
        <v>1592.046</v>
      </c>
      <c r="I17" s="547">
        <v>67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50">
        <v>4</v>
      </c>
      <c r="B18" s="48" t="s">
        <v>1550</v>
      </c>
      <c r="C18" s="48" t="s">
        <v>120</v>
      </c>
      <c r="D18" s="470">
        <v>96.001000000000005</v>
      </c>
      <c r="E18" s="470">
        <v>98.001999999999995</v>
      </c>
      <c r="F18" s="471">
        <f>SUM(D18,E18)</f>
        <v>194.00299999999999</v>
      </c>
      <c r="G18" s="23">
        <v>5</v>
      </c>
      <c r="H18" s="475">
        <v>1573.0269999999998</v>
      </c>
      <c r="I18" s="49">
        <v>53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20">
        <v>1</v>
      </c>
      <c r="B19" s="21" t="s">
        <v>1088</v>
      </c>
      <c r="C19" s="21" t="s">
        <v>1060</v>
      </c>
      <c r="D19" s="470">
        <v>99.001999999999995</v>
      </c>
      <c r="E19" s="470">
        <v>99.001000000000005</v>
      </c>
      <c r="F19" s="471">
        <f>SUM(D19,E19)</f>
        <v>198.00299999999999</v>
      </c>
      <c r="G19" s="23">
        <v>8</v>
      </c>
      <c r="H19" s="471">
        <v>1563.0259999999998</v>
      </c>
      <c r="I19" s="29">
        <v>51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50">
        <v>6</v>
      </c>
      <c r="B20" s="48" t="s">
        <v>532</v>
      </c>
      <c r="C20" s="48" t="s">
        <v>100</v>
      </c>
      <c r="D20" s="470">
        <v>97.004999999999995</v>
      </c>
      <c r="E20" s="470">
        <v>100</v>
      </c>
      <c r="F20" s="471">
        <f>SUM(D20,E20)</f>
        <v>197.005</v>
      </c>
      <c r="G20" s="23">
        <v>6</v>
      </c>
      <c r="H20" s="475">
        <v>1563.02</v>
      </c>
      <c r="I20" s="49">
        <v>46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20">
        <v>7</v>
      </c>
      <c r="B21" s="48" t="s">
        <v>1208</v>
      </c>
      <c r="C21" s="48" t="s">
        <v>68</v>
      </c>
      <c r="D21" s="470">
        <v>99.004000000000005</v>
      </c>
      <c r="E21" s="470">
        <v>98.001999999999995</v>
      </c>
      <c r="F21" s="471">
        <f>SUM(D21,E21)</f>
        <v>197.006</v>
      </c>
      <c r="G21" s="23">
        <v>7</v>
      </c>
      <c r="H21" s="475">
        <v>1551.0260000000001</v>
      </c>
      <c r="I21" s="49">
        <v>40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50">
        <v>8</v>
      </c>
      <c r="B22" s="48" t="s">
        <v>1498</v>
      </c>
      <c r="C22" s="48" t="s">
        <v>104</v>
      </c>
      <c r="D22" s="470" t="s">
        <v>121</v>
      </c>
      <c r="E22" s="470"/>
      <c r="F22" s="471">
        <f>SUM(D22,E22)</f>
        <v>0</v>
      </c>
      <c r="G22" s="23">
        <v>0</v>
      </c>
      <c r="H22" s="475">
        <v>975.0139999999999</v>
      </c>
      <c r="I22" s="49">
        <v>29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50">
        <v>2</v>
      </c>
      <c r="B23" s="48" t="s">
        <v>103</v>
      </c>
      <c r="C23" s="48" t="s">
        <v>104</v>
      </c>
      <c r="D23" s="470" t="s">
        <v>121</v>
      </c>
      <c r="E23" s="470"/>
      <c r="F23" s="471">
        <f>SUM(D23,E23)</f>
        <v>0</v>
      </c>
      <c r="G23" s="23">
        <v>0</v>
      </c>
      <c r="H23" s="475">
        <v>1342.0119999999999</v>
      </c>
      <c r="I23" s="49">
        <v>28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20">
        <v>3</v>
      </c>
      <c r="B24" s="48" t="s">
        <v>1204</v>
      </c>
      <c r="C24" s="48" t="s">
        <v>501</v>
      </c>
      <c r="D24" s="470">
        <v>95.001000000000005</v>
      </c>
      <c r="E24" s="470">
        <v>85</v>
      </c>
      <c r="F24" s="471">
        <f>SUM(D24,E24)</f>
        <v>180.001</v>
      </c>
      <c r="G24" s="23">
        <v>4</v>
      </c>
      <c r="H24" s="475">
        <v>1135.009</v>
      </c>
      <c r="I24" s="49">
        <v>21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502">
        <v>9</v>
      </c>
      <c r="B25" s="507" t="s">
        <v>961</v>
      </c>
      <c r="C25" s="507" t="s">
        <v>118</v>
      </c>
      <c r="D25" s="504" t="s">
        <v>241</v>
      </c>
      <c r="E25" s="504"/>
      <c r="F25" s="505">
        <f>SUM(D25,E25)</f>
        <v>0</v>
      </c>
      <c r="G25" s="506">
        <v>0</v>
      </c>
      <c r="H25" s="477">
        <v>946.00800000000004</v>
      </c>
      <c r="I25" s="134">
        <v>14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1"/>
      <c r="B27" s="8" t="s">
        <v>190</v>
      </c>
      <c r="C27" s="9" t="s">
        <v>1295</v>
      </c>
      <c r="D27" s="9"/>
      <c r="E27" s="9" t="s">
        <v>1718</v>
      </c>
      <c r="F27" s="8"/>
      <c r="G27" s="8"/>
      <c r="H27" s="8"/>
      <c r="I27" s="8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524">
        <v>7</v>
      </c>
      <c r="B29" s="553" t="s">
        <v>1556</v>
      </c>
      <c r="C29" s="553" t="s">
        <v>120</v>
      </c>
      <c r="D29" s="530">
        <v>98.001000000000005</v>
      </c>
      <c r="E29" s="530">
        <v>98.001999999999995</v>
      </c>
      <c r="F29" s="526">
        <f>SUM(D29,E29)</f>
        <v>196.00299999999999</v>
      </c>
      <c r="G29" s="527">
        <v>8</v>
      </c>
      <c r="H29" s="546">
        <v>1571.019</v>
      </c>
      <c r="I29" s="547">
        <v>60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20">
        <v>5</v>
      </c>
      <c r="B30" s="48" t="s">
        <v>1214</v>
      </c>
      <c r="C30" s="48" t="s">
        <v>1050</v>
      </c>
      <c r="D30" s="470">
        <v>98.003</v>
      </c>
      <c r="E30" s="470">
        <v>99.004000000000005</v>
      </c>
      <c r="F30" s="471">
        <f>SUM(D30,E30)</f>
        <v>197.00700000000001</v>
      </c>
      <c r="G30" s="23">
        <v>9</v>
      </c>
      <c r="H30" s="475">
        <v>1554.0340000000001</v>
      </c>
      <c r="I30" s="49">
        <v>53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50">
        <v>8</v>
      </c>
      <c r="B31" s="48" t="s">
        <v>514</v>
      </c>
      <c r="C31" s="48" t="s">
        <v>515</v>
      </c>
      <c r="D31" s="470">
        <v>98.001000000000005</v>
      </c>
      <c r="E31" s="470">
        <v>97.001000000000005</v>
      </c>
      <c r="F31" s="471">
        <f>SUM(D31,E31)</f>
        <v>195.00200000000001</v>
      </c>
      <c r="G31" s="23">
        <v>6</v>
      </c>
      <c r="H31" s="475">
        <v>1375.0160000000001</v>
      </c>
      <c r="I31" s="49">
        <v>49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50">
        <v>2</v>
      </c>
      <c r="B32" s="48" t="s">
        <v>502</v>
      </c>
      <c r="C32" s="48" t="s">
        <v>250</v>
      </c>
      <c r="D32" s="470">
        <v>97.001999999999995</v>
      </c>
      <c r="E32" s="470">
        <v>98.001999999999995</v>
      </c>
      <c r="F32" s="471">
        <f>SUM(D32,E32)</f>
        <v>195.00399999999999</v>
      </c>
      <c r="G32" s="23">
        <v>7</v>
      </c>
      <c r="H32" s="475">
        <v>1548.0329999999999</v>
      </c>
      <c r="I32" s="49">
        <v>48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20">
        <v>9</v>
      </c>
      <c r="B33" s="48" t="s">
        <v>948</v>
      </c>
      <c r="C33" s="48" t="s">
        <v>714</v>
      </c>
      <c r="D33" s="470">
        <v>97.001000000000005</v>
      </c>
      <c r="E33" s="470">
        <v>97.001000000000005</v>
      </c>
      <c r="F33" s="471">
        <f>SUM(D33,E33)</f>
        <v>194.00200000000001</v>
      </c>
      <c r="G33" s="23">
        <v>5</v>
      </c>
      <c r="H33" s="475">
        <v>1560.0199999999998</v>
      </c>
      <c r="I33" s="49">
        <v>47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20">
        <v>1</v>
      </c>
      <c r="B34" s="21" t="s">
        <v>1552</v>
      </c>
      <c r="C34" s="21" t="s">
        <v>120</v>
      </c>
      <c r="D34" s="470">
        <v>95.001999999999995</v>
      </c>
      <c r="E34" s="470">
        <v>98.003</v>
      </c>
      <c r="F34" s="471">
        <f>SUM(D34,E34)</f>
        <v>193.005</v>
      </c>
      <c r="G34" s="23">
        <v>4</v>
      </c>
      <c r="H34" s="471">
        <v>1526.0230000000001</v>
      </c>
      <c r="I34" s="29">
        <v>44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50">
        <v>4</v>
      </c>
      <c r="B35" s="48" t="s">
        <v>1554</v>
      </c>
      <c r="C35" s="48" t="s">
        <v>608</v>
      </c>
      <c r="D35" s="470" t="s">
        <v>241</v>
      </c>
      <c r="E35" s="470"/>
      <c r="F35" s="471">
        <f>SUM(D35,E35)</f>
        <v>0</v>
      </c>
      <c r="G35" s="23">
        <v>0</v>
      </c>
      <c r="H35" s="475">
        <v>586.00900000000001</v>
      </c>
      <c r="I35" s="49">
        <v>17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50">
        <v>6</v>
      </c>
      <c r="B36" s="48" t="s">
        <v>1555</v>
      </c>
      <c r="C36" s="48" t="s">
        <v>29</v>
      </c>
      <c r="D36" s="470" t="s">
        <v>121</v>
      </c>
      <c r="E36" s="470"/>
      <c r="F36" s="471">
        <f>SUM(D36,E36)</f>
        <v>0</v>
      </c>
      <c r="G36" s="23">
        <v>0</v>
      </c>
      <c r="H36" s="475">
        <v>550.00400000000002</v>
      </c>
      <c r="I36" s="49">
        <v>8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502">
        <v>3</v>
      </c>
      <c r="B37" s="507" t="s">
        <v>1553</v>
      </c>
      <c r="C37" s="507" t="s">
        <v>496</v>
      </c>
      <c r="D37" s="504" t="s">
        <v>121</v>
      </c>
      <c r="E37" s="504"/>
      <c r="F37" s="505">
        <f>SUM(D37,E37)</f>
        <v>0</v>
      </c>
      <c r="G37" s="506">
        <v>0</v>
      </c>
      <c r="H37" s="477">
        <v>0</v>
      </c>
      <c r="I37" s="134">
        <v>0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1"/>
      <c r="B39" s="8" t="s">
        <v>193</v>
      </c>
      <c r="C39" s="9" t="s">
        <v>1557</v>
      </c>
      <c r="D39" s="9"/>
      <c r="E39" s="9" t="s">
        <v>1695</v>
      </c>
      <c r="F39" s="8"/>
      <c r="G39" s="8"/>
      <c r="H39" s="8"/>
      <c r="I39" s="8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49">
        <v>2</v>
      </c>
      <c r="B40" s="460" t="s">
        <v>10</v>
      </c>
      <c r="C40" s="466" t="s">
        <v>11</v>
      </c>
      <c r="D40" s="438"/>
      <c r="E40" s="467"/>
      <c r="F40" s="435" t="s">
        <v>12</v>
      </c>
      <c r="G40" s="435" t="s">
        <v>13</v>
      </c>
      <c r="H40" s="435" t="s">
        <v>14</v>
      </c>
      <c r="I40" s="436" t="s">
        <v>15</v>
      </c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554">
        <v>4</v>
      </c>
      <c r="B41" s="553" t="s">
        <v>887</v>
      </c>
      <c r="C41" s="553" t="s">
        <v>120</v>
      </c>
      <c r="D41" s="530">
        <v>99.003</v>
      </c>
      <c r="E41" s="530">
        <v>99.004000000000005</v>
      </c>
      <c r="F41" s="526">
        <f>SUM(D41,E41)</f>
        <v>198.00700000000001</v>
      </c>
      <c r="G41" s="527">
        <v>8</v>
      </c>
      <c r="H41" s="546">
        <v>1586.0420000000001</v>
      </c>
      <c r="I41" s="547">
        <v>68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20">
        <v>1</v>
      </c>
      <c r="B42" s="21" t="s">
        <v>1558</v>
      </c>
      <c r="C42" s="21" t="s">
        <v>608</v>
      </c>
      <c r="D42" s="470">
        <v>100.002</v>
      </c>
      <c r="E42" s="470">
        <v>100.00700000000001</v>
      </c>
      <c r="F42" s="471">
        <f>SUM(D42,E42)</f>
        <v>200.00900000000001</v>
      </c>
      <c r="G42" s="23">
        <v>9</v>
      </c>
      <c r="H42" s="471">
        <v>1575.0340000000001</v>
      </c>
      <c r="I42" s="29">
        <v>59</v>
      </c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20">
        <v>7</v>
      </c>
      <c r="B43" s="48" t="s">
        <v>1559</v>
      </c>
      <c r="C43" s="48" t="s">
        <v>120</v>
      </c>
      <c r="D43" s="470">
        <v>98</v>
      </c>
      <c r="E43" s="470">
        <v>99.003</v>
      </c>
      <c r="F43" s="471">
        <f>SUM(D43,E43)</f>
        <v>197.00299999999999</v>
      </c>
      <c r="G43" s="23">
        <v>7</v>
      </c>
      <c r="H43" s="475">
        <v>1563.0259999999998</v>
      </c>
      <c r="I43" s="49">
        <v>45</v>
      </c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50">
        <v>6</v>
      </c>
      <c r="B44" s="48" t="s">
        <v>1501</v>
      </c>
      <c r="C44" s="48" t="s">
        <v>35</v>
      </c>
      <c r="D44" s="470">
        <v>94.001000000000005</v>
      </c>
      <c r="E44" s="470">
        <v>97.003</v>
      </c>
      <c r="F44" s="471">
        <f>SUM(D44,E44)</f>
        <v>191.00400000000002</v>
      </c>
      <c r="G44" s="23">
        <v>4</v>
      </c>
      <c r="H44" s="475">
        <v>1559.0250000000001</v>
      </c>
      <c r="I44" s="49">
        <v>45</v>
      </c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20">
        <v>5</v>
      </c>
      <c r="B45" s="48" t="s">
        <v>708</v>
      </c>
      <c r="C45" s="48" t="s">
        <v>104</v>
      </c>
      <c r="D45" s="470">
        <v>98.001000000000005</v>
      </c>
      <c r="E45" s="470">
        <v>99.001000000000005</v>
      </c>
      <c r="F45" s="471">
        <f>SUM(D45,E45)</f>
        <v>197.00200000000001</v>
      </c>
      <c r="G45" s="23">
        <v>6</v>
      </c>
      <c r="H45" s="475">
        <v>1560.0240000000001</v>
      </c>
      <c r="I45" s="49">
        <v>41</v>
      </c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50">
        <v>2</v>
      </c>
      <c r="B46" s="48" t="s">
        <v>349</v>
      </c>
      <c r="C46" s="48" t="s">
        <v>316</v>
      </c>
      <c r="D46" s="470">
        <v>96</v>
      </c>
      <c r="E46" s="470">
        <v>95</v>
      </c>
      <c r="F46" s="471">
        <f>SUM(D46,E46)</f>
        <v>191</v>
      </c>
      <c r="G46" s="23">
        <v>3</v>
      </c>
      <c r="H46" s="475">
        <v>1545.0129999999999</v>
      </c>
      <c r="I46" s="49">
        <v>31</v>
      </c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50">
        <v>8</v>
      </c>
      <c r="B47" s="48" t="s">
        <v>1560</v>
      </c>
      <c r="C47" s="48" t="s">
        <v>1050</v>
      </c>
      <c r="D47" s="470">
        <v>97.003</v>
      </c>
      <c r="E47" s="470">
        <v>96.001999999999995</v>
      </c>
      <c r="F47" s="471">
        <f>SUM(D47,E47)</f>
        <v>193.005</v>
      </c>
      <c r="G47" s="23">
        <v>5</v>
      </c>
      <c r="H47" s="475">
        <v>1547.0189999999998</v>
      </c>
      <c r="I47" s="49">
        <v>30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20">
        <v>3</v>
      </c>
      <c r="B48" s="48" t="s">
        <v>1235</v>
      </c>
      <c r="C48" s="48" t="s">
        <v>685</v>
      </c>
      <c r="D48" s="470" t="s">
        <v>121</v>
      </c>
      <c r="E48" s="470"/>
      <c r="F48" s="471">
        <f>SUM(D48,E48)</f>
        <v>0</v>
      </c>
      <c r="G48" s="23">
        <v>0</v>
      </c>
      <c r="H48" s="475">
        <v>979.01099999999997</v>
      </c>
      <c r="I48" s="49">
        <v>30</v>
      </c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502">
        <v>9</v>
      </c>
      <c r="B49" s="507" t="s">
        <v>517</v>
      </c>
      <c r="C49" s="507" t="s">
        <v>515</v>
      </c>
      <c r="D49" s="504" t="s">
        <v>241</v>
      </c>
      <c r="E49" s="504"/>
      <c r="F49" s="505">
        <f>SUM(D49,E49)</f>
        <v>0</v>
      </c>
      <c r="G49" s="506">
        <v>0</v>
      </c>
      <c r="H49" s="477">
        <v>0</v>
      </c>
      <c r="I49" s="134">
        <v>0</v>
      </c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1"/>
      <c r="B51" s="8" t="s">
        <v>215</v>
      </c>
      <c r="C51" s="9" t="s">
        <v>1200</v>
      </c>
      <c r="D51" s="9"/>
      <c r="E51" s="9" t="s">
        <v>1719</v>
      </c>
      <c r="F51" s="8"/>
      <c r="G51" s="8"/>
      <c r="H51" s="8"/>
      <c r="I51" s="8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49">
        <v>2</v>
      </c>
      <c r="B52" s="460" t="s">
        <v>10</v>
      </c>
      <c r="C52" s="466" t="s">
        <v>11</v>
      </c>
      <c r="D52" s="438"/>
      <c r="E52" s="467"/>
      <c r="F52" s="435" t="s">
        <v>12</v>
      </c>
      <c r="G52" s="435" t="s">
        <v>13</v>
      </c>
      <c r="H52" s="435" t="s">
        <v>14</v>
      </c>
      <c r="I52" s="436" t="s">
        <v>15</v>
      </c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524">
        <v>9</v>
      </c>
      <c r="B53" s="553" t="s">
        <v>961</v>
      </c>
      <c r="C53" s="553" t="s">
        <v>224</v>
      </c>
      <c r="D53" s="530">
        <v>98</v>
      </c>
      <c r="E53" s="530">
        <v>96</v>
      </c>
      <c r="F53" s="526">
        <f>SUM(D53,E53)</f>
        <v>194</v>
      </c>
      <c r="G53" s="527">
        <v>4</v>
      </c>
      <c r="H53" s="546">
        <v>1565.0240000000001</v>
      </c>
      <c r="I53" s="547">
        <v>55</v>
      </c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20">
        <v>5</v>
      </c>
      <c r="B54" s="48" t="s">
        <v>1096</v>
      </c>
      <c r="C54" s="48" t="s">
        <v>1060</v>
      </c>
      <c r="D54" s="470">
        <v>99.001000000000005</v>
      </c>
      <c r="E54" s="470">
        <v>98.001000000000005</v>
      </c>
      <c r="F54" s="471">
        <f>SUM(D54,E54)</f>
        <v>197.00200000000001</v>
      </c>
      <c r="G54" s="23">
        <v>7</v>
      </c>
      <c r="H54" s="475">
        <v>1561.0240000000001</v>
      </c>
      <c r="I54" s="49">
        <v>54</v>
      </c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20">
        <v>3</v>
      </c>
      <c r="B55" s="48" t="s">
        <v>1562</v>
      </c>
      <c r="C55" s="48" t="s">
        <v>159</v>
      </c>
      <c r="D55" s="470">
        <v>99.001999999999995</v>
      </c>
      <c r="E55" s="470">
        <v>98.001000000000005</v>
      </c>
      <c r="F55" s="471">
        <f>SUM(D55,E55)</f>
        <v>197.00299999999999</v>
      </c>
      <c r="G55" s="23">
        <v>8</v>
      </c>
      <c r="H55" s="475">
        <v>1554.0229999999999</v>
      </c>
      <c r="I55" s="49">
        <v>50</v>
      </c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20">
        <v>1</v>
      </c>
      <c r="B56" s="21" t="s">
        <v>1561</v>
      </c>
      <c r="C56" s="21" t="s">
        <v>104</v>
      </c>
      <c r="D56" s="470">
        <v>98</v>
      </c>
      <c r="E56" s="470">
        <v>95.001000000000005</v>
      </c>
      <c r="F56" s="471">
        <f>SUM(D56,E56)</f>
        <v>193.001</v>
      </c>
      <c r="G56" s="23">
        <v>3</v>
      </c>
      <c r="H56" s="471">
        <v>1364.0170000000001</v>
      </c>
      <c r="I56" s="29">
        <v>44</v>
      </c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50">
        <v>2</v>
      </c>
      <c r="B57" s="48" t="s">
        <v>686</v>
      </c>
      <c r="C57" s="48" t="s">
        <v>511</v>
      </c>
      <c r="D57" s="470" t="s">
        <v>121</v>
      </c>
      <c r="E57" s="470"/>
      <c r="F57" s="471">
        <f>SUM(D57,E57)</f>
        <v>0</v>
      </c>
      <c r="G57" s="23">
        <v>0</v>
      </c>
      <c r="H57" s="475">
        <v>1357.0199999999998</v>
      </c>
      <c r="I57" s="49">
        <v>39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50">
        <v>6</v>
      </c>
      <c r="B58" s="48" t="s">
        <v>1500</v>
      </c>
      <c r="C58" s="48" t="s">
        <v>1060</v>
      </c>
      <c r="D58" s="470">
        <v>99.001999999999995</v>
      </c>
      <c r="E58" s="470">
        <v>97.001000000000005</v>
      </c>
      <c r="F58" s="471">
        <f>SUM(D58,E58)</f>
        <v>196.00299999999999</v>
      </c>
      <c r="G58" s="23">
        <v>6</v>
      </c>
      <c r="H58" s="475">
        <v>1539.0169999999998</v>
      </c>
      <c r="I58" s="49">
        <v>34</v>
      </c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50">
        <v>8</v>
      </c>
      <c r="B59" s="48" t="s">
        <v>1207</v>
      </c>
      <c r="C59" s="48" t="s">
        <v>608</v>
      </c>
      <c r="D59" s="470">
        <v>100.001</v>
      </c>
      <c r="E59" s="470">
        <v>100.001</v>
      </c>
      <c r="F59" s="471">
        <f>SUM(D59,E59)</f>
        <v>200.00200000000001</v>
      </c>
      <c r="G59" s="23">
        <v>9</v>
      </c>
      <c r="H59" s="475">
        <v>1346.019</v>
      </c>
      <c r="I59" s="49">
        <v>34</v>
      </c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20">
        <v>7</v>
      </c>
      <c r="B60" s="48" t="s">
        <v>535</v>
      </c>
      <c r="C60" s="48" t="s">
        <v>159</v>
      </c>
      <c r="D60" s="470">
        <v>98.001999999999995</v>
      </c>
      <c r="E60" s="470">
        <v>97</v>
      </c>
      <c r="F60" s="471">
        <f>SUM(D60,E60)</f>
        <v>195.00200000000001</v>
      </c>
      <c r="G60" s="23">
        <v>5</v>
      </c>
      <c r="H60" s="475">
        <v>1538.0210000000002</v>
      </c>
      <c r="I60" s="49">
        <v>31</v>
      </c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508">
        <v>4</v>
      </c>
      <c r="B61" s="507" t="s">
        <v>1563</v>
      </c>
      <c r="C61" s="507" t="s">
        <v>511</v>
      </c>
      <c r="D61" s="504" t="s">
        <v>121</v>
      </c>
      <c r="E61" s="504"/>
      <c r="F61" s="505">
        <f>SUM(D61,E61)</f>
        <v>0</v>
      </c>
      <c r="G61" s="506">
        <v>0</v>
      </c>
      <c r="H61" s="477">
        <v>1328.0070000000001</v>
      </c>
      <c r="I61" s="134">
        <v>18</v>
      </c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 t="s">
        <v>1189</v>
      </c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5.75" customHeigh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5.75" customHeight="1" x14ac:dyDescent="0.3">
      <c r="A65" s="45"/>
      <c r="B65" s="10" t="s">
        <v>1564</v>
      </c>
      <c r="E65" s="42" t="s">
        <v>1131</v>
      </c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5.75" customHeight="1" x14ac:dyDescent="0.3">
      <c r="A66" s="45"/>
      <c r="B66" s="10" t="s">
        <v>1132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5.75" customHeight="1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5.75" customHeight="1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5.75" customHeight="1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5.75" customHeight="1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5.75" customHeight="1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9DCD2EA5-A79C-4838-92AC-288D1B8CA77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70EAE-5045-403F-BC3E-83ACCF5E212E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1456</v>
      </c>
      <c r="C1" s="2"/>
      <c r="D1" s="3"/>
      <c r="E1" s="3"/>
      <c r="F1" s="3"/>
      <c r="G1" s="2"/>
      <c r="H1" s="3"/>
      <c r="I1" s="4" t="s">
        <v>1545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218</v>
      </c>
      <c r="C3" s="9" t="s">
        <v>1565</v>
      </c>
      <c r="D3" s="9"/>
      <c r="E3" s="9" t="s">
        <v>1720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54">
        <v>2</v>
      </c>
      <c r="B5" s="553" t="s">
        <v>1193</v>
      </c>
      <c r="C5" s="553" t="s">
        <v>714</v>
      </c>
      <c r="D5" s="530">
        <v>98.001999999999995</v>
      </c>
      <c r="E5" s="530">
        <v>98.001999999999995</v>
      </c>
      <c r="F5" s="526">
        <f>SUM(D5,E5)</f>
        <v>196.00399999999999</v>
      </c>
      <c r="G5" s="527">
        <v>9</v>
      </c>
      <c r="H5" s="546">
        <v>1580.0379999999998</v>
      </c>
      <c r="I5" s="547">
        <v>67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7</v>
      </c>
      <c r="B6" s="48" t="s">
        <v>1502</v>
      </c>
      <c r="C6" s="48" t="s">
        <v>35</v>
      </c>
      <c r="D6" s="470">
        <v>96.001000000000005</v>
      </c>
      <c r="E6" s="470">
        <v>96.003</v>
      </c>
      <c r="F6" s="471">
        <f>SUM(D6,E6)</f>
        <v>192.00400000000002</v>
      </c>
      <c r="G6" s="23">
        <v>5</v>
      </c>
      <c r="H6" s="475">
        <v>1557.0230000000001</v>
      </c>
      <c r="I6" s="49">
        <v>53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0">
        <v>8</v>
      </c>
      <c r="B7" s="48" t="s">
        <v>1485</v>
      </c>
      <c r="C7" s="48" t="s">
        <v>1060</v>
      </c>
      <c r="D7" s="470">
        <v>96.001000000000005</v>
      </c>
      <c r="E7" s="470">
        <v>99.001999999999995</v>
      </c>
      <c r="F7" s="471">
        <f>SUM(D7,E7)</f>
        <v>195.00299999999999</v>
      </c>
      <c r="G7" s="23">
        <v>8</v>
      </c>
      <c r="H7" s="475">
        <v>1547.018</v>
      </c>
      <c r="I7" s="49">
        <v>51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3</v>
      </c>
      <c r="B8" s="48" t="s">
        <v>1566</v>
      </c>
      <c r="C8" s="48" t="s">
        <v>151</v>
      </c>
      <c r="D8" s="470">
        <v>98.001999999999995</v>
      </c>
      <c r="E8" s="470">
        <v>94</v>
      </c>
      <c r="F8" s="471">
        <f>SUM(D8,E8)</f>
        <v>192.00200000000001</v>
      </c>
      <c r="G8" s="23">
        <v>4</v>
      </c>
      <c r="H8" s="475">
        <v>1551.0169999999998</v>
      </c>
      <c r="I8" s="49">
        <v>47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0">
        <v>4</v>
      </c>
      <c r="B9" s="48" t="s">
        <v>1567</v>
      </c>
      <c r="C9" s="48" t="s">
        <v>851</v>
      </c>
      <c r="D9" s="470">
        <v>93.001000000000005</v>
      </c>
      <c r="E9" s="470">
        <v>96</v>
      </c>
      <c r="F9" s="471">
        <f>SUM(D9,E9)</f>
        <v>189.001</v>
      </c>
      <c r="G9" s="23">
        <v>2</v>
      </c>
      <c r="H9" s="475">
        <v>1531.0169999999998</v>
      </c>
      <c r="I9" s="49">
        <v>37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20">
        <v>9</v>
      </c>
      <c r="B10" s="48" t="s">
        <v>1570</v>
      </c>
      <c r="C10" s="48" t="s">
        <v>159</v>
      </c>
      <c r="D10" s="470">
        <v>97</v>
      </c>
      <c r="E10" s="470">
        <v>96</v>
      </c>
      <c r="F10" s="471">
        <f>SUM(D10,E10)</f>
        <v>193</v>
      </c>
      <c r="G10" s="23">
        <v>6</v>
      </c>
      <c r="H10" s="475">
        <v>1524.011</v>
      </c>
      <c r="I10" s="49">
        <v>35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0">
        <v>6</v>
      </c>
      <c r="B11" s="48" t="s">
        <v>1569</v>
      </c>
      <c r="C11" s="48" t="s">
        <v>1073</v>
      </c>
      <c r="D11" s="470">
        <v>97.001000000000005</v>
      </c>
      <c r="E11" s="470">
        <v>96</v>
      </c>
      <c r="F11" s="471">
        <f>SUM(D11,E11)</f>
        <v>193.001</v>
      </c>
      <c r="G11" s="23">
        <v>7</v>
      </c>
      <c r="H11" s="475">
        <v>1339.0129999999999</v>
      </c>
      <c r="I11" s="49">
        <v>32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20">
        <v>1</v>
      </c>
      <c r="B12" s="21" t="s">
        <v>1499</v>
      </c>
      <c r="C12" s="21" t="s">
        <v>104</v>
      </c>
      <c r="D12" s="470">
        <v>94</v>
      </c>
      <c r="E12" s="470">
        <v>97.001000000000005</v>
      </c>
      <c r="F12" s="471">
        <f>SUM(D12,E12)</f>
        <v>191.001</v>
      </c>
      <c r="G12" s="23">
        <v>3</v>
      </c>
      <c r="H12" s="471">
        <v>1526.0129999999999</v>
      </c>
      <c r="I12" s="29">
        <v>31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502">
        <v>5</v>
      </c>
      <c r="B13" s="507" t="s">
        <v>1568</v>
      </c>
      <c r="C13" s="507" t="s">
        <v>515</v>
      </c>
      <c r="D13" s="504" t="s">
        <v>241</v>
      </c>
      <c r="E13" s="504"/>
      <c r="F13" s="505">
        <f>SUM(D13,E13)</f>
        <v>0</v>
      </c>
      <c r="G13" s="506">
        <v>0</v>
      </c>
      <c r="H13" s="477">
        <v>0</v>
      </c>
      <c r="I13" s="134">
        <v>0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1"/>
      <c r="B15" s="8" t="s">
        <v>243</v>
      </c>
      <c r="C15" s="9" t="s">
        <v>1325</v>
      </c>
      <c r="D15" s="9"/>
      <c r="E15" s="9" t="s">
        <v>1681</v>
      </c>
      <c r="F15" s="8"/>
      <c r="G15" s="8"/>
      <c r="H15" s="8"/>
      <c r="I15" s="8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554">
        <v>4</v>
      </c>
      <c r="B17" s="553" t="s">
        <v>1505</v>
      </c>
      <c r="C17" s="553" t="s">
        <v>1162</v>
      </c>
      <c r="D17" s="530">
        <v>100.004</v>
      </c>
      <c r="E17" s="530">
        <v>99.004000000000005</v>
      </c>
      <c r="F17" s="526">
        <f>SUM(D17,E17)</f>
        <v>199.00800000000001</v>
      </c>
      <c r="G17" s="527">
        <v>9</v>
      </c>
      <c r="H17" s="546">
        <v>1583.0310000000002</v>
      </c>
      <c r="I17" s="547">
        <v>68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20">
        <v>5</v>
      </c>
      <c r="B18" s="48" t="s">
        <v>917</v>
      </c>
      <c r="C18" s="48" t="s">
        <v>120</v>
      </c>
      <c r="D18" s="470">
        <v>99.001999999999995</v>
      </c>
      <c r="E18" s="470">
        <v>97</v>
      </c>
      <c r="F18" s="471">
        <f>SUM(D18,E18)</f>
        <v>196.00200000000001</v>
      </c>
      <c r="G18" s="23">
        <v>4</v>
      </c>
      <c r="H18" s="475">
        <v>1569.0279999999998</v>
      </c>
      <c r="I18" s="49">
        <v>53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20">
        <v>7</v>
      </c>
      <c r="B19" s="48" t="s">
        <v>1573</v>
      </c>
      <c r="C19" s="48" t="s">
        <v>29</v>
      </c>
      <c r="D19" s="470">
        <v>99.001000000000005</v>
      </c>
      <c r="E19" s="470">
        <v>98.001999999999995</v>
      </c>
      <c r="F19" s="471">
        <f>SUM(D19,E19)</f>
        <v>197.00299999999999</v>
      </c>
      <c r="G19" s="23">
        <v>8</v>
      </c>
      <c r="H19" s="475">
        <v>1557.0229999999999</v>
      </c>
      <c r="I19" s="49">
        <v>49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20">
        <v>9</v>
      </c>
      <c r="B20" s="48" t="s">
        <v>1507</v>
      </c>
      <c r="C20" s="48" t="s">
        <v>1060</v>
      </c>
      <c r="D20" s="470">
        <v>98.003</v>
      </c>
      <c r="E20" s="470">
        <v>98</v>
      </c>
      <c r="F20" s="471">
        <f>SUM(D20,E20)</f>
        <v>196.00299999999999</v>
      </c>
      <c r="G20" s="23">
        <v>6</v>
      </c>
      <c r="H20" s="475">
        <v>1550.0219999999999</v>
      </c>
      <c r="I20" s="49">
        <v>43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20">
        <v>1</v>
      </c>
      <c r="B21" s="21" t="s">
        <v>1387</v>
      </c>
      <c r="C21" s="21" t="s">
        <v>42</v>
      </c>
      <c r="D21" s="470">
        <v>97.001000000000005</v>
      </c>
      <c r="E21" s="470">
        <v>98.001000000000005</v>
      </c>
      <c r="F21" s="471">
        <f>SUM(D21,E21)</f>
        <v>195.00200000000001</v>
      </c>
      <c r="G21" s="23">
        <v>3</v>
      </c>
      <c r="H21" s="471">
        <v>1551.0149999999999</v>
      </c>
      <c r="I21" s="29">
        <v>38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50">
        <v>2</v>
      </c>
      <c r="B22" s="48" t="s">
        <v>1571</v>
      </c>
      <c r="C22" s="48" t="s">
        <v>45</v>
      </c>
      <c r="D22" s="470">
        <v>99.001000000000005</v>
      </c>
      <c r="E22" s="470">
        <v>97.001999999999995</v>
      </c>
      <c r="F22" s="471">
        <f>SUM(D22,E22)</f>
        <v>196.00299999999999</v>
      </c>
      <c r="G22" s="23">
        <v>6</v>
      </c>
      <c r="H22" s="475">
        <v>1531.0169999999998</v>
      </c>
      <c r="I22" s="49">
        <v>36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50">
        <v>8</v>
      </c>
      <c r="B23" s="48" t="s">
        <v>1574</v>
      </c>
      <c r="C23" s="48" t="s">
        <v>1575</v>
      </c>
      <c r="D23" s="470">
        <v>98.001000000000005</v>
      </c>
      <c r="E23" s="470">
        <v>98.003</v>
      </c>
      <c r="F23" s="471">
        <f>SUM(D23,E23)</f>
        <v>196.00400000000002</v>
      </c>
      <c r="G23" s="23">
        <v>7</v>
      </c>
      <c r="H23" s="475">
        <v>1445.0230000000001</v>
      </c>
      <c r="I23" s="49">
        <v>30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50">
        <v>6</v>
      </c>
      <c r="B24" s="48" t="s">
        <v>1572</v>
      </c>
      <c r="C24" s="48" t="s">
        <v>316</v>
      </c>
      <c r="D24" s="470">
        <v>95.001000000000005</v>
      </c>
      <c r="E24" s="470">
        <v>97.001000000000005</v>
      </c>
      <c r="F24" s="471">
        <f>SUM(D24,E24)</f>
        <v>192.00200000000001</v>
      </c>
      <c r="G24" s="23">
        <v>2</v>
      </c>
      <c r="H24" s="475">
        <v>1534.0169999999998</v>
      </c>
      <c r="I24" s="49">
        <v>24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502">
        <v>3</v>
      </c>
      <c r="B25" s="507" t="s">
        <v>614</v>
      </c>
      <c r="C25" s="507" t="s">
        <v>45</v>
      </c>
      <c r="D25" s="504">
        <v>95</v>
      </c>
      <c r="E25" s="504">
        <v>95</v>
      </c>
      <c r="F25" s="505">
        <f>SUM(D25,E25)</f>
        <v>190</v>
      </c>
      <c r="G25" s="506">
        <v>1</v>
      </c>
      <c r="H25" s="477">
        <v>1520.0119999999999</v>
      </c>
      <c r="I25" s="134">
        <v>23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1"/>
      <c r="B27" s="8" t="s">
        <v>958</v>
      </c>
      <c r="C27" s="9" t="s">
        <v>1576</v>
      </c>
      <c r="D27" s="9"/>
      <c r="E27" s="9" t="s">
        <v>1682</v>
      </c>
      <c r="F27" s="8"/>
      <c r="G27" s="8"/>
      <c r="H27" s="8"/>
      <c r="I27" s="8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524">
        <v>9</v>
      </c>
      <c r="B29" s="553" t="s">
        <v>1580</v>
      </c>
      <c r="C29" s="553" t="s">
        <v>35</v>
      </c>
      <c r="D29" s="530">
        <v>99.001999999999995</v>
      </c>
      <c r="E29" s="530">
        <v>98.001999999999995</v>
      </c>
      <c r="F29" s="526">
        <f>SUM(D29,E29)</f>
        <v>197.00399999999999</v>
      </c>
      <c r="G29" s="527">
        <v>8</v>
      </c>
      <c r="H29" s="546">
        <v>1569.0259999999998</v>
      </c>
      <c r="I29" s="547">
        <v>66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50">
        <v>2</v>
      </c>
      <c r="B30" s="48" t="s">
        <v>156</v>
      </c>
      <c r="C30" s="48" t="s">
        <v>120</v>
      </c>
      <c r="D30" s="470">
        <v>99.001000000000005</v>
      </c>
      <c r="E30" s="470">
        <v>100.003</v>
      </c>
      <c r="F30" s="471">
        <f>SUM(D30,E30)</f>
        <v>199.00400000000002</v>
      </c>
      <c r="G30" s="23">
        <v>9</v>
      </c>
      <c r="H30" s="475">
        <v>1570.0230000000001</v>
      </c>
      <c r="I30" s="49">
        <v>59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20">
        <v>1</v>
      </c>
      <c r="B31" s="21" t="s">
        <v>1503</v>
      </c>
      <c r="C31" s="21" t="s">
        <v>308</v>
      </c>
      <c r="D31" s="470">
        <v>95.004000000000005</v>
      </c>
      <c r="E31" s="470">
        <v>99.001000000000005</v>
      </c>
      <c r="F31" s="471">
        <f>SUM(D31,E31)</f>
        <v>194.005</v>
      </c>
      <c r="G31" s="23">
        <v>6</v>
      </c>
      <c r="H31" s="471">
        <v>1373.02</v>
      </c>
      <c r="I31" s="29">
        <v>54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50">
        <v>8</v>
      </c>
      <c r="B32" s="48" t="s">
        <v>1579</v>
      </c>
      <c r="C32" s="48" t="s">
        <v>1575</v>
      </c>
      <c r="D32" s="470">
        <v>93.001000000000005</v>
      </c>
      <c r="E32" s="470">
        <v>98.001000000000005</v>
      </c>
      <c r="F32" s="471">
        <f>SUM(D32,E32)</f>
        <v>191.00200000000001</v>
      </c>
      <c r="G32" s="23">
        <v>5</v>
      </c>
      <c r="H32" s="475">
        <v>1537.0169999999998</v>
      </c>
      <c r="I32" s="49">
        <v>43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20">
        <v>3</v>
      </c>
      <c r="B33" s="48" t="s">
        <v>876</v>
      </c>
      <c r="C33" s="48" t="s">
        <v>151</v>
      </c>
      <c r="D33" s="470">
        <v>95.001000000000005</v>
      </c>
      <c r="E33" s="470">
        <v>96.001000000000005</v>
      </c>
      <c r="F33" s="471">
        <f>SUM(D33,E33)</f>
        <v>191.00200000000001</v>
      </c>
      <c r="G33" s="23">
        <v>5</v>
      </c>
      <c r="H33" s="475">
        <v>1530.0149999999999</v>
      </c>
      <c r="I33" s="49">
        <v>43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50">
        <v>6</v>
      </c>
      <c r="B34" s="48" t="s">
        <v>323</v>
      </c>
      <c r="C34" s="48" t="s">
        <v>35</v>
      </c>
      <c r="D34" s="470">
        <v>90</v>
      </c>
      <c r="E34" s="470">
        <v>92.001999999999995</v>
      </c>
      <c r="F34" s="471">
        <f>SUM(D34,E34)</f>
        <v>182.00200000000001</v>
      </c>
      <c r="G34" s="23">
        <v>3</v>
      </c>
      <c r="H34" s="475">
        <v>1510.01</v>
      </c>
      <c r="I34" s="49">
        <v>37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20">
        <v>5</v>
      </c>
      <c r="B35" s="48" t="s">
        <v>160</v>
      </c>
      <c r="C35" s="48" t="s">
        <v>185</v>
      </c>
      <c r="D35" s="470">
        <v>98.001999999999995</v>
      </c>
      <c r="E35" s="470">
        <v>97.001000000000005</v>
      </c>
      <c r="F35" s="471">
        <f>SUM(D35,E35)</f>
        <v>195.00299999999999</v>
      </c>
      <c r="G35" s="23">
        <v>7</v>
      </c>
      <c r="H35" s="475">
        <v>1501.0129999999999</v>
      </c>
      <c r="I35" s="49">
        <v>37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50">
        <v>4</v>
      </c>
      <c r="B36" s="48" t="s">
        <v>1577</v>
      </c>
      <c r="C36" s="48" t="s">
        <v>496</v>
      </c>
      <c r="D36" s="470" t="s">
        <v>121</v>
      </c>
      <c r="E36" s="470"/>
      <c r="F36" s="471">
        <f>SUM(D36,E36)</f>
        <v>0</v>
      </c>
      <c r="G36" s="23">
        <v>0</v>
      </c>
      <c r="H36" s="475">
        <v>0</v>
      </c>
      <c r="I36" s="49">
        <v>0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502">
        <v>7</v>
      </c>
      <c r="B37" s="507" t="s">
        <v>1578</v>
      </c>
      <c r="C37" s="507" t="s">
        <v>250</v>
      </c>
      <c r="D37" s="504" t="s">
        <v>121</v>
      </c>
      <c r="E37" s="504"/>
      <c r="F37" s="505">
        <f>SUM(D37,E37)</f>
        <v>0</v>
      </c>
      <c r="G37" s="506">
        <v>0</v>
      </c>
      <c r="H37" s="477">
        <v>0</v>
      </c>
      <c r="I37" s="134">
        <v>0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1"/>
      <c r="B39" s="8" t="s">
        <v>972</v>
      </c>
      <c r="C39" s="9" t="s">
        <v>1581</v>
      </c>
      <c r="D39" s="9"/>
      <c r="E39" s="9" t="s">
        <v>1721</v>
      </c>
      <c r="F39" s="8"/>
      <c r="G39" s="8"/>
      <c r="H39" s="8"/>
      <c r="I39" s="8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49">
        <v>2</v>
      </c>
      <c r="B40" s="460" t="s">
        <v>10</v>
      </c>
      <c r="C40" s="466" t="s">
        <v>11</v>
      </c>
      <c r="D40" s="438"/>
      <c r="E40" s="467"/>
      <c r="F40" s="435" t="s">
        <v>12</v>
      </c>
      <c r="G40" s="435" t="s">
        <v>13</v>
      </c>
      <c r="H40" s="435" t="s">
        <v>14</v>
      </c>
      <c r="I40" s="436" t="s">
        <v>15</v>
      </c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554">
        <v>4</v>
      </c>
      <c r="B41" s="553" t="s">
        <v>1583</v>
      </c>
      <c r="C41" s="553" t="s">
        <v>29</v>
      </c>
      <c r="D41" s="530">
        <v>99.001000000000005</v>
      </c>
      <c r="E41" s="530">
        <v>100.003</v>
      </c>
      <c r="F41" s="526">
        <f>SUM(D41,E41)</f>
        <v>199.00400000000002</v>
      </c>
      <c r="G41" s="527">
        <v>9</v>
      </c>
      <c r="H41" s="546">
        <v>1572.0250000000001</v>
      </c>
      <c r="I41" s="547">
        <v>55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20">
        <v>5</v>
      </c>
      <c r="B42" s="48" t="s">
        <v>1234</v>
      </c>
      <c r="C42" s="48" t="s">
        <v>185</v>
      </c>
      <c r="D42" s="470">
        <v>97.001000000000005</v>
      </c>
      <c r="E42" s="470">
        <v>97.001000000000005</v>
      </c>
      <c r="F42" s="471">
        <f>SUM(D42,E42)</f>
        <v>194.00200000000001</v>
      </c>
      <c r="G42" s="23">
        <v>8</v>
      </c>
      <c r="H42" s="475">
        <v>1559.0249999999999</v>
      </c>
      <c r="I42" s="49">
        <v>53</v>
      </c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20">
        <v>7</v>
      </c>
      <c r="B43" s="48" t="s">
        <v>1506</v>
      </c>
      <c r="C43" s="48" t="s">
        <v>1060</v>
      </c>
      <c r="D43" s="470">
        <v>97.001000000000005</v>
      </c>
      <c r="E43" s="470">
        <v>97</v>
      </c>
      <c r="F43" s="471">
        <f>SUM(D43,E43)</f>
        <v>194.001</v>
      </c>
      <c r="G43" s="23">
        <v>5</v>
      </c>
      <c r="H43" s="475">
        <v>1559.0229999999999</v>
      </c>
      <c r="I43" s="49">
        <v>50</v>
      </c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50">
        <v>8</v>
      </c>
      <c r="B44" s="48" t="s">
        <v>568</v>
      </c>
      <c r="C44" s="48" t="s">
        <v>120</v>
      </c>
      <c r="D44" s="470">
        <v>98</v>
      </c>
      <c r="E44" s="470">
        <v>96</v>
      </c>
      <c r="F44" s="471">
        <f>SUM(D44,E44)</f>
        <v>194</v>
      </c>
      <c r="G44" s="23">
        <v>4</v>
      </c>
      <c r="H44" s="475">
        <v>1560.0159999999998</v>
      </c>
      <c r="I44" s="49">
        <v>48</v>
      </c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50">
        <v>6</v>
      </c>
      <c r="B45" s="48" t="s">
        <v>1584</v>
      </c>
      <c r="C45" s="48" t="s">
        <v>100</v>
      </c>
      <c r="D45" s="470">
        <v>100.001</v>
      </c>
      <c r="E45" s="470">
        <v>94.001000000000005</v>
      </c>
      <c r="F45" s="471">
        <f>SUM(D45,E45)</f>
        <v>194.00200000000001</v>
      </c>
      <c r="G45" s="23">
        <v>8</v>
      </c>
      <c r="H45" s="475">
        <v>1558.0239999999999</v>
      </c>
      <c r="I45" s="49">
        <v>47</v>
      </c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20">
        <v>9</v>
      </c>
      <c r="B46" s="48" t="s">
        <v>1585</v>
      </c>
      <c r="C46" s="48" t="s">
        <v>104</v>
      </c>
      <c r="D46" s="470">
        <v>95</v>
      </c>
      <c r="E46" s="470">
        <v>95</v>
      </c>
      <c r="F46" s="471">
        <f>SUM(D46,E46)</f>
        <v>190</v>
      </c>
      <c r="G46" s="23">
        <v>2</v>
      </c>
      <c r="H46" s="475">
        <v>1535.011</v>
      </c>
      <c r="I46" s="49">
        <v>33</v>
      </c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20">
        <v>3</v>
      </c>
      <c r="B47" s="48" t="s">
        <v>1510</v>
      </c>
      <c r="C47" s="48" t="s">
        <v>1060</v>
      </c>
      <c r="D47" s="470">
        <v>95</v>
      </c>
      <c r="E47" s="470">
        <v>94</v>
      </c>
      <c r="F47" s="471">
        <f>SUM(D47,E47)</f>
        <v>189</v>
      </c>
      <c r="G47" s="23">
        <v>1</v>
      </c>
      <c r="H47" s="475">
        <v>1540.0149999999999</v>
      </c>
      <c r="I47" s="49">
        <v>32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20">
        <v>1</v>
      </c>
      <c r="B48" s="21" t="s">
        <v>1582</v>
      </c>
      <c r="C48" s="21" t="s">
        <v>159</v>
      </c>
      <c r="D48" s="470">
        <v>96</v>
      </c>
      <c r="E48" s="470">
        <v>95.001000000000005</v>
      </c>
      <c r="F48" s="471">
        <f>SUM(D48,E48)</f>
        <v>191.001</v>
      </c>
      <c r="G48" s="23">
        <v>3</v>
      </c>
      <c r="H48" s="471">
        <v>1528.0159999999996</v>
      </c>
      <c r="I48" s="29">
        <v>27</v>
      </c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508">
        <v>2</v>
      </c>
      <c r="B49" s="507" t="s">
        <v>1504</v>
      </c>
      <c r="C49" s="507" t="s">
        <v>35</v>
      </c>
      <c r="D49" s="504">
        <v>97.001999999999995</v>
      </c>
      <c r="E49" s="504">
        <v>97</v>
      </c>
      <c r="F49" s="505">
        <f>SUM(D49,E49)</f>
        <v>194.00200000000001</v>
      </c>
      <c r="G49" s="506">
        <v>8</v>
      </c>
      <c r="H49" s="477">
        <v>1524.0129999999999</v>
      </c>
      <c r="I49" s="134">
        <v>20</v>
      </c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1"/>
      <c r="B51" s="8" t="s">
        <v>975</v>
      </c>
      <c r="C51" s="9" t="s">
        <v>1586</v>
      </c>
      <c r="D51" s="9"/>
      <c r="E51" s="9" t="s">
        <v>1691</v>
      </c>
      <c r="F51" s="8"/>
      <c r="G51" s="8"/>
      <c r="H51" s="8"/>
      <c r="I51" s="8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49">
        <v>2</v>
      </c>
      <c r="B52" s="460" t="s">
        <v>10</v>
      </c>
      <c r="C52" s="466" t="s">
        <v>11</v>
      </c>
      <c r="D52" s="438"/>
      <c r="E52" s="467"/>
      <c r="F52" s="435" t="s">
        <v>12</v>
      </c>
      <c r="G52" s="435" t="s">
        <v>13</v>
      </c>
      <c r="H52" s="435" t="s">
        <v>14</v>
      </c>
      <c r="I52" s="436" t="s">
        <v>15</v>
      </c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524">
        <v>7</v>
      </c>
      <c r="B53" s="553" t="s">
        <v>551</v>
      </c>
      <c r="C53" s="553" t="s">
        <v>159</v>
      </c>
      <c r="D53" s="530">
        <v>98.001000000000005</v>
      </c>
      <c r="E53" s="530">
        <v>98</v>
      </c>
      <c r="F53" s="526">
        <f>SUM(D53,E53)</f>
        <v>196.001</v>
      </c>
      <c r="G53" s="527">
        <v>9</v>
      </c>
      <c r="H53" s="546">
        <v>1580.0359999999998</v>
      </c>
      <c r="I53" s="547">
        <v>71</v>
      </c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50">
        <v>2</v>
      </c>
      <c r="B54" s="48" t="s">
        <v>1212</v>
      </c>
      <c r="C54" s="48" t="s">
        <v>501</v>
      </c>
      <c r="D54" s="470">
        <v>98.001999999999995</v>
      </c>
      <c r="E54" s="470">
        <v>97.001000000000005</v>
      </c>
      <c r="F54" s="471">
        <f>SUM(D54,E54)</f>
        <v>195.00299999999999</v>
      </c>
      <c r="G54" s="23">
        <v>8</v>
      </c>
      <c r="H54" s="475">
        <v>1553.019</v>
      </c>
      <c r="I54" s="49">
        <v>57</v>
      </c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20">
        <v>9</v>
      </c>
      <c r="B55" s="48" t="s">
        <v>951</v>
      </c>
      <c r="C55" s="48" t="s">
        <v>104</v>
      </c>
      <c r="D55" s="470">
        <v>94.001000000000005</v>
      </c>
      <c r="E55" s="470">
        <v>98.001999999999995</v>
      </c>
      <c r="F55" s="471">
        <f>SUM(D55,E55)</f>
        <v>192.00299999999999</v>
      </c>
      <c r="G55" s="23">
        <v>6</v>
      </c>
      <c r="H55" s="475">
        <v>1543.0199999999998</v>
      </c>
      <c r="I55" s="49">
        <v>45</v>
      </c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50">
        <v>8</v>
      </c>
      <c r="B56" s="48" t="s">
        <v>1486</v>
      </c>
      <c r="C56" s="48" t="s">
        <v>1060</v>
      </c>
      <c r="D56" s="470">
        <v>97</v>
      </c>
      <c r="E56" s="470">
        <v>97.001000000000005</v>
      </c>
      <c r="F56" s="471">
        <f>SUM(D56,E56)</f>
        <v>194.001</v>
      </c>
      <c r="G56" s="23">
        <v>7</v>
      </c>
      <c r="H56" s="475">
        <v>1535.011</v>
      </c>
      <c r="I56" s="49">
        <v>41</v>
      </c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20">
        <v>5</v>
      </c>
      <c r="B57" s="48" t="s">
        <v>1588</v>
      </c>
      <c r="C57" s="48" t="s">
        <v>250</v>
      </c>
      <c r="D57" s="470">
        <v>95.001000000000005</v>
      </c>
      <c r="E57" s="470">
        <v>93</v>
      </c>
      <c r="F57" s="471">
        <f>SUM(D57,E57)</f>
        <v>188.001</v>
      </c>
      <c r="G57" s="23">
        <v>4</v>
      </c>
      <c r="H57" s="475">
        <v>1523.0169999999998</v>
      </c>
      <c r="I57" s="49">
        <v>38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20">
        <v>3</v>
      </c>
      <c r="B58" s="48" t="s">
        <v>231</v>
      </c>
      <c r="C58" s="48" t="s">
        <v>232</v>
      </c>
      <c r="D58" s="470">
        <v>94</v>
      </c>
      <c r="E58" s="470">
        <v>95.001999999999995</v>
      </c>
      <c r="F58" s="471">
        <f>SUM(D58,E58)</f>
        <v>189.00200000000001</v>
      </c>
      <c r="G58" s="23">
        <v>5</v>
      </c>
      <c r="H58" s="475">
        <v>1523.019</v>
      </c>
      <c r="I58" s="49">
        <v>35</v>
      </c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50">
        <v>6</v>
      </c>
      <c r="B59" s="48" t="s">
        <v>556</v>
      </c>
      <c r="C59" s="48" t="s">
        <v>511</v>
      </c>
      <c r="D59" s="470" t="s">
        <v>121</v>
      </c>
      <c r="E59" s="470"/>
      <c r="F59" s="471">
        <f>SUM(D59,E59)</f>
        <v>0</v>
      </c>
      <c r="G59" s="23">
        <v>0</v>
      </c>
      <c r="H59" s="475">
        <v>1337.01</v>
      </c>
      <c r="I59" s="49">
        <v>33</v>
      </c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20">
        <v>1</v>
      </c>
      <c r="B60" s="21" t="s">
        <v>359</v>
      </c>
      <c r="C60" s="21" t="s">
        <v>511</v>
      </c>
      <c r="D60" s="470" t="s">
        <v>121</v>
      </c>
      <c r="E60" s="470"/>
      <c r="F60" s="471">
        <f>SUM(D60,E60)</f>
        <v>0</v>
      </c>
      <c r="G60" s="23">
        <v>0</v>
      </c>
      <c r="H60" s="471">
        <v>1312.008</v>
      </c>
      <c r="I60" s="29">
        <v>18</v>
      </c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508">
        <v>4</v>
      </c>
      <c r="B61" s="507" t="s">
        <v>1587</v>
      </c>
      <c r="C61" s="507" t="s">
        <v>29</v>
      </c>
      <c r="D61" s="504" t="s">
        <v>241</v>
      </c>
      <c r="E61" s="504"/>
      <c r="F61" s="505">
        <f>SUM(D61,E61)</f>
        <v>0</v>
      </c>
      <c r="G61" s="506">
        <v>0</v>
      </c>
      <c r="H61" s="477">
        <v>384.00400000000002</v>
      </c>
      <c r="I61" s="134">
        <v>12</v>
      </c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 t="s">
        <v>1189</v>
      </c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5.75" customHeigh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5.75" customHeight="1" x14ac:dyDescent="0.3">
      <c r="A65" s="45"/>
      <c r="B65" s="10" t="s">
        <v>1564</v>
      </c>
      <c r="E65" s="42" t="s">
        <v>1131</v>
      </c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5.75" customHeight="1" x14ac:dyDescent="0.3">
      <c r="A66" s="45"/>
      <c r="B66" s="10" t="s">
        <v>1132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5.75" customHeight="1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5.75" customHeight="1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5.75" customHeight="1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5.75" customHeight="1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5.75" customHeight="1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D1A73310-D09B-484F-AADD-5EFD7422FE0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59B3D-9D21-4091-B365-81E16F3DC0FD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1456</v>
      </c>
      <c r="C1" s="2"/>
      <c r="D1" s="3"/>
      <c r="E1" s="3"/>
      <c r="F1" s="3"/>
      <c r="G1" s="2"/>
      <c r="H1" s="3"/>
      <c r="I1" s="4" t="s">
        <v>1545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1589</v>
      </c>
      <c r="C3" s="9" t="s">
        <v>1590</v>
      </c>
      <c r="D3" s="9"/>
      <c r="E3" s="9" t="s">
        <v>1687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24">
        <v>3</v>
      </c>
      <c r="B5" s="553" t="s">
        <v>1591</v>
      </c>
      <c r="C5" s="553" t="s">
        <v>159</v>
      </c>
      <c r="D5" s="530">
        <v>97.001999999999995</v>
      </c>
      <c r="E5" s="530">
        <v>97.001000000000005</v>
      </c>
      <c r="F5" s="526">
        <f>SUM(D5,E5)</f>
        <v>194.00299999999999</v>
      </c>
      <c r="G5" s="527">
        <v>9</v>
      </c>
      <c r="H5" s="546">
        <v>1347.009</v>
      </c>
      <c r="I5" s="547">
        <v>56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0">
        <v>8</v>
      </c>
      <c r="B6" s="48" t="s">
        <v>793</v>
      </c>
      <c r="C6" s="48" t="s">
        <v>608</v>
      </c>
      <c r="D6" s="470">
        <v>93</v>
      </c>
      <c r="E6" s="470">
        <v>96</v>
      </c>
      <c r="F6" s="471">
        <f>SUM(D6,E6)</f>
        <v>189</v>
      </c>
      <c r="G6" s="23">
        <v>8</v>
      </c>
      <c r="H6" s="475">
        <v>1522.011</v>
      </c>
      <c r="I6" s="49">
        <v>51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0">
        <v>4</v>
      </c>
      <c r="B7" s="48" t="s">
        <v>1319</v>
      </c>
      <c r="C7" s="48" t="s">
        <v>511</v>
      </c>
      <c r="D7" s="470" t="s">
        <v>121</v>
      </c>
      <c r="E7" s="470"/>
      <c r="F7" s="471">
        <f>SUM(D7,E7)</f>
        <v>0</v>
      </c>
      <c r="G7" s="23">
        <v>0</v>
      </c>
      <c r="H7" s="475">
        <v>1341.011</v>
      </c>
      <c r="I7" s="49">
        <v>50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9</v>
      </c>
      <c r="B8" s="48" t="s">
        <v>1592</v>
      </c>
      <c r="C8" s="48" t="s">
        <v>159</v>
      </c>
      <c r="D8" s="470">
        <v>93</v>
      </c>
      <c r="E8" s="470">
        <v>89</v>
      </c>
      <c r="F8" s="471">
        <f>SUM(D8,E8)</f>
        <v>182</v>
      </c>
      <c r="G8" s="23">
        <v>6</v>
      </c>
      <c r="H8" s="475">
        <v>1509.0070000000001</v>
      </c>
      <c r="I8" s="49">
        <v>46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20">
        <v>7</v>
      </c>
      <c r="B9" s="48" t="s">
        <v>1484</v>
      </c>
      <c r="C9" s="48" t="s">
        <v>1073</v>
      </c>
      <c r="D9" s="470" t="s">
        <v>121</v>
      </c>
      <c r="E9" s="470"/>
      <c r="F9" s="471">
        <f>SUM(D9,E9)</f>
        <v>0</v>
      </c>
      <c r="G9" s="23">
        <v>0</v>
      </c>
      <c r="H9" s="475">
        <v>1325.0129999999999</v>
      </c>
      <c r="I9" s="49">
        <v>41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20">
        <v>1</v>
      </c>
      <c r="B10" s="21" t="s">
        <v>1120</v>
      </c>
      <c r="C10" s="21" t="s">
        <v>1050</v>
      </c>
      <c r="D10" s="470">
        <v>92.001000000000005</v>
      </c>
      <c r="E10" s="470">
        <v>93</v>
      </c>
      <c r="F10" s="471">
        <f>SUM(D10,E10)</f>
        <v>185.001</v>
      </c>
      <c r="G10" s="23">
        <v>7</v>
      </c>
      <c r="H10" s="471">
        <v>1497.008</v>
      </c>
      <c r="I10" s="29">
        <v>40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0">
        <v>2</v>
      </c>
      <c r="B11" s="48" t="s">
        <v>1318</v>
      </c>
      <c r="C11" s="48" t="s">
        <v>511</v>
      </c>
      <c r="D11" s="470" t="s">
        <v>121</v>
      </c>
      <c r="E11" s="470"/>
      <c r="F11" s="471">
        <f>SUM(D11,E11)</f>
        <v>0</v>
      </c>
      <c r="G11" s="23">
        <v>0</v>
      </c>
      <c r="H11" s="475">
        <v>1324.0049999999999</v>
      </c>
      <c r="I11" s="49">
        <v>40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20">
        <v>5</v>
      </c>
      <c r="B12" s="48" t="s">
        <v>1432</v>
      </c>
      <c r="C12" s="48" t="s">
        <v>151</v>
      </c>
      <c r="D12" s="470" t="s">
        <v>121</v>
      </c>
      <c r="E12" s="470"/>
      <c r="F12" s="471">
        <f>SUM(D12,E12)</f>
        <v>0</v>
      </c>
      <c r="G12" s="23">
        <v>0</v>
      </c>
      <c r="H12" s="475">
        <v>0</v>
      </c>
      <c r="I12" s="49">
        <v>0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508">
        <v>6</v>
      </c>
      <c r="B13" s="507" t="s">
        <v>1482</v>
      </c>
      <c r="C13" s="507" t="s">
        <v>232</v>
      </c>
      <c r="D13" s="504" t="s">
        <v>121</v>
      </c>
      <c r="E13" s="504"/>
      <c r="F13" s="505">
        <f>SUM(D13,E13)</f>
        <v>0</v>
      </c>
      <c r="G13" s="506">
        <v>0</v>
      </c>
      <c r="H13" s="477">
        <v>0</v>
      </c>
      <c r="I13" s="134">
        <v>0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1"/>
      <c r="B15" s="8" t="s">
        <v>1593</v>
      </c>
      <c r="C15" s="9" t="s">
        <v>1594</v>
      </c>
      <c r="D15" s="9"/>
      <c r="E15" s="9" t="s">
        <v>1693</v>
      </c>
      <c r="F15" s="8"/>
      <c r="G15" s="8"/>
      <c r="H15" s="8"/>
      <c r="I15" s="8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449">
        <v>2</v>
      </c>
      <c r="B16" s="460" t="s">
        <v>10</v>
      </c>
      <c r="C16" s="466" t="s">
        <v>11</v>
      </c>
      <c r="D16" s="438"/>
      <c r="E16" s="467"/>
      <c r="F16" s="435" t="s">
        <v>12</v>
      </c>
      <c r="G16" s="435" t="s">
        <v>13</v>
      </c>
      <c r="H16" s="435" t="s">
        <v>14</v>
      </c>
      <c r="I16" s="436" t="s">
        <v>15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524">
        <v>7</v>
      </c>
      <c r="B17" s="553" t="s">
        <v>1312</v>
      </c>
      <c r="C17" s="553" t="s">
        <v>701</v>
      </c>
      <c r="D17" s="530">
        <v>97.001999999999995</v>
      </c>
      <c r="E17" s="530">
        <v>98</v>
      </c>
      <c r="F17" s="526">
        <f>SUM(D17,E17)</f>
        <v>195.00200000000001</v>
      </c>
      <c r="G17" s="527">
        <v>9</v>
      </c>
      <c r="H17" s="546">
        <v>1357.0149999999999</v>
      </c>
      <c r="I17" s="547">
        <v>58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20">
        <v>1</v>
      </c>
      <c r="B18" s="21" t="s">
        <v>1595</v>
      </c>
      <c r="C18" s="21" t="s">
        <v>104</v>
      </c>
      <c r="D18" s="470">
        <v>99.001000000000005</v>
      </c>
      <c r="E18" s="470">
        <v>92</v>
      </c>
      <c r="F18" s="471">
        <f>SUM(D18,E18)</f>
        <v>191.001</v>
      </c>
      <c r="G18" s="23">
        <v>8</v>
      </c>
      <c r="H18" s="471">
        <v>1530.021</v>
      </c>
      <c r="I18" s="29">
        <v>57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50">
        <v>8</v>
      </c>
      <c r="B19" s="48" t="s">
        <v>1597</v>
      </c>
      <c r="C19" s="48" t="s">
        <v>1073</v>
      </c>
      <c r="D19" s="470">
        <v>96</v>
      </c>
      <c r="E19" s="470">
        <v>92</v>
      </c>
      <c r="F19" s="471">
        <f>SUM(D19,E19)</f>
        <v>188</v>
      </c>
      <c r="G19" s="23">
        <v>6</v>
      </c>
      <c r="H19" s="475">
        <v>1510.0160000000001</v>
      </c>
      <c r="I19" s="49">
        <v>55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20">
        <v>3</v>
      </c>
      <c r="B20" s="48" t="s">
        <v>1509</v>
      </c>
      <c r="C20" s="48" t="s">
        <v>35</v>
      </c>
      <c r="D20" s="470">
        <v>93.001000000000005</v>
      </c>
      <c r="E20" s="470">
        <v>93</v>
      </c>
      <c r="F20" s="471">
        <f>SUM(D20,E20)</f>
        <v>186.001</v>
      </c>
      <c r="G20" s="23">
        <v>4</v>
      </c>
      <c r="H20" s="475">
        <v>1505.0169999999998</v>
      </c>
      <c r="I20" s="49">
        <v>50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20">
        <v>9</v>
      </c>
      <c r="B21" s="48" t="s">
        <v>979</v>
      </c>
      <c r="C21" s="48" t="s">
        <v>714</v>
      </c>
      <c r="D21" s="470">
        <v>93.001000000000005</v>
      </c>
      <c r="E21" s="470">
        <v>93.001999999999995</v>
      </c>
      <c r="F21" s="471">
        <f>SUM(D21,E21)</f>
        <v>186.00299999999999</v>
      </c>
      <c r="G21" s="23">
        <v>5</v>
      </c>
      <c r="H21" s="475">
        <v>1470.0079999999998</v>
      </c>
      <c r="I21" s="49">
        <v>39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20">
        <v>5</v>
      </c>
      <c r="B22" s="48" t="s">
        <v>1404</v>
      </c>
      <c r="C22" s="48" t="s">
        <v>100</v>
      </c>
      <c r="D22" s="470">
        <v>92</v>
      </c>
      <c r="E22" s="470">
        <v>86</v>
      </c>
      <c r="F22" s="471">
        <f>SUM(D22,E22)</f>
        <v>178</v>
      </c>
      <c r="G22" s="23">
        <v>3</v>
      </c>
      <c r="H22" s="475">
        <v>1452.01</v>
      </c>
      <c r="I22" s="49">
        <v>35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50">
        <v>6</v>
      </c>
      <c r="B23" s="48" t="s">
        <v>1596</v>
      </c>
      <c r="C23" s="48" t="s">
        <v>19</v>
      </c>
      <c r="D23" s="470" t="s">
        <v>121</v>
      </c>
      <c r="E23" s="470"/>
      <c r="F23" s="471">
        <f>SUM(D23,E23)</f>
        <v>0</v>
      </c>
      <c r="G23" s="23">
        <v>0</v>
      </c>
      <c r="H23" s="475">
        <v>1071.002</v>
      </c>
      <c r="I23" s="49">
        <v>26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50">
        <v>2</v>
      </c>
      <c r="B24" s="48" t="s">
        <v>955</v>
      </c>
      <c r="C24" s="48" t="s">
        <v>714</v>
      </c>
      <c r="D24" s="470">
        <v>93</v>
      </c>
      <c r="E24" s="470">
        <v>96.001000000000005</v>
      </c>
      <c r="F24" s="471">
        <f>SUM(D24,E24)</f>
        <v>189.001</v>
      </c>
      <c r="G24" s="23">
        <v>7</v>
      </c>
      <c r="H24" s="475">
        <v>721.00099999999998</v>
      </c>
      <c r="I24" s="49">
        <v>19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508">
        <v>4</v>
      </c>
      <c r="B25" s="507" t="s">
        <v>1241</v>
      </c>
      <c r="C25" s="507" t="s">
        <v>151</v>
      </c>
      <c r="D25" s="504" t="s">
        <v>121</v>
      </c>
      <c r="E25" s="504"/>
      <c r="F25" s="505">
        <f>SUM(D25,E25)</f>
        <v>0</v>
      </c>
      <c r="G25" s="506">
        <v>0</v>
      </c>
      <c r="H25" s="477">
        <v>0</v>
      </c>
      <c r="I25" s="134">
        <v>0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1"/>
      <c r="B27" s="8" t="s">
        <v>1598</v>
      </c>
      <c r="C27" s="9" t="s">
        <v>1599</v>
      </c>
      <c r="D27" s="9"/>
      <c r="E27" s="9" t="s">
        <v>1722</v>
      </c>
      <c r="F27" s="8"/>
      <c r="G27" s="8"/>
      <c r="H27" s="8"/>
      <c r="I27" s="8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49">
        <v>2</v>
      </c>
      <c r="B28" s="460" t="s">
        <v>10</v>
      </c>
      <c r="C28" s="466" t="s">
        <v>11</v>
      </c>
      <c r="D28" s="438"/>
      <c r="E28" s="467"/>
      <c r="F28" s="435" t="s">
        <v>12</v>
      </c>
      <c r="G28" s="435" t="s">
        <v>13</v>
      </c>
      <c r="H28" s="435" t="s">
        <v>14</v>
      </c>
      <c r="I28" s="436" t="s">
        <v>15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554">
        <v>8</v>
      </c>
      <c r="B29" s="553" t="s">
        <v>1604</v>
      </c>
      <c r="C29" s="553" t="s">
        <v>515</v>
      </c>
      <c r="D29" s="530">
        <v>96.001000000000005</v>
      </c>
      <c r="E29" s="530">
        <v>93</v>
      </c>
      <c r="F29" s="526">
        <f>SUM(D29,E29)</f>
        <v>189.001</v>
      </c>
      <c r="G29" s="527">
        <v>9</v>
      </c>
      <c r="H29" s="546">
        <v>1565.0339999999999</v>
      </c>
      <c r="I29" s="547">
        <v>72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20">
        <v>3</v>
      </c>
      <c r="B30" s="48" t="s">
        <v>1512</v>
      </c>
      <c r="C30" s="48" t="s">
        <v>100</v>
      </c>
      <c r="D30" s="470">
        <v>87</v>
      </c>
      <c r="E30" s="470">
        <v>87</v>
      </c>
      <c r="F30" s="471">
        <f>SUM(D30,E30)</f>
        <v>174</v>
      </c>
      <c r="G30" s="23">
        <v>6</v>
      </c>
      <c r="H30" s="475">
        <v>1461.0069999999998</v>
      </c>
      <c r="I30" s="49">
        <v>50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50">
        <v>4</v>
      </c>
      <c r="B31" s="48" t="s">
        <v>1513</v>
      </c>
      <c r="C31" s="48" t="s">
        <v>104</v>
      </c>
      <c r="D31" s="470">
        <v>89</v>
      </c>
      <c r="E31" s="470">
        <v>90.001000000000005</v>
      </c>
      <c r="F31" s="471">
        <f>SUM(D31,E31)</f>
        <v>179.001</v>
      </c>
      <c r="G31" s="23">
        <v>7</v>
      </c>
      <c r="H31" s="475">
        <v>1460.0050000000001</v>
      </c>
      <c r="I31" s="49">
        <v>50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20">
        <v>7</v>
      </c>
      <c r="B32" s="48" t="s">
        <v>1603</v>
      </c>
      <c r="C32" s="48" t="s">
        <v>151</v>
      </c>
      <c r="D32" s="470">
        <v>91</v>
      </c>
      <c r="E32" s="470">
        <v>89</v>
      </c>
      <c r="F32" s="471">
        <f>SUM(D32,E32)</f>
        <v>180</v>
      </c>
      <c r="G32" s="23">
        <v>8</v>
      </c>
      <c r="H32" s="475">
        <v>1293.0060000000001</v>
      </c>
      <c r="I32" s="49">
        <v>50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50">
        <v>2</v>
      </c>
      <c r="B33" s="48" t="s">
        <v>1600</v>
      </c>
      <c r="C33" s="48" t="s">
        <v>159</v>
      </c>
      <c r="D33" s="470">
        <v>0</v>
      </c>
      <c r="E33" s="470">
        <v>0</v>
      </c>
      <c r="F33" s="471">
        <f>SUM(D33,E33)</f>
        <v>0</v>
      </c>
      <c r="G33" s="23">
        <v>0</v>
      </c>
      <c r="H33" s="475">
        <v>1280.0060000000001</v>
      </c>
      <c r="I33" s="49">
        <v>36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50">
        <v>6</v>
      </c>
      <c r="B34" s="48" t="s">
        <v>1602</v>
      </c>
      <c r="C34" s="48" t="s">
        <v>1073</v>
      </c>
      <c r="D34" s="470">
        <v>85</v>
      </c>
      <c r="E34" s="470">
        <v>84</v>
      </c>
      <c r="F34" s="471">
        <f>SUM(D34,E34)</f>
        <v>169</v>
      </c>
      <c r="G34" s="23">
        <v>5</v>
      </c>
      <c r="H34" s="475">
        <v>1362.001</v>
      </c>
      <c r="I34" s="49">
        <v>28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20">
        <v>5</v>
      </c>
      <c r="B35" s="48" t="s">
        <v>1601</v>
      </c>
      <c r="C35" s="48" t="s">
        <v>1073</v>
      </c>
      <c r="D35" s="470" t="s">
        <v>121</v>
      </c>
      <c r="E35" s="470"/>
      <c r="F35" s="471">
        <f>SUM(D35,E35)</f>
        <v>0</v>
      </c>
      <c r="G35" s="23">
        <v>0</v>
      </c>
      <c r="H35" s="475">
        <v>846.01199999999994</v>
      </c>
      <c r="I35" s="49">
        <v>27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20">
        <v>1</v>
      </c>
      <c r="B36" s="21" t="s">
        <v>641</v>
      </c>
      <c r="C36" s="21" t="s">
        <v>642</v>
      </c>
      <c r="D36" s="470" t="s">
        <v>121</v>
      </c>
      <c r="E36" s="470" t="s">
        <v>241</v>
      </c>
      <c r="F36" s="471">
        <f>SUM(D36,E36)</f>
        <v>0</v>
      </c>
      <c r="G36" s="23">
        <v>0</v>
      </c>
      <c r="H36" s="471">
        <v>696.00099999999998</v>
      </c>
      <c r="I36" s="29">
        <v>15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502">
        <v>9</v>
      </c>
      <c r="B37" s="507" t="s">
        <v>1605</v>
      </c>
      <c r="C37" s="507" t="s">
        <v>1073</v>
      </c>
      <c r="D37" s="504" t="s">
        <v>121</v>
      </c>
      <c r="E37" s="504"/>
      <c r="F37" s="505">
        <f>SUM(D37,E37)</f>
        <v>0</v>
      </c>
      <c r="G37" s="506">
        <v>0</v>
      </c>
      <c r="H37" s="477">
        <v>0</v>
      </c>
      <c r="I37" s="134">
        <v>0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1"/>
      <c r="B39" s="8" t="s">
        <v>1606</v>
      </c>
      <c r="C39" s="9" t="s">
        <v>1607</v>
      </c>
      <c r="D39" s="9"/>
      <c r="E39" s="9" t="s">
        <v>1723</v>
      </c>
      <c r="F39" s="8"/>
      <c r="G39" s="8"/>
      <c r="H39" s="8"/>
      <c r="I39" s="8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49">
        <v>2</v>
      </c>
      <c r="B40" s="460" t="s">
        <v>10</v>
      </c>
      <c r="C40" s="466" t="s">
        <v>11</v>
      </c>
      <c r="D40" s="438"/>
      <c r="E40" s="467"/>
      <c r="F40" s="435" t="s">
        <v>12</v>
      </c>
      <c r="G40" s="435" t="s">
        <v>13</v>
      </c>
      <c r="H40" s="435" t="s">
        <v>14</v>
      </c>
      <c r="I40" s="436" t="s">
        <v>15</v>
      </c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524">
        <v>7</v>
      </c>
      <c r="B41" s="553" t="s">
        <v>1610</v>
      </c>
      <c r="C41" s="553" t="s">
        <v>316</v>
      </c>
      <c r="D41" s="530">
        <v>98.001999999999995</v>
      </c>
      <c r="E41" s="530">
        <v>98.001000000000005</v>
      </c>
      <c r="F41" s="526">
        <f>SUM(D41,E41)</f>
        <v>196.00299999999999</v>
      </c>
      <c r="G41" s="527">
        <v>9</v>
      </c>
      <c r="H41" s="546">
        <v>1549.0189999999998</v>
      </c>
      <c r="I41" s="547">
        <v>64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50">
        <v>6</v>
      </c>
      <c r="B42" s="48" t="s">
        <v>1609</v>
      </c>
      <c r="C42" s="48" t="s">
        <v>159</v>
      </c>
      <c r="D42" s="470">
        <v>97.001000000000005</v>
      </c>
      <c r="E42" s="470">
        <v>96</v>
      </c>
      <c r="F42" s="471">
        <f>SUM(D42,E42)</f>
        <v>193.001</v>
      </c>
      <c r="G42" s="23">
        <v>8</v>
      </c>
      <c r="H42" s="475">
        <v>1533.0159999999998</v>
      </c>
      <c r="I42" s="49">
        <v>58</v>
      </c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50">
        <v>4</v>
      </c>
      <c r="B43" s="48" t="s">
        <v>666</v>
      </c>
      <c r="C43" s="48" t="s">
        <v>608</v>
      </c>
      <c r="D43" s="470">
        <v>94</v>
      </c>
      <c r="E43" s="470">
        <v>97</v>
      </c>
      <c r="F43" s="471">
        <f>SUM(D43,E43)</f>
        <v>191</v>
      </c>
      <c r="G43" s="23">
        <v>7</v>
      </c>
      <c r="H43" s="475">
        <v>1501.0139999999999</v>
      </c>
      <c r="I43" s="49">
        <v>55</v>
      </c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20">
        <v>3</v>
      </c>
      <c r="B44" s="48" t="s">
        <v>804</v>
      </c>
      <c r="C44" s="48" t="s">
        <v>232</v>
      </c>
      <c r="D44" s="470">
        <v>94</v>
      </c>
      <c r="E44" s="470">
        <v>96.001000000000005</v>
      </c>
      <c r="F44" s="471">
        <f>SUM(D44,E44)</f>
        <v>190.001</v>
      </c>
      <c r="G44" s="23">
        <v>5</v>
      </c>
      <c r="H44" s="475">
        <v>1497.009</v>
      </c>
      <c r="I44" s="49">
        <v>45</v>
      </c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50">
        <v>2</v>
      </c>
      <c r="B45" s="48" t="s">
        <v>828</v>
      </c>
      <c r="C45" s="48" t="s">
        <v>62</v>
      </c>
      <c r="D45" s="470">
        <v>94</v>
      </c>
      <c r="E45" s="470">
        <v>97</v>
      </c>
      <c r="F45" s="471">
        <f>SUM(D45,E45)</f>
        <v>191</v>
      </c>
      <c r="G45" s="23">
        <v>7</v>
      </c>
      <c r="H45" s="475">
        <v>1312.0099999999998</v>
      </c>
      <c r="I45" s="49">
        <v>40</v>
      </c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20">
        <v>5</v>
      </c>
      <c r="B46" s="48" t="s">
        <v>931</v>
      </c>
      <c r="C46" s="48" t="s">
        <v>224</v>
      </c>
      <c r="D46" s="470">
        <v>94</v>
      </c>
      <c r="E46" s="470">
        <v>94.001000000000005</v>
      </c>
      <c r="F46" s="471">
        <f>SUM(D46,E46)</f>
        <v>188.001</v>
      </c>
      <c r="G46" s="23">
        <v>4</v>
      </c>
      <c r="H46" s="475">
        <v>1483.009</v>
      </c>
      <c r="I46" s="49">
        <v>38</v>
      </c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20">
        <v>9</v>
      </c>
      <c r="B47" s="48" t="s">
        <v>1612</v>
      </c>
      <c r="C47" s="48" t="s">
        <v>1073</v>
      </c>
      <c r="D47" s="470" t="s">
        <v>121</v>
      </c>
      <c r="E47" s="470"/>
      <c r="F47" s="471">
        <f>SUM(D47,E47)</f>
        <v>0</v>
      </c>
      <c r="G47" s="23">
        <v>0</v>
      </c>
      <c r="H47" s="475">
        <v>1246.0039999999999</v>
      </c>
      <c r="I47" s="49">
        <v>26</v>
      </c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20">
        <v>1</v>
      </c>
      <c r="B48" s="21" t="s">
        <v>1608</v>
      </c>
      <c r="C48" s="21" t="s">
        <v>496</v>
      </c>
      <c r="D48" s="470" t="s">
        <v>121</v>
      </c>
      <c r="E48" s="470"/>
      <c r="F48" s="471">
        <f>SUM(D48,E48)</f>
        <v>0</v>
      </c>
      <c r="G48" s="23">
        <v>0</v>
      </c>
      <c r="H48" s="471">
        <v>193.00200000000001</v>
      </c>
      <c r="I48" s="29">
        <v>9</v>
      </c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508">
        <v>8</v>
      </c>
      <c r="B49" s="507" t="s">
        <v>1611</v>
      </c>
      <c r="C49" s="507" t="s">
        <v>118</v>
      </c>
      <c r="D49" s="504" t="s">
        <v>121</v>
      </c>
      <c r="E49" s="504"/>
      <c r="F49" s="505">
        <f>SUM(D49,E49)</f>
        <v>0</v>
      </c>
      <c r="G49" s="506">
        <v>0</v>
      </c>
      <c r="H49" s="477">
        <v>0</v>
      </c>
      <c r="I49" s="134">
        <v>0</v>
      </c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1"/>
      <c r="B51" s="8" t="s">
        <v>1613</v>
      </c>
      <c r="C51" s="9" t="s">
        <v>743</v>
      </c>
      <c r="D51" s="9"/>
      <c r="E51" s="9" t="s">
        <v>1724</v>
      </c>
      <c r="F51" s="8"/>
      <c r="G51" s="8"/>
      <c r="H51" s="8"/>
      <c r="I51" s="8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49">
        <v>2</v>
      </c>
      <c r="B52" s="460" t="s">
        <v>10</v>
      </c>
      <c r="C52" s="466" t="s">
        <v>11</v>
      </c>
      <c r="D52" s="438"/>
      <c r="E52" s="467"/>
      <c r="F52" s="435" t="s">
        <v>12</v>
      </c>
      <c r="G52" s="435" t="s">
        <v>13</v>
      </c>
      <c r="H52" s="435" t="s">
        <v>14</v>
      </c>
      <c r="I52" s="436" t="s">
        <v>15</v>
      </c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524">
        <v>7</v>
      </c>
      <c r="B53" s="553" t="s">
        <v>853</v>
      </c>
      <c r="C53" s="553" t="s">
        <v>250</v>
      </c>
      <c r="D53" s="530">
        <v>95</v>
      </c>
      <c r="E53" s="530">
        <v>98.001999999999995</v>
      </c>
      <c r="F53" s="526">
        <f>SUM(D53,E53)</f>
        <v>193.00200000000001</v>
      </c>
      <c r="G53" s="527">
        <v>9</v>
      </c>
      <c r="H53" s="546">
        <v>1511.0079999999998</v>
      </c>
      <c r="I53" s="547">
        <v>65</v>
      </c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50">
        <v>2</v>
      </c>
      <c r="B54" s="48" t="s">
        <v>1615</v>
      </c>
      <c r="C54" s="48" t="s">
        <v>851</v>
      </c>
      <c r="D54" s="470">
        <v>95</v>
      </c>
      <c r="E54" s="470">
        <v>95</v>
      </c>
      <c r="F54" s="471">
        <f>SUM(D54,E54)</f>
        <v>190</v>
      </c>
      <c r="G54" s="23">
        <v>8</v>
      </c>
      <c r="H54" s="475">
        <v>1479.0059999999999</v>
      </c>
      <c r="I54" s="49">
        <v>52</v>
      </c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20">
        <v>3</v>
      </c>
      <c r="B55" s="48" t="s">
        <v>1616</v>
      </c>
      <c r="C55" s="48" t="s">
        <v>1073</v>
      </c>
      <c r="D55" s="470">
        <v>91.001000000000005</v>
      </c>
      <c r="E55" s="470">
        <v>86</v>
      </c>
      <c r="F55" s="471">
        <f>SUM(D55,E55)</f>
        <v>177.001</v>
      </c>
      <c r="G55" s="23">
        <v>3</v>
      </c>
      <c r="H55" s="475">
        <v>1477.0069999999998</v>
      </c>
      <c r="I55" s="49">
        <v>52</v>
      </c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50">
        <v>8</v>
      </c>
      <c r="B56" s="48" t="s">
        <v>1619</v>
      </c>
      <c r="C56" s="48" t="s">
        <v>104</v>
      </c>
      <c r="D56" s="470">
        <v>91</v>
      </c>
      <c r="E56" s="470">
        <v>91</v>
      </c>
      <c r="F56" s="471">
        <f>SUM(D56,E56)</f>
        <v>182</v>
      </c>
      <c r="G56" s="23">
        <v>5</v>
      </c>
      <c r="H56" s="475">
        <v>1453.0049999999999</v>
      </c>
      <c r="I56" s="49">
        <v>50</v>
      </c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20">
        <v>9</v>
      </c>
      <c r="B57" s="48" t="s">
        <v>1514</v>
      </c>
      <c r="C57" s="48" t="s">
        <v>104</v>
      </c>
      <c r="D57" s="470">
        <v>92.001000000000005</v>
      </c>
      <c r="E57" s="470">
        <v>88.001000000000005</v>
      </c>
      <c r="F57" s="471">
        <f>SUM(D57,E57)</f>
        <v>180.00200000000001</v>
      </c>
      <c r="G57" s="23">
        <v>4</v>
      </c>
      <c r="H57" s="475">
        <v>1461.0049999999999</v>
      </c>
      <c r="I57" s="49">
        <v>47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20">
        <v>1</v>
      </c>
      <c r="B58" s="21" t="s">
        <v>1614</v>
      </c>
      <c r="C58" s="21" t="s">
        <v>224</v>
      </c>
      <c r="D58" s="470">
        <v>93</v>
      </c>
      <c r="E58" s="470">
        <v>95.001000000000005</v>
      </c>
      <c r="F58" s="471">
        <f>SUM(D58,E58)</f>
        <v>188.001</v>
      </c>
      <c r="G58" s="23">
        <v>7</v>
      </c>
      <c r="H58" s="471">
        <v>1393.0049999999999</v>
      </c>
      <c r="I58" s="29">
        <v>32</v>
      </c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50">
        <v>6</v>
      </c>
      <c r="B59" s="48" t="s">
        <v>1618</v>
      </c>
      <c r="C59" s="48" t="s">
        <v>179</v>
      </c>
      <c r="D59" s="470">
        <v>91</v>
      </c>
      <c r="E59" s="470">
        <v>85.001000000000005</v>
      </c>
      <c r="F59" s="471">
        <f>SUM(D59,E59)</f>
        <v>176.001</v>
      </c>
      <c r="G59" s="23">
        <v>2</v>
      </c>
      <c r="H59" s="475">
        <v>1419.0039999999999</v>
      </c>
      <c r="I59" s="49">
        <v>30</v>
      </c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50">
        <v>4</v>
      </c>
      <c r="B60" s="48" t="s">
        <v>831</v>
      </c>
      <c r="C60" s="48" t="s">
        <v>42</v>
      </c>
      <c r="D60" s="470">
        <v>92.001000000000005</v>
      </c>
      <c r="E60" s="470">
        <v>91</v>
      </c>
      <c r="F60" s="471">
        <f>SUM(D60,E60)</f>
        <v>183.001</v>
      </c>
      <c r="G60" s="23">
        <v>6</v>
      </c>
      <c r="H60" s="475">
        <v>1388.0029999999999</v>
      </c>
      <c r="I60" s="49">
        <v>25</v>
      </c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502">
        <v>5</v>
      </c>
      <c r="B61" s="507" t="s">
        <v>1617</v>
      </c>
      <c r="C61" s="507" t="s">
        <v>224</v>
      </c>
      <c r="D61" s="504" t="s">
        <v>121</v>
      </c>
      <c r="E61" s="504"/>
      <c r="F61" s="505">
        <f>SUM(D61,E61)</f>
        <v>0</v>
      </c>
      <c r="G61" s="506">
        <v>0</v>
      </c>
      <c r="H61" s="477">
        <v>167</v>
      </c>
      <c r="I61" s="134">
        <v>1</v>
      </c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 t="s">
        <v>1189</v>
      </c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5.75" customHeigh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5.75" customHeight="1" x14ac:dyDescent="0.3">
      <c r="A65" s="45"/>
      <c r="B65" s="10" t="s">
        <v>1564</v>
      </c>
      <c r="E65" s="42" t="s">
        <v>1131</v>
      </c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5.75" customHeight="1" x14ac:dyDescent="0.3">
      <c r="A66" s="45"/>
      <c r="B66" s="10" t="s">
        <v>1132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5.75" customHeight="1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5.75" customHeight="1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5.75" customHeight="1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5.75" customHeight="1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5.75" customHeight="1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53:I61">
    <sortCondition descending="1" ref="I53"/>
    <sortCondition descending="1" ref="H53"/>
  </sortState>
  <mergeCells count="1">
    <mergeCell ref="D2:I2"/>
  </mergeCells>
  <hyperlinks>
    <hyperlink ref="B2" location="'Index'!A3" tooltip="Go to the Index sheet" display="á" xr:uid="{7F7AB3AB-7596-4267-B3E4-4F6F1304EFA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25539-FBE8-403F-9ABA-4C2A598D28BA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1456</v>
      </c>
      <c r="C1" s="2"/>
      <c r="D1" s="3"/>
      <c r="E1" s="3"/>
      <c r="F1" s="3"/>
      <c r="G1" s="2"/>
      <c r="H1" s="3"/>
      <c r="I1" s="4" t="s">
        <v>1545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1620</v>
      </c>
      <c r="C3" s="9" t="s">
        <v>1621</v>
      </c>
      <c r="D3" s="9"/>
      <c r="E3" s="9" t="s">
        <v>1714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24">
        <v>1</v>
      </c>
      <c r="B5" s="525" t="s">
        <v>1622</v>
      </c>
      <c r="C5" s="525" t="s">
        <v>224</v>
      </c>
      <c r="D5" s="530">
        <v>97</v>
      </c>
      <c r="E5" s="530">
        <v>95</v>
      </c>
      <c r="F5" s="526">
        <f>SUM(D5,E5)</f>
        <v>192</v>
      </c>
      <c r="G5" s="527">
        <v>7</v>
      </c>
      <c r="H5" s="526">
        <v>1517.0120000000002</v>
      </c>
      <c r="I5" s="528">
        <v>61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3</v>
      </c>
      <c r="B6" s="48" t="s">
        <v>1624</v>
      </c>
      <c r="C6" s="48" t="s">
        <v>232</v>
      </c>
      <c r="D6" s="470">
        <v>97.001000000000005</v>
      </c>
      <c r="E6" s="470">
        <v>96</v>
      </c>
      <c r="F6" s="471">
        <f>SUM(D6,E6)</f>
        <v>193.001</v>
      </c>
      <c r="G6" s="23">
        <v>8</v>
      </c>
      <c r="H6" s="475">
        <v>1521.008</v>
      </c>
      <c r="I6" s="49">
        <v>59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0">
        <v>8</v>
      </c>
      <c r="B7" s="48" t="s">
        <v>1629</v>
      </c>
      <c r="C7" s="48" t="s">
        <v>159</v>
      </c>
      <c r="D7" s="470">
        <v>92</v>
      </c>
      <c r="E7" s="470">
        <v>90</v>
      </c>
      <c r="F7" s="471">
        <f>SUM(D7,E7)</f>
        <v>182</v>
      </c>
      <c r="G7" s="23">
        <v>6</v>
      </c>
      <c r="H7" s="475">
        <v>1427.0029999999999</v>
      </c>
      <c r="I7" s="49">
        <v>39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7</v>
      </c>
      <c r="B8" s="48" t="s">
        <v>1628</v>
      </c>
      <c r="C8" s="48" t="s">
        <v>120</v>
      </c>
      <c r="D8" s="470">
        <v>95</v>
      </c>
      <c r="E8" s="470">
        <v>96</v>
      </c>
      <c r="F8" s="471">
        <f>SUM(D8,E8)-20</f>
        <v>171</v>
      </c>
      <c r="G8" s="23">
        <v>4</v>
      </c>
      <c r="H8" s="475">
        <v>1387.0250000000001</v>
      </c>
      <c r="I8" s="49">
        <v>33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0">
        <v>6</v>
      </c>
      <c r="B9" s="48" t="s">
        <v>1627</v>
      </c>
      <c r="C9" s="48" t="s">
        <v>511</v>
      </c>
      <c r="D9" s="470" t="s">
        <v>121</v>
      </c>
      <c r="E9" s="470"/>
      <c r="F9" s="471">
        <f>SUM(D9,E9)</f>
        <v>0</v>
      </c>
      <c r="G9" s="23">
        <v>0</v>
      </c>
      <c r="H9" s="475">
        <v>1244.0029999999999</v>
      </c>
      <c r="I9" s="49">
        <v>32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0">
        <v>2</v>
      </c>
      <c r="B10" s="48" t="s">
        <v>1623</v>
      </c>
      <c r="C10" s="48" t="s">
        <v>232</v>
      </c>
      <c r="D10" s="470">
        <v>93.001999999999995</v>
      </c>
      <c r="E10" s="470">
        <v>86</v>
      </c>
      <c r="F10" s="471">
        <f>SUM(D10,E10)</f>
        <v>179.00200000000001</v>
      </c>
      <c r="G10" s="23">
        <v>5</v>
      </c>
      <c r="H10" s="475">
        <v>1391.0049999999999</v>
      </c>
      <c r="I10" s="49">
        <v>30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20">
        <v>5</v>
      </c>
      <c r="B11" s="48" t="s">
        <v>1626</v>
      </c>
      <c r="C11" s="48" t="s">
        <v>224</v>
      </c>
      <c r="D11" s="470" t="s">
        <v>121</v>
      </c>
      <c r="E11" s="470"/>
      <c r="F11" s="471">
        <f>SUM(D11,E11)</f>
        <v>0</v>
      </c>
      <c r="G11" s="23">
        <v>0</v>
      </c>
      <c r="H11" s="475">
        <v>355.00099999999998</v>
      </c>
      <c r="I11" s="49">
        <v>7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508">
        <v>4</v>
      </c>
      <c r="B12" s="507" t="s">
        <v>1625</v>
      </c>
      <c r="C12" s="507" t="s">
        <v>608</v>
      </c>
      <c r="D12" s="504" t="s">
        <v>121</v>
      </c>
      <c r="E12" s="504"/>
      <c r="F12" s="505">
        <f>SUM(D12,E12)</f>
        <v>0</v>
      </c>
      <c r="G12" s="506">
        <v>0</v>
      </c>
      <c r="H12" s="477">
        <v>350.00099999999998</v>
      </c>
      <c r="I12" s="134">
        <v>6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1"/>
      <c r="B14" s="8" t="s">
        <v>1630</v>
      </c>
      <c r="C14" s="9" t="s">
        <v>1631</v>
      </c>
      <c r="D14" s="9"/>
      <c r="E14" s="9" t="s">
        <v>1725</v>
      </c>
      <c r="F14" s="8"/>
      <c r="G14" s="8"/>
      <c r="H14" s="8"/>
      <c r="I14" s="8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449">
        <v>2</v>
      </c>
      <c r="B15" s="460" t="s">
        <v>10</v>
      </c>
      <c r="C15" s="466" t="s">
        <v>11</v>
      </c>
      <c r="D15" s="438"/>
      <c r="E15" s="467"/>
      <c r="F15" s="435" t="s">
        <v>12</v>
      </c>
      <c r="G15" s="435" t="s">
        <v>13</v>
      </c>
      <c r="H15" s="435" t="s">
        <v>14</v>
      </c>
      <c r="I15" s="436" t="s">
        <v>15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554">
        <v>6</v>
      </c>
      <c r="B16" s="553" t="s">
        <v>980</v>
      </c>
      <c r="C16" s="553" t="s">
        <v>118</v>
      </c>
      <c r="D16" s="530">
        <v>91.001000000000005</v>
      </c>
      <c r="E16" s="530">
        <v>94</v>
      </c>
      <c r="F16" s="526">
        <f>SUM(D16,E16)</f>
        <v>185.001</v>
      </c>
      <c r="G16" s="527">
        <v>8</v>
      </c>
      <c r="H16" s="546">
        <v>1500.011</v>
      </c>
      <c r="I16" s="547">
        <v>60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20">
        <v>7</v>
      </c>
      <c r="B17" s="48" t="s">
        <v>1516</v>
      </c>
      <c r="C17" s="48" t="s">
        <v>232</v>
      </c>
      <c r="D17" s="470">
        <v>96.001999999999995</v>
      </c>
      <c r="E17" s="470">
        <v>84</v>
      </c>
      <c r="F17" s="471">
        <f>SUM(D17,E17)</f>
        <v>180.00200000000001</v>
      </c>
      <c r="G17" s="23">
        <v>7</v>
      </c>
      <c r="H17" s="475">
        <v>1325.0049999999999</v>
      </c>
      <c r="I17" s="49">
        <v>40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50">
        <v>8</v>
      </c>
      <c r="B18" s="48" t="s">
        <v>1263</v>
      </c>
      <c r="C18" s="48" t="s">
        <v>185</v>
      </c>
      <c r="D18" s="470">
        <v>81</v>
      </c>
      <c r="E18" s="470">
        <v>81</v>
      </c>
      <c r="F18" s="471">
        <f>SUM(D18,E18)</f>
        <v>162</v>
      </c>
      <c r="G18" s="23">
        <v>6</v>
      </c>
      <c r="H18" s="475">
        <v>1246.0039999999999</v>
      </c>
      <c r="I18" s="49">
        <v>38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20">
        <v>1</v>
      </c>
      <c r="B19" s="21" t="s">
        <v>1483</v>
      </c>
      <c r="C19" s="21" t="s">
        <v>851</v>
      </c>
      <c r="D19" s="470">
        <v>67</v>
      </c>
      <c r="E19" s="470">
        <v>87</v>
      </c>
      <c r="F19" s="471">
        <f>SUM(D19,E19)</f>
        <v>154</v>
      </c>
      <c r="G19" s="23">
        <v>5</v>
      </c>
      <c r="H19" s="471">
        <v>1285.0029999999999</v>
      </c>
      <c r="I19" s="29">
        <v>37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50">
        <v>2</v>
      </c>
      <c r="B20" s="48" t="s">
        <v>1632</v>
      </c>
      <c r="C20" s="48" t="s">
        <v>224</v>
      </c>
      <c r="D20" s="470">
        <v>63</v>
      </c>
      <c r="E20" s="470">
        <v>81.001000000000005</v>
      </c>
      <c r="F20" s="471">
        <f>SUM(D20,E20)</f>
        <v>144.001</v>
      </c>
      <c r="G20" s="23">
        <v>4</v>
      </c>
      <c r="H20" s="475">
        <v>1173.0060000000001</v>
      </c>
      <c r="I20" s="49">
        <v>36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50">
        <v>4</v>
      </c>
      <c r="B21" s="48" t="s">
        <v>1515</v>
      </c>
      <c r="C21" s="48" t="s">
        <v>308</v>
      </c>
      <c r="D21" s="470" t="s">
        <v>121</v>
      </c>
      <c r="E21" s="470"/>
      <c r="F21" s="471">
        <f>SUM(D21,E21)</f>
        <v>0</v>
      </c>
      <c r="G21" s="23">
        <v>0</v>
      </c>
      <c r="H21" s="475">
        <v>780.01199999999994</v>
      </c>
      <c r="I21" s="49">
        <v>32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20">
        <v>3</v>
      </c>
      <c r="B22" s="48" t="s">
        <v>1633</v>
      </c>
      <c r="C22" s="48" t="s">
        <v>224</v>
      </c>
      <c r="D22" s="470" t="s">
        <v>121</v>
      </c>
      <c r="E22" s="470"/>
      <c r="F22" s="471">
        <f>SUM(D22,E22)</f>
        <v>0</v>
      </c>
      <c r="G22" s="23">
        <v>0</v>
      </c>
      <c r="H22" s="475">
        <v>348.00099999999998</v>
      </c>
      <c r="I22" s="49">
        <v>11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502">
        <v>5</v>
      </c>
      <c r="B23" s="507" t="s">
        <v>1634</v>
      </c>
      <c r="C23" s="507" t="s">
        <v>851</v>
      </c>
      <c r="D23" s="504" t="s">
        <v>121</v>
      </c>
      <c r="E23" s="504"/>
      <c r="F23" s="505">
        <f>SUM(D23,E23)</f>
        <v>0</v>
      </c>
      <c r="G23" s="506">
        <v>0</v>
      </c>
      <c r="H23" s="477">
        <v>0</v>
      </c>
      <c r="I23" s="134">
        <v>0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45"/>
      <c r="B25" s="45" t="s">
        <v>1189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10" t="s">
        <v>1564</v>
      </c>
      <c r="E27" s="42" t="s">
        <v>1131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5"/>
      <c r="B28" s="10" t="s">
        <v>1132</v>
      </c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5.75" customHeigh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5.75" customHeight="1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5.75" customHeight="1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5.75" customHeight="1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5.75" customHeight="1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5.75" customHeight="1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5.75" customHeight="1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5.75" customHeight="1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ortState xmlns:xlrd2="http://schemas.microsoft.com/office/spreadsheetml/2017/richdata2" ref="A16:I23">
    <sortCondition descending="1" ref="I16"/>
    <sortCondition descending="1" ref="H16"/>
  </sortState>
  <mergeCells count="1">
    <mergeCell ref="D2:I2"/>
  </mergeCells>
  <hyperlinks>
    <hyperlink ref="B2" location="'Index'!A3" tooltip="Go to the Index sheet" display="á" xr:uid="{D9AADF56-E37F-4CB5-B18C-89C97CB239C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B4905-226C-4294-B6F7-61976C03DB3B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1456</v>
      </c>
      <c r="C1" s="2"/>
      <c r="D1" s="3"/>
      <c r="E1" s="3"/>
      <c r="F1" s="3"/>
      <c r="G1" s="2" t="s">
        <v>256</v>
      </c>
      <c r="H1" s="3"/>
      <c r="I1" s="4" t="s">
        <v>1156</v>
      </c>
      <c r="J1" s="2"/>
      <c r="K1" s="3"/>
      <c r="L1" s="4">
        <v>1331390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4</v>
      </c>
      <c r="C3" s="9" t="s">
        <v>1184</v>
      </c>
      <c r="D3" s="9"/>
      <c r="E3" s="9" t="s">
        <v>1726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51">
        <v>6</v>
      </c>
      <c r="B5" s="548" t="s">
        <v>1481</v>
      </c>
      <c r="C5" s="548" t="s">
        <v>118</v>
      </c>
      <c r="D5" s="550">
        <v>99.004000000000005</v>
      </c>
      <c r="E5" s="550">
        <v>99</v>
      </c>
      <c r="F5" s="511">
        <v>198.00400000000002</v>
      </c>
      <c r="G5" s="512">
        <v>6</v>
      </c>
      <c r="H5" s="546">
        <v>1566.0239999999999</v>
      </c>
      <c r="I5" s="547">
        <v>39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18">
        <v>3</v>
      </c>
      <c r="B6" s="514" t="s">
        <v>1096</v>
      </c>
      <c r="C6" s="514" t="s">
        <v>1060</v>
      </c>
      <c r="D6" s="515">
        <v>99.001000000000005</v>
      </c>
      <c r="E6" s="515">
        <v>98.001000000000005</v>
      </c>
      <c r="F6" s="516">
        <v>197.00200000000001</v>
      </c>
      <c r="G6" s="517">
        <v>5</v>
      </c>
      <c r="H6" s="475">
        <v>1561.0240000000001</v>
      </c>
      <c r="I6" s="49">
        <v>37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18">
        <v>1</v>
      </c>
      <c r="B7" s="549" t="s">
        <v>1478</v>
      </c>
      <c r="C7" s="549" t="s">
        <v>120</v>
      </c>
      <c r="D7" s="516">
        <v>99.004000000000005</v>
      </c>
      <c r="E7" s="516">
        <v>97.003</v>
      </c>
      <c r="F7" s="516">
        <v>196.00700000000001</v>
      </c>
      <c r="G7" s="517">
        <v>4</v>
      </c>
      <c r="H7" s="471">
        <v>1566.0350000000001</v>
      </c>
      <c r="I7" s="29">
        <v>33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13">
        <v>2</v>
      </c>
      <c r="B8" s="514" t="s">
        <v>1479</v>
      </c>
      <c r="C8" s="514" t="s">
        <v>104</v>
      </c>
      <c r="D8" s="515">
        <v>97.001000000000005</v>
      </c>
      <c r="E8" s="515">
        <v>98.001000000000005</v>
      </c>
      <c r="F8" s="516">
        <v>195.00200000000001</v>
      </c>
      <c r="G8" s="517">
        <v>2</v>
      </c>
      <c r="H8" s="475">
        <v>1552.0159999999998</v>
      </c>
      <c r="I8" s="49">
        <v>30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13">
        <v>4</v>
      </c>
      <c r="B9" s="514" t="s">
        <v>1480</v>
      </c>
      <c r="C9" s="514" t="s">
        <v>701</v>
      </c>
      <c r="D9" s="515">
        <v>97.003</v>
      </c>
      <c r="E9" s="515">
        <v>98.001999999999995</v>
      </c>
      <c r="F9" s="516">
        <v>195.005</v>
      </c>
      <c r="G9" s="517">
        <v>3</v>
      </c>
      <c r="H9" s="475">
        <v>1539.0169999999998</v>
      </c>
      <c r="I9" s="49">
        <v>20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19">
        <v>5</v>
      </c>
      <c r="B10" s="520" t="s">
        <v>961</v>
      </c>
      <c r="C10" s="520" t="s">
        <v>118</v>
      </c>
      <c r="D10" s="521" t="s">
        <v>241</v>
      </c>
      <c r="E10" s="521"/>
      <c r="F10" s="522">
        <v>0</v>
      </c>
      <c r="G10" s="523">
        <v>0</v>
      </c>
      <c r="H10" s="477">
        <v>946.00800000000004</v>
      </c>
      <c r="I10" s="134">
        <v>7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1"/>
      <c r="B12" s="8" t="s">
        <v>7</v>
      </c>
      <c r="C12" s="9" t="s">
        <v>603</v>
      </c>
      <c r="D12" s="9"/>
      <c r="E12" s="9" t="s">
        <v>1733</v>
      </c>
      <c r="F12" s="8"/>
      <c r="G12" s="8"/>
      <c r="H12" s="8"/>
      <c r="I12" s="8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449">
        <v>2</v>
      </c>
      <c r="B13" s="460" t="s">
        <v>10</v>
      </c>
      <c r="C13" s="466" t="s">
        <v>11</v>
      </c>
      <c r="D13" s="438"/>
      <c r="E13" s="467"/>
      <c r="F13" s="435" t="s">
        <v>12</v>
      </c>
      <c r="G13" s="435" t="s">
        <v>13</v>
      </c>
      <c r="H13" s="435" t="s">
        <v>14</v>
      </c>
      <c r="I13" s="436" t="s">
        <v>15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509">
        <v>5</v>
      </c>
      <c r="B14" s="548" t="s">
        <v>1485</v>
      </c>
      <c r="C14" s="548" t="s">
        <v>1060</v>
      </c>
      <c r="D14" s="550">
        <v>96.001000000000005</v>
      </c>
      <c r="E14" s="550">
        <v>99.001999999999995</v>
      </c>
      <c r="F14" s="511">
        <v>195.00299999999999</v>
      </c>
      <c r="G14" s="512">
        <v>6</v>
      </c>
      <c r="H14" s="546">
        <v>1547.018</v>
      </c>
      <c r="I14" s="547">
        <v>43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513">
        <v>6</v>
      </c>
      <c r="B15" s="514" t="s">
        <v>1486</v>
      </c>
      <c r="C15" s="514" t="s">
        <v>1060</v>
      </c>
      <c r="D15" s="515">
        <v>97</v>
      </c>
      <c r="E15" s="515">
        <v>97.001000000000005</v>
      </c>
      <c r="F15" s="516">
        <v>194.001</v>
      </c>
      <c r="G15" s="517">
        <v>5</v>
      </c>
      <c r="H15" s="475">
        <v>1535.011</v>
      </c>
      <c r="I15" s="49">
        <v>39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513">
        <v>4</v>
      </c>
      <c r="B16" s="514" t="s">
        <v>1484</v>
      </c>
      <c r="C16" s="514" t="s">
        <v>1073</v>
      </c>
      <c r="D16" s="515" t="s">
        <v>121</v>
      </c>
      <c r="E16" s="515"/>
      <c r="F16" s="516">
        <v>0</v>
      </c>
      <c r="G16" s="517">
        <v>0</v>
      </c>
      <c r="H16" s="475">
        <v>1325.0129999999999</v>
      </c>
      <c r="I16" s="49">
        <v>33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518">
        <v>3</v>
      </c>
      <c r="B17" s="514" t="s">
        <v>831</v>
      </c>
      <c r="C17" s="514" t="s">
        <v>42</v>
      </c>
      <c r="D17" s="515">
        <v>92.001000000000005</v>
      </c>
      <c r="E17" s="515">
        <v>91</v>
      </c>
      <c r="F17" s="516">
        <v>183.001</v>
      </c>
      <c r="G17" s="517">
        <v>4</v>
      </c>
      <c r="H17" s="475">
        <v>1388.0029999999999</v>
      </c>
      <c r="I17" s="49">
        <v>24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513">
        <v>2</v>
      </c>
      <c r="B18" s="514" t="s">
        <v>1483</v>
      </c>
      <c r="C18" s="514" t="s">
        <v>851</v>
      </c>
      <c r="D18" s="515">
        <v>67</v>
      </c>
      <c r="E18" s="515">
        <v>87</v>
      </c>
      <c r="F18" s="516">
        <v>154</v>
      </c>
      <c r="G18" s="517">
        <v>3</v>
      </c>
      <c r="H18" s="475">
        <v>1285.0029999999999</v>
      </c>
      <c r="I18" s="49">
        <v>19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519">
        <v>1</v>
      </c>
      <c r="B19" s="555" t="s">
        <v>1482</v>
      </c>
      <c r="C19" s="555" t="s">
        <v>232</v>
      </c>
      <c r="D19" s="522" t="s">
        <v>121</v>
      </c>
      <c r="E19" s="522"/>
      <c r="F19" s="522">
        <v>0</v>
      </c>
      <c r="G19" s="523">
        <v>0</v>
      </c>
      <c r="H19" s="474">
        <v>0</v>
      </c>
      <c r="I19" s="136">
        <v>0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45"/>
      <c r="B21" s="45" t="s">
        <v>1189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45"/>
      <c r="B23" s="10" t="s">
        <v>259</v>
      </c>
      <c r="E23" s="42" t="s">
        <v>1131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10" t="s">
        <v>1132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5.75" customHeigh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5.75" customHeight="1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5.75" customHeight="1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5.75" customHeight="1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5.75" customHeight="1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5.75" customHeight="1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5.75" customHeight="1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5.75" customHeight="1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14:I19">
    <sortCondition descending="1" ref="I14"/>
    <sortCondition descending="1" ref="H14"/>
  </sortState>
  <mergeCells count="1">
    <mergeCell ref="D2:I2"/>
  </mergeCells>
  <hyperlinks>
    <hyperlink ref="B2" location="'Index'!A3" tooltip="Go to the Index sheet" display="á" xr:uid="{E67D21B9-9258-4333-A261-5255616875D6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4C94F-63B5-4664-9B13-F6C9B053FF95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1456</v>
      </c>
      <c r="C1" s="2"/>
      <c r="D1" s="3"/>
      <c r="E1" s="3"/>
      <c r="F1" s="3"/>
      <c r="G1" s="2" t="s">
        <v>260</v>
      </c>
      <c r="H1" s="3"/>
      <c r="I1" s="4" t="s">
        <v>1156</v>
      </c>
      <c r="J1" s="2"/>
      <c r="K1" s="3"/>
      <c r="L1" s="4">
        <v>1331390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4</v>
      </c>
      <c r="C3" s="9" t="s">
        <v>1157</v>
      </c>
      <c r="D3" s="9"/>
      <c r="E3" s="9" t="s">
        <v>1728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51">
        <v>8</v>
      </c>
      <c r="B5" s="548" t="s">
        <v>1161</v>
      </c>
      <c r="C5" s="548" t="s">
        <v>1162</v>
      </c>
      <c r="D5" s="550">
        <v>100.004</v>
      </c>
      <c r="E5" s="550">
        <v>100.002</v>
      </c>
      <c r="F5" s="511">
        <v>200.006</v>
      </c>
      <c r="G5" s="512">
        <v>7</v>
      </c>
      <c r="H5" s="546">
        <v>1598.056</v>
      </c>
      <c r="I5" s="547">
        <v>50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18">
        <v>5</v>
      </c>
      <c r="B6" s="514" t="s">
        <v>146</v>
      </c>
      <c r="C6" s="514" t="s">
        <v>147</v>
      </c>
      <c r="D6" s="515">
        <v>99.003</v>
      </c>
      <c r="E6" s="515">
        <v>97.001999999999995</v>
      </c>
      <c r="F6" s="516">
        <v>196.005</v>
      </c>
      <c r="G6" s="517">
        <v>2</v>
      </c>
      <c r="H6" s="475">
        <v>1594.058</v>
      </c>
      <c r="I6" s="49">
        <v>48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18">
        <v>3</v>
      </c>
      <c r="B7" s="514" t="s">
        <v>1360</v>
      </c>
      <c r="C7" s="514" t="s">
        <v>19</v>
      </c>
      <c r="D7" s="515">
        <v>100.005</v>
      </c>
      <c r="E7" s="515">
        <v>100</v>
      </c>
      <c r="F7" s="516">
        <v>200.005</v>
      </c>
      <c r="G7" s="517">
        <v>6</v>
      </c>
      <c r="H7" s="475">
        <v>1597.0509999999999</v>
      </c>
      <c r="I7" s="49">
        <v>45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18">
        <v>7</v>
      </c>
      <c r="B8" s="514" t="s">
        <v>1353</v>
      </c>
      <c r="C8" s="514" t="s">
        <v>308</v>
      </c>
      <c r="D8" s="515">
        <v>100.001</v>
      </c>
      <c r="E8" s="515">
        <v>98</v>
      </c>
      <c r="F8" s="516">
        <v>198.001</v>
      </c>
      <c r="G8" s="517">
        <v>4</v>
      </c>
      <c r="H8" s="475">
        <v>1593.0439999999999</v>
      </c>
      <c r="I8" s="49">
        <v>44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13">
        <v>6</v>
      </c>
      <c r="B9" s="514" t="s">
        <v>1462</v>
      </c>
      <c r="C9" s="514" t="s">
        <v>1060</v>
      </c>
      <c r="D9" s="515">
        <v>100.003</v>
      </c>
      <c r="E9" s="515">
        <v>100.002</v>
      </c>
      <c r="F9" s="516">
        <v>200.005</v>
      </c>
      <c r="G9" s="517">
        <v>6</v>
      </c>
      <c r="H9" s="475">
        <v>1593.0540000000001</v>
      </c>
      <c r="I9" s="49">
        <v>41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13">
        <v>2</v>
      </c>
      <c r="B10" s="514" t="s">
        <v>546</v>
      </c>
      <c r="C10" s="514" t="s">
        <v>496</v>
      </c>
      <c r="D10" s="515">
        <v>100.005</v>
      </c>
      <c r="E10" s="515">
        <v>100.003</v>
      </c>
      <c r="F10" s="516">
        <v>200.00799999999998</v>
      </c>
      <c r="G10" s="517">
        <v>8</v>
      </c>
      <c r="H10" s="475">
        <v>1588.0340000000001</v>
      </c>
      <c r="I10" s="49">
        <v>35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13">
        <v>4</v>
      </c>
      <c r="B11" s="514" t="s">
        <v>1180</v>
      </c>
      <c r="C11" s="514" t="s">
        <v>501</v>
      </c>
      <c r="D11" s="515">
        <v>99.003</v>
      </c>
      <c r="E11" s="515">
        <v>98.001999999999995</v>
      </c>
      <c r="F11" s="516">
        <v>197.005</v>
      </c>
      <c r="G11" s="517">
        <v>3</v>
      </c>
      <c r="H11" s="475">
        <v>1471.027</v>
      </c>
      <c r="I11" s="49">
        <v>22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519">
        <v>1</v>
      </c>
      <c r="B12" s="555" t="s">
        <v>214</v>
      </c>
      <c r="C12" s="555" t="s">
        <v>47</v>
      </c>
      <c r="D12" s="522" t="s">
        <v>121</v>
      </c>
      <c r="E12" s="522" t="s">
        <v>353</v>
      </c>
      <c r="F12" s="522">
        <v>0</v>
      </c>
      <c r="G12" s="523">
        <v>0</v>
      </c>
      <c r="H12" s="474">
        <v>976.01299999999992</v>
      </c>
      <c r="I12" s="136">
        <v>7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1"/>
      <c r="B14" s="8" t="s">
        <v>7</v>
      </c>
      <c r="C14" s="9" t="s">
        <v>1487</v>
      </c>
      <c r="D14" s="9"/>
      <c r="E14" s="9" t="s">
        <v>1734</v>
      </c>
      <c r="F14" s="8"/>
      <c r="G14" s="8"/>
      <c r="H14" s="8"/>
      <c r="I14" s="8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449">
        <v>2</v>
      </c>
      <c r="B15" s="460" t="s">
        <v>10</v>
      </c>
      <c r="C15" s="466" t="s">
        <v>11</v>
      </c>
      <c r="D15" s="438"/>
      <c r="E15" s="467"/>
      <c r="F15" s="435" t="s">
        <v>12</v>
      </c>
      <c r="G15" s="435" t="s">
        <v>13</v>
      </c>
      <c r="H15" s="435" t="s">
        <v>14</v>
      </c>
      <c r="I15" s="436" t="s">
        <v>15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551">
        <v>8</v>
      </c>
      <c r="B16" s="548" t="s">
        <v>1375</v>
      </c>
      <c r="C16" s="548" t="s">
        <v>1162</v>
      </c>
      <c r="D16" s="550">
        <v>100.005</v>
      </c>
      <c r="E16" s="550">
        <v>100.001</v>
      </c>
      <c r="F16" s="511">
        <v>200.006</v>
      </c>
      <c r="G16" s="512">
        <v>7</v>
      </c>
      <c r="H16" s="546">
        <v>1593.048</v>
      </c>
      <c r="I16" s="547">
        <v>52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513">
        <v>4</v>
      </c>
      <c r="B17" s="514" t="s">
        <v>1467</v>
      </c>
      <c r="C17" s="514" t="s">
        <v>19</v>
      </c>
      <c r="D17" s="515">
        <v>99.003</v>
      </c>
      <c r="E17" s="515">
        <v>98.003</v>
      </c>
      <c r="F17" s="516">
        <v>197.006</v>
      </c>
      <c r="G17" s="517">
        <v>3</v>
      </c>
      <c r="H17" s="475">
        <v>1594.0530000000001</v>
      </c>
      <c r="I17" s="49">
        <v>50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518">
        <v>5</v>
      </c>
      <c r="B18" s="514" t="s">
        <v>805</v>
      </c>
      <c r="C18" s="514" t="s">
        <v>118</v>
      </c>
      <c r="D18" s="515">
        <v>100.005</v>
      </c>
      <c r="E18" s="515">
        <v>100.004</v>
      </c>
      <c r="F18" s="516">
        <v>200.00900000000001</v>
      </c>
      <c r="G18" s="517">
        <v>8</v>
      </c>
      <c r="H18" s="475">
        <v>1593.046</v>
      </c>
      <c r="I18" s="49">
        <v>50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513">
        <v>2</v>
      </c>
      <c r="B19" s="514" t="s">
        <v>1471</v>
      </c>
      <c r="C19" s="514" t="s">
        <v>1162</v>
      </c>
      <c r="D19" s="515">
        <v>100.003</v>
      </c>
      <c r="E19" s="515">
        <v>100.003</v>
      </c>
      <c r="F19" s="516">
        <v>200.006</v>
      </c>
      <c r="G19" s="517">
        <v>7</v>
      </c>
      <c r="H19" s="475">
        <v>1592.0380000000002</v>
      </c>
      <c r="I19" s="49">
        <v>44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513">
        <v>6</v>
      </c>
      <c r="B20" s="514" t="s">
        <v>1472</v>
      </c>
      <c r="C20" s="514" t="s">
        <v>35</v>
      </c>
      <c r="D20" s="515">
        <v>100.001</v>
      </c>
      <c r="E20" s="515">
        <v>99.003</v>
      </c>
      <c r="F20" s="516">
        <v>199.00400000000002</v>
      </c>
      <c r="G20" s="517">
        <v>5</v>
      </c>
      <c r="H20" s="475">
        <v>1589.0419999999999</v>
      </c>
      <c r="I20" s="49">
        <v>41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518">
        <v>1</v>
      </c>
      <c r="B21" s="549" t="s">
        <v>1488</v>
      </c>
      <c r="C21" s="549" t="s">
        <v>47</v>
      </c>
      <c r="D21" s="516">
        <v>97.001000000000005</v>
      </c>
      <c r="E21" s="516">
        <v>97</v>
      </c>
      <c r="F21" s="516">
        <v>194.001</v>
      </c>
      <c r="G21" s="517">
        <v>2</v>
      </c>
      <c r="H21" s="471">
        <v>1571.0229999999999</v>
      </c>
      <c r="I21" s="29">
        <v>24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518">
        <v>7</v>
      </c>
      <c r="B22" s="514" t="s">
        <v>153</v>
      </c>
      <c r="C22" s="514" t="s">
        <v>47</v>
      </c>
      <c r="D22" s="515">
        <v>100.003</v>
      </c>
      <c r="E22" s="515">
        <v>98.001999999999995</v>
      </c>
      <c r="F22" s="516">
        <v>198.005</v>
      </c>
      <c r="G22" s="517">
        <v>4</v>
      </c>
      <c r="H22" s="475">
        <v>1560.0229999999997</v>
      </c>
      <c r="I22" s="49">
        <v>23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519">
        <v>3</v>
      </c>
      <c r="B23" s="520" t="s">
        <v>1476</v>
      </c>
      <c r="C23" s="520" t="s">
        <v>33</v>
      </c>
      <c r="D23" s="521" t="s">
        <v>241</v>
      </c>
      <c r="E23" s="521" t="s">
        <v>353</v>
      </c>
      <c r="F23" s="522">
        <v>0</v>
      </c>
      <c r="G23" s="523">
        <v>0</v>
      </c>
      <c r="H23" s="477">
        <v>0</v>
      </c>
      <c r="I23" s="134">
        <v>0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1"/>
      <c r="B25" s="8" t="s">
        <v>48</v>
      </c>
      <c r="C25" s="9" t="s">
        <v>1367</v>
      </c>
      <c r="D25" s="9"/>
      <c r="E25" s="9" t="s">
        <v>1679</v>
      </c>
      <c r="F25" s="8"/>
      <c r="G25" s="8"/>
      <c r="H25" s="8"/>
      <c r="I25" s="8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49">
        <v>2</v>
      </c>
      <c r="B26" s="460" t="s">
        <v>10</v>
      </c>
      <c r="C26" s="466" t="s">
        <v>11</v>
      </c>
      <c r="D26" s="438"/>
      <c r="E26" s="467"/>
      <c r="F26" s="435" t="s">
        <v>12</v>
      </c>
      <c r="G26" s="435" t="s">
        <v>13</v>
      </c>
      <c r="H26" s="435" t="s">
        <v>14</v>
      </c>
      <c r="I26" s="436" t="s">
        <v>15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551">
        <v>6</v>
      </c>
      <c r="B27" s="548" t="s">
        <v>1493</v>
      </c>
      <c r="C27" s="548" t="s">
        <v>496</v>
      </c>
      <c r="D27" s="550">
        <v>99.001999999999995</v>
      </c>
      <c r="E27" s="550">
        <v>98.003</v>
      </c>
      <c r="F27" s="511">
        <v>197.005</v>
      </c>
      <c r="G27" s="512">
        <v>6</v>
      </c>
      <c r="H27" s="546">
        <v>1585.038</v>
      </c>
      <c r="I27" s="547">
        <v>59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518">
        <v>7</v>
      </c>
      <c r="B28" s="514" t="s">
        <v>1494</v>
      </c>
      <c r="C28" s="514" t="s">
        <v>1162</v>
      </c>
      <c r="D28" s="515">
        <v>99.001000000000005</v>
      </c>
      <c r="E28" s="515">
        <v>99</v>
      </c>
      <c r="F28" s="516">
        <v>198.001</v>
      </c>
      <c r="G28" s="517">
        <v>7</v>
      </c>
      <c r="H28" s="475">
        <v>1584.0399999999997</v>
      </c>
      <c r="I28" s="49">
        <v>56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518">
        <v>3</v>
      </c>
      <c r="B29" s="514" t="s">
        <v>1491</v>
      </c>
      <c r="C29" s="514" t="s">
        <v>29</v>
      </c>
      <c r="D29" s="515">
        <v>100.003</v>
      </c>
      <c r="E29" s="515">
        <v>100.001</v>
      </c>
      <c r="F29" s="516">
        <v>200.00400000000002</v>
      </c>
      <c r="G29" s="517">
        <v>8</v>
      </c>
      <c r="H29" s="475">
        <v>1559.0279999999998</v>
      </c>
      <c r="I29" s="49">
        <v>43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513">
        <v>4</v>
      </c>
      <c r="B30" s="514" t="s">
        <v>1398</v>
      </c>
      <c r="C30" s="514" t="s">
        <v>118</v>
      </c>
      <c r="D30" s="515">
        <v>100.001</v>
      </c>
      <c r="E30" s="515">
        <v>97</v>
      </c>
      <c r="F30" s="516">
        <v>197.001</v>
      </c>
      <c r="G30" s="517">
        <v>5</v>
      </c>
      <c r="H30" s="475">
        <v>1558.0199999999998</v>
      </c>
      <c r="I30" s="49">
        <v>37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518">
        <v>1</v>
      </c>
      <c r="B31" s="549" t="s">
        <v>1489</v>
      </c>
      <c r="C31" s="549" t="s">
        <v>47</v>
      </c>
      <c r="D31" s="516">
        <v>99.003</v>
      </c>
      <c r="E31" s="516">
        <v>95.001999999999995</v>
      </c>
      <c r="F31" s="516">
        <v>194.005</v>
      </c>
      <c r="G31" s="517">
        <v>4</v>
      </c>
      <c r="H31" s="471">
        <v>1551.0299999999997</v>
      </c>
      <c r="I31" s="29">
        <v>34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513">
        <v>8</v>
      </c>
      <c r="B32" s="514" t="s">
        <v>961</v>
      </c>
      <c r="C32" s="514" t="s">
        <v>308</v>
      </c>
      <c r="D32" s="515">
        <v>97.003</v>
      </c>
      <c r="E32" s="515">
        <v>96.001999999999995</v>
      </c>
      <c r="F32" s="516">
        <v>193.005</v>
      </c>
      <c r="G32" s="517">
        <v>3</v>
      </c>
      <c r="H32" s="475">
        <v>1553.0190000000002</v>
      </c>
      <c r="I32" s="49">
        <v>31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513">
        <v>2</v>
      </c>
      <c r="B33" s="514" t="s">
        <v>1490</v>
      </c>
      <c r="C33" s="514" t="s">
        <v>104</v>
      </c>
      <c r="D33" s="515">
        <v>98.001000000000005</v>
      </c>
      <c r="E33" s="515">
        <v>91</v>
      </c>
      <c r="F33" s="516">
        <v>189.001</v>
      </c>
      <c r="G33" s="517">
        <v>2</v>
      </c>
      <c r="H33" s="475">
        <v>1532.02</v>
      </c>
      <c r="I33" s="49">
        <v>22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519">
        <v>5</v>
      </c>
      <c r="B34" s="520" t="s">
        <v>1492</v>
      </c>
      <c r="C34" s="520" t="s">
        <v>501</v>
      </c>
      <c r="D34" s="521" t="s">
        <v>241</v>
      </c>
      <c r="E34" s="521" t="s">
        <v>353</v>
      </c>
      <c r="F34" s="522">
        <v>0</v>
      </c>
      <c r="G34" s="523">
        <v>0</v>
      </c>
      <c r="H34" s="477">
        <v>181.001</v>
      </c>
      <c r="I34" s="134">
        <v>1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1"/>
      <c r="B36" s="8" t="s">
        <v>51</v>
      </c>
      <c r="C36" s="9" t="s">
        <v>1495</v>
      </c>
      <c r="D36" s="9"/>
      <c r="E36" s="9" t="s">
        <v>1717</v>
      </c>
      <c r="F36" s="8"/>
      <c r="G36" s="8"/>
      <c r="H36" s="8"/>
      <c r="I36" s="8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49">
        <v>2</v>
      </c>
      <c r="B37" s="460" t="s">
        <v>10</v>
      </c>
      <c r="C37" s="466" t="s">
        <v>11</v>
      </c>
      <c r="D37" s="438"/>
      <c r="E37" s="467"/>
      <c r="F37" s="435" t="s">
        <v>12</v>
      </c>
      <c r="G37" s="435" t="s">
        <v>13</v>
      </c>
      <c r="H37" s="435" t="s">
        <v>14</v>
      </c>
      <c r="I37" s="436" t="s">
        <v>15</v>
      </c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509">
        <v>3</v>
      </c>
      <c r="B38" s="548" t="s">
        <v>117</v>
      </c>
      <c r="C38" s="548" t="s">
        <v>118</v>
      </c>
      <c r="D38" s="550">
        <v>99.001000000000005</v>
      </c>
      <c r="E38" s="550">
        <v>98.003</v>
      </c>
      <c r="F38" s="511">
        <v>197.00400000000002</v>
      </c>
      <c r="G38" s="512">
        <v>4</v>
      </c>
      <c r="H38" s="546">
        <v>1577.0329999999999</v>
      </c>
      <c r="I38" s="547">
        <v>48</v>
      </c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513">
        <v>6</v>
      </c>
      <c r="B39" s="514" t="s">
        <v>1497</v>
      </c>
      <c r="C39" s="514" t="s">
        <v>118</v>
      </c>
      <c r="D39" s="515">
        <v>99.004000000000005</v>
      </c>
      <c r="E39" s="515">
        <v>98.003</v>
      </c>
      <c r="F39" s="516">
        <v>197.00700000000001</v>
      </c>
      <c r="G39" s="517">
        <v>6</v>
      </c>
      <c r="H39" s="475">
        <v>1575.0250000000001</v>
      </c>
      <c r="I39" s="49">
        <v>45</v>
      </c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513">
        <v>4</v>
      </c>
      <c r="B40" s="514" t="s">
        <v>1496</v>
      </c>
      <c r="C40" s="514" t="s">
        <v>1060</v>
      </c>
      <c r="D40" s="515">
        <v>98.001999999999995</v>
      </c>
      <c r="E40" s="515">
        <v>99.001999999999995</v>
      </c>
      <c r="F40" s="516">
        <v>197.00399999999999</v>
      </c>
      <c r="G40" s="517">
        <v>4</v>
      </c>
      <c r="H40" s="475">
        <v>1568.0289999999998</v>
      </c>
      <c r="I40" s="49">
        <v>41</v>
      </c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518">
        <v>1</v>
      </c>
      <c r="B41" s="549" t="s">
        <v>1088</v>
      </c>
      <c r="C41" s="549" t="s">
        <v>1060</v>
      </c>
      <c r="D41" s="516">
        <v>99.001999999999995</v>
      </c>
      <c r="E41" s="516">
        <v>99.001000000000005</v>
      </c>
      <c r="F41" s="516">
        <v>198.00299999999999</v>
      </c>
      <c r="G41" s="517">
        <v>8</v>
      </c>
      <c r="H41" s="471">
        <v>1563.0259999999998</v>
      </c>
      <c r="I41" s="29">
        <v>39</v>
      </c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518">
        <v>7</v>
      </c>
      <c r="B42" s="514" t="s">
        <v>948</v>
      </c>
      <c r="C42" s="514" t="s">
        <v>714</v>
      </c>
      <c r="D42" s="515">
        <v>97.001000000000005</v>
      </c>
      <c r="E42" s="515">
        <v>97.001000000000005</v>
      </c>
      <c r="F42" s="516">
        <v>194.00200000000001</v>
      </c>
      <c r="G42" s="517">
        <v>2</v>
      </c>
      <c r="H42" s="475">
        <v>1560.0199999999998</v>
      </c>
      <c r="I42" s="49">
        <v>33</v>
      </c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513">
        <v>2</v>
      </c>
      <c r="B43" s="514" t="s">
        <v>639</v>
      </c>
      <c r="C43" s="514" t="s">
        <v>308</v>
      </c>
      <c r="D43" s="515">
        <v>100</v>
      </c>
      <c r="E43" s="515">
        <v>98.001000000000005</v>
      </c>
      <c r="F43" s="516">
        <v>198.001</v>
      </c>
      <c r="G43" s="517">
        <v>7</v>
      </c>
      <c r="H43" s="475">
        <v>1559.0139999999999</v>
      </c>
      <c r="I43" s="49">
        <v>33</v>
      </c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518">
        <v>5</v>
      </c>
      <c r="B44" s="514" t="s">
        <v>532</v>
      </c>
      <c r="C44" s="514" t="s">
        <v>100</v>
      </c>
      <c r="D44" s="515">
        <v>97.004999999999995</v>
      </c>
      <c r="E44" s="515">
        <v>100</v>
      </c>
      <c r="F44" s="516">
        <v>197.005</v>
      </c>
      <c r="G44" s="517">
        <v>5</v>
      </c>
      <c r="H44" s="475">
        <v>1563.02</v>
      </c>
      <c r="I44" s="49">
        <v>28</v>
      </c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532">
        <v>8</v>
      </c>
      <c r="B45" s="520" t="s">
        <v>1498</v>
      </c>
      <c r="C45" s="520" t="s">
        <v>104</v>
      </c>
      <c r="D45" s="521" t="s">
        <v>121</v>
      </c>
      <c r="E45" s="521"/>
      <c r="F45" s="522">
        <v>0</v>
      </c>
      <c r="G45" s="523">
        <v>0</v>
      </c>
      <c r="H45" s="477">
        <v>975.0139999999999</v>
      </c>
      <c r="I45" s="134">
        <v>22</v>
      </c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1"/>
      <c r="B47" s="8" t="s">
        <v>78</v>
      </c>
      <c r="C47" s="9" t="s">
        <v>1200</v>
      </c>
      <c r="D47" s="9"/>
      <c r="E47" s="9" t="s">
        <v>1699</v>
      </c>
      <c r="F47" s="8"/>
      <c r="G47" s="8"/>
      <c r="H47" s="8"/>
      <c r="I47" s="8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449">
        <v>2</v>
      </c>
      <c r="B48" s="460" t="s">
        <v>10</v>
      </c>
      <c r="C48" s="466" t="s">
        <v>11</v>
      </c>
      <c r="D48" s="438"/>
      <c r="E48" s="467"/>
      <c r="F48" s="435" t="s">
        <v>12</v>
      </c>
      <c r="G48" s="435" t="s">
        <v>13</v>
      </c>
      <c r="H48" s="435" t="s">
        <v>14</v>
      </c>
      <c r="I48" s="436" t="s">
        <v>15</v>
      </c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551">
        <v>2</v>
      </c>
      <c r="B49" s="548" t="s">
        <v>1193</v>
      </c>
      <c r="C49" s="548" t="s">
        <v>714</v>
      </c>
      <c r="D49" s="550">
        <v>98.001999999999995</v>
      </c>
      <c r="E49" s="550">
        <v>98.001999999999995</v>
      </c>
      <c r="F49" s="511">
        <v>196.00399999999999</v>
      </c>
      <c r="G49" s="512">
        <v>6</v>
      </c>
      <c r="H49" s="546">
        <v>1580.0379999999998</v>
      </c>
      <c r="I49" s="547">
        <v>56</v>
      </c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513">
        <v>6</v>
      </c>
      <c r="B50" s="514" t="s">
        <v>1501</v>
      </c>
      <c r="C50" s="514" t="s">
        <v>35</v>
      </c>
      <c r="D50" s="515">
        <v>94.001000000000005</v>
      </c>
      <c r="E50" s="515">
        <v>97.003</v>
      </c>
      <c r="F50" s="516">
        <v>191.00400000000002</v>
      </c>
      <c r="G50" s="517">
        <v>3</v>
      </c>
      <c r="H50" s="475">
        <v>1559.0250000000001</v>
      </c>
      <c r="I50" s="49">
        <v>42</v>
      </c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513">
        <v>4</v>
      </c>
      <c r="B51" s="514" t="s">
        <v>708</v>
      </c>
      <c r="C51" s="514" t="s">
        <v>104</v>
      </c>
      <c r="D51" s="515">
        <v>98.001000000000005</v>
      </c>
      <c r="E51" s="515">
        <v>99.001000000000005</v>
      </c>
      <c r="F51" s="516">
        <v>197.00200000000001</v>
      </c>
      <c r="G51" s="517">
        <v>7</v>
      </c>
      <c r="H51" s="475">
        <v>1560.0240000000001</v>
      </c>
      <c r="I51" s="49">
        <v>41</v>
      </c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513">
        <v>8</v>
      </c>
      <c r="B52" s="514" t="s">
        <v>1502</v>
      </c>
      <c r="C52" s="514" t="s">
        <v>35</v>
      </c>
      <c r="D52" s="515">
        <v>96.001000000000005</v>
      </c>
      <c r="E52" s="515">
        <v>96.003</v>
      </c>
      <c r="F52" s="516">
        <v>192.00400000000002</v>
      </c>
      <c r="G52" s="517">
        <v>4</v>
      </c>
      <c r="H52" s="475">
        <v>1557.0230000000001</v>
      </c>
      <c r="I52" s="49">
        <v>39</v>
      </c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518">
        <v>5</v>
      </c>
      <c r="B53" s="514" t="s">
        <v>1500</v>
      </c>
      <c r="C53" s="514" t="s">
        <v>1060</v>
      </c>
      <c r="D53" s="515">
        <v>99.001999999999995</v>
      </c>
      <c r="E53" s="515">
        <v>97.001000000000005</v>
      </c>
      <c r="F53" s="516">
        <v>196.00299999999999</v>
      </c>
      <c r="G53" s="517">
        <v>5</v>
      </c>
      <c r="H53" s="475">
        <v>1539.0169999999998</v>
      </c>
      <c r="I53" s="49">
        <v>30</v>
      </c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518">
        <v>3</v>
      </c>
      <c r="B54" s="514" t="s">
        <v>1235</v>
      </c>
      <c r="C54" s="514" t="s">
        <v>685</v>
      </c>
      <c r="D54" s="515" t="s">
        <v>121</v>
      </c>
      <c r="E54" s="515"/>
      <c r="F54" s="516">
        <v>0</v>
      </c>
      <c r="G54" s="517">
        <v>0</v>
      </c>
      <c r="H54" s="475">
        <v>979.01099999999997</v>
      </c>
      <c r="I54" s="49">
        <v>28</v>
      </c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518">
        <v>1</v>
      </c>
      <c r="B55" s="549" t="s">
        <v>1499</v>
      </c>
      <c r="C55" s="549" t="s">
        <v>104</v>
      </c>
      <c r="D55" s="516">
        <v>94</v>
      </c>
      <c r="E55" s="516">
        <v>97.001000000000005</v>
      </c>
      <c r="F55" s="516">
        <v>191.001</v>
      </c>
      <c r="G55" s="517">
        <v>2</v>
      </c>
      <c r="H55" s="471">
        <v>1526.0129999999999</v>
      </c>
      <c r="I55" s="29">
        <v>25</v>
      </c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519">
        <v>7</v>
      </c>
      <c r="B56" s="520" t="s">
        <v>1207</v>
      </c>
      <c r="C56" s="520" t="s">
        <v>608</v>
      </c>
      <c r="D56" s="521">
        <v>100.001</v>
      </c>
      <c r="E56" s="521">
        <v>100.001</v>
      </c>
      <c r="F56" s="522">
        <v>200.00200000000001</v>
      </c>
      <c r="G56" s="523">
        <v>8</v>
      </c>
      <c r="H56" s="477">
        <v>1346.019</v>
      </c>
      <c r="I56" s="134">
        <v>24</v>
      </c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45"/>
      <c r="B58" s="45" t="s">
        <v>1189</v>
      </c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45"/>
      <c r="B60" s="10" t="s">
        <v>259</v>
      </c>
      <c r="E60" s="42" t="s">
        <v>1131</v>
      </c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45"/>
      <c r="B61" s="10" t="s">
        <v>1132</v>
      </c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5.75" customHeigh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5.75" customHeight="1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5.75" customHeight="1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5.75" customHeight="1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5.75" customHeight="1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5.75" customHeight="1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5.75" customHeight="1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5.75" customHeight="1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49:I56">
    <sortCondition descending="1" ref="I49"/>
    <sortCondition descending="1" ref="H49"/>
  </sortState>
  <mergeCells count="1">
    <mergeCell ref="D2:I2"/>
  </mergeCells>
  <hyperlinks>
    <hyperlink ref="B2" location="'Index'!A3" tooltip="Go to the Index sheet" display="á" xr:uid="{361AAC9F-BE95-40E4-B299-65223AF0817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8D75-BA33-453F-A038-696E7694DEA5}">
  <sheetPr>
    <tabColor theme="5" tint="-0.249977111117893"/>
    <pageSetUpPr fitToPage="1"/>
  </sheetPr>
  <dimension ref="A1:Y81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6" width="8.7109375" style="10" customWidth="1"/>
    <col min="7" max="7" width="5" style="10" customWidth="1"/>
    <col min="8" max="8" width="9.7109375" style="10" customWidth="1"/>
    <col min="9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6" width="7.7109375" style="10" customWidth="1"/>
    <col min="17" max="17" width="5" style="10" customWidth="1"/>
    <col min="18" max="18" width="8.7109375" style="10" customWidth="1"/>
    <col min="19" max="21" width="5" style="10" customWidth="1"/>
    <col min="22" max="22" width="3.7109375" style="10" customWidth="1"/>
    <col min="23" max="23" width="5" style="10" customWidth="1"/>
    <col min="24" max="25" width="10.28515625" style="10"/>
  </cols>
  <sheetData>
    <row r="1" spans="1:25" ht="18" x14ac:dyDescent="0.35">
      <c r="A1" s="89"/>
      <c r="B1" s="2" t="s">
        <v>1456</v>
      </c>
      <c r="C1" s="2"/>
      <c r="D1" s="3"/>
      <c r="E1" s="3"/>
      <c r="F1" s="3"/>
      <c r="G1" s="2" t="s">
        <v>260</v>
      </c>
      <c r="H1" s="3"/>
      <c r="I1" s="4" t="s">
        <v>1156</v>
      </c>
      <c r="J1" s="2"/>
      <c r="K1" s="3"/>
      <c r="L1" s="4">
        <v>1331390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1043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81</v>
      </c>
      <c r="C3" s="9" t="s">
        <v>493</v>
      </c>
      <c r="D3" s="9"/>
      <c r="E3" s="9" t="s">
        <v>1735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2</v>
      </c>
      <c r="B4" s="460" t="s">
        <v>10</v>
      </c>
      <c r="C4" s="466" t="s">
        <v>11</v>
      </c>
      <c r="D4" s="438"/>
      <c r="E4" s="467"/>
      <c r="F4" s="435" t="s">
        <v>12</v>
      </c>
      <c r="G4" s="435" t="s">
        <v>13</v>
      </c>
      <c r="H4" s="435" t="s">
        <v>14</v>
      </c>
      <c r="I4" s="436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09">
        <v>5</v>
      </c>
      <c r="B5" s="548" t="s">
        <v>1505</v>
      </c>
      <c r="C5" s="548" t="s">
        <v>1162</v>
      </c>
      <c r="D5" s="550">
        <v>100.004</v>
      </c>
      <c r="E5" s="550">
        <v>99.004000000000005</v>
      </c>
      <c r="F5" s="511">
        <v>199.00800000000001</v>
      </c>
      <c r="G5" s="512">
        <v>8</v>
      </c>
      <c r="H5" s="546">
        <v>1583.0310000000002</v>
      </c>
      <c r="I5" s="547">
        <v>59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13">
        <v>4</v>
      </c>
      <c r="B6" s="514" t="s">
        <v>156</v>
      </c>
      <c r="C6" s="514" t="s">
        <v>120</v>
      </c>
      <c r="D6" s="515">
        <v>99.001000000000005</v>
      </c>
      <c r="E6" s="515">
        <v>100.003</v>
      </c>
      <c r="F6" s="516">
        <v>199.00400000000002</v>
      </c>
      <c r="G6" s="517">
        <v>7</v>
      </c>
      <c r="H6" s="475">
        <v>1570.0230000000001</v>
      </c>
      <c r="I6" s="49">
        <v>49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13">
        <v>2</v>
      </c>
      <c r="B7" s="514" t="s">
        <v>1503</v>
      </c>
      <c r="C7" s="514" t="s">
        <v>308</v>
      </c>
      <c r="D7" s="515">
        <v>95.004000000000005</v>
      </c>
      <c r="E7" s="515">
        <v>99.001000000000005</v>
      </c>
      <c r="F7" s="516">
        <v>194.005</v>
      </c>
      <c r="G7" s="517">
        <v>4</v>
      </c>
      <c r="H7" s="475">
        <v>1373.02</v>
      </c>
      <c r="I7" s="49">
        <v>41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13">
        <v>6</v>
      </c>
      <c r="B8" s="514" t="s">
        <v>1506</v>
      </c>
      <c r="C8" s="514" t="s">
        <v>1060</v>
      </c>
      <c r="D8" s="515">
        <v>97.001000000000005</v>
      </c>
      <c r="E8" s="515">
        <v>97</v>
      </c>
      <c r="F8" s="516">
        <v>194.001</v>
      </c>
      <c r="G8" s="517">
        <v>2</v>
      </c>
      <c r="H8" s="475">
        <v>1559.0229999999999</v>
      </c>
      <c r="I8" s="49">
        <v>37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13">
        <v>8</v>
      </c>
      <c r="B9" s="514" t="s">
        <v>1507</v>
      </c>
      <c r="C9" s="514" t="s">
        <v>1060</v>
      </c>
      <c r="D9" s="515">
        <v>98.003</v>
      </c>
      <c r="E9" s="515">
        <v>98</v>
      </c>
      <c r="F9" s="516">
        <v>196.00299999999999</v>
      </c>
      <c r="G9" s="517">
        <v>6</v>
      </c>
      <c r="H9" s="475">
        <v>1550.0219999999999</v>
      </c>
      <c r="I9" s="49">
        <v>35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18">
        <v>1</v>
      </c>
      <c r="B10" s="549" t="s">
        <v>1387</v>
      </c>
      <c r="C10" s="549" t="s">
        <v>42</v>
      </c>
      <c r="D10" s="516">
        <v>97.001000000000005</v>
      </c>
      <c r="E10" s="516">
        <v>98.001000000000005</v>
      </c>
      <c r="F10" s="516">
        <v>195.00200000000001</v>
      </c>
      <c r="G10" s="517">
        <v>5</v>
      </c>
      <c r="H10" s="471">
        <v>1551.0149999999999</v>
      </c>
      <c r="I10" s="29">
        <v>33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18">
        <v>3</v>
      </c>
      <c r="B11" s="514" t="s">
        <v>1504</v>
      </c>
      <c r="C11" s="514" t="s">
        <v>35</v>
      </c>
      <c r="D11" s="515">
        <v>97.001999999999995</v>
      </c>
      <c r="E11" s="515">
        <v>97</v>
      </c>
      <c r="F11" s="516">
        <v>194.00200000000001</v>
      </c>
      <c r="G11" s="517">
        <v>3</v>
      </c>
      <c r="H11" s="475">
        <v>1524.0129999999999</v>
      </c>
      <c r="I11" s="49">
        <v>17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519">
        <v>7</v>
      </c>
      <c r="B12" s="520" t="s">
        <v>323</v>
      </c>
      <c r="C12" s="520" t="s">
        <v>35</v>
      </c>
      <c r="D12" s="521">
        <v>90</v>
      </c>
      <c r="E12" s="521">
        <v>92.001999999999995</v>
      </c>
      <c r="F12" s="522">
        <v>182.00200000000001</v>
      </c>
      <c r="G12" s="523">
        <v>1</v>
      </c>
      <c r="H12" s="477">
        <v>1510.01</v>
      </c>
      <c r="I12" s="134">
        <v>17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1"/>
      <c r="B14" s="8" t="s">
        <v>105</v>
      </c>
      <c r="C14" s="9" t="s">
        <v>1508</v>
      </c>
      <c r="D14" s="9"/>
      <c r="E14" s="9" t="s">
        <v>1736</v>
      </c>
      <c r="F14" s="8"/>
      <c r="G14" s="8"/>
      <c r="H14" s="8"/>
      <c r="I14" s="8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449">
        <v>2</v>
      </c>
      <c r="B15" s="460" t="s">
        <v>10</v>
      </c>
      <c r="C15" s="466" t="s">
        <v>11</v>
      </c>
      <c r="D15" s="438"/>
      <c r="E15" s="467"/>
      <c r="F15" s="435" t="s">
        <v>12</v>
      </c>
      <c r="G15" s="435" t="s">
        <v>13</v>
      </c>
      <c r="H15" s="435" t="s">
        <v>14</v>
      </c>
      <c r="I15" s="436" t="s">
        <v>15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509">
        <v>5</v>
      </c>
      <c r="B16" s="548" t="s">
        <v>1212</v>
      </c>
      <c r="C16" s="548" t="s">
        <v>501</v>
      </c>
      <c r="D16" s="550">
        <v>98.001999999999995</v>
      </c>
      <c r="E16" s="550">
        <v>97.001000000000005</v>
      </c>
      <c r="F16" s="511">
        <v>195.00299999999999</v>
      </c>
      <c r="G16" s="512">
        <v>8</v>
      </c>
      <c r="H16" s="546">
        <v>1553.019</v>
      </c>
      <c r="I16" s="547">
        <v>55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518">
        <v>3</v>
      </c>
      <c r="B17" s="514" t="s">
        <v>1510</v>
      </c>
      <c r="C17" s="514" t="s">
        <v>1060</v>
      </c>
      <c r="D17" s="515">
        <v>95</v>
      </c>
      <c r="E17" s="515">
        <v>94</v>
      </c>
      <c r="F17" s="516">
        <v>189</v>
      </c>
      <c r="G17" s="517">
        <v>5</v>
      </c>
      <c r="H17" s="475">
        <v>1540.0149999999999</v>
      </c>
      <c r="I17" s="49">
        <v>45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513">
        <v>8</v>
      </c>
      <c r="B18" s="514" t="s">
        <v>951</v>
      </c>
      <c r="C18" s="514" t="s">
        <v>104</v>
      </c>
      <c r="D18" s="515">
        <v>94.001000000000005</v>
      </c>
      <c r="E18" s="515">
        <v>98.001999999999995</v>
      </c>
      <c r="F18" s="516">
        <v>192.00299999999999</v>
      </c>
      <c r="G18" s="517">
        <v>7</v>
      </c>
      <c r="H18" s="475">
        <v>1543.0199999999998</v>
      </c>
      <c r="I18" s="49">
        <v>44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513">
        <v>4</v>
      </c>
      <c r="B19" s="514" t="s">
        <v>1319</v>
      </c>
      <c r="C19" s="514" t="s">
        <v>511</v>
      </c>
      <c r="D19" s="515" t="s">
        <v>121</v>
      </c>
      <c r="E19" s="515"/>
      <c r="F19" s="516">
        <v>0</v>
      </c>
      <c r="G19" s="517">
        <v>0</v>
      </c>
      <c r="H19" s="475">
        <v>1341.011</v>
      </c>
      <c r="I19" s="49">
        <v>34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513">
        <v>6</v>
      </c>
      <c r="B20" s="514" t="s">
        <v>231</v>
      </c>
      <c r="C20" s="514" t="s">
        <v>232</v>
      </c>
      <c r="D20" s="515">
        <v>94</v>
      </c>
      <c r="E20" s="515">
        <v>95.001999999999995</v>
      </c>
      <c r="F20" s="516">
        <v>189.00200000000001</v>
      </c>
      <c r="G20" s="517">
        <v>6</v>
      </c>
      <c r="H20" s="475">
        <v>1523.019</v>
      </c>
      <c r="I20" s="49">
        <v>32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518">
        <v>7</v>
      </c>
      <c r="B21" s="514" t="s">
        <v>556</v>
      </c>
      <c r="C21" s="514" t="s">
        <v>511</v>
      </c>
      <c r="D21" s="515" t="s">
        <v>121</v>
      </c>
      <c r="E21" s="515"/>
      <c r="F21" s="516">
        <v>0</v>
      </c>
      <c r="G21" s="517">
        <v>0</v>
      </c>
      <c r="H21" s="475">
        <v>1337.01</v>
      </c>
      <c r="I21" s="49">
        <v>28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513">
        <v>2</v>
      </c>
      <c r="B22" s="514" t="s">
        <v>1509</v>
      </c>
      <c r="C22" s="514" t="s">
        <v>35</v>
      </c>
      <c r="D22" s="515">
        <v>93.001000000000005</v>
      </c>
      <c r="E22" s="515">
        <v>93</v>
      </c>
      <c r="F22" s="516">
        <v>186.001</v>
      </c>
      <c r="G22" s="517">
        <v>4</v>
      </c>
      <c r="H22" s="475">
        <v>1505.0169999999998</v>
      </c>
      <c r="I22" s="49">
        <v>25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519">
        <v>1</v>
      </c>
      <c r="B23" s="555" t="s">
        <v>1318</v>
      </c>
      <c r="C23" s="555" t="s">
        <v>511</v>
      </c>
      <c r="D23" s="522" t="s">
        <v>121</v>
      </c>
      <c r="E23" s="522"/>
      <c r="F23" s="522">
        <v>0</v>
      </c>
      <c r="G23" s="523">
        <v>0</v>
      </c>
      <c r="H23" s="474">
        <v>1324.0049999999999</v>
      </c>
      <c r="I23" s="136">
        <v>22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1"/>
      <c r="B25" s="8" t="s">
        <v>108</v>
      </c>
      <c r="C25" s="9" t="s">
        <v>1511</v>
      </c>
      <c r="D25" s="9"/>
      <c r="E25" s="9" t="s">
        <v>1737</v>
      </c>
      <c r="F25" s="8"/>
      <c r="G25" s="8"/>
      <c r="H25" s="8"/>
      <c r="I25" s="8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49">
        <v>2</v>
      </c>
      <c r="B26" s="460" t="s">
        <v>10</v>
      </c>
      <c r="C26" s="466" t="s">
        <v>11</v>
      </c>
      <c r="D26" s="438"/>
      <c r="E26" s="467"/>
      <c r="F26" s="435" t="s">
        <v>12</v>
      </c>
      <c r="G26" s="435" t="s">
        <v>13</v>
      </c>
      <c r="H26" s="435" t="s">
        <v>14</v>
      </c>
      <c r="I26" s="436" t="s">
        <v>15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551">
        <v>2</v>
      </c>
      <c r="B27" s="548" t="s">
        <v>666</v>
      </c>
      <c r="C27" s="548" t="s">
        <v>608</v>
      </c>
      <c r="D27" s="550">
        <v>94</v>
      </c>
      <c r="E27" s="550">
        <v>97</v>
      </c>
      <c r="F27" s="511">
        <v>191</v>
      </c>
      <c r="G27" s="512">
        <v>9</v>
      </c>
      <c r="H27" s="546">
        <v>1501.0139999999999</v>
      </c>
      <c r="I27" s="547">
        <v>58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513">
        <v>8</v>
      </c>
      <c r="B28" s="514" t="s">
        <v>979</v>
      </c>
      <c r="C28" s="514" t="s">
        <v>714</v>
      </c>
      <c r="D28" s="515">
        <v>93.001000000000005</v>
      </c>
      <c r="E28" s="515">
        <v>93.001999999999995</v>
      </c>
      <c r="F28" s="516">
        <v>186.00299999999999</v>
      </c>
      <c r="G28" s="517">
        <v>7</v>
      </c>
      <c r="H28" s="475">
        <v>1470.0079999999998</v>
      </c>
      <c r="I28" s="49">
        <v>47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518">
        <v>3</v>
      </c>
      <c r="B29" s="514" t="s">
        <v>1512</v>
      </c>
      <c r="C29" s="514" t="s">
        <v>100</v>
      </c>
      <c r="D29" s="515">
        <v>87</v>
      </c>
      <c r="E29" s="515">
        <v>87</v>
      </c>
      <c r="F29" s="516">
        <v>174</v>
      </c>
      <c r="G29" s="517">
        <v>2</v>
      </c>
      <c r="H29" s="475">
        <v>1461.0069999999998</v>
      </c>
      <c r="I29" s="49">
        <v>43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518">
        <v>5</v>
      </c>
      <c r="B30" s="514" t="s">
        <v>1513</v>
      </c>
      <c r="C30" s="514" t="s">
        <v>104</v>
      </c>
      <c r="D30" s="515">
        <v>89</v>
      </c>
      <c r="E30" s="515">
        <v>90.001000000000005</v>
      </c>
      <c r="F30" s="516">
        <v>179.001</v>
      </c>
      <c r="G30" s="517">
        <v>4</v>
      </c>
      <c r="H30" s="475">
        <v>1460.0050000000001</v>
      </c>
      <c r="I30" s="49">
        <v>43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513">
        <v>6</v>
      </c>
      <c r="B31" s="514" t="s">
        <v>1514</v>
      </c>
      <c r="C31" s="514" t="s">
        <v>104</v>
      </c>
      <c r="D31" s="515">
        <v>92.001000000000005</v>
      </c>
      <c r="E31" s="515">
        <v>88.001000000000005</v>
      </c>
      <c r="F31" s="516">
        <v>180.00200000000001</v>
      </c>
      <c r="G31" s="517">
        <v>6</v>
      </c>
      <c r="H31" s="475">
        <v>1461.0049999999999</v>
      </c>
      <c r="I31" s="49">
        <v>42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513">
        <v>4</v>
      </c>
      <c r="B32" s="514" t="s">
        <v>1404</v>
      </c>
      <c r="C32" s="514" t="s">
        <v>100</v>
      </c>
      <c r="D32" s="515">
        <v>92</v>
      </c>
      <c r="E32" s="515">
        <v>86</v>
      </c>
      <c r="F32" s="516">
        <v>178</v>
      </c>
      <c r="G32" s="517">
        <v>3</v>
      </c>
      <c r="H32" s="475">
        <v>1452.01</v>
      </c>
      <c r="I32" s="49">
        <v>41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518">
        <v>7</v>
      </c>
      <c r="B33" s="514" t="s">
        <v>1515</v>
      </c>
      <c r="C33" s="514" t="s">
        <v>308</v>
      </c>
      <c r="D33" s="515" t="s">
        <v>121</v>
      </c>
      <c r="E33" s="515"/>
      <c r="F33" s="516">
        <v>0</v>
      </c>
      <c r="G33" s="517">
        <v>0</v>
      </c>
      <c r="H33" s="475">
        <v>780.01199999999994</v>
      </c>
      <c r="I33" s="49">
        <v>36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518">
        <v>1</v>
      </c>
      <c r="B34" s="549" t="s">
        <v>955</v>
      </c>
      <c r="C34" s="549" t="s">
        <v>714</v>
      </c>
      <c r="D34" s="516">
        <v>93</v>
      </c>
      <c r="E34" s="516">
        <v>96.001000000000005</v>
      </c>
      <c r="F34" s="516">
        <v>189.001</v>
      </c>
      <c r="G34" s="517">
        <v>8</v>
      </c>
      <c r="H34" s="471">
        <v>721.00099999999998</v>
      </c>
      <c r="I34" s="29">
        <v>21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519">
        <v>9</v>
      </c>
      <c r="B35" s="520" t="s">
        <v>1516</v>
      </c>
      <c r="C35" s="520" t="s">
        <v>232</v>
      </c>
      <c r="D35" s="521">
        <v>96.001999999999995</v>
      </c>
      <c r="E35" s="521">
        <v>84</v>
      </c>
      <c r="F35" s="522">
        <v>180.00200000000001</v>
      </c>
      <c r="G35" s="523">
        <v>6</v>
      </c>
      <c r="H35" s="477">
        <v>1325.0049999999999</v>
      </c>
      <c r="I35" s="134">
        <v>20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 t="s">
        <v>1189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45"/>
      <c r="B39" s="10" t="s">
        <v>259</v>
      </c>
      <c r="E39" s="42" t="s">
        <v>1131</v>
      </c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5"/>
      <c r="B40" s="10" t="s">
        <v>1132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5.75" customHeigh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5.75" customHeight="1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5.75" customHeight="1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5.75" customHeight="1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5.75" customHeight="1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5.75" customHeight="1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5.75" customHeight="1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5.75" customHeight="1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5.75" customHeight="1" x14ac:dyDescent="0.3"/>
    <row r="73" spans="1:25" ht="15.75" customHeight="1" x14ac:dyDescent="0.3"/>
    <row r="74" spans="1:25" ht="15.75" customHeight="1" x14ac:dyDescent="0.3"/>
    <row r="75" spans="1:25" ht="15.75" customHeight="1" x14ac:dyDescent="0.3"/>
    <row r="76" spans="1:25" ht="15.75" customHeight="1" x14ac:dyDescent="0.3"/>
    <row r="77" spans="1:25" ht="15.75" customHeight="1" x14ac:dyDescent="0.3"/>
    <row r="78" spans="1:25" ht="15.75" customHeight="1" x14ac:dyDescent="0.3"/>
    <row r="79" spans="1:25" ht="15.75" customHeight="1" x14ac:dyDescent="0.3"/>
    <row r="80" spans="1:25" ht="15.75" customHeight="1" x14ac:dyDescent="0.3"/>
    <row r="81" ht="15.75" customHeight="1" x14ac:dyDescent="0.3"/>
  </sheetData>
  <sheetProtection selectLockedCells="1" selectUnlockedCells="1"/>
  <sortState xmlns:xlrd2="http://schemas.microsoft.com/office/spreadsheetml/2017/richdata2" ref="A27:I35">
    <sortCondition descending="1" ref="I27"/>
    <sortCondition descending="1" ref="H27"/>
  </sortState>
  <mergeCells count="1">
    <mergeCell ref="D2:I2"/>
  </mergeCells>
  <hyperlinks>
    <hyperlink ref="B2" location="'Index'!A3" tooltip="Go to the Index sheet" display="á" xr:uid="{21F91897-C3CE-458C-B897-6C6109E1610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A2C87-907F-461B-B507-82A280E1B7A0}">
  <sheetPr>
    <tabColor theme="5" tint="-0.249977111117893"/>
    <pageSetUpPr fitToPage="1"/>
  </sheetPr>
  <dimension ref="A1:Y111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7" customWidth="1"/>
    <col min="6" max="6" width="8.7109375" style="10" customWidth="1"/>
    <col min="7" max="7" width="4.7109375" style="37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1531</v>
      </c>
      <c r="B1" s="2"/>
      <c r="C1" s="2"/>
      <c r="D1" s="3"/>
      <c r="E1" s="3"/>
      <c r="F1" s="3"/>
      <c r="G1" s="59"/>
      <c r="H1" s="3"/>
      <c r="I1" s="4" t="s">
        <v>1156</v>
      </c>
      <c r="J1" s="60">
        <v>2</v>
      </c>
      <c r="K1" s="2"/>
      <c r="L1" s="4">
        <v>1331390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2"/>
      <c r="D2" s="10"/>
      <c r="E2" s="37"/>
      <c r="F2" s="10"/>
      <c r="G2" s="37"/>
      <c r="H2" s="10"/>
      <c r="I2" s="7" t="s">
        <v>1043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437" t="s">
        <v>483</v>
      </c>
      <c r="B4" s="438"/>
      <c r="C4" s="439">
        <v>592</v>
      </c>
      <c r="D4" s="438"/>
      <c r="E4" s="440" t="s">
        <v>15</v>
      </c>
      <c r="F4" s="479">
        <f>SUM(F5:F7)</f>
        <v>591.01400000000001</v>
      </c>
      <c r="G4" s="69" t="s">
        <v>272</v>
      </c>
      <c r="H4" s="437" t="s">
        <v>1532</v>
      </c>
      <c r="I4" s="438"/>
      <c r="J4" s="439">
        <v>597</v>
      </c>
      <c r="K4" s="438"/>
      <c r="L4" s="440" t="s">
        <v>15</v>
      </c>
      <c r="M4" s="479">
        <f>SUM(M5:M7)</f>
        <v>596.02199999999993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customFormat="1" ht="15.75" customHeight="1" x14ac:dyDescent="0.3">
      <c r="A5" s="496" t="s">
        <v>1192</v>
      </c>
      <c r="B5" s="104"/>
      <c r="C5" s="105"/>
      <c r="D5" s="470">
        <v>99</v>
      </c>
      <c r="E5" s="470">
        <v>98.001999999999995</v>
      </c>
      <c r="F5" s="483">
        <f>SUM(D5:E5)</f>
        <v>197.00200000000001</v>
      </c>
      <c r="H5" s="429" t="s">
        <v>1458</v>
      </c>
      <c r="I5" s="104"/>
      <c r="J5" s="105"/>
      <c r="K5" s="468">
        <v>99.004999999999995</v>
      </c>
      <c r="L5" s="468">
        <v>98.003</v>
      </c>
      <c r="M5" s="483">
        <f>SUM(K5:L5)</f>
        <v>197.00799999999998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customFormat="1" ht="15.75" customHeight="1" x14ac:dyDescent="0.3">
      <c r="A6" s="430" t="s">
        <v>1170</v>
      </c>
      <c r="B6" s="108"/>
      <c r="C6" s="109"/>
      <c r="D6" s="468">
        <v>99.004999999999995</v>
      </c>
      <c r="E6" s="468">
        <v>98.001000000000005</v>
      </c>
      <c r="F6" s="494">
        <f>SUM(D6:E6)</f>
        <v>197.006</v>
      </c>
      <c r="H6" s="430" t="s">
        <v>1176</v>
      </c>
      <c r="I6" s="108"/>
      <c r="J6" s="109"/>
      <c r="K6" s="468">
        <v>100.004</v>
      </c>
      <c r="L6" s="468">
        <v>99.003</v>
      </c>
      <c r="M6" s="494">
        <f>SUM(K6:L6)</f>
        <v>199.00700000000001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customFormat="1" ht="15.75" customHeight="1" x14ac:dyDescent="0.3">
      <c r="A7" s="431" t="s">
        <v>1520</v>
      </c>
      <c r="B7" s="432"/>
      <c r="C7" s="433"/>
      <c r="D7" s="473">
        <v>99.004999999999995</v>
      </c>
      <c r="E7" s="473">
        <v>98.001000000000005</v>
      </c>
      <c r="F7" s="495">
        <f>SUM(D7:E7)</f>
        <v>197.006</v>
      </c>
      <c r="H7" s="431" t="s">
        <v>1186</v>
      </c>
      <c r="I7" s="432"/>
      <c r="J7" s="433"/>
      <c r="K7" s="473">
        <v>100.004</v>
      </c>
      <c r="L7" s="473">
        <v>100.003</v>
      </c>
      <c r="M7" s="495">
        <f>SUM(K7:L7)</f>
        <v>200.00700000000001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customFormat="1" ht="15.75" customHeight="1" x14ac:dyDescent="0.3">
      <c r="O8" s="75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customFormat="1" ht="15.75" customHeight="1" x14ac:dyDescent="0.3">
      <c r="A9" s="437" t="s">
        <v>1533</v>
      </c>
      <c r="B9" s="438"/>
      <c r="C9" s="439">
        <v>593</v>
      </c>
      <c r="D9" s="438"/>
      <c r="E9" s="440" t="s">
        <v>15</v>
      </c>
      <c r="F9" s="479">
        <f>SUM(F10:F12)</f>
        <v>392.00599999999997</v>
      </c>
      <c r="G9" s="69" t="s">
        <v>272</v>
      </c>
      <c r="H9" s="437" t="s">
        <v>1534</v>
      </c>
      <c r="I9" s="438"/>
      <c r="J9" s="439">
        <v>593</v>
      </c>
      <c r="K9" s="438"/>
      <c r="L9" s="440" t="s">
        <v>15</v>
      </c>
      <c r="M9" s="479">
        <f>SUM(M10:M12)</f>
        <v>589.01299999999992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customFormat="1" ht="15.75" customHeight="1" x14ac:dyDescent="0.3">
      <c r="A10" s="429" t="s">
        <v>214</v>
      </c>
      <c r="B10" s="104"/>
      <c r="C10" s="105"/>
      <c r="D10" s="468" t="s">
        <v>121</v>
      </c>
      <c r="E10" s="468"/>
      <c r="F10" s="483">
        <f>SUM(D10:E10)</f>
        <v>0</v>
      </c>
      <c r="H10" s="429" t="s">
        <v>1528</v>
      </c>
      <c r="I10" s="104"/>
      <c r="J10" s="105"/>
      <c r="K10" s="468">
        <v>99.003</v>
      </c>
      <c r="L10" s="468">
        <v>99.001000000000005</v>
      </c>
      <c r="M10" s="483">
        <f>SUM(K10:L10)</f>
        <v>198.00400000000002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customFormat="1" ht="15.75" customHeight="1" x14ac:dyDescent="0.3">
      <c r="A11" s="430" t="s">
        <v>1488</v>
      </c>
      <c r="B11" s="108"/>
      <c r="C11" s="109"/>
      <c r="D11" s="468">
        <v>97.001000000000005</v>
      </c>
      <c r="E11" s="468">
        <v>97</v>
      </c>
      <c r="F11" s="494">
        <f>SUM(D11:E11)</f>
        <v>194.001</v>
      </c>
      <c r="H11" s="430" t="s">
        <v>1465</v>
      </c>
      <c r="I11" s="108"/>
      <c r="J11" s="109"/>
      <c r="K11" s="468">
        <v>99.003</v>
      </c>
      <c r="L11" s="468">
        <v>97.003</v>
      </c>
      <c r="M11" s="494">
        <f>SUM(K11:L11)</f>
        <v>196.006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customFormat="1" ht="15.75" customHeight="1" x14ac:dyDescent="0.3">
      <c r="A12" s="431" t="s">
        <v>153</v>
      </c>
      <c r="B12" s="432"/>
      <c r="C12" s="433"/>
      <c r="D12" s="473">
        <v>100.003</v>
      </c>
      <c r="E12" s="473">
        <v>98.001999999999995</v>
      </c>
      <c r="F12" s="495">
        <f>SUM(D12:E12)</f>
        <v>198.005</v>
      </c>
      <c r="H12" s="431" t="s">
        <v>1353</v>
      </c>
      <c r="I12" s="432"/>
      <c r="J12" s="433"/>
      <c r="K12" s="473">
        <v>99.003</v>
      </c>
      <c r="L12" s="473">
        <v>96</v>
      </c>
      <c r="M12" s="495">
        <f>SUM(K12:L12)</f>
        <v>195.00299999999999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customFormat="1" ht="15.75" customHeight="1" x14ac:dyDescent="0.3"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customFormat="1" ht="15.75" customHeight="1" x14ac:dyDescent="0.3">
      <c r="A14" s="437" t="s">
        <v>1535</v>
      </c>
      <c r="B14" s="438"/>
      <c r="C14" s="439">
        <v>595</v>
      </c>
      <c r="D14" s="438"/>
      <c r="E14" s="440" t="s">
        <v>15</v>
      </c>
      <c r="F14" s="479">
        <f>SUM(F15:F17)</f>
        <v>593.01099999999997</v>
      </c>
      <c r="G14" s="69" t="s">
        <v>272</v>
      </c>
      <c r="H14" s="437" t="s">
        <v>1536</v>
      </c>
      <c r="I14" s="438"/>
      <c r="J14" s="439">
        <v>597</v>
      </c>
      <c r="K14" s="438"/>
      <c r="L14" s="440" t="s">
        <v>15</v>
      </c>
      <c r="M14" s="479">
        <f>SUM(M15:M17)</f>
        <v>595.01800000000003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customFormat="1" ht="15.75" customHeight="1" x14ac:dyDescent="0.3">
      <c r="A15" s="429" t="s">
        <v>1462</v>
      </c>
      <c r="B15" s="104"/>
      <c r="C15" s="105"/>
      <c r="D15" s="468">
        <v>100.003</v>
      </c>
      <c r="E15" s="468">
        <v>100.002</v>
      </c>
      <c r="F15" s="483">
        <f>SUM(D15:E15)</f>
        <v>200.005</v>
      </c>
      <c r="H15" s="429" t="s">
        <v>1360</v>
      </c>
      <c r="I15" s="104"/>
      <c r="J15" s="105"/>
      <c r="K15" s="468">
        <v>100.005</v>
      </c>
      <c r="L15" s="468">
        <v>100</v>
      </c>
      <c r="M15" s="483">
        <f>SUM(K15:L15)</f>
        <v>200.005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customFormat="1" ht="15.75" customHeight="1" x14ac:dyDescent="0.3">
      <c r="A16" s="430" t="s">
        <v>1059</v>
      </c>
      <c r="B16" s="108"/>
      <c r="C16" s="109"/>
      <c r="D16" s="468">
        <v>100</v>
      </c>
      <c r="E16" s="468">
        <v>98.001000000000005</v>
      </c>
      <c r="F16" s="494">
        <f>SUM(D16:E16)</f>
        <v>198.001</v>
      </c>
      <c r="H16" s="430" t="s">
        <v>1459</v>
      </c>
      <c r="I16" s="108"/>
      <c r="J16" s="109"/>
      <c r="K16" s="468">
        <v>99.004000000000005</v>
      </c>
      <c r="L16" s="468">
        <v>99.003</v>
      </c>
      <c r="M16" s="494">
        <f>SUM(K16:L16)</f>
        <v>198.00700000000001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customFormat="1" ht="15.75" customHeight="1" x14ac:dyDescent="0.3">
      <c r="A17" s="431" t="s">
        <v>1469</v>
      </c>
      <c r="B17" s="432"/>
      <c r="C17" s="433"/>
      <c r="D17" s="473">
        <v>98.003</v>
      </c>
      <c r="E17" s="473">
        <v>97.001999999999995</v>
      </c>
      <c r="F17" s="495">
        <f>SUM(D17:E17)</f>
        <v>195.005</v>
      </c>
      <c r="H17" s="431" t="s">
        <v>1467</v>
      </c>
      <c r="I17" s="432"/>
      <c r="J17" s="433"/>
      <c r="K17" s="473">
        <v>99.003</v>
      </c>
      <c r="L17" s="473">
        <v>98.003</v>
      </c>
      <c r="M17" s="495">
        <f>SUM(K17:L17)</f>
        <v>197.006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customFormat="1" ht="15.75" customHeight="1" x14ac:dyDescent="0.3"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7"/>
      <c r="H19" s="442" t="s">
        <v>4</v>
      </c>
      <c r="I19" s="435" t="s">
        <v>278</v>
      </c>
      <c r="J19" s="435" t="s">
        <v>279</v>
      </c>
      <c r="K19" s="435" t="s">
        <v>280</v>
      </c>
      <c r="L19" s="435" t="s">
        <v>281</v>
      </c>
      <c r="M19" s="435" t="s">
        <v>14</v>
      </c>
      <c r="N19" s="436" t="s">
        <v>282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1537</v>
      </c>
      <c r="C20" s="10"/>
      <c r="D20" s="10"/>
      <c r="E20" s="10"/>
      <c r="F20" s="10"/>
      <c r="G20" s="37"/>
      <c r="H20" s="77" t="s">
        <v>1536</v>
      </c>
      <c r="I20" s="23">
        <v>8</v>
      </c>
      <c r="J20" s="23">
        <v>8</v>
      </c>
      <c r="K20" s="23"/>
      <c r="L20" s="23"/>
      <c r="M20" s="560">
        <v>4781.1530000000002</v>
      </c>
      <c r="N20" s="72">
        <v>16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8" t="s">
        <v>1757</v>
      </c>
      <c r="C21" s="10"/>
      <c r="D21" s="10"/>
      <c r="E21" s="10"/>
      <c r="F21" s="10"/>
      <c r="G21" s="37"/>
      <c r="H21" s="486" t="s">
        <v>1535</v>
      </c>
      <c r="I21" s="24">
        <v>8</v>
      </c>
      <c r="J21" s="24">
        <v>6</v>
      </c>
      <c r="K21" s="24"/>
      <c r="L21" s="24">
        <v>2</v>
      </c>
      <c r="M21" s="538">
        <v>4761.1090000000004</v>
      </c>
      <c r="N21" s="25">
        <v>12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285</v>
      </c>
      <c r="C22" s="10"/>
      <c r="D22" s="10"/>
      <c r="E22" s="10"/>
      <c r="F22" s="10"/>
      <c r="G22" s="37"/>
      <c r="H22" s="486" t="s">
        <v>1532</v>
      </c>
      <c r="I22" s="24">
        <v>8</v>
      </c>
      <c r="J22" s="24">
        <v>6</v>
      </c>
      <c r="K22" s="24"/>
      <c r="L22" s="24">
        <v>2</v>
      </c>
      <c r="M22" s="538">
        <v>4756.1279999999997</v>
      </c>
      <c r="N22" s="25">
        <v>12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7"/>
      <c r="F23" s="10"/>
      <c r="G23" s="37"/>
      <c r="H23" s="73" t="s">
        <v>1534</v>
      </c>
      <c r="I23" s="24">
        <v>8</v>
      </c>
      <c r="J23" s="24">
        <v>3</v>
      </c>
      <c r="K23" s="24"/>
      <c r="L23" s="24">
        <v>5</v>
      </c>
      <c r="M23" s="538">
        <v>4718.0950000000003</v>
      </c>
      <c r="N23" s="25">
        <v>6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7"/>
      <c r="F24" s="10"/>
      <c r="G24" s="37"/>
      <c r="H24" s="73" t="s">
        <v>483</v>
      </c>
      <c r="I24" s="28">
        <v>8</v>
      </c>
      <c r="J24" s="28">
        <v>1</v>
      </c>
      <c r="K24" s="28"/>
      <c r="L24" s="28">
        <v>7</v>
      </c>
      <c r="M24" s="561">
        <v>4731.1060000000007</v>
      </c>
      <c r="N24" s="29">
        <v>2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7"/>
      <c r="F25" s="10"/>
      <c r="G25" s="37"/>
      <c r="H25" s="74" t="s">
        <v>1533</v>
      </c>
      <c r="I25" s="114">
        <v>8</v>
      </c>
      <c r="J25" s="114"/>
      <c r="K25" s="114"/>
      <c r="L25" s="114">
        <v>8</v>
      </c>
      <c r="M25" s="539">
        <v>4107.0590000000002</v>
      </c>
      <c r="N25" s="115">
        <v>0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7"/>
      <c r="F26" s="10"/>
      <c r="G26" s="37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80"/>
      <c r="B27" s="80"/>
      <c r="C27" s="80"/>
      <c r="D27" s="80"/>
      <c r="E27" s="81"/>
      <c r="F27" s="80"/>
      <c r="G27" s="81"/>
      <c r="H27" s="80"/>
      <c r="I27" s="80"/>
      <c r="J27" s="80"/>
      <c r="K27" s="80"/>
      <c r="L27" s="80"/>
      <c r="M27" s="80"/>
      <c r="N27" s="80"/>
      <c r="O27" s="10"/>
      <c r="P27" s="82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7"/>
      <c r="F28" s="10"/>
      <c r="G28" s="37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7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437" t="s">
        <v>1538</v>
      </c>
      <c r="B30" s="438"/>
      <c r="C30" s="439">
        <v>591</v>
      </c>
      <c r="D30" s="438"/>
      <c r="E30" s="440" t="s">
        <v>15</v>
      </c>
      <c r="F30" s="479">
        <f>SUM(F31:F33)</f>
        <v>589.00700000000006</v>
      </c>
      <c r="G30" s="69" t="s">
        <v>272</v>
      </c>
      <c r="H30" s="437" t="s">
        <v>1539</v>
      </c>
      <c r="I30" s="438"/>
      <c r="J30" s="439">
        <v>591</v>
      </c>
      <c r="K30" s="438"/>
      <c r="L30" s="440" t="s">
        <v>15</v>
      </c>
      <c r="M30" s="479">
        <f>SUM(M31:M33)</f>
        <v>598.01300000000003</v>
      </c>
      <c r="O30" s="45"/>
      <c r="P30" s="45"/>
      <c r="Q30" s="45"/>
      <c r="R30" s="45"/>
      <c r="S30" s="45"/>
      <c r="T30" s="45"/>
      <c r="U30" s="10"/>
      <c r="V30" s="10"/>
      <c r="W30" s="10"/>
      <c r="X30" s="10"/>
      <c r="Y30" s="10"/>
    </row>
    <row r="31" spans="1:25" customFormat="1" ht="15.75" customHeight="1" x14ac:dyDescent="0.3">
      <c r="A31" s="429" t="s">
        <v>639</v>
      </c>
      <c r="B31" s="104"/>
      <c r="C31" s="105"/>
      <c r="D31" s="468">
        <v>100</v>
      </c>
      <c r="E31" s="468">
        <v>98.001000000000005</v>
      </c>
      <c r="F31" s="483">
        <f>SUM(D31:E31)</f>
        <v>198.001</v>
      </c>
      <c r="H31" s="429" t="s">
        <v>1471</v>
      </c>
      <c r="I31" s="104"/>
      <c r="J31" s="105"/>
      <c r="K31" s="468">
        <v>100.003</v>
      </c>
      <c r="L31" s="468">
        <v>100.003</v>
      </c>
      <c r="M31" s="483">
        <f>SUM(K31:L31)</f>
        <v>200.006</v>
      </c>
      <c r="O31" s="45"/>
      <c r="P31" s="45"/>
      <c r="Q31" s="45"/>
      <c r="R31" s="45"/>
      <c r="S31" s="45"/>
      <c r="T31" s="45"/>
      <c r="U31" s="10"/>
      <c r="V31" s="10"/>
      <c r="W31" s="10"/>
      <c r="X31" s="10"/>
      <c r="Y31" s="10"/>
    </row>
    <row r="32" spans="1:25" customFormat="1" ht="15.75" customHeight="1" x14ac:dyDescent="0.3">
      <c r="A32" s="430" t="s">
        <v>1353</v>
      </c>
      <c r="B32" s="108"/>
      <c r="C32" s="109"/>
      <c r="D32" s="468">
        <v>100.001</v>
      </c>
      <c r="E32" s="468">
        <v>98</v>
      </c>
      <c r="F32" s="494">
        <f>SUM(D32:E32)</f>
        <v>198.001</v>
      </c>
      <c r="H32" s="430" t="s">
        <v>1375</v>
      </c>
      <c r="I32" s="108"/>
      <c r="J32" s="109"/>
      <c r="K32" s="468">
        <v>100.005</v>
      </c>
      <c r="L32" s="468">
        <v>100.001</v>
      </c>
      <c r="M32" s="494">
        <f>SUM(K32:L32)</f>
        <v>200.006</v>
      </c>
      <c r="O32" s="45"/>
      <c r="P32" s="45"/>
      <c r="Q32" s="45"/>
      <c r="R32" s="45"/>
      <c r="S32" s="45"/>
      <c r="T32" s="45"/>
      <c r="U32" s="10"/>
      <c r="V32" s="10"/>
      <c r="W32" s="10"/>
      <c r="X32" s="10"/>
      <c r="Y32" s="10"/>
    </row>
    <row r="33" spans="1:25" customFormat="1" ht="15.75" customHeight="1" x14ac:dyDescent="0.3">
      <c r="A33" s="431" t="s">
        <v>961</v>
      </c>
      <c r="B33" s="432"/>
      <c r="C33" s="433"/>
      <c r="D33" s="473">
        <v>97.003</v>
      </c>
      <c r="E33" s="473">
        <v>96.001999999999995</v>
      </c>
      <c r="F33" s="495">
        <f>SUM(D33:E33)</f>
        <v>193.005</v>
      </c>
      <c r="H33" s="431" t="s">
        <v>1494</v>
      </c>
      <c r="I33" s="432"/>
      <c r="J33" s="433"/>
      <c r="K33" s="473">
        <v>99.001000000000005</v>
      </c>
      <c r="L33" s="473">
        <v>99</v>
      </c>
      <c r="M33" s="495">
        <f>SUM(K33:L33)</f>
        <v>198.001</v>
      </c>
      <c r="O33" s="45"/>
      <c r="P33" s="45"/>
      <c r="Q33" s="45"/>
      <c r="R33" s="45"/>
      <c r="S33" s="45"/>
      <c r="T33" s="45"/>
      <c r="U33" s="10"/>
      <c r="V33" s="10"/>
      <c r="W33" s="10"/>
      <c r="X33" s="10"/>
      <c r="Y33" s="10"/>
    </row>
    <row r="34" spans="1:25" customFormat="1" ht="15.75" customHeight="1" x14ac:dyDescent="0.3">
      <c r="O34" s="45"/>
      <c r="P34" s="45"/>
      <c r="Q34" s="45"/>
      <c r="R34" s="45"/>
      <c r="S34" s="45"/>
      <c r="T34" s="45"/>
      <c r="U34" s="10"/>
      <c r="V34" s="10"/>
      <c r="W34" s="10"/>
      <c r="X34" s="10"/>
      <c r="Y34" s="10"/>
    </row>
    <row r="35" spans="1:25" customFormat="1" ht="15.75" customHeight="1" x14ac:dyDescent="0.3">
      <c r="A35" s="437" t="s">
        <v>1540</v>
      </c>
      <c r="B35" s="438"/>
      <c r="C35" s="439">
        <v>591</v>
      </c>
      <c r="D35" s="438"/>
      <c r="E35" s="440" t="s">
        <v>15</v>
      </c>
      <c r="F35" s="479">
        <f>SUM(F36:F38)</f>
        <v>595.01700000000005</v>
      </c>
      <c r="G35" s="69" t="s">
        <v>272</v>
      </c>
      <c r="H35" s="437" t="s">
        <v>1541</v>
      </c>
      <c r="I35" s="438"/>
      <c r="J35" s="439">
        <v>591</v>
      </c>
      <c r="K35" s="438"/>
      <c r="L35" s="440" t="s">
        <v>15</v>
      </c>
      <c r="M35" s="479">
        <f>SUM(M36:M38)</f>
        <v>579.00700000000006</v>
      </c>
      <c r="O35" s="45"/>
      <c r="P35" s="45"/>
      <c r="Q35" s="45"/>
      <c r="R35" s="45"/>
      <c r="S35" s="45"/>
      <c r="T35" s="45"/>
      <c r="U35" s="10"/>
      <c r="V35" s="10"/>
      <c r="W35" s="10"/>
      <c r="X35" s="10"/>
      <c r="Y35" s="10"/>
    </row>
    <row r="36" spans="1:25" customFormat="1" ht="15.75" customHeight="1" x14ac:dyDescent="0.3">
      <c r="A36" s="429" t="s">
        <v>1178</v>
      </c>
      <c r="B36" s="104"/>
      <c r="C36" s="105"/>
      <c r="D36" s="468">
        <v>100.004</v>
      </c>
      <c r="E36" s="468">
        <v>99.001999999999995</v>
      </c>
      <c r="F36" s="483">
        <f>SUM(D36:E36)</f>
        <v>199.006</v>
      </c>
      <c r="H36" s="429" t="s">
        <v>1521</v>
      </c>
      <c r="I36" s="104"/>
      <c r="J36" s="105"/>
      <c r="K36" s="468">
        <v>94.001000000000005</v>
      </c>
      <c r="L36" s="468">
        <v>90</v>
      </c>
      <c r="M36" s="483">
        <f>SUM(K36:L36)</f>
        <v>184.001</v>
      </c>
      <c r="O36" s="45"/>
      <c r="P36" s="45"/>
      <c r="Q36" s="45"/>
      <c r="R36" s="45"/>
      <c r="S36" s="45"/>
      <c r="T36" s="45"/>
      <c r="U36" s="10"/>
      <c r="V36" s="10"/>
      <c r="W36" s="10"/>
      <c r="X36" s="10"/>
      <c r="Y36" s="10"/>
    </row>
    <row r="37" spans="1:25" customFormat="1" ht="15.75" customHeight="1" x14ac:dyDescent="0.3">
      <c r="A37" s="430" t="s">
        <v>1195</v>
      </c>
      <c r="B37" s="108"/>
      <c r="C37" s="109"/>
      <c r="D37" s="468">
        <v>100.003</v>
      </c>
      <c r="E37" s="468">
        <v>99.003</v>
      </c>
      <c r="F37" s="494">
        <f>SUM(D37:E37)</f>
        <v>199.006</v>
      </c>
      <c r="H37" s="430" t="s">
        <v>1518</v>
      </c>
      <c r="I37" s="108"/>
      <c r="J37" s="109"/>
      <c r="K37" s="468">
        <v>99.003</v>
      </c>
      <c r="L37" s="468">
        <v>98</v>
      </c>
      <c r="M37" s="494">
        <f>SUM(K37:L37)</f>
        <v>197.00299999999999</v>
      </c>
      <c r="O37" s="45"/>
      <c r="P37" s="45"/>
      <c r="Q37" s="45"/>
      <c r="R37" s="45"/>
      <c r="S37" s="45"/>
      <c r="T37" s="45"/>
      <c r="U37" s="10"/>
      <c r="V37" s="10"/>
      <c r="W37" s="10"/>
      <c r="X37" s="10"/>
      <c r="Y37" s="10"/>
    </row>
    <row r="38" spans="1:25" customFormat="1" ht="15.75" customHeight="1" x14ac:dyDescent="0.3">
      <c r="A38" s="431" t="s">
        <v>1182</v>
      </c>
      <c r="B38" s="432"/>
      <c r="C38" s="433"/>
      <c r="D38" s="473">
        <v>99.003</v>
      </c>
      <c r="E38" s="473">
        <v>98.001999999999995</v>
      </c>
      <c r="F38" s="495">
        <f>SUM(D38:E38)</f>
        <v>197.005</v>
      </c>
      <c r="H38" s="431" t="s">
        <v>1524</v>
      </c>
      <c r="I38" s="432"/>
      <c r="J38" s="433"/>
      <c r="K38" s="473">
        <v>100.001</v>
      </c>
      <c r="L38" s="473">
        <v>98.001999999999995</v>
      </c>
      <c r="M38" s="495">
        <f>SUM(K38:L38)</f>
        <v>198.00299999999999</v>
      </c>
      <c r="O38" s="45"/>
      <c r="P38" s="45"/>
      <c r="Q38" s="45"/>
      <c r="R38" s="45"/>
      <c r="S38" s="45"/>
      <c r="T38" s="45"/>
      <c r="U38" s="10"/>
      <c r="V38" s="10"/>
      <c r="W38" s="10"/>
      <c r="X38" s="10"/>
      <c r="Y38" s="10"/>
    </row>
    <row r="39" spans="1:25" customFormat="1" ht="15.75" customHeight="1" x14ac:dyDescent="0.3">
      <c r="O39" s="45"/>
      <c r="P39" s="45"/>
      <c r="Q39" s="45"/>
      <c r="R39" s="45"/>
      <c r="S39" s="45"/>
      <c r="T39" s="45"/>
      <c r="U39" s="10"/>
      <c r="V39" s="10"/>
      <c r="W39" s="10"/>
      <c r="X39" s="10"/>
      <c r="Y39" s="10"/>
    </row>
    <row r="40" spans="1:25" customFormat="1" ht="15.75" customHeight="1" x14ac:dyDescent="0.3">
      <c r="A40" s="437" t="s">
        <v>1542</v>
      </c>
      <c r="B40" s="438"/>
      <c r="C40" s="439">
        <v>590</v>
      </c>
      <c r="D40" s="438"/>
      <c r="E40" s="440" t="s">
        <v>15</v>
      </c>
      <c r="F40" s="479">
        <f>SUM(F41:F43)</f>
        <v>584.01499999999999</v>
      </c>
      <c r="G40" s="69" t="s">
        <v>272</v>
      </c>
      <c r="H40" s="437" t="s">
        <v>1543</v>
      </c>
      <c r="I40" s="438"/>
      <c r="J40" s="439">
        <v>590</v>
      </c>
      <c r="K40" s="438"/>
      <c r="L40" s="440" t="s">
        <v>15</v>
      </c>
      <c r="M40" s="479">
        <f>SUM(M41:M43)</f>
        <v>586.00199999999995</v>
      </c>
      <c r="O40" s="45"/>
      <c r="P40" s="45"/>
      <c r="Q40" s="45"/>
      <c r="R40" s="45"/>
      <c r="S40" s="45"/>
      <c r="T40" s="45"/>
      <c r="U40" s="10"/>
      <c r="V40" s="10"/>
      <c r="W40" s="10"/>
      <c r="X40" s="10"/>
      <c r="Y40" s="10"/>
    </row>
    <row r="41" spans="1:25" customFormat="1" ht="15.75" customHeight="1" x14ac:dyDescent="0.3">
      <c r="A41" s="429" t="s">
        <v>1475</v>
      </c>
      <c r="B41" s="104"/>
      <c r="C41" s="105"/>
      <c r="D41" s="468">
        <v>99.004999999999995</v>
      </c>
      <c r="E41" s="468">
        <v>99.004999999999995</v>
      </c>
      <c r="F41" s="483">
        <f>SUM(D41:E41)</f>
        <v>198.01</v>
      </c>
      <c r="H41" s="429" t="s">
        <v>1175</v>
      </c>
      <c r="I41" s="104"/>
      <c r="J41" s="105"/>
      <c r="K41" s="468">
        <v>98</v>
      </c>
      <c r="L41" s="468">
        <v>96</v>
      </c>
      <c r="M41" s="483">
        <f>SUM(K41:L41)</f>
        <v>194</v>
      </c>
      <c r="O41" s="45"/>
      <c r="P41" s="45"/>
      <c r="Q41" s="45"/>
      <c r="R41" s="45"/>
      <c r="S41" s="45"/>
      <c r="T41" s="45"/>
      <c r="U41" s="10"/>
      <c r="V41" s="10"/>
      <c r="W41" s="10"/>
      <c r="X41" s="10"/>
      <c r="Y41" s="10"/>
    </row>
    <row r="42" spans="1:25" customFormat="1" ht="15.75" customHeight="1" x14ac:dyDescent="0.3">
      <c r="A42" s="430" t="s">
        <v>1490</v>
      </c>
      <c r="B42" s="108"/>
      <c r="C42" s="109"/>
      <c r="D42" s="468">
        <v>98.001000000000005</v>
      </c>
      <c r="E42" s="468">
        <v>91</v>
      </c>
      <c r="F42" s="494">
        <f>SUM(D42:E42)</f>
        <v>189.001</v>
      </c>
      <c r="H42" s="430" t="s">
        <v>1181</v>
      </c>
      <c r="I42" s="108"/>
      <c r="J42" s="109"/>
      <c r="K42" s="468">
        <v>98</v>
      </c>
      <c r="L42" s="468">
        <v>96.001000000000005</v>
      </c>
      <c r="M42" s="494">
        <f>SUM(K42:L42)</f>
        <v>194.001</v>
      </c>
      <c r="O42" s="45"/>
      <c r="P42" s="45"/>
      <c r="Q42" s="45"/>
      <c r="R42" s="45"/>
      <c r="S42" s="45"/>
      <c r="T42" s="45"/>
      <c r="U42" s="10"/>
      <c r="V42" s="10"/>
      <c r="W42" s="10"/>
      <c r="X42" s="10"/>
      <c r="Y42" s="10"/>
    </row>
    <row r="43" spans="1:25" customFormat="1" ht="15.75" customHeight="1" x14ac:dyDescent="0.3">
      <c r="A43" s="431" t="s">
        <v>724</v>
      </c>
      <c r="B43" s="432"/>
      <c r="C43" s="433"/>
      <c r="D43" s="473">
        <v>99.001000000000005</v>
      </c>
      <c r="E43" s="473">
        <v>98.003</v>
      </c>
      <c r="F43" s="495">
        <f>SUM(D43:E43)</f>
        <v>197.00400000000002</v>
      </c>
      <c r="H43" s="431" t="s">
        <v>1173</v>
      </c>
      <c r="I43" s="432"/>
      <c r="J43" s="433"/>
      <c r="K43" s="473">
        <v>100</v>
      </c>
      <c r="L43" s="473">
        <v>98.001000000000005</v>
      </c>
      <c r="M43" s="495">
        <f>SUM(K43:L43)</f>
        <v>198.001</v>
      </c>
      <c r="O43" s="45"/>
      <c r="P43" s="45"/>
      <c r="Q43" s="45"/>
      <c r="R43" s="45"/>
      <c r="S43" s="45"/>
      <c r="T43" s="45"/>
      <c r="U43" s="10"/>
      <c r="V43" s="10"/>
      <c r="W43" s="10"/>
      <c r="X43" s="10"/>
      <c r="Y43" s="10"/>
    </row>
    <row r="44" spans="1:25" customFormat="1" ht="15.75" customHeight="1" x14ac:dyDescent="0.3">
      <c r="O44" s="45"/>
      <c r="P44" s="45"/>
      <c r="Q44" s="45"/>
      <c r="R44" s="45"/>
      <c r="S44" s="45"/>
      <c r="T44" s="45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7"/>
      <c r="H45" s="442" t="s">
        <v>7</v>
      </c>
      <c r="I45" s="435" t="s">
        <v>278</v>
      </c>
      <c r="J45" s="435" t="s">
        <v>279</v>
      </c>
      <c r="K45" s="435" t="s">
        <v>280</v>
      </c>
      <c r="L45" s="435" t="s">
        <v>281</v>
      </c>
      <c r="M45" s="435" t="s">
        <v>14</v>
      </c>
      <c r="N45" s="436" t="s">
        <v>282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1544</v>
      </c>
      <c r="C46" s="10"/>
      <c r="D46" s="10"/>
      <c r="E46" s="10"/>
      <c r="F46" s="10"/>
      <c r="G46" s="37"/>
      <c r="H46" s="83" t="s">
        <v>1539</v>
      </c>
      <c r="I46" s="71">
        <v>8</v>
      </c>
      <c r="J46" s="71">
        <v>7</v>
      </c>
      <c r="K46" s="71"/>
      <c r="L46" s="71">
        <v>1</v>
      </c>
      <c r="M46" s="541">
        <v>4768.1260000000002</v>
      </c>
      <c r="N46" s="84">
        <v>14</v>
      </c>
      <c r="O46" s="45"/>
      <c r="P46" s="45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5" t="s">
        <v>1758</v>
      </c>
      <c r="C47" s="10"/>
      <c r="D47" s="10"/>
      <c r="E47" s="10"/>
      <c r="F47" s="10"/>
      <c r="G47" s="37"/>
      <c r="H47" s="86" t="s">
        <v>1540</v>
      </c>
      <c r="I47" s="26">
        <v>8</v>
      </c>
      <c r="J47" s="26">
        <v>7</v>
      </c>
      <c r="K47" s="26"/>
      <c r="L47" s="26">
        <v>1</v>
      </c>
      <c r="M47" s="542">
        <v>4763.116</v>
      </c>
      <c r="N47" s="49">
        <v>14</v>
      </c>
      <c r="O47" s="45"/>
      <c r="P47" s="45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285</v>
      </c>
      <c r="C48" s="10"/>
      <c r="D48" s="10"/>
      <c r="E48" s="10"/>
      <c r="F48" s="10"/>
      <c r="G48" s="37"/>
      <c r="H48" s="86" t="s">
        <v>1538</v>
      </c>
      <c r="I48" s="26">
        <v>8</v>
      </c>
      <c r="J48" s="26">
        <v>3</v>
      </c>
      <c r="K48" s="26"/>
      <c r="L48" s="26">
        <v>5</v>
      </c>
      <c r="M48" s="542">
        <v>4705.0769999999993</v>
      </c>
      <c r="N48" s="49">
        <v>6</v>
      </c>
      <c r="O48" s="45"/>
      <c r="P48" s="45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7"/>
      <c r="F49" s="10"/>
      <c r="G49" s="37"/>
      <c r="H49" s="86" t="s">
        <v>1543</v>
      </c>
      <c r="I49" s="26">
        <v>8</v>
      </c>
      <c r="J49" s="26">
        <v>3</v>
      </c>
      <c r="K49" s="26"/>
      <c r="L49" s="26">
        <v>5</v>
      </c>
      <c r="M49" s="542">
        <v>4524.0740000000005</v>
      </c>
      <c r="N49" s="49">
        <v>6</v>
      </c>
      <c r="O49" s="45"/>
      <c r="P49" s="45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7"/>
      <c r="F50" s="10"/>
      <c r="G50" s="37"/>
      <c r="H50" s="86" t="s">
        <v>1542</v>
      </c>
      <c r="I50" s="26">
        <v>8</v>
      </c>
      <c r="J50" s="26">
        <v>2</v>
      </c>
      <c r="K50" s="26"/>
      <c r="L50" s="26">
        <v>6</v>
      </c>
      <c r="M50" s="542">
        <v>4697.1090000000004</v>
      </c>
      <c r="N50" s="49">
        <v>4</v>
      </c>
      <c r="O50" s="45"/>
      <c r="P50" s="45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7"/>
      <c r="F51" s="10"/>
      <c r="G51" s="37"/>
      <c r="H51" s="87" t="s">
        <v>1541</v>
      </c>
      <c r="I51" s="133">
        <v>8</v>
      </c>
      <c r="J51" s="133">
        <v>2</v>
      </c>
      <c r="K51" s="133"/>
      <c r="L51" s="133">
        <v>6</v>
      </c>
      <c r="M51" s="543">
        <v>4686.08</v>
      </c>
      <c r="N51" s="134">
        <v>4</v>
      </c>
      <c r="O51" s="45"/>
      <c r="P51" s="45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5"/>
      <c r="B52" s="75"/>
      <c r="C52" s="75"/>
      <c r="D52" s="75"/>
      <c r="E52" s="75"/>
      <c r="F52" s="75"/>
      <c r="G52" s="487"/>
      <c r="H52" s="75"/>
      <c r="I52" s="75"/>
      <c r="J52" s="75"/>
      <c r="K52" s="75"/>
      <c r="L52" s="75"/>
      <c r="M52" s="75"/>
      <c r="N52" s="7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75" t="s">
        <v>1189</v>
      </c>
      <c r="B53" s="75"/>
      <c r="C53" s="75"/>
      <c r="D53" s="75"/>
      <c r="E53" s="75"/>
      <c r="F53" s="75"/>
      <c r="G53" s="487"/>
      <c r="H53" s="75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75"/>
      <c r="B54" s="75"/>
      <c r="C54" s="75"/>
      <c r="D54" s="75"/>
      <c r="E54" s="75"/>
      <c r="F54" s="75"/>
      <c r="G54" s="487"/>
      <c r="H54" s="75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1190</v>
      </c>
      <c r="B55" s="10"/>
      <c r="C55" s="10"/>
      <c r="D55" s="10"/>
      <c r="E55" s="93" t="s">
        <v>1131</v>
      </c>
      <c r="F55" s="10"/>
      <c r="G55" s="10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1132</v>
      </c>
      <c r="B56" s="10"/>
      <c r="C56" s="10"/>
      <c r="D56" s="10"/>
      <c r="E56" s="10"/>
      <c r="F56" s="10"/>
      <c r="G56" s="37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87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87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87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87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87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87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87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87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87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87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87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87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87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87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87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87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87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87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87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87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87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87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87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87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87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87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87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87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87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87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87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87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87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87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87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87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87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87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87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87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87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87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87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87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87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87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87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87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87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87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87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87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87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customFormat="1" ht="15.75" customHeight="1" x14ac:dyDescent="0.3">
      <c r="A110" s="75"/>
      <c r="B110" s="75"/>
      <c r="C110" s="75"/>
      <c r="D110" s="75"/>
      <c r="E110" s="75"/>
      <c r="F110" s="75"/>
      <c r="G110" s="487"/>
      <c r="H110" s="75"/>
      <c r="I110" s="75"/>
      <c r="J110" s="75"/>
      <c r="K110" s="75"/>
      <c r="L110" s="75"/>
      <c r="M110" s="75"/>
      <c r="N110" s="75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customFormat="1" ht="15.75" customHeight="1" x14ac:dyDescent="0.3">
      <c r="A111" s="75"/>
      <c r="B111" s="75"/>
      <c r="C111" s="75"/>
      <c r="D111" s="75"/>
      <c r="E111" s="75"/>
      <c r="F111" s="75"/>
      <c r="G111" s="487"/>
      <c r="H111" s="75"/>
      <c r="I111" s="75"/>
      <c r="J111" s="75"/>
      <c r="K111" s="75"/>
      <c r="L111" s="75"/>
      <c r="M111" s="75"/>
      <c r="N111" s="75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5B50ED4E-857C-48D6-BD27-4EFAF607303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6CC0D-58C3-421C-B4DB-383B64696941}">
  <sheetPr>
    <tabColor theme="5" tint="-0.249977111117893"/>
    <pageSetUpPr fitToPage="1"/>
  </sheetPr>
  <dimension ref="A1:Y109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7" customWidth="1"/>
    <col min="6" max="6" width="8.7109375" style="10" customWidth="1"/>
    <col min="7" max="7" width="4.7109375" style="37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1531</v>
      </c>
      <c r="B1" s="2"/>
      <c r="C1" s="2"/>
      <c r="D1" s="3"/>
      <c r="E1" s="3"/>
      <c r="F1" s="3"/>
      <c r="G1" s="59"/>
      <c r="H1" s="3"/>
      <c r="I1" s="4" t="s">
        <v>1545</v>
      </c>
      <c r="J1" s="60">
        <v>2</v>
      </c>
      <c r="K1" s="2"/>
      <c r="L1" s="4">
        <v>1331390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2"/>
      <c r="D2" s="10"/>
      <c r="E2" s="37"/>
      <c r="F2" s="10"/>
      <c r="G2" s="37"/>
      <c r="H2" s="10"/>
      <c r="I2" s="7" t="s">
        <v>1043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48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3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437" t="s">
        <v>1635</v>
      </c>
      <c r="B4" s="438"/>
      <c r="C4" s="439">
        <v>589</v>
      </c>
      <c r="D4" s="438"/>
      <c r="E4" s="440" t="s">
        <v>15</v>
      </c>
      <c r="F4" s="479">
        <f>SUM(F5:F7)</f>
        <v>595.01400000000001</v>
      </c>
      <c r="G4" s="69" t="s">
        <v>272</v>
      </c>
      <c r="H4" s="437" t="s">
        <v>1636</v>
      </c>
      <c r="I4" s="438"/>
      <c r="J4" s="439">
        <v>586</v>
      </c>
      <c r="K4" s="438"/>
      <c r="L4" s="440" t="s">
        <v>15</v>
      </c>
      <c r="M4" s="479">
        <f>SUM(M5:M7)</f>
        <v>395.00600000000003</v>
      </c>
      <c r="O4" s="45"/>
      <c r="P4" s="45"/>
      <c r="Q4" s="45"/>
      <c r="R4" s="45"/>
      <c r="S4" s="45"/>
      <c r="T4" s="45"/>
      <c r="U4" s="10"/>
      <c r="V4" s="10"/>
      <c r="W4" s="10"/>
      <c r="X4" s="10"/>
      <c r="Y4" s="10"/>
    </row>
    <row r="5" spans="1:25" customFormat="1" ht="15.75" customHeight="1" x14ac:dyDescent="0.3">
      <c r="A5" s="429" t="s">
        <v>598</v>
      </c>
      <c r="B5" s="104"/>
      <c r="C5" s="105"/>
      <c r="D5" s="468">
        <v>99.001000000000005</v>
      </c>
      <c r="E5" s="468">
        <v>99.001999999999995</v>
      </c>
      <c r="F5" s="483">
        <f>SUM(D5:E5)</f>
        <v>198.00299999999999</v>
      </c>
      <c r="H5" s="429" t="s">
        <v>103</v>
      </c>
      <c r="I5" s="104"/>
      <c r="J5" s="105"/>
      <c r="K5" s="468" t="s">
        <v>121</v>
      </c>
      <c r="L5" s="468"/>
      <c r="M5" s="483">
        <f>SUM(K5:L5)</f>
        <v>0</v>
      </c>
      <c r="O5" s="45"/>
      <c r="P5" s="45"/>
      <c r="Q5" s="45"/>
      <c r="R5" s="45"/>
      <c r="S5" s="45"/>
      <c r="T5" s="45"/>
      <c r="U5" s="10"/>
      <c r="V5" s="10"/>
      <c r="W5" s="10"/>
      <c r="X5" s="10"/>
      <c r="Y5" s="10"/>
    </row>
    <row r="6" spans="1:25" customFormat="1" ht="15.75" customHeight="1" x14ac:dyDescent="0.3">
      <c r="A6" s="430" t="s">
        <v>887</v>
      </c>
      <c r="B6" s="108"/>
      <c r="C6" s="109"/>
      <c r="D6" s="468">
        <v>99.003</v>
      </c>
      <c r="E6" s="468">
        <v>99.004000000000005</v>
      </c>
      <c r="F6" s="494">
        <f>SUM(D6:E6)</f>
        <v>198.00700000000001</v>
      </c>
      <c r="H6" s="430" t="s">
        <v>943</v>
      </c>
      <c r="I6" s="108"/>
      <c r="J6" s="109"/>
      <c r="K6" s="468">
        <v>100.001</v>
      </c>
      <c r="L6" s="468">
        <v>100.003</v>
      </c>
      <c r="M6" s="494">
        <f>SUM(K6:L6)</f>
        <v>200.00400000000002</v>
      </c>
      <c r="O6" s="45"/>
      <c r="P6" s="45"/>
      <c r="Q6" s="45"/>
      <c r="R6" s="45"/>
      <c r="S6" s="45"/>
      <c r="T6" s="45"/>
      <c r="U6" s="10"/>
      <c r="V6" s="10"/>
      <c r="W6" s="10"/>
      <c r="X6" s="10"/>
      <c r="Y6" s="10"/>
    </row>
    <row r="7" spans="1:25" customFormat="1" ht="15.75" customHeight="1" x14ac:dyDescent="0.3">
      <c r="A7" s="431" t="s">
        <v>592</v>
      </c>
      <c r="B7" s="432"/>
      <c r="C7" s="433"/>
      <c r="D7" s="473">
        <v>100.001</v>
      </c>
      <c r="E7" s="473">
        <v>99.003</v>
      </c>
      <c r="F7" s="495">
        <f>SUM(D7:E7)</f>
        <v>199.00400000000002</v>
      </c>
      <c r="H7" s="431" t="s">
        <v>1479</v>
      </c>
      <c r="I7" s="432"/>
      <c r="J7" s="433"/>
      <c r="K7" s="473">
        <v>97.001000000000005</v>
      </c>
      <c r="L7" s="473">
        <v>98.001000000000005</v>
      </c>
      <c r="M7" s="495">
        <f>SUM(K7:L7)</f>
        <v>195.00200000000001</v>
      </c>
      <c r="O7" s="45"/>
      <c r="P7" s="45"/>
      <c r="Q7" s="45"/>
      <c r="R7" s="45"/>
      <c r="S7" s="45"/>
      <c r="T7" s="45"/>
      <c r="U7" s="10"/>
      <c r="V7" s="10"/>
      <c r="W7" s="10"/>
      <c r="X7" s="10"/>
      <c r="Y7" s="10"/>
    </row>
    <row r="8" spans="1:25" customFormat="1" ht="15.75" customHeight="1" x14ac:dyDescent="0.3">
      <c r="O8" s="45"/>
      <c r="P8" s="45"/>
      <c r="Q8" s="45"/>
      <c r="R8" s="45"/>
      <c r="S8" s="45"/>
      <c r="T8" s="45"/>
      <c r="U8" s="10"/>
      <c r="V8" s="10"/>
      <c r="W8" s="10"/>
      <c r="X8" s="10"/>
      <c r="Y8" s="10"/>
    </row>
    <row r="9" spans="1:25" customFormat="1" ht="15.75" customHeight="1" x14ac:dyDescent="0.3">
      <c r="A9" s="437" t="s">
        <v>1637</v>
      </c>
      <c r="B9" s="438"/>
      <c r="C9" s="439">
        <v>589</v>
      </c>
      <c r="D9" s="438"/>
      <c r="E9" s="440" t="s">
        <v>15</v>
      </c>
      <c r="F9" s="479">
        <f>SUM(F10:F12)</f>
        <v>595.01700000000005</v>
      </c>
      <c r="G9" s="69" t="s">
        <v>272</v>
      </c>
      <c r="H9" s="437" t="s">
        <v>1638</v>
      </c>
      <c r="I9" s="438"/>
      <c r="J9" s="439">
        <v>587</v>
      </c>
      <c r="K9" s="438"/>
      <c r="L9" s="440" t="s">
        <v>15</v>
      </c>
      <c r="M9" s="479">
        <f>SUM(M10:M12)</f>
        <v>589.01</v>
      </c>
      <c r="O9" s="45"/>
      <c r="P9" s="45"/>
      <c r="Q9" s="45"/>
      <c r="R9" s="45"/>
      <c r="S9" s="45"/>
      <c r="T9" s="45"/>
      <c r="U9" s="10"/>
      <c r="V9" s="10"/>
      <c r="W9" s="10"/>
      <c r="X9" s="10"/>
      <c r="Y9" s="10"/>
    </row>
    <row r="10" spans="1:25" customFormat="1" ht="15.75" customHeight="1" x14ac:dyDescent="0.3">
      <c r="A10" s="429" t="s">
        <v>117</v>
      </c>
      <c r="B10" s="104"/>
      <c r="C10" s="105"/>
      <c r="D10" s="468">
        <v>99.001000000000005</v>
      </c>
      <c r="E10" s="468">
        <v>98.003</v>
      </c>
      <c r="F10" s="483">
        <f>SUM(D10:E10)</f>
        <v>197.00400000000002</v>
      </c>
      <c r="H10" s="429" t="s">
        <v>1546</v>
      </c>
      <c r="I10" s="104"/>
      <c r="J10" s="105"/>
      <c r="K10" s="468">
        <v>96.001999999999995</v>
      </c>
      <c r="L10" s="468">
        <v>98.001000000000005</v>
      </c>
      <c r="M10" s="483">
        <f>SUM(K10:L10)</f>
        <v>194.00299999999999</v>
      </c>
      <c r="O10" s="45"/>
      <c r="P10" s="45"/>
      <c r="Q10" s="45"/>
      <c r="R10" s="45"/>
      <c r="S10" s="45"/>
      <c r="T10" s="45"/>
      <c r="U10" s="10"/>
      <c r="V10" s="10"/>
      <c r="W10" s="10"/>
      <c r="X10" s="10"/>
      <c r="Y10" s="10"/>
    </row>
    <row r="11" spans="1:25" customFormat="1" ht="15.75" customHeight="1" x14ac:dyDescent="0.3">
      <c r="A11" s="430" t="s">
        <v>805</v>
      </c>
      <c r="B11" s="108"/>
      <c r="C11" s="109"/>
      <c r="D11" s="468">
        <v>100.005</v>
      </c>
      <c r="E11" s="468">
        <v>100.004</v>
      </c>
      <c r="F11" s="494">
        <f>SUM(D11:E11)</f>
        <v>200.00900000000001</v>
      </c>
      <c r="H11" s="430" t="s">
        <v>1529</v>
      </c>
      <c r="I11" s="108"/>
      <c r="J11" s="109"/>
      <c r="K11" s="468">
        <v>99.003</v>
      </c>
      <c r="L11" s="468">
        <v>99</v>
      </c>
      <c r="M11" s="494">
        <f>SUM(K11:L11)</f>
        <v>198.00299999999999</v>
      </c>
      <c r="O11" s="45"/>
      <c r="P11" s="45"/>
      <c r="Q11" s="45"/>
      <c r="R11" s="45"/>
      <c r="S11" s="45"/>
      <c r="T11" s="45"/>
      <c r="U11" s="10"/>
      <c r="V11" s="10"/>
      <c r="W11" s="10"/>
      <c r="X11" s="10"/>
      <c r="Y11" s="10"/>
    </row>
    <row r="12" spans="1:25" customFormat="1" ht="15.75" customHeight="1" x14ac:dyDescent="0.3">
      <c r="A12" s="431" t="s">
        <v>1481</v>
      </c>
      <c r="B12" s="432"/>
      <c r="C12" s="433"/>
      <c r="D12" s="473">
        <v>99</v>
      </c>
      <c r="E12" s="473">
        <v>99.004000000000005</v>
      </c>
      <c r="F12" s="495">
        <f>SUM(D12:E12)</f>
        <v>198.00400000000002</v>
      </c>
      <c r="H12" s="431" t="s">
        <v>1496</v>
      </c>
      <c r="I12" s="432"/>
      <c r="J12" s="433"/>
      <c r="K12" s="473">
        <v>98.001999999999995</v>
      </c>
      <c r="L12" s="473">
        <v>99.001999999999995</v>
      </c>
      <c r="M12" s="495">
        <f>SUM(K12:L12)</f>
        <v>197.00399999999999</v>
      </c>
      <c r="O12" s="45"/>
      <c r="P12" s="45"/>
      <c r="Q12" s="45"/>
      <c r="R12" s="45"/>
      <c r="S12" s="45"/>
      <c r="T12" s="45"/>
      <c r="U12" s="10"/>
      <c r="V12" s="10"/>
      <c r="W12" s="10"/>
      <c r="X12" s="10"/>
      <c r="Y12" s="10"/>
    </row>
    <row r="13" spans="1:25" customFormat="1" ht="15.75" customHeight="1" x14ac:dyDescent="0.3">
      <c r="O13" s="45"/>
      <c r="P13" s="45"/>
      <c r="Q13" s="45"/>
      <c r="R13" s="45"/>
      <c r="S13" s="45"/>
      <c r="T13" s="45"/>
      <c r="U13" s="10"/>
      <c r="V13" s="10"/>
      <c r="W13" s="10"/>
      <c r="X13" s="10"/>
      <c r="Y13" s="10"/>
    </row>
    <row r="14" spans="1:25" customFormat="1" ht="15.75" customHeight="1" x14ac:dyDescent="0.3">
      <c r="A14" s="437" t="s">
        <v>1639</v>
      </c>
      <c r="B14" s="438"/>
      <c r="C14" s="439">
        <v>584</v>
      </c>
      <c r="D14" s="438"/>
      <c r="E14" s="440" t="s">
        <v>15</v>
      </c>
      <c r="F14" s="479">
        <f>SUM(F15:F17)</f>
        <v>396.00599999999997</v>
      </c>
      <c r="G14" s="69" t="s">
        <v>272</v>
      </c>
      <c r="H14" s="437" t="s">
        <v>1640</v>
      </c>
      <c r="I14" s="438"/>
      <c r="J14" s="439">
        <v>587</v>
      </c>
      <c r="K14" s="438"/>
      <c r="L14" s="440" t="s">
        <v>15</v>
      </c>
      <c r="M14" s="479">
        <f>SUM(M15:M17)</f>
        <v>585.00700000000006</v>
      </c>
      <c r="O14" s="45"/>
      <c r="P14" s="45"/>
      <c r="Q14" s="45"/>
      <c r="R14" s="45"/>
      <c r="S14" s="45"/>
      <c r="T14" s="45"/>
      <c r="U14" s="10"/>
      <c r="V14" s="10"/>
      <c r="W14" s="10"/>
      <c r="X14" s="10"/>
      <c r="Y14" s="10"/>
    </row>
    <row r="15" spans="1:25" customFormat="1" ht="15.75" customHeight="1" x14ac:dyDescent="0.3">
      <c r="A15" s="429" t="s">
        <v>708</v>
      </c>
      <c r="B15" s="104"/>
      <c r="C15" s="105"/>
      <c r="D15" s="468">
        <v>98.001000000000005</v>
      </c>
      <c r="E15" s="468">
        <v>99.001000000000005</v>
      </c>
      <c r="F15" s="483">
        <f>SUM(D15:E15)</f>
        <v>197.00200000000001</v>
      </c>
      <c r="H15" s="429" t="s">
        <v>160</v>
      </c>
      <c r="I15" s="104"/>
      <c r="J15" s="105"/>
      <c r="K15" s="468">
        <v>98.001999999999995</v>
      </c>
      <c r="L15" s="468">
        <v>97.001000000000005</v>
      </c>
      <c r="M15" s="483">
        <f>SUM(K15:L15)</f>
        <v>195.00299999999999</v>
      </c>
      <c r="O15" s="45"/>
      <c r="P15" s="45"/>
      <c r="Q15" s="45"/>
      <c r="R15" s="45"/>
      <c r="S15" s="45"/>
      <c r="T15" s="45"/>
      <c r="U15" s="10"/>
      <c r="V15" s="10"/>
      <c r="W15" s="10"/>
      <c r="X15" s="10"/>
      <c r="Y15" s="10"/>
    </row>
    <row r="16" spans="1:25" customFormat="1" ht="15.75" customHeight="1" x14ac:dyDescent="0.3">
      <c r="A16" s="430" t="s">
        <v>1551</v>
      </c>
      <c r="B16" s="108"/>
      <c r="C16" s="109"/>
      <c r="D16" s="468">
        <v>100.002</v>
      </c>
      <c r="E16" s="468">
        <v>99.001999999999995</v>
      </c>
      <c r="F16" s="494">
        <f>SUM(D16:E16)</f>
        <v>199.00399999999999</v>
      </c>
      <c r="H16" s="430" t="s">
        <v>1238</v>
      </c>
      <c r="I16" s="108"/>
      <c r="J16" s="109"/>
      <c r="K16" s="468">
        <v>98</v>
      </c>
      <c r="L16" s="468">
        <v>95.001000000000005</v>
      </c>
      <c r="M16" s="494">
        <f>SUM(K16:L16)</f>
        <v>193.001</v>
      </c>
      <c r="O16" s="45"/>
      <c r="P16" s="45"/>
      <c r="Q16" s="45"/>
      <c r="R16" s="45"/>
      <c r="S16" s="45"/>
      <c r="T16" s="45"/>
      <c r="U16" s="10"/>
      <c r="V16" s="10"/>
      <c r="W16" s="10"/>
      <c r="X16" s="10"/>
      <c r="Y16" s="10"/>
    </row>
    <row r="17" spans="1:25" customFormat="1" ht="15.75" customHeight="1" x14ac:dyDescent="0.3">
      <c r="A17" s="431" t="s">
        <v>1498</v>
      </c>
      <c r="B17" s="432"/>
      <c r="C17" s="433"/>
      <c r="D17" s="473" t="s">
        <v>121</v>
      </c>
      <c r="E17" s="473"/>
      <c r="F17" s="495">
        <f>SUM(D17:E17)</f>
        <v>0</v>
      </c>
      <c r="H17" s="431" t="s">
        <v>1298</v>
      </c>
      <c r="I17" s="432"/>
      <c r="J17" s="433"/>
      <c r="K17" s="473">
        <v>97.001000000000005</v>
      </c>
      <c r="L17" s="473">
        <v>100.002</v>
      </c>
      <c r="M17" s="495">
        <f>SUM(K17:L17)</f>
        <v>197.00299999999999</v>
      </c>
      <c r="O17" s="45"/>
      <c r="P17" s="45"/>
      <c r="Q17" s="45"/>
      <c r="R17" s="45"/>
      <c r="S17" s="45"/>
      <c r="T17" s="45"/>
      <c r="U17" s="10"/>
      <c r="V17" s="10"/>
      <c r="W17" s="10"/>
      <c r="X17" s="10"/>
      <c r="Y17" s="10"/>
    </row>
    <row r="18" spans="1:25" customFormat="1" ht="15.75" customHeight="1" x14ac:dyDescent="0.3">
      <c r="O18" s="45"/>
      <c r="P18" s="45"/>
      <c r="Q18" s="45"/>
      <c r="R18" s="45"/>
      <c r="S18" s="45"/>
      <c r="T18" s="45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7"/>
      <c r="H19" s="442" t="s">
        <v>48</v>
      </c>
      <c r="I19" s="435" t="s">
        <v>278</v>
      </c>
      <c r="J19" s="435" t="s">
        <v>279</v>
      </c>
      <c r="K19" s="435" t="s">
        <v>280</v>
      </c>
      <c r="L19" s="435" t="s">
        <v>281</v>
      </c>
      <c r="M19" s="435" t="s">
        <v>14</v>
      </c>
      <c r="N19" s="436" t="s">
        <v>282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10" t="s">
        <v>1641</v>
      </c>
      <c r="C20" s="10"/>
      <c r="D20" s="10"/>
      <c r="E20" s="10"/>
      <c r="F20" s="10"/>
      <c r="G20" s="37"/>
      <c r="H20" s="83" t="s">
        <v>1637</v>
      </c>
      <c r="I20" s="71">
        <v>8</v>
      </c>
      <c r="J20" s="71">
        <v>8</v>
      </c>
      <c r="K20" s="71"/>
      <c r="L20" s="71"/>
      <c r="M20" s="541">
        <v>4735.1030000000001</v>
      </c>
      <c r="N20" s="84">
        <v>16</v>
      </c>
      <c r="O20" s="45"/>
      <c r="P20" s="45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78" t="s">
        <v>1759</v>
      </c>
      <c r="C21" s="10"/>
      <c r="D21" s="10"/>
      <c r="E21" s="10"/>
      <c r="F21" s="10"/>
      <c r="G21" s="37"/>
      <c r="H21" s="86" t="s">
        <v>1635</v>
      </c>
      <c r="I21" s="26">
        <v>8</v>
      </c>
      <c r="J21" s="26">
        <v>7</v>
      </c>
      <c r="K21" s="26"/>
      <c r="L21" s="26">
        <v>1</v>
      </c>
      <c r="M21" s="542">
        <v>4739.0950000000003</v>
      </c>
      <c r="N21" s="49">
        <v>14</v>
      </c>
      <c r="O21" s="45"/>
      <c r="P21" s="45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285</v>
      </c>
      <c r="C22" s="10"/>
      <c r="D22" s="10"/>
      <c r="E22" s="10"/>
      <c r="F22" s="10"/>
      <c r="G22" s="37"/>
      <c r="H22" s="86" t="s">
        <v>1638</v>
      </c>
      <c r="I22" s="26">
        <v>8</v>
      </c>
      <c r="J22" s="26">
        <v>4</v>
      </c>
      <c r="K22" s="26"/>
      <c r="L22" s="26">
        <v>4</v>
      </c>
      <c r="M22" s="542">
        <v>4724.085</v>
      </c>
      <c r="N22" s="49">
        <v>8</v>
      </c>
      <c r="O22" s="45"/>
      <c r="P22" s="45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7"/>
      <c r="F23" s="10"/>
      <c r="G23" s="37"/>
      <c r="H23" s="86" t="s">
        <v>1636</v>
      </c>
      <c r="I23" s="26">
        <v>8</v>
      </c>
      <c r="J23" s="26">
        <v>2</v>
      </c>
      <c r="K23" s="26"/>
      <c r="L23" s="26">
        <v>6</v>
      </c>
      <c r="M23" s="542">
        <v>4483.0680000000002</v>
      </c>
      <c r="N23" s="49">
        <v>4</v>
      </c>
      <c r="O23" s="45"/>
      <c r="P23" s="45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7"/>
      <c r="F24" s="10"/>
      <c r="G24" s="37"/>
      <c r="H24" s="86" t="s">
        <v>1639</v>
      </c>
      <c r="I24" s="26">
        <v>8</v>
      </c>
      <c r="J24" s="26">
        <v>2</v>
      </c>
      <c r="K24" s="26"/>
      <c r="L24" s="26">
        <v>6</v>
      </c>
      <c r="M24" s="542">
        <v>4127.0839999999998</v>
      </c>
      <c r="N24" s="49">
        <v>4</v>
      </c>
      <c r="O24" s="45"/>
      <c r="P24" s="45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7"/>
      <c r="F25" s="10"/>
      <c r="G25" s="37"/>
      <c r="H25" s="87" t="s">
        <v>1640</v>
      </c>
      <c r="I25" s="133">
        <v>8</v>
      </c>
      <c r="J25" s="133">
        <v>1</v>
      </c>
      <c r="K25" s="133"/>
      <c r="L25" s="133">
        <v>7</v>
      </c>
      <c r="M25" s="543">
        <v>4225.0590000000002</v>
      </c>
      <c r="N25" s="134">
        <v>2</v>
      </c>
      <c r="O25" s="45"/>
      <c r="P25" s="45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7"/>
      <c r="F26" s="10"/>
      <c r="G26" s="37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80"/>
      <c r="B27" s="80"/>
      <c r="C27" s="80"/>
      <c r="D27" s="80"/>
      <c r="E27" s="81"/>
      <c r="F27" s="80"/>
      <c r="G27" s="81"/>
      <c r="H27" s="80"/>
      <c r="I27" s="80"/>
      <c r="J27" s="80"/>
      <c r="K27" s="80"/>
      <c r="L27" s="80"/>
      <c r="M27" s="80"/>
      <c r="N27" s="80"/>
      <c r="O27" s="10"/>
      <c r="P27" s="82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A28" s="10"/>
      <c r="B28" s="10"/>
      <c r="C28" s="10"/>
      <c r="D28" s="10"/>
      <c r="E28" s="37"/>
      <c r="F28" s="10"/>
      <c r="G28" s="37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8" t="s">
        <v>51</v>
      </c>
      <c r="B29" s="8"/>
      <c r="C29" s="8"/>
      <c r="D29" s="8"/>
      <c r="E29" s="1"/>
      <c r="F29" s="8"/>
      <c r="G29" s="1"/>
      <c r="H29" s="8"/>
      <c r="I29" s="8"/>
      <c r="J29" s="8"/>
      <c r="K29" s="8"/>
      <c r="L29" s="8"/>
      <c r="M29" s="8"/>
      <c r="N29" s="8"/>
      <c r="O29" s="8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437" t="s">
        <v>746</v>
      </c>
      <c r="B30" s="438"/>
      <c r="C30" s="439">
        <v>569</v>
      </c>
      <c r="D30" s="438"/>
      <c r="E30" s="440" t="s">
        <v>15</v>
      </c>
      <c r="F30" s="479">
        <f>SUM(F31:F33)</f>
        <v>578.005</v>
      </c>
      <c r="G30" s="69" t="s">
        <v>272</v>
      </c>
      <c r="H30" s="437" t="s">
        <v>1642</v>
      </c>
      <c r="I30" s="438"/>
      <c r="J30" s="439">
        <v>578</v>
      </c>
      <c r="K30" s="438"/>
      <c r="L30" s="440" t="s">
        <v>15</v>
      </c>
      <c r="M30" s="479">
        <f>SUM(M31:M33)</f>
        <v>574.00199999999995</v>
      </c>
      <c r="O30" s="45"/>
      <c r="P30" s="45"/>
      <c r="Q30" s="45"/>
      <c r="R30" s="45"/>
      <c r="S30" s="45"/>
      <c r="T30" s="45"/>
      <c r="U30" s="10"/>
      <c r="V30" s="10"/>
      <c r="W30" s="10"/>
      <c r="X30" s="10"/>
      <c r="Y30" s="10"/>
    </row>
    <row r="31" spans="1:25" customFormat="1" ht="15.75" customHeight="1" x14ac:dyDescent="0.3">
      <c r="A31" s="429" t="s">
        <v>666</v>
      </c>
      <c r="B31" s="104"/>
      <c r="C31" s="105"/>
      <c r="D31" s="468">
        <v>94</v>
      </c>
      <c r="E31" s="468">
        <v>97</v>
      </c>
      <c r="F31" s="483">
        <f>SUM(D31:E31)</f>
        <v>191</v>
      </c>
      <c r="H31" s="429" t="s">
        <v>1561</v>
      </c>
      <c r="I31" s="104"/>
      <c r="J31" s="105"/>
      <c r="K31" s="468">
        <v>98</v>
      </c>
      <c r="L31" s="468">
        <v>95.001000000000005</v>
      </c>
      <c r="M31" s="483">
        <f>SUM(K31:L31)</f>
        <v>193.001</v>
      </c>
      <c r="O31" s="45"/>
      <c r="P31" s="45"/>
      <c r="Q31" s="45"/>
      <c r="R31" s="45"/>
      <c r="S31" s="45"/>
      <c r="T31" s="45"/>
      <c r="U31" s="10"/>
      <c r="V31" s="10"/>
      <c r="W31" s="10"/>
      <c r="X31" s="10"/>
      <c r="Y31" s="10"/>
    </row>
    <row r="32" spans="1:25" customFormat="1" ht="15.75" customHeight="1" x14ac:dyDescent="0.3">
      <c r="A32" s="430" t="s">
        <v>1207</v>
      </c>
      <c r="B32" s="108"/>
      <c r="C32" s="109"/>
      <c r="D32" s="468">
        <v>100.005</v>
      </c>
      <c r="E32" s="468">
        <v>98</v>
      </c>
      <c r="F32" s="494">
        <f>SUM(D32:E32)</f>
        <v>198.005</v>
      </c>
      <c r="H32" s="430" t="s">
        <v>1499</v>
      </c>
      <c r="I32" s="108"/>
      <c r="J32" s="109"/>
      <c r="K32" s="468">
        <v>94</v>
      </c>
      <c r="L32" s="468">
        <v>97.001000000000005</v>
      </c>
      <c r="M32" s="494">
        <f>SUM(K32:L32)</f>
        <v>191.001</v>
      </c>
      <c r="O32" s="45"/>
      <c r="P32" s="45"/>
      <c r="Q32" s="45"/>
      <c r="R32" s="45"/>
      <c r="S32" s="45"/>
      <c r="T32" s="45"/>
      <c r="U32" s="10"/>
      <c r="V32" s="10"/>
      <c r="W32" s="10"/>
      <c r="X32" s="10"/>
      <c r="Y32" s="10"/>
    </row>
    <row r="33" spans="1:25" customFormat="1" ht="15.75" customHeight="1" x14ac:dyDescent="0.3">
      <c r="A33" s="431" t="s">
        <v>793</v>
      </c>
      <c r="B33" s="432"/>
      <c r="C33" s="433"/>
      <c r="D33" s="473">
        <v>93</v>
      </c>
      <c r="E33" s="473">
        <v>96</v>
      </c>
      <c r="F33" s="495">
        <f>SUM(D33:E33)</f>
        <v>189</v>
      </c>
      <c r="H33" s="431" t="s">
        <v>1585</v>
      </c>
      <c r="I33" s="432"/>
      <c r="J33" s="433"/>
      <c r="K33" s="473">
        <v>95</v>
      </c>
      <c r="L33" s="473">
        <v>95</v>
      </c>
      <c r="M33" s="495">
        <f>SUM(K33:L33)</f>
        <v>190</v>
      </c>
      <c r="O33" s="45"/>
      <c r="P33" s="45"/>
      <c r="Q33" s="45"/>
      <c r="R33" s="45"/>
      <c r="S33" s="45"/>
      <c r="T33" s="45"/>
      <c r="U33" s="10"/>
      <c r="V33" s="10"/>
      <c r="W33" s="10"/>
      <c r="X33" s="10"/>
      <c r="Y33" s="10"/>
    </row>
    <row r="34" spans="1:25" customFormat="1" ht="15.75" customHeight="1" x14ac:dyDescent="0.3">
      <c r="O34" s="45"/>
      <c r="P34" s="45"/>
      <c r="Q34" s="45"/>
      <c r="R34" s="45"/>
      <c r="S34" s="45"/>
      <c r="T34" s="45"/>
      <c r="U34" s="10"/>
      <c r="V34" s="10"/>
      <c r="W34" s="10"/>
      <c r="X34" s="10"/>
      <c r="Y34" s="10"/>
    </row>
    <row r="35" spans="1:25" customFormat="1" ht="15.75" customHeight="1" x14ac:dyDescent="0.3">
      <c r="A35" s="437" t="s">
        <v>1643</v>
      </c>
      <c r="B35" s="438"/>
      <c r="C35" s="439">
        <v>584</v>
      </c>
      <c r="D35" s="438"/>
      <c r="E35" s="440" t="s">
        <v>15</v>
      </c>
      <c r="F35" s="479">
        <f>SUM(F36:F38)</f>
        <v>494.00899999999996</v>
      </c>
      <c r="G35" s="69" t="s">
        <v>272</v>
      </c>
      <c r="H35" s="437" t="s">
        <v>1644</v>
      </c>
      <c r="I35" s="438"/>
      <c r="J35" s="439">
        <v>576</v>
      </c>
      <c r="K35" s="438"/>
      <c r="L35" s="440" t="s">
        <v>15</v>
      </c>
      <c r="M35" s="479">
        <f>SUM(M36:M38)</f>
        <v>583.00700000000006</v>
      </c>
      <c r="O35" s="45"/>
      <c r="P35" s="45"/>
      <c r="Q35" s="45"/>
      <c r="R35" s="45"/>
      <c r="S35" s="45"/>
      <c r="T35" s="45"/>
      <c r="U35" s="10"/>
      <c r="V35" s="10"/>
      <c r="W35" s="10"/>
      <c r="X35" s="10"/>
      <c r="Y35" s="10"/>
    </row>
    <row r="36" spans="1:25" customFormat="1" ht="15.75" customHeight="1" x14ac:dyDescent="0.3">
      <c r="A36" s="429" t="s">
        <v>1088</v>
      </c>
      <c r="B36" s="104"/>
      <c r="C36" s="105"/>
      <c r="D36" s="468">
        <v>99.001999999999995</v>
      </c>
      <c r="E36" s="468">
        <v>99.001000000000005</v>
      </c>
      <c r="F36" s="483">
        <f>SUM(D36:E36)</f>
        <v>198.00299999999999</v>
      </c>
      <c r="H36" s="429" t="s">
        <v>1510</v>
      </c>
      <c r="I36" s="104"/>
      <c r="J36" s="105"/>
      <c r="K36" s="468">
        <v>97.001999999999995</v>
      </c>
      <c r="L36" s="468">
        <v>96.001000000000005</v>
      </c>
      <c r="M36" s="483">
        <f>SUM(K36:L36)</f>
        <v>193.00299999999999</v>
      </c>
      <c r="O36" s="45"/>
      <c r="P36" s="45"/>
      <c r="Q36" s="45"/>
      <c r="R36" s="45"/>
      <c r="S36" s="45"/>
      <c r="T36" s="45"/>
      <c r="U36" s="10"/>
      <c r="V36" s="10"/>
      <c r="W36" s="10"/>
      <c r="X36" s="10"/>
      <c r="Y36" s="10"/>
    </row>
    <row r="37" spans="1:25" customFormat="1" ht="15.75" customHeight="1" x14ac:dyDescent="0.3">
      <c r="A37" s="430" t="s">
        <v>1547</v>
      </c>
      <c r="B37" s="108"/>
      <c r="C37" s="109"/>
      <c r="D37" s="498">
        <v>0</v>
      </c>
      <c r="E37" s="468">
        <v>100.003</v>
      </c>
      <c r="F37" s="494">
        <f>SUM(D37:E37)</f>
        <v>100.003</v>
      </c>
      <c r="H37" s="430" t="s">
        <v>1506</v>
      </c>
      <c r="I37" s="108"/>
      <c r="J37" s="109"/>
      <c r="K37" s="468">
        <v>97.001000000000005</v>
      </c>
      <c r="L37" s="468">
        <v>97</v>
      </c>
      <c r="M37" s="494">
        <f>SUM(K37:L37)</f>
        <v>194.001</v>
      </c>
      <c r="O37" s="45"/>
      <c r="P37" s="45"/>
      <c r="Q37" s="45"/>
      <c r="R37" s="45"/>
      <c r="S37" s="45"/>
      <c r="T37" s="45"/>
      <c r="U37" s="10"/>
      <c r="V37" s="10"/>
      <c r="W37" s="10"/>
      <c r="X37" s="10"/>
      <c r="Y37" s="10"/>
    </row>
    <row r="38" spans="1:25" customFormat="1" ht="15.75" customHeight="1" x14ac:dyDescent="0.3">
      <c r="A38" s="431" t="s">
        <v>1500</v>
      </c>
      <c r="B38" s="432"/>
      <c r="C38" s="433"/>
      <c r="D38" s="473">
        <v>99.001999999999995</v>
      </c>
      <c r="E38" s="473">
        <v>97.001000000000005</v>
      </c>
      <c r="F38" s="495">
        <f>SUM(D38:E38)</f>
        <v>196.00299999999999</v>
      </c>
      <c r="H38" s="431" t="s">
        <v>1507</v>
      </c>
      <c r="I38" s="432"/>
      <c r="J38" s="433"/>
      <c r="K38" s="473">
        <v>98.003</v>
      </c>
      <c r="L38" s="473">
        <v>98</v>
      </c>
      <c r="M38" s="495">
        <f>SUM(K38:L38)</f>
        <v>196.00299999999999</v>
      </c>
      <c r="O38" s="45"/>
      <c r="P38" s="45"/>
      <c r="Q38" s="45"/>
      <c r="R38" s="45"/>
      <c r="S38" s="45"/>
      <c r="T38" s="45"/>
      <c r="U38" s="10"/>
      <c r="V38" s="10"/>
      <c r="W38" s="10"/>
      <c r="X38" s="10"/>
      <c r="Y38" s="10"/>
    </row>
    <row r="39" spans="1:25" customFormat="1" ht="15.75" customHeight="1" x14ac:dyDescent="0.3">
      <c r="O39" s="45"/>
      <c r="P39" s="45"/>
      <c r="Q39" s="45"/>
      <c r="R39" s="45"/>
      <c r="S39" s="45"/>
      <c r="T39" s="45"/>
      <c r="U39" s="10"/>
      <c r="V39" s="10"/>
      <c r="W39" s="10"/>
      <c r="X39" s="10"/>
      <c r="Y39" s="10"/>
    </row>
    <row r="40" spans="1:25" customFormat="1" ht="15.75" customHeight="1" x14ac:dyDescent="0.3">
      <c r="A40" s="437" t="s">
        <v>1645</v>
      </c>
      <c r="B40" s="438"/>
      <c r="C40" s="439">
        <v>581</v>
      </c>
      <c r="D40" s="438"/>
      <c r="E40" s="440" t="s">
        <v>15</v>
      </c>
      <c r="F40" s="479">
        <f>SUM(F41:F43)</f>
        <v>582.00599999999997</v>
      </c>
      <c r="G40" s="69" t="s">
        <v>272</v>
      </c>
      <c r="H40" s="437" t="s">
        <v>1646</v>
      </c>
      <c r="I40" s="438"/>
      <c r="J40" s="439">
        <v>576</v>
      </c>
      <c r="K40" s="438"/>
      <c r="L40" s="440" t="s">
        <v>15</v>
      </c>
      <c r="M40" s="479">
        <f>SUM(M41:M43)</f>
        <v>579.00700000000006</v>
      </c>
      <c r="O40" s="45"/>
      <c r="P40" s="45"/>
      <c r="Q40" s="45"/>
      <c r="R40" s="45"/>
      <c r="S40" s="45"/>
      <c r="T40" s="45"/>
      <c r="U40" s="10"/>
      <c r="V40" s="10"/>
      <c r="W40" s="10"/>
      <c r="X40" s="10"/>
      <c r="Y40" s="10"/>
    </row>
    <row r="41" spans="1:25" customFormat="1" ht="15.75" customHeight="1" x14ac:dyDescent="0.3">
      <c r="A41" s="429" t="s">
        <v>1571</v>
      </c>
      <c r="B41" s="104"/>
      <c r="C41" s="105"/>
      <c r="D41" s="468">
        <v>99.001000000000005</v>
      </c>
      <c r="E41" s="468">
        <v>97.001999999999995</v>
      </c>
      <c r="F41" s="483">
        <f>SUM(D41:E41)</f>
        <v>196.00299999999999</v>
      </c>
      <c r="H41" s="429" t="s">
        <v>955</v>
      </c>
      <c r="I41" s="104"/>
      <c r="J41" s="105"/>
      <c r="K41" s="468">
        <v>93</v>
      </c>
      <c r="L41" s="468">
        <v>96.001000000000005</v>
      </c>
      <c r="M41" s="483">
        <f>SUM(K41:L41)</f>
        <v>189.001</v>
      </c>
      <c r="O41" s="45"/>
      <c r="P41" s="45"/>
      <c r="Q41" s="45"/>
      <c r="R41" s="45"/>
      <c r="S41" s="45"/>
      <c r="T41" s="45"/>
      <c r="U41" s="10"/>
      <c r="V41" s="10"/>
      <c r="W41" s="10"/>
      <c r="X41" s="10"/>
      <c r="Y41" s="10"/>
    </row>
    <row r="42" spans="1:25" customFormat="1" ht="15.75" customHeight="1" x14ac:dyDescent="0.3">
      <c r="A42" s="430" t="s">
        <v>614</v>
      </c>
      <c r="B42" s="108"/>
      <c r="C42" s="109"/>
      <c r="D42" s="468">
        <v>95</v>
      </c>
      <c r="E42" s="468">
        <v>95</v>
      </c>
      <c r="F42" s="494">
        <f>SUM(D42:E42)</f>
        <v>190</v>
      </c>
      <c r="H42" s="430" t="s">
        <v>1193</v>
      </c>
      <c r="I42" s="108"/>
      <c r="J42" s="109"/>
      <c r="K42" s="468">
        <v>98.001999999999995</v>
      </c>
      <c r="L42" s="468">
        <v>98.001999999999995</v>
      </c>
      <c r="M42" s="494">
        <f>SUM(K42:L42)</f>
        <v>196.00399999999999</v>
      </c>
      <c r="O42" s="45"/>
      <c r="P42" s="45"/>
      <c r="Q42" s="45"/>
      <c r="R42" s="45"/>
      <c r="S42" s="45"/>
      <c r="T42" s="45"/>
      <c r="U42" s="10"/>
      <c r="V42" s="10"/>
      <c r="W42" s="10"/>
      <c r="X42" s="10"/>
      <c r="Y42" s="10"/>
    </row>
    <row r="43" spans="1:25" customFormat="1" ht="15.75" customHeight="1" x14ac:dyDescent="0.3">
      <c r="A43" s="431" t="s">
        <v>199</v>
      </c>
      <c r="B43" s="432"/>
      <c r="C43" s="433"/>
      <c r="D43" s="473">
        <v>96.001000000000005</v>
      </c>
      <c r="E43" s="473">
        <v>100.002</v>
      </c>
      <c r="F43" s="495">
        <f>SUM(D43:E43)</f>
        <v>196.00299999999999</v>
      </c>
      <c r="H43" s="431" t="s">
        <v>948</v>
      </c>
      <c r="I43" s="432"/>
      <c r="J43" s="433"/>
      <c r="K43" s="473">
        <v>97.001000000000005</v>
      </c>
      <c r="L43" s="473">
        <v>97.001000000000005</v>
      </c>
      <c r="M43" s="495">
        <f>SUM(K43:L43)</f>
        <v>194.00200000000001</v>
      </c>
      <c r="O43" s="45"/>
      <c r="P43" s="45"/>
      <c r="Q43" s="45"/>
      <c r="R43" s="45"/>
      <c r="S43" s="45"/>
      <c r="T43" s="45"/>
      <c r="U43" s="10"/>
      <c r="V43" s="10"/>
      <c r="W43" s="10"/>
      <c r="X43" s="10"/>
      <c r="Y43" s="10"/>
    </row>
    <row r="44" spans="1:25" customFormat="1" ht="15.75" customHeight="1" x14ac:dyDescent="0.3">
      <c r="O44" s="45"/>
      <c r="P44" s="45"/>
      <c r="Q44" s="45"/>
      <c r="R44" s="45"/>
      <c r="S44" s="45"/>
      <c r="T44" s="45"/>
      <c r="U44" s="10"/>
      <c r="V44" s="10"/>
      <c r="W44" s="10"/>
      <c r="X44" s="10"/>
      <c r="Y44" s="10"/>
    </row>
    <row r="45" spans="1:25" customFormat="1" ht="15.75" customHeight="1" x14ac:dyDescent="0.3">
      <c r="A45" s="10"/>
      <c r="B45" s="10"/>
      <c r="C45" s="10"/>
      <c r="D45" s="10"/>
      <c r="E45" s="10"/>
      <c r="F45" s="10"/>
      <c r="G45" s="37"/>
      <c r="H45" s="442" t="s">
        <v>51</v>
      </c>
      <c r="I45" s="435" t="s">
        <v>278</v>
      </c>
      <c r="J45" s="435" t="s">
        <v>279</v>
      </c>
      <c r="K45" s="435" t="s">
        <v>280</v>
      </c>
      <c r="L45" s="435" t="s">
        <v>281</v>
      </c>
      <c r="M45" s="435" t="s">
        <v>14</v>
      </c>
      <c r="N45" s="436" t="s">
        <v>282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customFormat="1" ht="15.75" customHeight="1" x14ac:dyDescent="0.3">
      <c r="A46" s="10"/>
      <c r="B46" s="9" t="s">
        <v>1647</v>
      </c>
      <c r="C46" s="10"/>
      <c r="D46" s="10"/>
      <c r="E46" s="10"/>
      <c r="F46" s="10"/>
      <c r="G46" s="37"/>
      <c r="H46" s="83" t="s">
        <v>1644</v>
      </c>
      <c r="I46" s="71">
        <v>8</v>
      </c>
      <c r="J46" s="71">
        <v>7</v>
      </c>
      <c r="K46" s="71"/>
      <c r="L46" s="71">
        <v>1</v>
      </c>
      <c r="M46" s="541">
        <v>4656.0720000000001</v>
      </c>
      <c r="N46" s="84">
        <v>14</v>
      </c>
      <c r="O46" s="45"/>
      <c r="P46" s="45"/>
      <c r="Q46" s="10"/>
      <c r="R46" s="10"/>
      <c r="S46" s="10"/>
      <c r="T46" s="10"/>
      <c r="U46" s="10"/>
      <c r="V46" s="10"/>
      <c r="W46" s="10"/>
      <c r="X46" s="10"/>
      <c r="Y46" s="10"/>
    </row>
    <row r="47" spans="1:25" customFormat="1" ht="15.75" customHeight="1" x14ac:dyDescent="0.3">
      <c r="A47" s="10"/>
      <c r="B47" s="85" t="s">
        <v>1760</v>
      </c>
      <c r="C47" s="10"/>
      <c r="D47" s="10"/>
      <c r="E47" s="10"/>
      <c r="F47" s="10"/>
      <c r="G47" s="37"/>
      <c r="H47" s="86" t="s">
        <v>1643</v>
      </c>
      <c r="I47" s="26">
        <v>8</v>
      </c>
      <c r="J47" s="26">
        <v>6</v>
      </c>
      <c r="K47" s="26"/>
      <c r="L47" s="26">
        <v>2</v>
      </c>
      <c r="M47" s="542">
        <v>4588.0749999999998</v>
      </c>
      <c r="N47" s="49">
        <v>12</v>
      </c>
      <c r="O47" s="45"/>
      <c r="P47" s="45"/>
      <c r="Q47" s="10"/>
      <c r="R47" s="10"/>
      <c r="S47" s="10"/>
      <c r="T47" s="10"/>
      <c r="U47" s="10"/>
      <c r="V47" s="10"/>
      <c r="W47" s="10"/>
      <c r="X47" s="10"/>
      <c r="Y47" s="10"/>
    </row>
    <row r="48" spans="1:25" customFormat="1" ht="15.75" customHeight="1" x14ac:dyDescent="0.3">
      <c r="A48" s="10"/>
      <c r="B48" s="9" t="s">
        <v>285</v>
      </c>
      <c r="C48" s="10"/>
      <c r="D48" s="10"/>
      <c r="E48" s="10"/>
      <c r="F48" s="10"/>
      <c r="G48" s="37"/>
      <c r="H48" s="86" t="s">
        <v>1645</v>
      </c>
      <c r="I48" s="26">
        <v>8</v>
      </c>
      <c r="J48" s="26">
        <v>5</v>
      </c>
      <c r="K48" s="26"/>
      <c r="L48" s="26">
        <v>3</v>
      </c>
      <c r="M48" s="542">
        <v>4626.0450000000001</v>
      </c>
      <c r="N48" s="49">
        <v>10</v>
      </c>
      <c r="O48" s="45"/>
      <c r="P48" s="45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A49" s="10"/>
      <c r="B49" s="10"/>
      <c r="C49" s="10"/>
      <c r="D49" s="10"/>
      <c r="E49" s="37"/>
      <c r="F49" s="10"/>
      <c r="G49" s="37"/>
      <c r="H49" s="86" t="s">
        <v>1642</v>
      </c>
      <c r="I49" s="26">
        <v>8</v>
      </c>
      <c r="J49" s="26">
        <v>3</v>
      </c>
      <c r="K49" s="26"/>
      <c r="L49" s="26">
        <v>5</v>
      </c>
      <c r="M49" s="542">
        <v>4425.0410000000002</v>
      </c>
      <c r="N49" s="49">
        <v>6</v>
      </c>
      <c r="O49" s="45"/>
      <c r="P49" s="45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A50" s="10"/>
      <c r="B50" s="10"/>
      <c r="C50" s="10"/>
      <c r="D50" s="10"/>
      <c r="E50" s="37"/>
      <c r="F50" s="10"/>
      <c r="G50" s="37"/>
      <c r="H50" s="86" t="s">
        <v>746</v>
      </c>
      <c r="I50" s="26">
        <v>8</v>
      </c>
      <c r="J50" s="26">
        <v>3</v>
      </c>
      <c r="K50" s="26"/>
      <c r="L50" s="26">
        <v>5</v>
      </c>
      <c r="M50" s="542">
        <v>4378.0460000000003</v>
      </c>
      <c r="N50" s="49">
        <v>6</v>
      </c>
      <c r="O50" s="45"/>
      <c r="P50" s="45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A51" s="10"/>
      <c r="B51" s="10"/>
      <c r="C51" s="10"/>
      <c r="D51" s="10"/>
      <c r="E51" s="37"/>
      <c r="F51" s="10"/>
      <c r="G51" s="37"/>
      <c r="H51" s="87" t="s">
        <v>1646</v>
      </c>
      <c r="I51" s="133">
        <v>8</v>
      </c>
      <c r="J51" s="133"/>
      <c r="K51" s="133"/>
      <c r="L51" s="133">
        <v>8</v>
      </c>
      <c r="M51" s="543">
        <v>3861.0589999999997</v>
      </c>
      <c r="N51" s="134">
        <v>0</v>
      </c>
      <c r="O51" s="45"/>
      <c r="P51" s="45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A52" s="75"/>
      <c r="B52" s="75"/>
      <c r="C52" s="75"/>
      <c r="D52" s="75"/>
      <c r="E52" s="75"/>
      <c r="F52" s="75"/>
      <c r="G52" s="487"/>
      <c r="H52" s="75"/>
      <c r="I52" s="75"/>
      <c r="J52" s="75"/>
      <c r="K52" s="75"/>
      <c r="L52" s="75"/>
      <c r="M52" s="75"/>
      <c r="N52" s="7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10" t="s">
        <v>1189</v>
      </c>
      <c r="B53" s="10"/>
      <c r="C53" s="10"/>
      <c r="D53" s="10"/>
      <c r="E53" s="10"/>
      <c r="F53" s="10"/>
      <c r="G53" s="37"/>
      <c r="H53" s="10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10"/>
      <c r="B54" s="10"/>
      <c r="C54" s="10"/>
      <c r="D54" s="10"/>
      <c r="E54" s="10"/>
      <c r="F54" s="10"/>
      <c r="G54" s="37"/>
      <c r="H54" s="10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10" t="s">
        <v>1564</v>
      </c>
      <c r="B55" s="10"/>
      <c r="C55" s="10"/>
      <c r="D55" s="10"/>
      <c r="E55" s="93" t="s">
        <v>1131</v>
      </c>
      <c r="F55" s="10"/>
      <c r="G55" s="10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10" t="s">
        <v>1132</v>
      </c>
      <c r="B56" s="10"/>
      <c r="C56" s="10"/>
      <c r="D56" s="10"/>
      <c r="E56" s="10"/>
      <c r="F56" s="10"/>
      <c r="G56" s="37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87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87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87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87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87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87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87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87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87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87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87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87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87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87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87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87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87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87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87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87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87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87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87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87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87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87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87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87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87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87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87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87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87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87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87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87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87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87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87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87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87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87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87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87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87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87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87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87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87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87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87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customFormat="1" ht="15.75" customHeight="1" x14ac:dyDescent="0.3">
      <c r="A108" s="75"/>
      <c r="B108" s="75"/>
      <c r="C108" s="75"/>
      <c r="D108" s="75"/>
      <c r="E108" s="75"/>
      <c r="F108" s="75"/>
      <c r="G108" s="487"/>
      <c r="H108" s="75"/>
      <c r="I108" s="75"/>
      <c r="J108" s="75"/>
      <c r="K108" s="75"/>
      <c r="L108" s="75"/>
      <c r="M108" s="75"/>
      <c r="N108" s="75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customFormat="1" ht="15.75" customHeight="1" x14ac:dyDescent="0.3">
      <c r="A109" s="75"/>
      <c r="B109" s="75"/>
      <c r="C109" s="75"/>
      <c r="D109" s="75"/>
      <c r="E109" s="75"/>
      <c r="F109" s="75"/>
      <c r="G109" s="487"/>
      <c r="H109" s="75"/>
      <c r="I109" s="75"/>
      <c r="J109" s="75"/>
      <c r="K109" s="75"/>
      <c r="L109" s="75"/>
      <c r="M109" s="75"/>
      <c r="N109" s="75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11080849-24D9-496B-AF97-239A0D44F247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E88D-C71D-48B1-9E9F-7FC9D4056ADE}">
  <sheetPr>
    <tabColor theme="5" tint="-0.249977111117893"/>
    <pageSetUpPr fitToPage="1"/>
  </sheetPr>
  <dimension ref="A1:Y107"/>
  <sheetViews>
    <sheetView showGridLines="0" zoomScaleNormal="100" zoomScalePageLayoutView="150" workbookViewId="0">
      <selection activeCell="A2" sqref="A2"/>
    </sheetView>
  </sheetViews>
  <sheetFormatPr defaultColWidth="5" defaultRowHeight="15.75" x14ac:dyDescent="0.3"/>
  <cols>
    <col min="1" max="1" width="20.7109375" style="10" customWidth="1"/>
    <col min="2" max="3" width="5" style="10" customWidth="1"/>
    <col min="4" max="4" width="8.7109375" style="10" customWidth="1"/>
    <col min="5" max="5" width="8.7109375" style="37" customWidth="1"/>
    <col min="6" max="6" width="8.7109375" style="10" customWidth="1"/>
    <col min="7" max="7" width="4.7109375" style="37" customWidth="1"/>
    <col min="8" max="8" width="20.7109375" style="10" customWidth="1"/>
    <col min="9" max="10" width="5" style="10" customWidth="1"/>
    <col min="11" max="12" width="7.7109375" style="10" customWidth="1"/>
    <col min="13" max="13" width="9.7109375" style="10" customWidth="1"/>
    <col min="14" max="14" width="5" style="10" customWidth="1"/>
    <col min="15" max="20" width="4.140625" style="10" customWidth="1"/>
    <col min="21" max="25" width="10.28515625" style="10" customWidth="1"/>
    <col min="26" max="254" width="10.28515625" customWidth="1"/>
    <col min="255" max="255" width="17.85546875" customWidth="1"/>
  </cols>
  <sheetData>
    <row r="1" spans="1:25" customFormat="1" ht="18" x14ac:dyDescent="0.35">
      <c r="A1" s="2" t="s">
        <v>1531</v>
      </c>
      <c r="B1" s="2"/>
      <c r="C1" s="2"/>
      <c r="D1" s="3"/>
      <c r="E1" s="3"/>
      <c r="F1" s="3"/>
      <c r="G1" s="59"/>
      <c r="H1" s="3"/>
      <c r="I1" s="4" t="s">
        <v>1545</v>
      </c>
      <c r="J1" s="60">
        <v>2</v>
      </c>
      <c r="K1" s="2"/>
      <c r="L1" s="4">
        <v>1331390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customFormat="1" ht="20.100000000000001" customHeight="1" x14ac:dyDescent="0.35">
      <c r="A2" s="5" t="s">
        <v>2</v>
      </c>
      <c r="B2" s="10"/>
      <c r="C2" s="62"/>
      <c r="D2" s="10"/>
      <c r="E2" s="37"/>
      <c r="F2" s="10"/>
      <c r="G2" s="37"/>
      <c r="H2" s="10"/>
      <c r="I2" s="7" t="s">
        <v>1043</v>
      </c>
      <c r="J2" s="7"/>
      <c r="K2" s="7"/>
      <c r="L2" s="7"/>
      <c r="M2" s="7"/>
      <c r="N2" s="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customFormat="1" ht="15.75" customHeight="1" x14ac:dyDescent="0.3">
      <c r="A3" s="8" t="s">
        <v>78</v>
      </c>
      <c r="B3" s="8"/>
      <c r="C3" s="8"/>
      <c r="D3" s="8"/>
      <c r="E3" s="1"/>
      <c r="F3" s="8"/>
      <c r="G3" s="1"/>
      <c r="H3" s="8"/>
      <c r="I3" s="8"/>
      <c r="J3" s="8"/>
      <c r="K3" s="8"/>
      <c r="L3" s="8"/>
      <c r="M3" s="8"/>
      <c r="N3" s="63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customFormat="1" ht="15.75" customHeight="1" x14ac:dyDescent="0.3">
      <c r="A4" s="437" t="s">
        <v>1147</v>
      </c>
      <c r="B4" s="438"/>
      <c r="C4" s="439">
        <v>568</v>
      </c>
      <c r="D4" s="438"/>
      <c r="E4" s="440" t="s">
        <v>15</v>
      </c>
      <c r="F4" s="479">
        <f>SUM(F5:F7)</f>
        <v>392.00400000000002</v>
      </c>
      <c r="G4" s="69" t="s">
        <v>272</v>
      </c>
      <c r="H4" s="437" t="s">
        <v>1648</v>
      </c>
      <c r="I4" s="438"/>
      <c r="J4" s="439">
        <v>508</v>
      </c>
      <c r="K4" s="438"/>
      <c r="L4" s="440" t="s">
        <v>15</v>
      </c>
      <c r="M4" s="479">
        <f>SUM(M5:M7)</f>
        <v>552.00500000000011</v>
      </c>
      <c r="O4" s="45"/>
      <c r="P4" s="45"/>
      <c r="Q4" s="45"/>
      <c r="R4" s="45"/>
      <c r="S4" s="45"/>
      <c r="T4" s="45"/>
      <c r="U4" s="10"/>
      <c r="V4" s="10"/>
      <c r="W4" s="10"/>
      <c r="X4" s="10"/>
      <c r="Y4" s="10"/>
    </row>
    <row r="5" spans="1:25" customFormat="1" ht="15.75" customHeight="1" x14ac:dyDescent="0.3">
      <c r="A5" s="429" t="s">
        <v>1569</v>
      </c>
      <c r="B5" s="104"/>
      <c r="C5" s="105"/>
      <c r="D5" s="468">
        <v>97.001000000000005</v>
      </c>
      <c r="E5" s="468">
        <v>96</v>
      </c>
      <c r="F5" s="483">
        <f>SUM(D5:E5)</f>
        <v>193.001</v>
      </c>
      <c r="H5" s="429" t="s">
        <v>1623</v>
      </c>
      <c r="I5" s="104"/>
      <c r="J5" s="105"/>
      <c r="K5" s="468">
        <v>93.001999999999995</v>
      </c>
      <c r="L5" s="468">
        <v>86</v>
      </c>
      <c r="M5" s="483">
        <f>SUM(K5:L5)</f>
        <v>179.00200000000001</v>
      </c>
      <c r="O5" s="45"/>
      <c r="P5" s="45"/>
      <c r="Q5" s="45"/>
      <c r="R5" s="45"/>
      <c r="S5" s="45"/>
      <c r="T5" s="45"/>
      <c r="U5" s="10"/>
      <c r="V5" s="10"/>
      <c r="W5" s="10"/>
      <c r="X5" s="10"/>
      <c r="Y5" s="10"/>
    </row>
    <row r="6" spans="1:25" customFormat="1" ht="15.75" customHeight="1" x14ac:dyDescent="0.3">
      <c r="A6" s="430" t="s">
        <v>1484</v>
      </c>
      <c r="B6" s="108"/>
      <c r="C6" s="109"/>
      <c r="D6" s="468" t="s">
        <v>121</v>
      </c>
      <c r="E6" s="468"/>
      <c r="F6" s="494">
        <f>SUM(D6:E6)</f>
        <v>0</v>
      </c>
      <c r="H6" s="430" t="s">
        <v>1624</v>
      </c>
      <c r="I6" s="108"/>
      <c r="J6" s="109"/>
      <c r="K6" s="468">
        <v>97.001000000000005</v>
      </c>
      <c r="L6" s="468">
        <v>96</v>
      </c>
      <c r="M6" s="494">
        <f>SUM(K6:L6)</f>
        <v>193.001</v>
      </c>
      <c r="O6" s="45"/>
      <c r="P6" s="45"/>
      <c r="Q6" s="45"/>
      <c r="R6" s="45"/>
      <c r="S6" s="45"/>
      <c r="T6" s="45"/>
      <c r="U6" s="10"/>
      <c r="V6" s="10"/>
      <c r="W6" s="10"/>
      <c r="X6" s="10"/>
      <c r="Y6" s="10"/>
    </row>
    <row r="7" spans="1:25" customFormat="1" ht="15.75" customHeight="1" x14ac:dyDescent="0.3">
      <c r="A7" s="431" t="s">
        <v>1115</v>
      </c>
      <c r="B7" s="432"/>
      <c r="C7" s="433"/>
      <c r="D7" s="473">
        <v>100.002</v>
      </c>
      <c r="E7" s="473">
        <v>99.001000000000005</v>
      </c>
      <c r="F7" s="495">
        <f>SUM(D7:E7)</f>
        <v>199.00299999999999</v>
      </c>
      <c r="H7" s="431" t="s">
        <v>1516</v>
      </c>
      <c r="I7" s="432"/>
      <c r="J7" s="433"/>
      <c r="K7" s="473">
        <v>96.001999999999995</v>
      </c>
      <c r="L7" s="473">
        <v>84</v>
      </c>
      <c r="M7" s="495">
        <f>SUM(K7:L7)</f>
        <v>180.00200000000001</v>
      </c>
      <c r="O7" s="45"/>
      <c r="P7" s="45"/>
      <c r="Q7" s="45"/>
      <c r="R7" s="45"/>
      <c r="S7" s="45"/>
      <c r="T7" s="45"/>
      <c r="U7" s="10"/>
      <c r="V7" s="10"/>
      <c r="W7" s="10"/>
      <c r="X7" s="10"/>
      <c r="Y7" s="10"/>
    </row>
    <row r="8" spans="1:25" customFormat="1" ht="15.75" customHeight="1" x14ac:dyDescent="0.3">
      <c r="O8" s="45"/>
      <c r="P8" s="45"/>
      <c r="Q8" s="45"/>
      <c r="R8" s="45"/>
      <c r="S8" s="45"/>
      <c r="T8" s="45"/>
      <c r="U8" s="10"/>
      <c r="V8" s="10"/>
      <c r="W8" s="10"/>
      <c r="X8" s="10"/>
      <c r="Y8" s="10"/>
    </row>
    <row r="9" spans="1:25" customFormat="1" ht="15.75" customHeight="1" x14ac:dyDescent="0.3">
      <c r="A9" s="437" t="s">
        <v>1649</v>
      </c>
      <c r="B9" s="438"/>
      <c r="C9" s="439">
        <v>554</v>
      </c>
      <c r="D9" s="438"/>
      <c r="E9" s="440" t="s">
        <v>15</v>
      </c>
      <c r="F9" s="479">
        <f>SUM(F10:F12)</f>
        <v>177.001</v>
      </c>
      <c r="G9" s="69" t="s">
        <v>272</v>
      </c>
      <c r="H9" s="437" t="s">
        <v>1650</v>
      </c>
      <c r="I9" s="438"/>
      <c r="J9" s="439">
        <v>566</v>
      </c>
      <c r="K9" s="438"/>
      <c r="L9" s="440" t="s">
        <v>15</v>
      </c>
      <c r="M9" s="479">
        <f>SUM(M10:M12)</f>
        <v>574.00600000000009</v>
      </c>
      <c r="O9" s="45"/>
      <c r="P9" s="45"/>
      <c r="Q9" s="45"/>
      <c r="R9" s="45"/>
      <c r="S9" s="45"/>
      <c r="T9" s="45"/>
      <c r="U9" s="10"/>
      <c r="V9" s="10"/>
      <c r="W9" s="10"/>
      <c r="X9" s="10"/>
      <c r="Y9" s="10"/>
    </row>
    <row r="10" spans="1:25" customFormat="1" ht="15.75" customHeight="1" x14ac:dyDescent="0.3">
      <c r="A10" s="429" t="s">
        <v>1616</v>
      </c>
      <c r="B10" s="104"/>
      <c r="C10" s="105"/>
      <c r="D10" s="468">
        <v>91.001000000000005</v>
      </c>
      <c r="E10" s="468">
        <v>86</v>
      </c>
      <c r="F10" s="483">
        <f>SUM(D10:E10)</f>
        <v>177.001</v>
      </c>
      <c r="H10" s="429" t="s">
        <v>804</v>
      </c>
      <c r="I10" s="104"/>
      <c r="J10" s="105"/>
      <c r="K10" s="468">
        <v>94</v>
      </c>
      <c r="L10" s="468">
        <v>96.001000000000005</v>
      </c>
      <c r="M10" s="483">
        <f>SUM(K10:L10)</f>
        <v>190.001</v>
      </c>
      <c r="O10" s="45"/>
      <c r="P10" s="45"/>
      <c r="Q10" s="45"/>
      <c r="R10" s="45"/>
      <c r="S10" s="45"/>
      <c r="T10" s="45"/>
      <c r="U10" s="10"/>
      <c r="V10" s="10"/>
      <c r="W10" s="10"/>
      <c r="X10" s="10"/>
      <c r="Y10" s="10"/>
    </row>
    <row r="11" spans="1:25" customFormat="1" ht="15.75" customHeight="1" x14ac:dyDescent="0.3">
      <c r="A11" s="430" t="s">
        <v>1601</v>
      </c>
      <c r="B11" s="108"/>
      <c r="C11" s="109"/>
      <c r="D11" s="468" t="s">
        <v>121</v>
      </c>
      <c r="E11" s="468"/>
      <c r="F11" s="494">
        <f>SUM(D11:E11)</f>
        <v>0</v>
      </c>
      <c r="H11" s="430" t="s">
        <v>1651</v>
      </c>
      <c r="I11" s="108"/>
      <c r="J11" s="109"/>
      <c r="K11" s="468">
        <v>98.001999999999995</v>
      </c>
      <c r="L11" s="468">
        <v>97.001000000000005</v>
      </c>
      <c r="M11" s="494">
        <f>SUM(K11:L11)</f>
        <v>195.00299999999999</v>
      </c>
      <c r="O11" s="45"/>
      <c r="P11" s="45"/>
      <c r="Q11" s="45"/>
      <c r="R11" s="45"/>
      <c r="S11" s="45"/>
      <c r="T11" s="45"/>
      <c r="U11" s="10"/>
      <c r="V11" s="10"/>
      <c r="W11" s="10"/>
      <c r="X11" s="10"/>
      <c r="Y11" s="10"/>
    </row>
    <row r="12" spans="1:25" customFormat="1" ht="15.75" customHeight="1" x14ac:dyDescent="0.3">
      <c r="A12" s="431" t="s">
        <v>1612</v>
      </c>
      <c r="B12" s="432"/>
      <c r="C12" s="433"/>
      <c r="D12" s="473" t="s">
        <v>121</v>
      </c>
      <c r="E12" s="473"/>
      <c r="F12" s="495">
        <f>SUM(D12:E12)</f>
        <v>0</v>
      </c>
      <c r="H12" s="431" t="s">
        <v>231</v>
      </c>
      <c r="I12" s="432"/>
      <c r="J12" s="433"/>
      <c r="K12" s="473">
        <v>94</v>
      </c>
      <c r="L12" s="473">
        <v>95.001999999999995</v>
      </c>
      <c r="M12" s="495">
        <f>SUM(K12:L12)</f>
        <v>189.00200000000001</v>
      </c>
      <c r="O12" s="45"/>
      <c r="P12" s="45"/>
      <c r="Q12" s="45"/>
      <c r="R12" s="45"/>
      <c r="S12" s="45"/>
      <c r="T12" s="45"/>
      <c r="U12" s="10"/>
      <c r="V12" s="10"/>
      <c r="W12" s="10"/>
      <c r="X12" s="10"/>
      <c r="Y12" s="10"/>
    </row>
    <row r="13" spans="1:25" customFormat="1" ht="15.75" customHeight="1" x14ac:dyDescent="0.3">
      <c r="O13" s="45"/>
      <c r="P13" s="45"/>
      <c r="Q13" s="45"/>
      <c r="R13" s="45"/>
      <c r="S13" s="45"/>
      <c r="T13" s="45"/>
      <c r="U13" s="10"/>
      <c r="V13" s="10"/>
      <c r="W13" s="10"/>
      <c r="X13" s="10"/>
      <c r="Y13" s="10"/>
    </row>
    <row r="14" spans="1:25" customFormat="1" ht="15.75" customHeight="1" x14ac:dyDescent="0.3">
      <c r="A14" s="437" t="s">
        <v>1652</v>
      </c>
      <c r="B14" s="438"/>
      <c r="C14" s="439">
        <v>566</v>
      </c>
      <c r="D14" s="438"/>
      <c r="E14" s="440" t="s">
        <v>15</v>
      </c>
      <c r="F14" s="479">
        <f>SUM(F15:F17)</f>
        <v>562.005</v>
      </c>
      <c r="G14" s="69" t="s">
        <v>272</v>
      </c>
      <c r="H14" s="45" t="s">
        <v>299</v>
      </c>
      <c r="I14" s="45"/>
      <c r="J14" s="45"/>
      <c r="K14" s="45"/>
      <c r="L14" s="45"/>
      <c r="M14" s="45"/>
      <c r="O14" s="45"/>
      <c r="P14" s="45"/>
      <c r="Q14" s="45"/>
      <c r="R14" s="45"/>
      <c r="S14" s="45"/>
      <c r="T14" s="45"/>
      <c r="U14" s="10"/>
      <c r="V14" s="10"/>
      <c r="W14" s="10"/>
      <c r="X14" s="10"/>
      <c r="Y14" s="10"/>
    </row>
    <row r="15" spans="1:25" customFormat="1" ht="15.75" customHeight="1" x14ac:dyDescent="0.3">
      <c r="A15" s="429" t="s">
        <v>1595</v>
      </c>
      <c r="B15" s="104"/>
      <c r="C15" s="105"/>
      <c r="D15" s="468">
        <v>99.001000000000005</v>
      </c>
      <c r="E15" s="468">
        <v>92</v>
      </c>
      <c r="F15" s="483">
        <f>SUM(D15:E15)</f>
        <v>191.001</v>
      </c>
      <c r="H15" s="45"/>
      <c r="I15" s="45"/>
      <c r="J15" s="45"/>
      <c r="K15" s="45"/>
      <c r="L15" s="45"/>
      <c r="M15" s="45"/>
      <c r="O15" s="45"/>
      <c r="P15" s="45"/>
      <c r="Q15" s="45"/>
      <c r="R15" s="45"/>
      <c r="S15" s="45"/>
      <c r="T15" s="45"/>
      <c r="U15" s="10"/>
      <c r="V15" s="10"/>
      <c r="W15" s="10"/>
      <c r="X15" s="10"/>
      <c r="Y15" s="10"/>
    </row>
    <row r="16" spans="1:25" customFormat="1" ht="15.75" customHeight="1" x14ac:dyDescent="0.3">
      <c r="A16" s="430" t="s">
        <v>1513</v>
      </c>
      <c r="B16" s="108"/>
      <c r="C16" s="109"/>
      <c r="D16" s="468">
        <v>89</v>
      </c>
      <c r="E16" s="468">
        <v>90.001000000000005</v>
      </c>
      <c r="F16" s="494">
        <f>SUM(D16:E16)</f>
        <v>179.001</v>
      </c>
      <c r="H16" s="45"/>
      <c r="I16" s="45"/>
      <c r="J16" s="45"/>
      <c r="K16" s="45"/>
      <c r="L16" s="45"/>
      <c r="M16" s="45"/>
      <c r="O16" s="45"/>
      <c r="P16" s="45"/>
      <c r="Q16" s="45"/>
      <c r="R16" s="45"/>
      <c r="S16" s="45"/>
      <c r="T16" s="45"/>
      <c r="U16" s="10"/>
      <c r="V16" s="10"/>
      <c r="W16" s="10"/>
      <c r="X16" s="10"/>
      <c r="Y16" s="10"/>
    </row>
    <row r="17" spans="1:25" customFormat="1" ht="15.75" customHeight="1" x14ac:dyDescent="0.3">
      <c r="A17" s="431" t="s">
        <v>951</v>
      </c>
      <c r="B17" s="432"/>
      <c r="C17" s="433"/>
      <c r="D17" s="473">
        <v>94.001000000000005</v>
      </c>
      <c r="E17" s="473">
        <v>98.001999999999995</v>
      </c>
      <c r="F17" s="495">
        <f>SUM(D17:E17)</f>
        <v>192.00299999999999</v>
      </c>
      <c r="H17" s="45"/>
      <c r="I17" s="45"/>
      <c r="J17" s="45"/>
      <c r="K17" s="45"/>
      <c r="L17" s="45"/>
      <c r="M17" s="45"/>
      <c r="O17" s="45"/>
      <c r="P17" s="45"/>
      <c r="Q17" s="45"/>
      <c r="R17" s="45"/>
      <c r="S17" s="45"/>
      <c r="T17" s="45"/>
      <c r="U17" s="10"/>
      <c r="V17" s="10"/>
      <c r="W17" s="10"/>
      <c r="X17" s="10"/>
      <c r="Y17" s="10"/>
    </row>
    <row r="18" spans="1:25" customFormat="1" ht="15.75" customHeight="1" x14ac:dyDescent="0.3">
      <c r="O18" s="45"/>
      <c r="P18" s="45"/>
      <c r="Q18" s="45"/>
      <c r="R18" s="45"/>
      <c r="S18" s="45"/>
      <c r="T18" s="45"/>
      <c r="U18" s="10"/>
      <c r="V18" s="10"/>
      <c r="W18" s="10"/>
      <c r="X18" s="10"/>
      <c r="Y18" s="10"/>
    </row>
    <row r="19" spans="1:25" customFormat="1" ht="15.75" customHeight="1" x14ac:dyDescent="0.3">
      <c r="A19" s="10"/>
      <c r="B19" s="10"/>
      <c r="C19" s="10"/>
      <c r="D19" s="10"/>
      <c r="E19" s="10"/>
      <c r="F19" s="10"/>
      <c r="G19" s="37"/>
      <c r="H19" s="442" t="s">
        <v>78</v>
      </c>
      <c r="I19" s="435" t="s">
        <v>278</v>
      </c>
      <c r="J19" s="435" t="s">
        <v>279</v>
      </c>
      <c r="K19" s="435" t="s">
        <v>280</v>
      </c>
      <c r="L19" s="435" t="s">
        <v>281</v>
      </c>
      <c r="M19" s="435" t="s">
        <v>14</v>
      </c>
      <c r="N19" s="436" t="s">
        <v>282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customFormat="1" ht="15.75" customHeight="1" x14ac:dyDescent="0.3">
      <c r="A20" s="10"/>
      <c r="B20" s="9" t="s">
        <v>1653</v>
      </c>
      <c r="C20" s="10"/>
      <c r="D20" s="10"/>
      <c r="E20" s="10"/>
      <c r="F20" s="10"/>
      <c r="G20" s="37"/>
      <c r="H20" s="83" t="s">
        <v>1652</v>
      </c>
      <c r="I20" s="71">
        <v>8</v>
      </c>
      <c r="J20" s="71">
        <v>7</v>
      </c>
      <c r="K20" s="71"/>
      <c r="L20" s="71">
        <v>1</v>
      </c>
      <c r="M20" s="541">
        <v>4533.0460000000003</v>
      </c>
      <c r="N20" s="84">
        <v>14</v>
      </c>
      <c r="O20" s="45"/>
      <c r="P20" s="45"/>
      <c r="Q20" s="10"/>
      <c r="R20" s="10"/>
      <c r="S20" s="10"/>
      <c r="T20" s="10"/>
      <c r="U20" s="10"/>
      <c r="V20" s="10"/>
      <c r="W20" s="10"/>
      <c r="X20" s="10"/>
      <c r="Y20" s="10"/>
    </row>
    <row r="21" spans="1:25" customFormat="1" ht="15.75" customHeight="1" x14ac:dyDescent="0.3">
      <c r="A21" s="10"/>
      <c r="B21" s="85" t="s">
        <v>1761</v>
      </c>
      <c r="C21" s="10"/>
      <c r="D21" s="10"/>
      <c r="E21" s="10"/>
      <c r="F21" s="10"/>
      <c r="G21" s="37"/>
      <c r="H21" s="86" t="s">
        <v>1650</v>
      </c>
      <c r="I21" s="26">
        <v>8</v>
      </c>
      <c r="J21" s="26">
        <v>6</v>
      </c>
      <c r="K21" s="26"/>
      <c r="L21" s="26">
        <v>2</v>
      </c>
      <c r="M21" s="542">
        <v>4551.045000000001</v>
      </c>
      <c r="N21" s="49">
        <v>12</v>
      </c>
      <c r="O21" s="45"/>
      <c r="P21" s="45"/>
      <c r="Q21" s="10"/>
      <c r="R21" s="10"/>
      <c r="S21" s="10"/>
      <c r="T21" s="10"/>
      <c r="U21" s="10"/>
      <c r="V21" s="10"/>
      <c r="W21" s="10"/>
      <c r="X21" s="10"/>
      <c r="Y21" s="10"/>
    </row>
    <row r="22" spans="1:25" customFormat="1" ht="15.75" customHeight="1" x14ac:dyDescent="0.3">
      <c r="A22" s="10"/>
      <c r="B22" s="9" t="s">
        <v>285</v>
      </c>
      <c r="C22" s="10"/>
      <c r="D22" s="10"/>
      <c r="E22" s="10"/>
      <c r="F22" s="10"/>
      <c r="G22" s="37"/>
      <c r="H22" s="86" t="s">
        <v>1147</v>
      </c>
      <c r="I22" s="26">
        <v>8</v>
      </c>
      <c r="J22" s="26">
        <v>5</v>
      </c>
      <c r="K22" s="26"/>
      <c r="L22" s="26">
        <v>3</v>
      </c>
      <c r="M22" s="542">
        <v>4235.0480000000007</v>
      </c>
      <c r="N22" s="49">
        <v>10</v>
      </c>
      <c r="O22" s="45"/>
      <c r="P22" s="45"/>
      <c r="Q22" s="10"/>
      <c r="R22" s="10"/>
      <c r="S22" s="10"/>
      <c r="T22" s="10"/>
      <c r="U22" s="10"/>
      <c r="V22" s="10"/>
      <c r="W22" s="10"/>
      <c r="X22" s="10"/>
      <c r="Y22" s="10"/>
    </row>
    <row r="23" spans="1:25" customFormat="1" ht="15.75" customHeight="1" x14ac:dyDescent="0.3">
      <c r="A23" s="10"/>
      <c r="B23" s="10"/>
      <c r="C23" s="10"/>
      <c r="D23" s="10"/>
      <c r="E23" s="37"/>
      <c r="F23" s="10"/>
      <c r="G23" s="37"/>
      <c r="H23" s="86" t="s">
        <v>1648</v>
      </c>
      <c r="I23" s="26">
        <v>8</v>
      </c>
      <c r="J23" s="26">
        <v>4</v>
      </c>
      <c r="K23" s="26"/>
      <c r="L23" s="26">
        <v>4</v>
      </c>
      <c r="M23" s="542">
        <v>4237.018</v>
      </c>
      <c r="N23" s="49">
        <v>8</v>
      </c>
      <c r="O23" s="45"/>
      <c r="P23" s="45"/>
      <c r="Q23" s="10"/>
      <c r="R23" s="10"/>
      <c r="S23" s="10"/>
      <c r="T23" s="10"/>
      <c r="U23" s="10"/>
      <c r="V23" s="10"/>
      <c r="W23" s="10"/>
      <c r="X23" s="10"/>
      <c r="Y23" s="10"/>
    </row>
    <row r="24" spans="1:25" customFormat="1" ht="15.75" customHeight="1" x14ac:dyDescent="0.3">
      <c r="A24" s="10"/>
      <c r="B24" s="10"/>
      <c r="C24" s="10"/>
      <c r="D24" s="10"/>
      <c r="E24" s="37"/>
      <c r="F24" s="10"/>
      <c r="G24" s="37"/>
      <c r="H24" s="86" t="s">
        <v>1649</v>
      </c>
      <c r="I24" s="26">
        <v>8</v>
      </c>
      <c r="J24" s="26">
        <v>2</v>
      </c>
      <c r="K24" s="26"/>
      <c r="L24" s="26">
        <v>6</v>
      </c>
      <c r="M24" s="542">
        <v>3569.0230000000001</v>
      </c>
      <c r="N24" s="49">
        <v>4</v>
      </c>
      <c r="O24" s="45"/>
      <c r="P24" s="45"/>
      <c r="Q24" s="10"/>
      <c r="R24" s="10"/>
      <c r="S24" s="10"/>
      <c r="T24" s="10"/>
      <c r="U24" s="10"/>
      <c r="V24" s="10"/>
      <c r="W24" s="10"/>
      <c r="X24" s="10"/>
      <c r="Y24" s="10"/>
    </row>
    <row r="25" spans="1:25" customFormat="1" ht="15.75" customHeight="1" x14ac:dyDescent="0.3">
      <c r="A25" s="10"/>
      <c r="B25" s="10"/>
      <c r="C25" s="10"/>
      <c r="D25" s="10"/>
      <c r="E25" s="37"/>
      <c r="F25" s="10"/>
      <c r="G25" s="37"/>
      <c r="H25" s="87" t="s">
        <v>299</v>
      </c>
      <c r="I25" s="133"/>
      <c r="J25" s="133"/>
      <c r="K25" s="133"/>
      <c r="L25" s="133"/>
      <c r="M25" s="543"/>
      <c r="N25" s="134"/>
      <c r="O25" s="45"/>
      <c r="P25" s="45"/>
      <c r="Q25" s="10"/>
      <c r="R25" s="10"/>
      <c r="S25" s="10"/>
      <c r="T25" s="10"/>
      <c r="U25" s="10"/>
      <c r="V25" s="10"/>
      <c r="W25" s="10"/>
      <c r="X25" s="10"/>
      <c r="Y25" s="10"/>
    </row>
    <row r="26" spans="1:25" customFormat="1" ht="15.75" customHeight="1" x14ac:dyDescent="0.3">
      <c r="A26" s="10"/>
      <c r="B26" s="10"/>
      <c r="C26" s="10"/>
      <c r="D26" s="10"/>
      <c r="E26" s="37"/>
      <c r="F26" s="10"/>
      <c r="G26" s="37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customFormat="1" ht="15.75" customHeight="1" x14ac:dyDescent="0.3">
      <c r="A27" s="10" t="s">
        <v>1189</v>
      </c>
      <c r="B27" s="10"/>
      <c r="C27" s="10"/>
      <c r="D27" s="10"/>
      <c r="E27" s="37"/>
      <c r="F27" s="10"/>
      <c r="G27" s="37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customFormat="1" ht="15.75" customHeight="1" x14ac:dyDescent="0.3">
      <c r="G28" s="69"/>
      <c r="Q28" s="10"/>
      <c r="R28" s="10"/>
      <c r="S28" s="10"/>
      <c r="T28" s="10"/>
      <c r="U28" s="10"/>
      <c r="V28" s="10"/>
      <c r="W28" s="10"/>
      <c r="X28" s="10"/>
      <c r="Y28" s="10"/>
    </row>
    <row r="29" spans="1:25" customFormat="1" ht="15.75" customHeight="1" x14ac:dyDescent="0.3">
      <c r="A29" s="10" t="s">
        <v>1564</v>
      </c>
      <c r="B29" s="10"/>
      <c r="C29" s="10"/>
      <c r="D29" s="10"/>
      <c r="E29" s="93" t="s">
        <v>1131</v>
      </c>
      <c r="F29" s="10"/>
      <c r="G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customFormat="1" ht="15.75" customHeight="1" x14ac:dyDescent="0.3">
      <c r="A30" s="10" t="s">
        <v>1132</v>
      </c>
      <c r="B30" s="10"/>
      <c r="C30" s="10"/>
      <c r="D30" s="10"/>
      <c r="E30" s="10"/>
      <c r="F30" s="10"/>
      <c r="G30" s="37"/>
      <c r="Q30" s="45"/>
      <c r="R30" s="45"/>
      <c r="S30" s="45"/>
      <c r="T30" s="45"/>
      <c r="U30" s="10"/>
      <c r="V30" s="10"/>
      <c r="W30" s="10"/>
      <c r="X30" s="10"/>
      <c r="Y30" s="10"/>
    </row>
    <row r="31" spans="1:25" customFormat="1" ht="15.75" customHeight="1" x14ac:dyDescent="0.3">
      <c r="G31" s="69"/>
      <c r="Q31" s="45"/>
      <c r="R31" s="45"/>
      <c r="S31" s="45"/>
      <c r="T31" s="45"/>
      <c r="U31" s="10"/>
      <c r="V31" s="10"/>
      <c r="W31" s="10"/>
      <c r="X31" s="10"/>
      <c r="Y31" s="10"/>
    </row>
    <row r="32" spans="1:25" customFormat="1" ht="15.75" customHeight="1" x14ac:dyDescent="0.3">
      <c r="G32" s="69"/>
      <c r="Q32" s="45"/>
      <c r="R32" s="45"/>
      <c r="S32" s="45"/>
      <c r="T32" s="45"/>
      <c r="U32" s="10"/>
      <c r="V32" s="10"/>
      <c r="W32" s="10"/>
      <c r="X32" s="10"/>
      <c r="Y32" s="10"/>
    </row>
    <row r="33" spans="7:25" customFormat="1" ht="15.75" customHeight="1" x14ac:dyDescent="0.3">
      <c r="G33" s="69"/>
      <c r="Q33" s="45"/>
      <c r="R33" s="45"/>
      <c r="S33" s="45"/>
      <c r="T33" s="45"/>
      <c r="U33" s="10"/>
      <c r="V33" s="10"/>
      <c r="W33" s="10"/>
      <c r="X33" s="10"/>
      <c r="Y33" s="10"/>
    </row>
    <row r="34" spans="7:25" customFormat="1" ht="15.75" customHeight="1" x14ac:dyDescent="0.3">
      <c r="G34" s="69"/>
      <c r="Q34" s="45"/>
      <c r="R34" s="45"/>
      <c r="S34" s="45"/>
      <c r="T34" s="45"/>
      <c r="U34" s="10"/>
      <c r="V34" s="10"/>
      <c r="W34" s="10"/>
      <c r="X34" s="10"/>
      <c r="Y34" s="10"/>
    </row>
    <row r="35" spans="7:25" customFormat="1" ht="15.75" customHeight="1" x14ac:dyDescent="0.3">
      <c r="G35" s="69"/>
      <c r="Q35" s="45"/>
      <c r="R35" s="45"/>
      <c r="S35" s="45"/>
      <c r="T35" s="45"/>
      <c r="U35" s="10"/>
      <c r="V35" s="10"/>
      <c r="W35" s="10"/>
      <c r="X35" s="10"/>
      <c r="Y35" s="10"/>
    </row>
    <row r="36" spans="7:25" customFormat="1" ht="15.75" customHeight="1" x14ac:dyDescent="0.3">
      <c r="G36" s="69"/>
      <c r="Q36" s="45"/>
      <c r="R36" s="45"/>
      <c r="S36" s="45"/>
      <c r="T36" s="45"/>
      <c r="U36" s="10"/>
      <c r="V36" s="10"/>
      <c r="W36" s="10"/>
      <c r="X36" s="10"/>
      <c r="Y36" s="10"/>
    </row>
    <row r="37" spans="7:25" customFormat="1" ht="15.75" customHeight="1" x14ac:dyDescent="0.3">
      <c r="G37" s="69"/>
      <c r="Q37" s="45"/>
      <c r="R37" s="45"/>
      <c r="S37" s="45"/>
      <c r="T37" s="45"/>
      <c r="U37" s="10"/>
      <c r="V37" s="10"/>
      <c r="W37" s="10"/>
      <c r="X37" s="10"/>
      <c r="Y37" s="10"/>
    </row>
    <row r="38" spans="7:25" customFormat="1" ht="15.75" customHeight="1" x14ac:dyDescent="0.3">
      <c r="G38" s="69"/>
      <c r="Q38" s="45"/>
      <c r="R38" s="45"/>
      <c r="S38" s="45"/>
      <c r="T38" s="45"/>
      <c r="U38" s="10"/>
      <c r="V38" s="10"/>
      <c r="W38" s="10"/>
      <c r="X38" s="10"/>
      <c r="Y38" s="10"/>
    </row>
    <row r="39" spans="7:25" customFormat="1" ht="15.75" customHeight="1" x14ac:dyDescent="0.3">
      <c r="G39" s="69"/>
      <c r="Q39" s="45"/>
      <c r="R39" s="45"/>
      <c r="S39" s="45"/>
      <c r="T39" s="45"/>
      <c r="U39" s="10"/>
      <c r="V39" s="10"/>
      <c r="W39" s="10"/>
      <c r="X39" s="10"/>
      <c r="Y39" s="10"/>
    </row>
    <row r="40" spans="7:25" customFormat="1" ht="15.75" customHeight="1" x14ac:dyDescent="0.3">
      <c r="G40" s="69"/>
      <c r="Q40" s="45"/>
      <c r="R40" s="45"/>
      <c r="S40" s="45"/>
      <c r="T40" s="45"/>
      <c r="U40" s="10"/>
      <c r="V40" s="10"/>
      <c r="W40" s="10"/>
      <c r="X40" s="10"/>
      <c r="Y40" s="10"/>
    </row>
    <row r="41" spans="7:25" customFormat="1" ht="15.75" customHeight="1" x14ac:dyDescent="0.3">
      <c r="G41" s="69"/>
      <c r="Q41" s="45"/>
      <c r="R41" s="45"/>
      <c r="S41" s="45"/>
      <c r="T41" s="45"/>
      <c r="U41" s="10"/>
      <c r="V41" s="10"/>
      <c r="W41" s="10"/>
      <c r="X41" s="10"/>
      <c r="Y41" s="10"/>
    </row>
    <row r="42" spans="7:25" customFormat="1" ht="15.75" customHeight="1" x14ac:dyDescent="0.3">
      <c r="G42" s="69"/>
      <c r="Q42" s="45"/>
      <c r="R42" s="45"/>
      <c r="S42" s="45"/>
      <c r="T42" s="45"/>
      <c r="U42" s="10"/>
      <c r="V42" s="10"/>
      <c r="W42" s="10"/>
      <c r="X42" s="10"/>
      <c r="Y42" s="10"/>
    </row>
    <row r="43" spans="7:25" customFormat="1" ht="15.75" customHeight="1" x14ac:dyDescent="0.3">
      <c r="G43" s="69"/>
      <c r="Q43" s="45"/>
      <c r="R43" s="45"/>
      <c r="S43" s="45"/>
      <c r="T43" s="45"/>
      <c r="U43" s="10"/>
      <c r="V43" s="10"/>
      <c r="W43" s="10"/>
      <c r="X43" s="10"/>
      <c r="Y43" s="10"/>
    </row>
    <row r="44" spans="7:25" customFormat="1" ht="15.75" customHeight="1" x14ac:dyDescent="0.3">
      <c r="G44" s="69"/>
      <c r="Q44" s="45"/>
      <c r="R44" s="45"/>
      <c r="S44" s="45"/>
      <c r="T44" s="45"/>
      <c r="U44" s="10"/>
      <c r="V44" s="10"/>
      <c r="W44" s="10"/>
      <c r="X44" s="10"/>
      <c r="Y44" s="10"/>
    </row>
    <row r="45" spans="7:25" customFormat="1" ht="15.75" customHeight="1" x14ac:dyDescent="0.3">
      <c r="G45" s="69"/>
      <c r="Q45" s="10"/>
      <c r="R45" s="10"/>
      <c r="S45" s="10"/>
      <c r="T45" s="10"/>
      <c r="U45" s="10"/>
      <c r="V45" s="10"/>
      <c r="W45" s="10"/>
      <c r="X45" s="10"/>
      <c r="Y45" s="10"/>
    </row>
    <row r="46" spans="7:25" customFormat="1" ht="15.75" customHeight="1" x14ac:dyDescent="0.3">
      <c r="G46" s="69"/>
      <c r="Q46" s="10"/>
      <c r="R46" s="10"/>
      <c r="S46" s="10"/>
      <c r="T46" s="10"/>
      <c r="U46" s="10"/>
      <c r="V46" s="10"/>
      <c r="W46" s="10"/>
      <c r="X46" s="10"/>
      <c r="Y46" s="10"/>
    </row>
    <row r="47" spans="7:25" customFormat="1" ht="15.75" customHeight="1" x14ac:dyDescent="0.3">
      <c r="G47" s="69"/>
      <c r="Q47" s="10"/>
      <c r="R47" s="10"/>
      <c r="S47" s="10"/>
      <c r="T47" s="10"/>
      <c r="U47" s="10"/>
      <c r="V47" s="10"/>
      <c r="W47" s="10"/>
      <c r="X47" s="10"/>
      <c r="Y47" s="10"/>
    </row>
    <row r="48" spans="7:25" customFormat="1" ht="15.75" customHeight="1" x14ac:dyDescent="0.3">
      <c r="G48" s="69"/>
      <c r="Q48" s="10"/>
      <c r="R48" s="10"/>
      <c r="S48" s="10"/>
      <c r="T48" s="10"/>
      <c r="U48" s="10"/>
      <c r="V48" s="10"/>
      <c r="W48" s="10"/>
      <c r="X48" s="10"/>
      <c r="Y48" s="10"/>
    </row>
    <row r="49" spans="1:25" customFormat="1" ht="15.75" customHeight="1" x14ac:dyDescent="0.3">
      <c r="G49" s="69"/>
      <c r="Q49" s="10"/>
      <c r="R49" s="10"/>
      <c r="S49" s="10"/>
      <c r="T49" s="10"/>
      <c r="U49" s="10"/>
      <c r="V49" s="10"/>
      <c r="W49" s="10"/>
      <c r="X49" s="10"/>
      <c r="Y49" s="10"/>
    </row>
    <row r="50" spans="1:25" customFormat="1" ht="15.75" customHeight="1" x14ac:dyDescent="0.3">
      <c r="G50" s="69"/>
      <c r="Q50" s="10"/>
      <c r="R50" s="10"/>
      <c r="S50" s="10"/>
      <c r="T50" s="10"/>
      <c r="U50" s="10"/>
      <c r="V50" s="10"/>
      <c r="W50" s="10"/>
      <c r="X50" s="10"/>
      <c r="Y50" s="10"/>
    </row>
    <row r="51" spans="1:25" customFormat="1" ht="15.75" customHeight="1" x14ac:dyDescent="0.3">
      <c r="G51" s="69"/>
      <c r="Q51" s="10"/>
      <c r="R51" s="10"/>
      <c r="S51" s="10"/>
      <c r="T51" s="10"/>
      <c r="U51" s="10"/>
      <c r="V51" s="10"/>
      <c r="W51" s="10"/>
      <c r="X51" s="10"/>
      <c r="Y51" s="10"/>
    </row>
    <row r="52" spans="1:25" customFormat="1" ht="15.75" customHeight="1" x14ac:dyDescent="0.3">
      <c r="G52" s="69"/>
      <c r="Q52" s="10"/>
      <c r="R52" s="10"/>
      <c r="S52" s="10"/>
      <c r="T52" s="10"/>
      <c r="U52" s="10"/>
      <c r="V52" s="10"/>
      <c r="W52" s="10"/>
      <c r="X52" s="10"/>
      <c r="Y52" s="10"/>
    </row>
    <row r="53" spans="1:25" customFormat="1" ht="15.75" customHeight="1" x14ac:dyDescent="0.3">
      <c r="A53" s="10"/>
      <c r="B53" s="10"/>
      <c r="C53" s="10"/>
      <c r="D53" s="10"/>
      <c r="E53" s="10"/>
      <c r="F53" s="10"/>
      <c r="G53" s="37"/>
      <c r="H53" s="10"/>
      <c r="I53" s="75"/>
      <c r="J53" s="75"/>
      <c r="K53" s="75"/>
      <c r="L53" s="75"/>
      <c r="M53" s="75"/>
      <c r="N53" s="7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customFormat="1" ht="15.75" customHeight="1" x14ac:dyDescent="0.3">
      <c r="A54" s="10"/>
      <c r="B54" s="10"/>
      <c r="C54" s="10"/>
      <c r="D54" s="10"/>
      <c r="E54" s="10"/>
      <c r="F54" s="10"/>
      <c r="G54" s="37"/>
      <c r="H54" s="10"/>
      <c r="I54" s="75"/>
      <c r="J54" s="75"/>
      <c r="K54" s="75"/>
      <c r="L54" s="75"/>
      <c r="M54" s="75"/>
      <c r="N54" s="7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customFormat="1" ht="15.75" customHeight="1" x14ac:dyDescent="0.3">
      <c r="A55" s="75"/>
      <c r="B55" s="75"/>
      <c r="C55" s="75"/>
      <c r="D55" s="75"/>
      <c r="E55" s="75"/>
      <c r="F55" s="75"/>
      <c r="G55" s="487"/>
      <c r="H55" s="75"/>
      <c r="I55" s="75"/>
      <c r="J55" s="75"/>
      <c r="K55" s="75"/>
      <c r="L55" s="75"/>
      <c r="M55" s="75"/>
      <c r="N55" s="7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customFormat="1" ht="15.75" customHeight="1" x14ac:dyDescent="0.3">
      <c r="A56" s="75"/>
      <c r="B56" s="75"/>
      <c r="C56" s="75"/>
      <c r="D56" s="75"/>
      <c r="E56" s="75"/>
      <c r="F56" s="75"/>
      <c r="G56" s="487"/>
      <c r="H56" s="75"/>
      <c r="I56" s="75"/>
      <c r="J56" s="75"/>
      <c r="K56" s="75"/>
      <c r="L56" s="75"/>
      <c r="M56" s="75"/>
      <c r="N56" s="75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customFormat="1" ht="15.75" customHeight="1" x14ac:dyDescent="0.3">
      <c r="A57" s="75"/>
      <c r="B57" s="75"/>
      <c r="C57" s="75"/>
      <c r="D57" s="75"/>
      <c r="E57" s="75"/>
      <c r="F57" s="75"/>
      <c r="G57" s="487"/>
      <c r="H57" s="75"/>
      <c r="I57" s="75"/>
      <c r="J57" s="75"/>
      <c r="K57" s="75"/>
      <c r="L57" s="75"/>
      <c r="M57" s="75"/>
      <c r="N57" s="75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customFormat="1" ht="15.75" customHeight="1" x14ac:dyDescent="0.3">
      <c r="A58" s="75"/>
      <c r="B58" s="75"/>
      <c r="C58" s="75"/>
      <c r="D58" s="75"/>
      <c r="E58" s="75"/>
      <c r="F58" s="75"/>
      <c r="G58" s="487"/>
      <c r="H58" s="75"/>
      <c r="I58" s="75"/>
      <c r="J58" s="75"/>
      <c r="K58" s="75"/>
      <c r="L58" s="75"/>
      <c r="M58" s="75"/>
      <c r="N58" s="7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customFormat="1" ht="15.75" customHeight="1" x14ac:dyDescent="0.3">
      <c r="A59" s="75"/>
      <c r="B59" s="75"/>
      <c r="C59" s="75"/>
      <c r="D59" s="75"/>
      <c r="E59" s="75"/>
      <c r="F59" s="75"/>
      <c r="G59" s="487"/>
      <c r="H59" s="75"/>
      <c r="I59" s="75"/>
      <c r="J59" s="75"/>
      <c r="K59" s="75"/>
      <c r="L59" s="75"/>
      <c r="M59" s="75"/>
      <c r="N59" s="75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customFormat="1" ht="15.75" customHeight="1" x14ac:dyDescent="0.3">
      <c r="A60" s="75"/>
      <c r="B60" s="75"/>
      <c r="C60" s="75"/>
      <c r="D60" s="75"/>
      <c r="E60" s="75"/>
      <c r="F60" s="75"/>
      <c r="G60" s="487"/>
      <c r="H60" s="75"/>
      <c r="I60" s="75"/>
      <c r="J60" s="75"/>
      <c r="K60" s="75"/>
      <c r="L60" s="75"/>
      <c r="M60" s="75"/>
      <c r="N60" s="7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customFormat="1" ht="15.75" customHeight="1" x14ac:dyDescent="0.3">
      <c r="A61" s="75"/>
      <c r="B61" s="75"/>
      <c r="C61" s="75"/>
      <c r="D61" s="75"/>
      <c r="E61" s="75"/>
      <c r="F61" s="75"/>
      <c r="G61" s="487"/>
      <c r="H61" s="75"/>
      <c r="I61" s="75"/>
      <c r="J61" s="75"/>
      <c r="K61" s="75"/>
      <c r="L61" s="75"/>
      <c r="M61" s="75"/>
      <c r="N61" s="75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customFormat="1" ht="15.75" customHeight="1" x14ac:dyDescent="0.3">
      <c r="A62" s="75"/>
      <c r="B62" s="75"/>
      <c r="C62" s="75"/>
      <c r="D62" s="75"/>
      <c r="E62" s="75"/>
      <c r="F62" s="75"/>
      <c r="G62" s="487"/>
      <c r="H62" s="75"/>
      <c r="I62" s="75"/>
      <c r="J62" s="75"/>
      <c r="K62" s="75"/>
      <c r="L62" s="75"/>
      <c r="M62" s="75"/>
      <c r="N62" s="75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customFormat="1" ht="15.75" customHeight="1" x14ac:dyDescent="0.3">
      <c r="A63" s="75"/>
      <c r="B63" s="75"/>
      <c r="C63" s="75"/>
      <c r="D63" s="75"/>
      <c r="E63" s="75"/>
      <c r="F63" s="75"/>
      <c r="G63" s="487"/>
      <c r="H63" s="75"/>
      <c r="I63" s="75"/>
      <c r="J63" s="75"/>
      <c r="K63" s="75"/>
      <c r="L63" s="75"/>
      <c r="M63" s="75"/>
      <c r="N63" s="75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customFormat="1" ht="15.75" customHeight="1" x14ac:dyDescent="0.3">
      <c r="A64" s="75"/>
      <c r="B64" s="75"/>
      <c r="C64" s="75"/>
      <c r="D64" s="75"/>
      <c r="E64" s="75"/>
      <c r="F64" s="75"/>
      <c r="G64" s="487"/>
      <c r="H64" s="75"/>
      <c r="I64" s="75"/>
      <c r="J64" s="75"/>
      <c r="K64" s="75"/>
      <c r="L64" s="75"/>
      <c r="M64" s="75"/>
      <c r="N64" s="75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customFormat="1" ht="15.75" customHeight="1" x14ac:dyDescent="0.3">
      <c r="A65" s="75"/>
      <c r="B65" s="75"/>
      <c r="C65" s="75"/>
      <c r="D65" s="75"/>
      <c r="E65" s="75"/>
      <c r="F65" s="75"/>
      <c r="G65" s="487"/>
      <c r="H65" s="75"/>
      <c r="I65" s="75"/>
      <c r="J65" s="75"/>
      <c r="K65" s="75"/>
      <c r="L65" s="75"/>
      <c r="M65" s="75"/>
      <c r="N65" s="75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customFormat="1" ht="15.75" customHeight="1" x14ac:dyDescent="0.3">
      <c r="A66" s="75"/>
      <c r="B66" s="75"/>
      <c r="C66" s="75"/>
      <c r="D66" s="75"/>
      <c r="E66" s="75"/>
      <c r="F66" s="75"/>
      <c r="G66" s="487"/>
      <c r="H66" s="75"/>
      <c r="I66" s="75"/>
      <c r="J66" s="75"/>
      <c r="K66" s="75"/>
      <c r="L66" s="75"/>
      <c r="M66" s="75"/>
      <c r="N66" s="75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customFormat="1" ht="15.75" customHeight="1" x14ac:dyDescent="0.3">
      <c r="A67" s="75"/>
      <c r="B67" s="75"/>
      <c r="C67" s="75"/>
      <c r="D67" s="75"/>
      <c r="E67" s="75"/>
      <c r="F67" s="75"/>
      <c r="G67" s="487"/>
      <c r="H67" s="75"/>
      <c r="I67" s="75"/>
      <c r="J67" s="75"/>
      <c r="K67" s="75"/>
      <c r="L67" s="75"/>
      <c r="M67" s="75"/>
      <c r="N67" s="75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customFormat="1" ht="15.75" customHeight="1" x14ac:dyDescent="0.3">
      <c r="A68" s="75"/>
      <c r="B68" s="75"/>
      <c r="C68" s="75"/>
      <c r="D68" s="75"/>
      <c r="E68" s="75"/>
      <c r="F68" s="75"/>
      <c r="G68" s="487"/>
      <c r="H68" s="75"/>
      <c r="I68" s="75"/>
      <c r="J68" s="75"/>
      <c r="K68" s="75"/>
      <c r="L68" s="75"/>
      <c r="M68" s="75"/>
      <c r="N68" s="75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customFormat="1" ht="15.75" customHeight="1" x14ac:dyDescent="0.3">
      <c r="A69" s="75"/>
      <c r="B69" s="75"/>
      <c r="C69" s="75"/>
      <c r="D69" s="75"/>
      <c r="E69" s="75"/>
      <c r="F69" s="75"/>
      <c r="G69" s="487"/>
      <c r="H69" s="75"/>
      <c r="I69" s="75"/>
      <c r="J69" s="75"/>
      <c r="K69" s="75"/>
      <c r="L69" s="75"/>
      <c r="M69" s="75"/>
      <c r="N69" s="75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customFormat="1" ht="15.75" customHeight="1" x14ac:dyDescent="0.3">
      <c r="A70" s="75"/>
      <c r="B70" s="75"/>
      <c r="C70" s="75"/>
      <c r="D70" s="75"/>
      <c r="E70" s="75"/>
      <c r="F70" s="75"/>
      <c r="G70" s="487"/>
      <c r="H70" s="75"/>
      <c r="I70" s="75"/>
      <c r="J70" s="75"/>
      <c r="K70" s="75"/>
      <c r="L70" s="75"/>
      <c r="M70" s="75"/>
      <c r="N70" s="75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customFormat="1" ht="15.75" customHeight="1" x14ac:dyDescent="0.3">
      <c r="A71" s="75"/>
      <c r="B71" s="75"/>
      <c r="C71" s="75"/>
      <c r="D71" s="75"/>
      <c r="E71" s="75"/>
      <c r="F71" s="75"/>
      <c r="G71" s="487"/>
      <c r="H71" s="75"/>
      <c r="I71" s="75"/>
      <c r="J71" s="75"/>
      <c r="K71" s="75"/>
      <c r="L71" s="75"/>
      <c r="M71" s="75"/>
      <c r="N71" s="75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customFormat="1" ht="15.75" customHeight="1" x14ac:dyDescent="0.3">
      <c r="A72" s="75"/>
      <c r="B72" s="75"/>
      <c r="C72" s="75"/>
      <c r="D72" s="75"/>
      <c r="E72" s="75"/>
      <c r="F72" s="75"/>
      <c r="G72" s="487"/>
      <c r="H72" s="75"/>
      <c r="I72" s="75"/>
      <c r="J72" s="75"/>
      <c r="K72" s="75"/>
      <c r="L72" s="75"/>
      <c r="M72" s="75"/>
      <c r="N72" s="75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customFormat="1" ht="15.75" customHeight="1" x14ac:dyDescent="0.3">
      <c r="A73" s="75"/>
      <c r="B73" s="75"/>
      <c r="C73" s="75"/>
      <c r="D73" s="75"/>
      <c r="E73" s="75"/>
      <c r="F73" s="75"/>
      <c r="G73" s="487"/>
      <c r="H73" s="75"/>
      <c r="I73" s="75"/>
      <c r="J73" s="75"/>
      <c r="K73" s="75"/>
      <c r="L73" s="75"/>
      <c r="M73" s="75"/>
      <c r="N73" s="75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customFormat="1" ht="15.75" customHeight="1" x14ac:dyDescent="0.3">
      <c r="A74" s="75"/>
      <c r="B74" s="75"/>
      <c r="C74" s="75"/>
      <c r="D74" s="75"/>
      <c r="E74" s="75"/>
      <c r="F74" s="75"/>
      <c r="G74" s="487"/>
      <c r="H74" s="75"/>
      <c r="I74" s="75"/>
      <c r="J74" s="75"/>
      <c r="K74" s="75"/>
      <c r="L74" s="75"/>
      <c r="M74" s="75"/>
      <c r="N74" s="75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customFormat="1" ht="15.75" customHeight="1" x14ac:dyDescent="0.3">
      <c r="A75" s="75"/>
      <c r="B75" s="75"/>
      <c r="C75" s="75"/>
      <c r="D75" s="75"/>
      <c r="E75" s="75"/>
      <c r="F75" s="75"/>
      <c r="G75" s="487"/>
      <c r="H75" s="75"/>
      <c r="I75" s="75"/>
      <c r="J75" s="75"/>
      <c r="K75" s="75"/>
      <c r="L75" s="75"/>
      <c r="M75" s="75"/>
      <c r="N75" s="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customFormat="1" ht="15.75" customHeight="1" x14ac:dyDescent="0.3">
      <c r="A76" s="75"/>
      <c r="B76" s="75"/>
      <c r="C76" s="75"/>
      <c r="D76" s="75"/>
      <c r="E76" s="75"/>
      <c r="F76" s="75"/>
      <c r="G76" s="487"/>
      <c r="H76" s="75"/>
      <c r="I76" s="75"/>
      <c r="J76" s="75"/>
      <c r="K76" s="75"/>
      <c r="L76" s="75"/>
      <c r="M76" s="75"/>
      <c r="N76" s="75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customFormat="1" ht="15.75" customHeight="1" x14ac:dyDescent="0.3">
      <c r="A77" s="75"/>
      <c r="B77" s="75"/>
      <c r="C77" s="75"/>
      <c r="D77" s="75"/>
      <c r="E77" s="75"/>
      <c r="F77" s="75"/>
      <c r="G77" s="487"/>
      <c r="H77" s="75"/>
      <c r="I77" s="75"/>
      <c r="J77" s="75"/>
      <c r="K77" s="75"/>
      <c r="L77" s="75"/>
      <c r="M77" s="75"/>
      <c r="N77" s="75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customFormat="1" ht="15.75" customHeight="1" x14ac:dyDescent="0.3">
      <c r="A78" s="75"/>
      <c r="B78" s="75"/>
      <c r="C78" s="75"/>
      <c r="D78" s="75"/>
      <c r="E78" s="75"/>
      <c r="F78" s="75"/>
      <c r="G78" s="487"/>
      <c r="H78" s="75"/>
      <c r="I78" s="75"/>
      <c r="J78" s="75"/>
      <c r="K78" s="75"/>
      <c r="L78" s="75"/>
      <c r="M78" s="75"/>
      <c r="N78" s="75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customFormat="1" ht="15.75" customHeight="1" x14ac:dyDescent="0.3">
      <c r="A79" s="75"/>
      <c r="B79" s="75"/>
      <c r="C79" s="75"/>
      <c r="D79" s="75"/>
      <c r="E79" s="75"/>
      <c r="F79" s="75"/>
      <c r="G79" s="487"/>
      <c r="H79" s="75"/>
      <c r="I79" s="75"/>
      <c r="J79" s="75"/>
      <c r="K79" s="75"/>
      <c r="L79" s="75"/>
      <c r="M79" s="75"/>
      <c r="N79" s="75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customFormat="1" ht="15.75" customHeight="1" x14ac:dyDescent="0.3">
      <c r="A80" s="75"/>
      <c r="B80" s="75"/>
      <c r="C80" s="75"/>
      <c r="D80" s="75"/>
      <c r="E80" s="75"/>
      <c r="F80" s="75"/>
      <c r="G80" s="487"/>
      <c r="H80" s="75"/>
      <c r="I80" s="75"/>
      <c r="J80" s="75"/>
      <c r="K80" s="75"/>
      <c r="L80" s="75"/>
      <c r="M80" s="75"/>
      <c r="N80" s="75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customFormat="1" ht="15.75" customHeight="1" x14ac:dyDescent="0.3">
      <c r="A81" s="75"/>
      <c r="B81" s="75"/>
      <c r="C81" s="75"/>
      <c r="D81" s="75"/>
      <c r="E81" s="75"/>
      <c r="F81" s="75"/>
      <c r="G81" s="487"/>
      <c r="H81" s="75"/>
      <c r="I81" s="75"/>
      <c r="J81" s="75"/>
      <c r="K81" s="75"/>
      <c r="L81" s="75"/>
      <c r="M81" s="75"/>
      <c r="N81" s="75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customFormat="1" ht="15.75" customHeight="1" x14ac:dyDescent="0.3">
      <c r="A82" s="75"/>
      <c r="B82" s="75"/>
      <c r="C82" s="75"/>
      <c r="D82" s="75"/>
      <c r="E82" s="75"/>
      <c r="F82" s="75"/>
      <c r="G82" s="487"/>
      <c r="H82" s="75"/>
      <c r="I82" s="75"/>
      <c r="J82" s="75"/>
      <c r="K82" s="75"/>
      <c r="L82" s="75"/>
      <c r="M82" s="75"/>
      <c r="N82" s="75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customFormat="1" ht="15.75" customHeight="1" x14ac:dyDescent="0.3">
      <c r="A83" s="75"/>
      <c r="B83" s="75"/>
      <c r="C83" s="75"/>
      <c r="D83" s="75"/>
      <c r="E83" s="75"/>
      <c r="F83" s="75"/>
      <c r="G83" s="487"/>
      <c r="H83" s="75"/>
      <c r="I83" s="75"/>
      <c r="J83" s="75"/>
      <c r="K83" s="75"/>
      <c r="L83" s="75"/>
      <c r="M83" s="75"/>
      <c r="N83" s="75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customFormat="1" ht="15.75" customHeight="1" x14ac:dyDescent="0.3">
      <c r="A84" s="75"/>
      <c r="B84" s="75"/>
      <c r="C84" s="75"/>
      <c r="D84" s="75"/>
      <c r="E84" s="75"/>
      <c r="F84" s="75"/>
      <c r="G84" s="487"/>
      <c r="H84" s="75"/>
      <c r="I84" s="75"/>
      <c r="J84" s="75"/>
      <c r="K84" s="75"/>
      <c r="L84" s="75"/>
      <c r="M84" s="75"/>
      <c r="N84" s="75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customFormat="1" ht="15.75" customHeight="1" x14ac:dyDescent="0.3">
      <c r="A85" s="75"/>
      <c r="B85" s="75"/>
      <c r="C85" s="75"/>
      <c r="D85" s="75"/>
      <c r="E85" s="75"/>
      <c r="F85" s="75"/>
      <c r="G85" s="487"/>
      <c r="H85" s="75"/>
      <c r="I85" s="75"/>
      <c r="J85" s="75"/>
      <c r="K85" s="75"/>
      <c r="L85" s="75"/>
      <c r="M85" s="75"/>
      <c r="N85" s="7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customFormat="1" ht="15.75" customHeight="1" x14ac:dyDescent="0.3">
      <c r="A86" s="75"/>
      <c r="B86" s="75"/>
      <c r="C86" s="75"/>
      <c r="D86" s="75"/>
      <c r="E86" s="75"/>
      <c r="F86" s="75"/>
      <c r="G86" s="487"/>
      <c r="H86" s="75"/>
      <c r="I86" s="75"/>
      <c r="J86" s="75"/>
      <c r="K86" s="75"/>
      <c r="L86" s="75"/>
      <c r="M86" s="75"/>
      <c r="N86" s="75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customFormat="1" ht="15.75" customHeight="1" x14ac:dyDescent="0.3">
      <c r="A87" s="75"/>
      <c r="B87" s="75"/>
      <c r="C87" s="75"/>
      <c r="D87" s="75"/>
      <c r="E87" s="75"/>
      <c r="F87" s="75"/>
      <c r="G87" s="487"/>
      <c r="H87" s="75"/>
      <c r="I87" s="75"/>
      <c r="J87" s="75"/>
      <c r="K87" s="75"/>
      <c r="L87" s="75"/>
      <c r="M87" s="75"/>
      <c r="N87" s="75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customFormat="1" ht="15.75" customHeight="1" x14ac:dyDescent="0.3">
      <c r="A88" s="75"/>
      <c r="B88" s="75"/>
      <c r="C88" s="75"/>
      <c r="D88" s="75"/>
      <c r="E88" s="75"/>
      <c r="F88" s="75"/>
      <c r="G88" s="487"/>
      <c r="H88" s="75"/>
      <c r="I88" s="75"/>
      <c r="J88" s="75"/>
      <c r="K88" s="75"/>
      <c r="L88" s="75"/>
      <c r="M88" s="75"/>
      <c r="N88" s="75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customFormat="1" ht="15.75" customHeight="1" x14ac:dyDescent="0.3">
      <c r="A89" s="75"/>
      <c r="B89" s="75"/>
      <c r="C89" s="75"/>
      <c r="D89" s="75"/>
      <c r="E89" s="75"/>
      <c r="F89" s="75"/>
      <c r="G89" s="487"/>
      <c r="H89" s="75"/>
      <c r="I89" s="75"/>
      <c r="J89" s="75"/>
      <c r="K89" s="75"/>
      <c r="L89" s="75"/>
      <c r="M89" s="75"/>
      <c r="N89" s="75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customFormat="1" ht="15.75" customHeight="1" x14ac:dyDescent="0.3">
      <c r="A90" s="75"/>
      <c r="B90" s="75"/>
      <c r="C90" s="75"/>
      <c r="D90" s="75"/>
      <c r="E90" s="75"/>
      <c r="F90" s="75"/>
      <c r="G90" s="487"/>
      <c r="H90" s="75"/>
      <c r="I90" s="75"/>
      <c r="J90" s="75"/>
      <c r="K90" s="75"/>
      <c r="L90" s="75"/>
      <c r="M90" s="75"/>
      <c r="N90" s="75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customFormat="1" ht="15.75" customHeight="1" x14ac:dyDescent="0.3">
      <c r="A91" s="75"/>
      <c r="B91" s="75"/>
      <c r="C91" s="75"/>
      <c r="D91" s="75"/>
      <c r="E91" s="75"/>
      <c r="F91" s="75"/>
      <c r="G91" s="487"/>
      <c r="H91" s="75"/>
      <c r="I91" s="75"/>
      <c r="J91" s="75"/>
      <c r="K91" s="75"/>
      <c r="L91" s="75"/>
      <c r="M91" s="75"/>
      <c r="N91" s="75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customFormat="1" ht="15.75" customHeight="1" x14ac:dyDescent="0.3">
      <c r="A92" s="75"/>
      <c r="B92" s="75"/>
      <c r="C92" s="75"/>
      <c r="D92" s="75"/>
      <c r="E92" s="75"/>
      <c r="F92" s="75"/>
      <c r="G92" s="487"/>
      <c r="H92" s="75"/>
      <c r="I92" s="75"/>
      <c r="J92" s="75"/>
      <c r="K92" s="75"/>
      <c r="L92" s="75"/>
      <c r="M92" s="75"/>
      <c r="N92" s="75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customFormat="1" ht="15.75" customHeight="1" x14ac:dyDescent="0.3">
      <c r="A93" s="75"/>
      <c r="B93" s="75"/>
      <c r="C93" s="75"/>
      <c r="D93" s="75"/>
      <c r="E93" s="75"/>
      <c r="F93" s="75"/>
      <c r="G93" s="487"/>
      <c r="H93" s="75"/>
      <c r="I93" s="75"/>
      <c r="J93" s="75"/>
      <c r="K93" s="75"/>
      <c r="L93" s="75"/>
      <c r="M93" s="75"/>
      <c r="N93" s="75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customFormat="1" ht="15.75" customHeight="1" x14ac:dyDescent="0.3">
      <c r="A94" s="75"/>
      <c r="B94" s="75"/>
      <c r="C94" s="75"/>
      <c r="D94" s="75"/>
      <c r="E94" s="75"/>
      <c r="F94" s="75"/>
      <c r="G94" s="487"/>
      <c r="H94" s="75"/>
      <c r="I94" s="75"/>
      <c r="J94" s="75"/>
      <c r="K94" s="75"/>
      <c r="L94" s="75"/>
      <c r="M94" s="75"/>
      <c r="N94" s="75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customFormat="1" ht="15.75" customHeight="1" x14ac:dyDescent="0.3">
      <c r="A95" s="75"/>
      <c r="B95" s="75"/>
      <c r="C95" s="75"/>
      <c r="D95" s="75"/>
      <c r="E95" s="75"/>
      <c r="F95" s="75"/>
      <c r="G95" s="487"/>
      <c r="H95" s="75"/>
      <c r="I95" s="75"/>
      <c r="J95" s="75"/>
      <c r="K95" s="75"/>
      <c r="L95" s="75"/>
      <c r="M95" s="75"/>
      <c r="N95" s="7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customFormat="1" ht="15.75" customHeight="1" x14ac:dyDescent="0.3">
      <c r="A96" s="75"/>
      <c r="B96" s="75"/>
      <c r="C96" s="75"/>
      <c r="D96" s="75"/>
      <c r="E96" s="75"/>
      <c r="F96" s="75"/>
      <c r="G96" s="487"/>
      <c r="H96" s="75"/>
      <c r="I96" s="75"/>
      <c r="J96" s="75"/>
      <c r="K96" s="75"/>
      <c r="L96" s="75"/>
      <c r="M96" s="75"/>
      <c r="N96" s="75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customFormat="1" ht="15.75" customHeight="1" x14ac:dyDescent="0.3">
      <c r="A97" s="75"/>
      <c r="B97" s="75"/>
      <c r="C97" s="75"/>
      <c r="D97" s="75"/>
      <c r="E97" s="75"/>
      <c r="F97" s="75"/>
      <c r="G97" s="487"/>
      <c r="H97" s="75"/>
      <c r="I97" s="75"/>
      <c r="J97" s="75"/>
      <c r="K97" s="75"/>
      <c r="L97" s="75"/>
      <c r="M97" s="75"/>
      <c r="N97" s="75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customFormat="1" ht="15.75" customHeight="1" x14ac:dyDescent="0.3">
      <c r="A98" s="75"/>
      <c r="B98" s="75"/>
      <c r="C98" s="75"/>
      <c r="D98" s="75"/>
      <c r="E98" s="75"/>
      <c r="F98" s="75"/>
      <c r="G98" s="487"/>
      <c r="H98" s="75"/>
      <c r="I98" s="75"/>
      <c r="J98" s="75"/>
      <c r="K98" s="75"/>
      <c r="L98" s="75"/>
      <c r="M98" s="75"/>
      <c r="N98" s="75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customFormat="1" ht="15.75" customHeight="1" x14ac:dyDescent="0.3">
      <c r="A99" s="75"/>
      <c r="B99" s="75"/>
      <c r="C99" s="75"/>
      <c r="D99" s="75"/>
      <c r="E99" s="75"/>
      <c r="F99" s="75"/>
      <c r="G99" s="487"/>
      <c r="H99" s="75"/>
      <c r="I99" s="75"/>
      <c r="J99" s="75"/>
      <c r="K99" s="75"/>
      <c r="L99" s="75"/>
      <c r="M99" s="75"/>
      <c r="N99" s="75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customFormat="1" ht="15.75" customHeight="1" x14ac:dyDescent="0.3">
      <c r="A100" s="75"/>
      <c r="B100" s="75"/>
      <c r="C100" s="75"/>
      <c r="D100" s="75"/>
      <c r="E100" s="75"/>
      <c r="F100" s="75"/>
      <c r="G100" s="487"/>
      <c r="H100" s="75"/>
      <c r="I100" s="75"/>
      <c r="J100" s="75"/>
      <c r="K100" s="75"/>
      <c r="L100" s="75"/>
      <c r="M100" s="75"/>
      <c r="N100" s="75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customFormat="1" ht="15.75" customHeight="1" x14ac:dyDescent="0.3">
      <c r="A101" s="75"/>
      <c r="B101" s="75"/>
      <c r="C101" s="75"/>
      <c r="D101" s="75"/>
      <c r="E101" s="75"/>
      <c r="F101" s="75"/>
      <c r="G101" s="487"/>
      <c r="H101" s="75"/>
      <c r="I101" s="75"/>
      <c r="J101" s="75"/>
      <c r="K101" s="75"/>
      <c r="L101" s="75"/>
      <c r="M101" s="75"/>
      <c r="N101" s="75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customFormat="1" ht="15.75" customHeight="1" x14ac:dyDescent="0.3">
      <c r="A102" s="75"/>
      <c r="B102" s="75"/>
      <c r="C102" s="75"/>
      <c r="D102" s="75"/>
      <c r="E102" s="75"/>
      <c r="F102" s="75"/>
      <c r="G102" s="487"/>
      <c r="H102" s="75"/>
      <c r="I102" s="75"/>
      <c r="J102" s="75"/>
      <c r="K102" s="75"/>
      <c r="L102" s="75"/>
      <c r="M102" s="75"/>
      <c r="N102" s="75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customFormat="1" ht="15.75" customHeight="1" x14ac:dyDescent="0.3">
      <c r="A103" s="75"/>
      <c r="B103" s="75"/>
      <c r="C103" s="75"/>
      <c r="D103" s="75"/>
      <c r="E103" s="75"/>
      <c r="F103" s="75"/>
      <c r="G103" s="487"/>
      <c r="H103" s="75"/>
      <c r="I103" s="75"/>
      <c r="J103" s="75"/>
      <c r="K103" s="75"/>
      <c r="L103" s="75"/>
      <c r="M103" s="75"/>
      <c r="N103" s="75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customFormat="1" ht="15.75" customHeight="1" x14ac:dyDescent="0.3">
      <c r="A104" s="75"/>
      <c r="B104" s="75"/>
      <c r="C104" s="75"/>
      <c r="D104" s="75"/>
      <c r="E104" s="75"/>
      <c r="F104" s="75"/>
      <c r="G104" s="487"/>
      <c r="H104" s="75"/>
      <c r="I104" s="75"/>
      <c r="J104" s="75"/>
      <c r="K104" s="75"/>
      <c r="L104" s="75"/>
      <c r="M104" s="75"/>
      <c r="N104" s="75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customFormat="1" ht="15.75" customHeight="1" x14ac:dyDescent="0.3">
      <c r="A105" s="75"/>
      <c r="B105" s="75"/>
      <c r="C105" s="75"/>
      <c r="D105" s="75"/>
      <c r="E105" s="75"/>
      <c r="F105" s="75"/>
      <c r="G105" s="487"/>
      <c r="H105" s="75"/>
      <c r="I105" s="75"/>
      <c r="J105" s="75"/>
      <c r="K105" s="75"/>
      <c r="L105" s="75"/>
      <c r="M105" s="75"/>
      <c r="N105" s="75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customFormat="1" ht="15.75" customHeight="1" x14ac:dyDescent="0.3">
      <c r="A106" s="75"/>
      <c r="B106" s="75"/>
      <c r="C106" s="75"/>
      <c r="D106" s="75"/>
      <c r="E106" s="75"/>
      <c r="F106" s="75"/>
      <c r="G106" s="487"/>
      <c r="H106" s="75"/>
      <c r="I106" s="75"/>
      <c r="J106" s="75"/>
      <c r="K106" s="75"/>
      <c r="L106" s="75"/>
      <c r="M106" s="75"/>
      <c r="N106" s="75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customFormat="1" ht="15.75" customHeight="1" x14ac:dyDescent="0.3">
      <c r="A107" s="75"/>
      <c r="B107" s="75"/>
      <c r="C107" s="75"/>
      <c r="D107" s="75"/>
      <c r="E107" s="75"/>
      <c r="F107" s="75"/>
      <c r="G107" s="487"/>
      <c r="H107" s="75"/>
      <c r="I107" s="75"/>
      <c r="J107" s="75"/>
      <c r="K107" s="75"/>
      <c r="L107" s="75"/>
      <c r="M107" s="75"/>
      <c r="N107" s="75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F4A3DE24-FA8A-4752-84FB-34A7F9087E4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6BBC5-9690-4761-B6F2-AF315DAED89E}">
  <sheetPr>
    <tabColor theme="4" tint="0.79998168889431442"/>
    <pageSetUpPr fitToPage="1"/>
  </sheetPr>
  <dimension ref="A1:Y6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89"/>
      <c r="B1" s="2" t="s">
        <v>489</v>
      </c>
      <c r="C1" s="2"/>
      <c r="D1" s="3"/>
      <c r="E1" s="3"/>
      <c r="F1" s="3"/>
      <c r="G1" s="3"/>
      <c r="H1" s="3"/>
      <c r="I1" s="4" t="s">
        <v>490</v>
      </c>
      <c r="J1" s="2"/>
      <c r="K1" s="3"/>
      <c r="L1" s="4">
        <v>16115392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2"/>
      <c r="N2" s="7" t="s">
        <v>3</v>
      </c>
      <c r="O2" s="7"/>
      <c r="P2" s="7"/>
      <c r="Q2" s="7"/>
      <c r="R2" s="7"/>
      <c r="S2" s="7"/>
    </row>
    <row r="3" spans="1:25" ht="15.75" customHeight="1" x14ac:dyDescent="0.3">
      <c r="A3" s="1"/>
      <c r="B3" s="8" t="s">
        <v>4</v>
      </c>
      <c r="C3" s="9" t="s">
        <v>491</v>
      </c>
      <c r="D3" s="9"/>
      <c r="E3" s="9" t="s">
        <v>492</v>
      </c>
      <c r="F3" s="8"/>
      <c r="G3" s="8"/>
      <c r="H3" s="8"/>
      <c r="I3" s="8"/>
      <c r="J3" s="8"/>
      <c r="K3" s="1"/>
      <c r="L3" s="8" t="s">
        <v>7</v>
      </c>
      <c r="M3" s="9" t="s">
        <v>493</v>
      </c>
      <c r="N3" s="9"/>
      <c r="O3" s="9" t="s">
        <v>494</v>
      </c>
      <c r="P3" s="8"/>
      <c r="Q3" s="8"/>
      <c r="R3" s="8"/>
      <c r="S3" s="8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90" t="s">
        <v>11</v>
      </c>
      <c r="D4" s="65"/>
      <c r="E4" s="97"/>
      <c r="F4" s="13" t="s">
        <v>12</v>
      </c>
      <c r="G4" s="13" t="s">
        <v>13</v>
      </c>
      <c r="H4" s="13" t="s">
        <v>14</v>
      </c>
      <c r="I4" s="14" t="s">
        <v>15</v>
      </c>
      <c r="K4" s="11">
        <v>2</v>
      </c>
      <c r="L4" s="12" t="s">
        <v>10</v>
      </c>
      <c r="M4" s="90" t="s">
        <v>11</v>
      </c>
      <c r="N4" s="65"/>
      <c r="O4" s="97"/>
      <c r="P4" s="13" t="s">
        <v>12</v>
      </c>
      <c r="Q4" s="13" t="s">
        <v>13</v>
      </c>
      <c r="R4" s="13" t="s">
        <v>14</v>
      </c>
      <c r="S4" s="14" t="s">
        <v>15</v>
      </c>
    </row>
    <row r="5" spans="1:25" ht="15.75" customHeight="1" x14ac:dyDescent="0.3">
      <c r="A5" s="119">
        <v>4</v>
      </c>
      <c r="B5" s="120" t="s">
        <v>495</v>
      </c>
      <c r="C5" s="120" t="s">
        <v>496</v>
      </c>
      <c r="D5" s="121">
        <v>100</v>
      </c>
      <c r="E5" s="121">
        <v>99</v>
      </c>
      <c r="F5" s="101">
        <f t="shared" ref="F5:F14" si="0">SUM(D5:E5)</f>
        <v>199</v>
      </c>
      <c r="G5" s="101">
        <v>10</v>
      </c>
      <c r="H5" s="101">
        <v>1596</v>
      </c>
      <c r="I5" s="106">
        <v>80</v>
      </c>
      <c r="K5" s="119">
        <v>5</v>
      </c>
      <c r="L5" s="120" t="s">
        <v>497</v>
      </c>
      <c r="M5" s="120" t="s">
        <v>498</v>
      </c>
      <c r="N5" s="121">
        <v>98</v>
      </c>
      <c r="O5" s="121">
        <v>97</v>
      </c>
      <c r="P5" s="101">
        <f t="shared" ref="P5:P13" si="1">SUM(N5:O5)</f>
        <v>195</v>
      </c>
      <c r="Q5" s="101">
        <v>8</v>
      </c>
      <c r="R5" s="101">
        <v>1556</v>
      </c>
      <c r="S5" s="106">
        <v>64</v>
      </c>
    </row>
    <row r="6" spans="1:25" ht="15.75" customHeight="1" x14ac:dyDescent="0.3">
      <c r="A6" s="20">
        <v>2</v>
      </c>
      <c r="B6" s="21" t="s">
        <v>499</v>
      </c>
      <c r="C6" s="21" t="s">
        <v>42</v>
      </c>
      <c r="D6" s="122">
        <v>98</v>
      </c>
      <c r="E6" s="122">
        <v>98</v>
      </c>
      <c r="F6" s="24">
        <f t="shared" si="0"/>
        <v>196</v>
      </c>
      <c r="G6" s="23">
        <v>9</v>
      </c>
      <c r="H6" s="28">
        <v>1582</v>
      </c>
      <c r="I6" s="29">
        <v>71</v>
      </c>
      <c r="K6" s="20">
        <v>3</v>
      </c>
      <c r="L6" s="21" t="s">
        <v>500</v>
      </c>
      <c r="M6" s="21" t="s">
        <v>501</v>
      </c>
      <c r="N6" s="122">
        <v>99</v>
      </c>
      <c r="O6" s="122">
        <v>97</v>
      </c>
      <c r="P6" s="24">
        <f t="shared" si="1"/>
        <v>196</v>
      </c>
      <c r="Q6" s="23">
        <v>9</v>
      </c>
      <c r="R6" s="24">
        <v>1544</v>
      </c>
      <c r="S6" s="25">
        <v>60</v>
      </c>
    </row>
    <row r="7" spans="1:25" ht="15.75" customHeight="1" x14ac:dyDescent="0.3">
      <c r="A7" s="20">
        <v>3</v>
      </c>
      <c r="B7" s="21" t="s">
        <v>502</v>
      </c>
      <c r="C7" s="21" t="s">
        <v>250</v>
      </c>
      <c r="D7" s="122">
        <v>98</v>
      </c>
      <c r="E7" s="122">
        <v>98</v>
      </c>
      <c r="F7" s="24">
        <f t="shared" si="0"/>
        <v>196</v>
      </c>
      <c r="G7" s="23">
        <v>9</v>
      </c>
      <c r="H7" s="24">
        <v>1572</v>
      </c>
      <c r="I7" s="25">
        <v>64</v>
      </c>
      <c r="J7" s="93"/>
      <c r="K7" s="20">
        <v>9</v>
      </c>
      <c r="L7" s="21" t="s">
        <v>503</v>
      </c>
      <c r="M7" s="21" t="s">
        <v>501</v>
      </c>
      <c r="N7" s="122">
        <v>99</v>
      </c>
      <c r="O7" s="122">
        <v>96</v>
      </c>
      <c r="P7" s="24">
        <f t="shared" si="1"/>
        <v>195</v>
      </c>
      <c r="Q7" s="23">
        <v>8</v>
      </c>
      <c r="R7" s="24">
        <v>1369</v>
      </c>
      <c r="S7" s="25">
        <v>56</v>
      </c>
    </row>
    <row r="8" spans="1:25" ht="15.75" customHeight="1" x14ac:dyDescent="0.3">
      <c r="A8" s="20">
        <v>6</v>
      </c>
      <c r="B8" s="21" t="s">
        <v>504</v>
      </c>
      <c r="C8" s="21" t="s">
        <v>159</v>
      </c>
      <c r="D8" s="122">
        <v>97</v>
      </c>
      <c r="E8" s="122">
        <v>96</v>
      </c>
      <c r="F8" s="24">
        <f t="shared" si="0"/>
        <v>193</v>
      </c>
      <c r="G8" s="23">
        <v>6</v>
      </c>
      <c r="H8" s="24">
        <v>1567</v>
      </c>
      <c r="I8" s="25">
        <v>55</v>
      </c>
      <c r="K8" s="20">
        <v>2</v>
      </c>
      <c r="L8" s="21" t="s">
        <v>129</v>
      </c>
      <c r="M8" s="21" t="s">
        <v>501</v>
      </c>
      <c r="N8" s="122">
        <v>99</v>
      </c>
      <c r="O8" s="122">
        <v>95</v>
      </c>
      <c r="P8" s="24">
        <f t="shared" si="1"/>
        <v>194</v>
      </c>
      <c r="Q8" s="23">
        <v>6</v>
      </c>
      <c r="R8" s="24">
        <v>1525</v>
      </c>
      <c r="S8" s="25">
        <v>49</v>
      </c>
    </row>
    <row r="9" spans="1:25" ht="15.75" customHeight="1" x14ac:dyDescent="0.3">
      <c r="A9" s="20">
        <v>7</v>
      </c>
      <c r="B9" s="21" t="s">
        <v>505</v>
      </c>
      <c r="C9" s="21" t="s">
        <v>100</v>
      </c>
      <c r="D9" s="122">
        <v>97</v>
      </c>
      <c r="E9" s="122">
        <v>93</v>
      </c>
      <c r="F9" s="24">
        <f t="shared" si="0"/>
        <v>190</v>
      </c>
      <c r="G9" s="23">
        <v>3</v>
      </c>
      <c r="H9" s="24">
        <v>1548</v>
      </c>
      <c r="I9" s="25">
        <v>45</v>
      </c>
      <c r="K9" s="20">
        <v>1</v>
      </c>
      <c r="L9" s="21" t="s">
        <v>506</v>
      </c>
      <c r="M9" s="21" t="s">
        <v>42</v>
      </c>
      <c r="N9" s="122">
        <v>88</v>
      </c>
      <c r="O9" s="122">
        <v>85</v>
      </c>
      <c r="P9" s="24">
        <f t="shared" si="1"/>
        <v>173</v>
      </c>
      <c r="Q9" s="23">
        <v>3</v>
      </c>
      <c r="R9" s="28">
        <v>1490</v>
      </c>
      <c r="S9" s="29">
        <v>40</v>
      </c>
    </row>
    <row r="10" spans="1:25" ht="15.75" customHeight="1" x14ac:dyDescent="0.3">
      <c r="A10" s="20">
        <v>10</v>
      </c>
      <c r="B10" s="21" t="s">
        <v>507</v>
      </c>
      <c r="C10" s="21" t="s">
        <v>498</v>
      </c>
      <c r="D10" s="122">
        <v>98</v>
      </c>
      <c r="E10" s="122">
        <v>95</v>
      </c>
      <c r="F10" s="24">
        <f t="shared" si="0"/>
        <v>193</v>
      </c>
      <c r="G10" s="23">
        <v>6</v>
      </c>
      <c r="H10" s="24">
        <v>1550</v>
      </c>
      <c r="I10" s="25">
        <v>44</v>
      </c>
      <c r="K10" s="20">
        <v>4</v>
      </c>
      <c r="L10" s="21" t="s">
        <v>508</v>
      </c>
      <c r="M10" s="21" t="s">
        <v>509</v>
      </c>
      <c r="N10" s="122">
        <v>97</v>
      </c>
      <c r="O10" s="122">
        <v>95</v>
      </c>
      <c r="P10" s="24">
        <f t="shared" si="1"/>
        <v>192</v>
      </c>
      <c r="Q10" s="23">
        <v>5</v>
      </c>
      <c r="R10" s="24">
        <v>1496</v>
      </c>
      <c r="S10" s="25">
        <v>35</v>
      </c>
    </row>
    <row r="11" spans="1:25" ht="15.75" customHeight="1" x14ac:dyDescent="0.3">
      <c r="A11" s="20">
        <v>8</v>
      </c>
      <c r="B11" s="21" t="s">
        <v>510</v>
      </c>
      <c r="C11" s="21" t="s">
        <v>511</v>
      </c>
      <c r="D11" s="122">
        <v>99</v>
      </c>
      <c r="E11" s="122">
        <v>96</v>
      </c>
      <c r="F11" s="24">
        <f t="shared" si="0"/>
        <v>195</v>
      </c>
      <c r="G11" s="23">
        <v>7</v>
      </c>
      <c r="H11" s="24">
        <v>1542</v>
      </c>
      <c r="I11" s="25">
        <v>42</v>
      </c>
      <c r="K11" s="20">
        <v>6</v>
      </c>
      <c r="L11" s="21" t="s">
        <v>512</v>
      </c>
      <c r="M11" s="21" t="s">
        <v>151</v>
      </c>
      <c r="N11" s="122">
        <v>91</v>
      </c>
      <c r="O11" s="122">
        <v>89</v>
      </c>
      <c r="P11" s="24">
        <f t="shared" si="1"/>
        <v>180</v>
      </c>
      <c r="Q11" s="23">
        <v>4</v>
      </c>
      <c r="R11" s="24">
        <v>1479</v>
      </c>
      <c r="S11" s="25">
        <v>34</v>
      </c>
    </row>
    <row r="12" spans="1:25" ht="15.75" customHeight="1" x14ac:dyDescent="0.3">
      <c r="A12" s="20">
        <v>5</v>
      </c>
      <c r="B12" s="21" t="s">
        <v>513</v>
      </c>
      <c r="C12" s="21" t="s">
        <v>42</v>
      </c>
      <c r="D12" s="122">
        <v>98</v>
      </c>
      <c r="E12" s="122">
        <v>94</v>
      </c>
      <c r="F12" s="24">
        <f t="shared" si="0"/>
        <v>192</v>
      </c>
      <c r="G12" s="23">
        <v>4</v>
      </c>
      <c r="H12" s="24">
        <v>1516</v>
      </c>
      <c r="I12" s="25">
        <v>29</v>
      </c>
      <c r="K12" s="20">
        <v>7</v>
      </c>
      <c r="L12" s="21" t="s">
        <v>514</v>
      </c>
      <c r="M12" s="21" t="s">
        <v>515</v>
      </c>
      <c r="N12" s="122" t="s">
        <v>241</v>
      </c>
      <c r="O12" s="122"/>
      <c r="P12" s="24">
        <f t="shared" si="1"/>
        <v>0</v>
      </c>
      <c r="Q12" s="23">
        <v>0</v>
      </c>
      <c r="R12" s="24">
        <v>0</v>
      </c>
      <c r="S12" s="25">
        <v>0</v>
      </c>
    </row>
    <row r="13" spans="1:25" ht="15.75" customHeight="1" x14ac:dyDescent="0.3">
      <c r="A13" s="20">
        <v>1</v>
      </c>
      <c r="B13" s="21" t="s">
        <v>516</v>
      </c>
      <c r="C13" s="21" t="s">
        <v>515</v>
      </c>
      <c r="D13" s="122" t="s">
        <v>241</v>
      </c>
      <c r="E13" s="122"/>
      <c r="F13" s="24">
        <f t="shared" si="0"/>
        <v>0</v>
      </c>
      <c r="G13" s="23">
        <v>0</v>
      </c>
      <c r="H13" s="28">
        <v>0</v>
      </c>
      <c r="I13" s="29">
        <v>0</v>
      </c>
      <c r="K13" s="31">
        <v>8</v>
      </c>
      <c r="L13" s="123" t="s">
        <v>517</v>
      </c>
      <c r="M13" s="123" t="s">
        <v>515</v>
      </c>
      <c r="N13" s="124" t="s">
        <v>241</v>
      </c>
      <c r="O13" s="124"/>
      <c r="P13" s="114">
        <f t="shared" si="1"/>
        <v>0</v>
      </c>
      <c r="Q13" s="34">
        <v>0</v>
      </c>
      <c r="R13" s="114">
        <v>0</v>
      </c>
      <c r="S13" s="115">
        <v>0</v>
      </c>
    </row>
    <row r="14" spans="1:25" ht="15.75" customHeight="1" x14ac:dyDescent="0.3">
      <c r="A14" s="31">
        <v>9</v>
      </c>
      <c r="B14" s="123" t="s">
        <v>518</v>
      </c>
      <c r="C14" s="123" t="s">
        <v>511</v>
      </c>
      <c r="D14" s="124" t="s">
        <v>241</v>
      </c>
      <c r="E14" s="124"/>
      <c r="F14" s="114">
        <f t="shared" si="0"/>
        <v>0</v>
      </c>
      <c r="G14" s="34">
        <v>0</v>
      </c>
      <c r="H14" s="114">
        <v>0</v>
      </c>
      <c r="I14" s="115">
        <v>0</v>
      </c>
    </row>
    <row r="15" spans="1:25" ht="15.75" customHeight="1" x14ac:dyDescent="0.3"/>
    <row r="16" spans="1:25" ht="15.75" customHeight="1" x14ac:dyDescent="0.3">
      <c r="A16" s="1"/>
      <c r="B16" s="8" t="s">
        <v>48</v>
      </c>
      <c r="C16" s="9" t="s">
        <v>519</v>
      </c>
      <c r="D16" s="9"/>
      <c r="E16" s="9" t="s">
        <v>520</v>
      </c>
      <c r="F16" s="8"/>
      <c r="G16" s="8"/>
      <c r="H16" s="8"/>
      <c r="I16" s="8"/>
      <c r="K16" s="1"/>
      <c r="L16" s="8" t="s">
        <v>51</v>
      </c>
      <c r="M16" s="9" t="s">
        <v>521</v>
      </c>
      <c r="N16" s="9"/>
      <c r="O16" s="9" t="s">
        <v>522</v>
      </c>
      <c r="P16" s="8"/>
      <c r="Q16" s="8"/>
      <c r="R16" s="8"/>
      <c r="S16" s="8"/>
    </row>
    <row r="17" spans="1:19" ht="15.75" customHeight="1" x14ac:dyDescent="0.3">
      <c r="A17" s="11">
        <v>2</v>
      </c>
      <c r="B17" s="12" t="s">
        <v>10</v>
      </c>
      <c r="C17" s="90" t="s">
        <v>11</v>
      </c>
      <c r="D17" s="65"/>
      <c r="E17" s="97"/>
      <c r="F17" s="13" t="s">
        <v>12</v>
      </c>
      <c r="G17" s="13" t="s">
        <v>13</v>
      </c>
      <c r="H17" s="13" t="s">
        <v>14</v>
      </c>
      <c r="I17" s="14" t="s">
        <v>15</v>
      </c>
      <c r="K17" s="11">
        <v>2</v>
      </c>
      <c r="L17" s="12" t="s">
        <v>10</v>
      </c>
      <c r="M17" s="90" t="s">
        <v>11</v>
      </c>
      <c r="N17" s="65"/>
      <c r="O17" s="97"/>
      <c r="P17" s="13" t="s">
        <v>12</v>
      </c>
      <c r="Q17" s="13" t="s">
        <v>13</v>
      </c>
      <c r="R17" s="13" t="s">
        <v>14</v>
      </c>
      <c r="S17" s="14" t="s">
        <v>15</v>
      </c>
    </row>
    <row r="18" spans="1:19" ht="15.75" customHeight="1" x14ac:dyDescent="0.3">
      <c r="A18" s="119">
        <v>2</v>
      </c>
      <c r="B18" s="120" t="s">
        <v>523</v>
      </c>
      <c r="C18" s="120" t="s">
        <v>524</v>
      </c>
      <c r="D18" s="121">
        <v>99</v>
      </c>
      <c r="E18" s="121">
        <v>96</v>
      </c>
      <c r="F18" s="101">
        <f t="shared" ref="F18:F26" si="2">SUM(D18:E18)</f>
        <v>195</v>
      </c>
      <c r="G18" s="101">
        <v>9</v>
      </c>
      <c r="H18" s="101">
        <v>1557</v>
      </c>
      <c r="I18" s="106">
        <v>71</v>
      </c>
      <c r="K18" s="119">
        <v>7</v>
      </c>
      <c r="L18" s="120" t="s">
        <v>525</v>
      </c>
      <c r="M18" s="120" t="s">
        <v>151</v>
      </c>
      <c r="N18" s="121">
        <v>96</v>
      </c>
      <c r="O18" s="121">
        <v>92</v>
      </c>
      <c r="P18" s="101">
        <f t="shared" ref="P18:P25" si="3">SUM(N18:O18)</f>
        <v>188</v>
      </c>
      <c r="Q18" s="101">
        <v>7</v>
      </c>
      <c r="R18" s="101">
        <v>1534</v>
      </c>
      <c r="S18" s="106">
        <v>59</v>
      </c>
    </row>
    <row r="19" spans="1:19" ht="15.75" customHeight="1" x14ac:dyDescent="0.3">
      <c r="A19" s="20">
        <v>1</v>
      </c>
      <c r="B19" s="21" t="s">
        <v>526</v>
      </c>
      <c r="C19" s="21" t="s">
        <v>64</v>
      </c>
      <c r="D19" s="125">
        <v>96</v>
      </c>
      <c r="E19" s="125">
        <v>95</v>
      </c>
      <c r="F19" s="24">
        <f t="shared" si="2"/>
        <v>191</v>
      </c>
      <c r="G19" s="23">
        <v>7</v>
      </c>
      <c r="H19" s="28">
        <v>1535</v>
      </c>
      <c r="I19" s="29">
        <v>56</v>
      </c>
      <c r="K19" s="20">
        <v>2</v>
      </c>
      <c r="L19" s="21" t="s">
        <v>527</v>
      </c>
      <c r="M19" s="21" t="s">
        <v>42</v>
      </c>
      <c r="N19" s="122">
        <v>93</v>
      </c>
      <c r="O19" s="122">
        <v>89</v>
      </c>
      <c r="P19" s="24">
        <f t="shared" si="3"/>
        <v>182</v>
      </c>
      <c r="Q19" s="23">
        <v>4</v>
      </c>
      <c r="R19" s="24">
        <v>1506</v>
      </c>
      <c r="S19" s="25">
        <v>44</v>
      </c>
    </row>
    <row r="20" spans="1:19" ht="15.75" customHeight="1" x14ac:dyDescent="0.3">
      <c r="A20" s="20">
        <v>5</v>
      </c>
      <c r="B20" s="21" t="s">
        <v>528</v>
      </c>
      <c r="C20" s="21" t="s">
        <v>498</v>
      </c>
      <c r="D20" s="122">
        <v>98</v>
      </c>
      <c r="E20" s="122">
        <v>92</v>
      </c>
      <c r="F20" s="24">
        <f t="shared" si="2"/>
        <v>190</v>
      </c>
      <c r="G20" s="23">
        <v>6</v>
      </c>
      <c r="H20" s="24">
        <v>1515</v>
      </c>
      <c r="I20" s="25">
        <v>46</v>
      </c>
      <c r="K20" s="20">
        <v>4</v>
      </c>
      <c r="L20" s="21" t="s">
        <v>529</v>
      </c>
      <c r="M20" s="21" t="s">
        <v>159</v>
      </c>
      <c r="N20" s="122">
        <v>96</v>
      </c>
      <c r="O20" s="122">
        <v>89</v>
      </c>
      <c r="P20" s="24">
        <f t="shared" si="3"/>
        <v>185</v>
      </c>
      <c r="Q20" s="23">
        <v>6</v>
      </c>
      <c r="R20" s="24">
        <v>1500</v>
      </c>
      <c r="S20" s="25">
        <v>44</v>
      </c>
    </row>
    <row r="21" spans="1:19" ht="15.75" customHeight="1" x14ac:dyDescent="0.3">
      <c r="A21" s="20">
        <v>8</v>
      </c>
      <c r="B21" s="21" t="s">
        <v>530</v>
      </c>
      <c r="C21" s="21" t="s">
        <v>511</v>
      </c>
      <c r="D21" s="122">
        <v>95</v>
      </c>
      <c r="E21" s="122">
        <v>95</v>
      </c>
      <c r="F21" s="24">
        <f t="shared" si="2"/>
        <v>190</v>
      </c>
      <c r="G21" s="23">
        <v>6</v>
      </c>
      <c r="H21" s="24">
        <v>1505</v>
      </c>
      <c r="I21" s="25">
        <v>43</v>
      </c>
      <c r="K21" s="20">
        <v>1</v>
      </c>
      <c r="L21" s="21" t="s">
        <v>531</v>
      </c>
      <c r="M21" s="21" t="s">
        <v>498</v>
      </c>
      <c r="N21" s="122">
        <v>95</v>
      </c>
      <c r="O21" s="122">
        <v>94</v>
      </c>
      <c r="P21" s="24">
        <f t="shared" si="3"/>
        <v>189</v>
      </c>
      <c r="Q21" s="23">
        <v>8</v>
      </c>
      <c r="R21" s="28">
        <v>1484</v>
      </c>
      <c r="S21" s="29">
        <v>40</v>
      </c>
    </row>
    <row r="22" spans="1:19" ht="15.75" customHeight="1" x14ac:dyDescent="0.3">
      <c r="A22" s="20">
        <v>4</v>
      </c>
      <c r="B22" s="21" t="s">
        <v>532</v>
      </c>
      <c r="C22" s="21" t="s">
        <v>100</v>
      </c>
      <c r="D22" s="122">
        <v>94</v>
      </c>
      <c r="E22" s="122">
        <v>93</v>
      </c>
      <c r="F22" s="24">
        <f t="shared" si="2"/>
        <v>187</v>
      </c>
      <c r="G22" s="23">
        <v>3</v>
      </c>
      <c r="H22" s="24">
        <v>1511</v>
      </c>
      <c r="I22" s="25">
        <v>38</v>
      </c>
      <c r="K22" s="20">
        <v>8</v>
      </c>
      <c r="L22" s="21" t="s">
        <v>533</v>
      </c>
      <c r="M22" s="21" t="s">
        <v>524</v>
      </c>
      <c r="N22" s="122">
        <v>91</v>
      </c>
      <c r="O22" s="122">
        <v>90</v>
      </c>
      <c r="P22" s="24">
        <f t="shared" si="3"/>
        <v>181</v>
      </c>
      <c r="Q22" s="23">
        <v>3</v>
      </c>
      <c r="R22" s="24">
        <v>1484</v>
      </c>
      <c r="S22" s="25">
        <v>35</v>
      </c>
    </row>
    <row r="23" spans="1:19" ht="15.75" customHeight="1" x14ac:dyDescent="0.3">
      <c r="A23" s="20">
        <v>3</v>
      </c>
      <c r="B23" s="21" t="s">
        <v>534</v>
      </c>
      <c r="C23" s="21" t="s">
        <v>42</v>
      </c>
      <c r="D23" s="122">
        <v>96</v>
      </c>
      <c r="E23" s="122">
        <v>93</v>
      </c>
      <c r="F23" s="24">
        <f t="shared" si="2"/>
        <v>189</v>
      </c>
      <c r="G23" s="23">
        <v>4</v>
      </c>
      <c r="H23" s="24">
        <v>1324</v>
      </c>
      <c r="I23" s="25">
        <v>37</v>
      </c>
      <c r="K23" s="20">
        <v>6</v>
      </c>
      <c r="L23" s="21" t="s">
        <v>535</v>
      </c>
      <c r="M23" s="21" t="s">
        <v>159</v>
      </c>
      <c r="N23" s="122">
        <v>91</v>
      </c>
      <c r="O23" s="122">
        <v>88</v>
      </c>
      <c r="P23" s="24">
        <f t="shared" si="3"/>
        <v>179</v>
      </c>
      <c r="Q23" s="23">
        <v>2</v>
      </c>
      <c r="R23" s="24">
        <v>1479</v>
      </c>
      <c r="S23" s="25">
        <v>34</v>
      </c>
    </row>
    <row r="24" spans="1:19" ht="15.75" customHeight="1" x14ac:dyDescent="0.3">
      <c r="A24" s="20">
        <v>9</v>
      </c>
      <c r="B24" s="21" t="s">
        <v>536</v>
      </c>
      <c r="C24" s="21" t="s">
        <v>118</v>
      </c>
      <c r="D24" s="122">
        <v>98</v>
      </c>
      <c r="E24" s="122">
        <v>97</v>
      </c>
      <c r="F24" s="24">
        <f t="shared" si="2"/>
        <v>195</v>
      </c>
      <c r="G24" s="23">
        <v>9</v>
      </c>
      <c r="H24" s="24">
        <v>1498</v>
      </c>
      <c r="I24" s="25">
        <v>35</v>
      </c>
      <c r="K24" s="20">
        <v>5</v>
      </c>
      <c r="L24" s="21" t="s">
        <v>537</v>
      </c>
      <c r="M24" s="21" t="s">
        <v>250</v>
      </c>
      <c r="N24" s="122">
        <v>93</v>
      </c>
      <c r="O24" s="122">
        <v>92</v>
      </c>
      <c r="P24" s="24">
        <f t="shared" si="3"/>
        <v>185</v>
      </c>
      <c r="Q24" s="23">
        <v>6</v>
      </c>
      <c r="R24" s="24">
        <v>1457</v>
      </c>
      <c r="S24" s="25">
        <v>31</v>
      </c>
    </row>
    <row r="25" spans="1:19" ht="15.75" customHeight="1" x14ac:dyDescent="0.3">
      <c r="A25" s="20">
        <v>6</v>
      </c>
      <c r="B25" s="21" t="s">
        <v>538</v>
      </c>
      <c r="C25" s="21" t="s">
        <v>159</v>
      </c>
      <c r="D25" s="122">
        <v>85</v>
      </c>
      <c r="E25" s="122">
        <v>83</v>
      </c>
      <c r="F25" s="24">
        <f t="shared" si="2"/>
        <v>168</v>
      </c>
      <c r="G25" s="23">
        <v>1</v>
      </c>
      <c r="H25" s="24">
        <v>1398</v>
      </c>
      <c r="I25" s="25">
        <v>34</v>
      </c>
      <c r="K25" s="31">
        <v>3</v>
      </c>
      <c r="L25" s="123" t="s">
        <v>539</v>
      </c>
      <c r="M25" s="123" t="s">
        <v>159</v>
      </c>
      <c r="N25" s="124" t="s">
        <v>121</v>
      </c>
      <c r="O25" s="124"/>
      <c r="P25" s="114">
        <f t="shared" si="3"/>
        <v>0</v>
      </c>
      <c r="Q25" s="34">
        <v>0</v>
      </c>
      <c r="R25" s="114">
        <v>0</v>
      </c>
      <c r="S25" s="115">
        <v>0</v>
      </c>
    </row>
    <row r="26" spans="1:19" ht="15.75" customHeight="1" x14ac:dyDescent="0.3">
      <c r="A26" s="31">
        <v>7</v>
      </c>
      <c r="B26" s="123" t="s">
        <v>540</v>
      </c>
      <c r="C26" s="123" t="s">
        <v>524</v>
      </c>
      <c r="D26" s="124">
        <v>87</v>
      </c>
      <c r="E26" s="124">
        <v>87</v>
      </c>
      <c r="F26" s="114">
        <f t="shared" si="2"/>
        <v>174</v>
      </c>
      <c r="G26" s="34">
        <v>2</v>
      </c>
      <c r="H26" s="114">
        <v>1380</v>
      </c>
      <c r="I26" s="115">
        <v>13</v>
      </c>
    </row>
    <row r="27" spans="1:19" ht="15.75" customHeight="1" x14ac:dyDescent="0.3"/>
    <row r="28" spans="1:19" ht="15.75" customHeight="1" x14ac:dyDescent="0.3">
      <c r="A28" s="1"/>
      <c r="B28" s="8" t="s">
        <v>78</v>
      </c>
      <c r="C28" s="9" t="s">
        <v>541</v>
      </c>
      <c r="D28" s="9"/>
      <c r="E28" s="9" t="s">
        <v>542</v>
      </c>
      <c r="F28" s="8"/>
      <c r="G28" s="8"/>
      <c r="H28" s="8"/>
      <c r="I28" s="8"/>
      <c r="K28" s="1"/>
      <c r="L28" s="8" t="s">
        <v>81</v>
      </c>
      <c r="M28" s="9" t="s">
        <v>543</v>
      </c>
      <c r="N28" s="9"/>
      <c r="O28" s="9" t="s">
        <v>544</v>
      </c>
      <c r="P28" s="8"/>
      <c r="Q28" s="8"/>
      <c r="R28" s="8"/>
      <c r="S28" s="8"/>
    </row>
    <row r="29" spans="1:19" ht="15.75" customHeight="1" x14ac:dyDescent="0.3">
      <c r="A29" s="11">
        <v>2</v>
      </c>
      <c r="B29" s="12" t="s">
        <v>10</v>
      </c>
      <c r="C29" s="90" t="s">
        <v>11</v>
      </c>
      <c r="D29" s="65"/>
      <c r="E29" s="97"/>
      <c r="F29" s="13" t="s">
        <v>12</v>
      </c>
      <c r="G29" s="13" t="s">
        <v>13</v>
      </c>
      <c r="H29" s="13" t="s">
        <v>14</v>
      </c>
      <c r="I29" s="14" t="s">
        <v>15</v>
      </c>
      <c r="K29" s="11">
        <v>2</v>
      </c>
      <c r="L29" s="12" t="s">
        <v>10</v>
      </c>
      <c r="M29" s="90" t="s">
        <v>11</v>
      </c>
      <c r="N29" s="65"/>
      <c r="O29" s="97"/>
      <c r="P29" s="13" t="s">
        <v>12</v>
      </c>
      <c r="Q29" s="13" t="s">
        <v>13</v>
      </c>
      <c r="R29" s="13" t="s">
        <v>14</v>
      </c>
      <c r="S29" s="14" t="s">
        <v>15</v>
      </c>
    </row>
    <row r="30" spans="1:19" ht="15.75" customHeight="1" x14ac:dyDescent="0.3">
      <c r="A30" s="119">
        <v>3</v>
      </c>
      <c r="B30" s="120" t="s">
        <v>545</v>
      </c>
      <c r="C30" s="120" t="s">
        <v>498</v>
      </c>
      <c r="D30" s="121">
        <v>94</v>
      </c>
      <c r="E30" s="121">
        <v>94</v>
      </c>
      <c r="F30" s="101">
        <f t="shared" ref="F30:F37" si="4">SUM(D30:E30)</f>
        <v>188</v>
      </c>
      <c r="G30" s="101">
        <v>8</v>
      </c>
      <c r="H30" s="101">
        <v>1511</v>
      </c>
      <c r="I30" s="106">
        <v>54</v>
      </c>
      <c r="K30" s="119">
        <v>1</v>
      </c>
      <c r="L30" s="120" t="s">
        <v>546</v>
      </c>
      <c r="M30" s="120" t="s">
        <v>496</v>
      </c>
      <c r="N30" s="121">
        <v>98</v>
      </c>
      <c r="O30" s="121">
        <v>96</v>
      </c>
      <c r="P30" s="101">
        <f t="shared" ref="P30:P37" si="5">SUM(N30:O30)</f>
        <v>194</v>
      </c>
      <c r="Q30" s="101">
        <v>8</v>
      </c>
      <c r="R30" s="126">
        <v>1564</v>
      </c>
      <c r="S30" s="127">
        <v>64</v>
      </c>
    </row>
    <row r="31" spans="1:19" ht="15.75" customHeight="1" x14ac:dyDescent="0.3">
      <c r="A31" s="20">
        <v>7</v>
      </c>
      <c r="B31" s="21" t="s">
        <v>547</v>
      </c>
      <c r="C31" s="21" t="s">
        <v>159</v>
      </c>
      <c r="D31" s="122">
        <v>93</v>
      </c>
      <c r="E31" s="122">
        <v>88</v>
      </c>
      <c r="F31" s="24">
        <f t="shared" si="4"/>
        <v>181</v>
      </c>
      <c r="G31" s="23">
        <v>4</v>
      </c>
      <c r="H31" s="24">
        <v>1500</v>
      </c>
      <c r="I31" s="25">
        <v>50</v>
      </c>
      <c r="K31" s="20">
        <v>2</v>
      </c>
      <c r="L31" s="21" t="s">
        <v>548</v>
      </c>
      <c r="M31" s="21" t="s">
        <v>120</v>
      </c>
      <c r="N31" s="122">
        <v>97</v>
      </c>
      <c r="O31" s="122">
        <v>95</v>
      </c>
      <c r="P31" s="24">
        <f t="shared" si="5"/>
        <v>192</v>
      </c>
      <c r="Q31" s="23">
        <v>7</v>
      </c>
      <c r="R31" s="24">
        <v>1526</v>
      </c>
      <c r="S31" s="25">
        <v>53</v>
      </c>
    </row>
    <row r="32" spans="1:19" ht="15.75" customHeight="1" x14ac:dyDescent="0.3">
      <c r="A32" s="20">
        <v>1</v>
      </c>
      <c r="B32" s="21" t="s">
        <v>549</v>
      </c>
      <c r="C32" s="21" t="s">
        <v>159</v>
      </c>
      <c r="D32" s="122">
        <v>94</v>
      </c>
      <c r="E32" s="122">
        <v>93</v>
      </c>
      <c r="F32" s="24">
        <f t="shared" si="4"/>
        <v>187</v>
      </c>
      <c r="G32" s="23">
        <v>6</v>
      </c>
      <c r="H32" s="28">
        <v>1470</v>
      </c>
      <c r="I32" s="29">
        <v>39</v>
      </c>
      <c r="K32" s="20">
        <v>6</v>
      </c>
      <c r="L32" s="21" t="s">
        <v>550</v>
      </c>
      <c r="M32" s="21" t="s">
        <v>498</v>
      </c>
      <c r="N32" s="122">
        <v>97</v>
      </c>
      <c r="O32" s="122">
        <v>92</v>
      </c>
      <c r="P32" s="24">
        <f t="shared" si="5"/>
        <v>189</v>
      </c>
      <c r="Q32" s="23">
        <v>6</v>
      </c>
      <c r="R32" s="24">
        <v>1502</v>
      </c>
      <c r="S32" s="25">
        <v>45</v>
      </c>
    </row>
    <row r="33" spans="1:19" ht="15.75" customHeight="1" x14ac:dyDescent="0.3">
      <c r="A33" s="20">
        <v>8</v>
      </c>
      <c r="B33" s="21" t="s">
        <v>551</v>
      </c>
      <c r="C33" s="21" t="s">
        <v>159</v>
      </c>
      <c r="D33" s="122">
        <v>95</v>
      </c>
      <c r="E33" s="122">
        <v>93</v>
      </c>
      <c r="F33" s="24">
        <f t="shared" si="4"/>
        <v>188</v>
      </c>
      <c r="G33" s="23">
        <v>8</v>
      </c>
      <c r="H33" s="24">
        <v>1466</v>
      </c>
      <c r="I33" s="25">
        <v>37</v>
      </c>
      <c r="K33" s="20">
        <v>5</v>
      </c>
      <c r="L33" s="21" t="s">
        <v>552</v>
      </c>
      <c r="M33" s="21" t="s">
        <v>498</v>
      </c>
      <c r="N33" s="122">
        <v>94</v>
      </c>
      <c r="O33" s="122">
        <v>90</v>
      </c>
      <c r="P33" s="24">
        <f t="shared" si="5"/>
        <v>184</v>
      </c>
      <c r="Q33" s="23">
        <v>4</v>
      </c>
      <c r="R33" s="24">
        <v>1469</v>
      </c>
      <c r="S33" s="25">
        <v>35</v>
      </c>
    </row>
    <row r="34" spans="1:19" ht="15.75" customHeight="1" x14ac:dyDescent="0.3">
      <c r="A34" s="20">
        <v>6</v>
      </c>
      <c r="B34" s="21" t="s">
        <v>553</v>
      </c>
      <c r="C34" s="21" t="s">
        <v>250</v>
      </c>
      <c r="D34" s="125">
        <v>93</v>
      </c>
      <c r="E34" s="125">
        <v>92</v>
      </c>
      <c r="F34" s="24">
        <f t="shared" si="4"/>
        <v>185</v>
      </c>
      <c r="G34" s="23">
        <v>5</v>
      </c>
      <c r="H34" s="24">
        <v>1469</v>
      </c>
      <c r="I34" s="25">
        <v>35</v>
      </c>
      <c r="K34" s="20">
        <v>4</v>
      </c>
      <c r="L34" s="21" t="s">
        <v>554</v>
      </c>
      <c r="M34" s="21" t="s">
        <v>120</v>
      </c>
      <c r="N34" s="122">
        <v>94</v>
      </c>
      <c r="O34" s="122">
        <v>93</v>
      </c>
      <c r="P34" s="24">
        <f t="shared" si="5"/>
        <v>187</v>
      </c>
      <c r="Q34" s="23">
        <v>5</v>
      </c>
      <c r="R34" s="24">
        <v>1472</v>
      </c>
      <c r="S34" s="25">
        <v>32</v>
      </c>
    </row>
    <row r="35" spans="1:19" ht="15.75" customHeight="1" x14ac:dyDescent="0.3">
      <c r="A35" s="20">
        <v>2</v>
      </c>
      <c r="B35" s="21" t="s">
        <v>555</v>
      </c>
      <c r="C35" s="21" t="s">
        <v>509</v>
      </c>
      <c r="D35" s="122">
        <v>91</v>
      </c>
      <c r="E35" s="122">
        <v>86</v>
      </c>
      <c r="F35" s="24">
        <f t="shared" si="4"/>
        <v>177</v>
      </c>
      <c r="G35" s="23">
        <v>3</v>
      </c>
      <c r="H35" s="24">
        <v>1453</v>
      </c>
      <c r="I35" s="25">
        <v>32</v>
      </c>
      <c r="K35" s="20">
        <v>8</v>
      </c>
      <c r="L35" s="21" t="s">
        <v>556</v>
      </c>
      <c r="M35" s="21" t="s">
        <v>511</v>
      </c>
      <c r="N35" s="122">
        <v>85</v>
      </c>
      <c r="O35" s="122">
        <v>84</v>
      </c>
      <c r="P35" s="24">
        <f t="shared" si="5"/>
        <v>169</v>
      </c>
      <c r="Q35" s="23">
        <v>2</v>
      </c>
      <c r="R35" s="24">
        <v>1442</v>
      </c>
      <c r="S35" s="25">
        <v>27</v>
      </c>
    </row>
    <row r="36" spans="1:19" ht="15.75" customHeight="1" x14ac:dyDescent="0.3">
      <c r="A36" s="20">
        <v>4</v>
      </c>
      <c r="B36" s="21" t="s">
        <v>557</v>
      </c>
      <c r="C36" s="21" t="s">
        <v>501</v>
      </c>
      <c r="D36" s="122" t="s">
        <v>241</v>
      </c>
      <c r="E36" s="122"/>
      <c r="F36" s="24">
        <f t="shared" si="4"/>
        <v>0</v>
      </c>
      <c r="G36" s="23">
        <v>0</v>
      </c>
      <c r="H36" s="24">
        <v>777</v>
      </c>
      <c r="I36" s="25">
        <v>30</v>
      </c>
      <c r="K36" s="20">
        <v>3</v>
      </c>
      <c r="L36" s="21" t="s">
        <v>558</v>
      </c>
      <c r="M36" s="21" t="s">
        <v>559</v>
      </c>
      <c r="N36" s="122">
        <v>92</v>
      </c>
      <c r="O36" s="122">
        <v>92</v>
      </c>
      <c r="P36" s="24">
        <f t="shared" si="5"/>
        <v>184</v>
      </c>
      <c r="Q36" s="23">
        <v>4</v>
      </c>
      <c r="R36" s="24">
        <v>1078</v>
      </c>
      <c r="S36" s="25">
        <v>18</v>
      </c>
    </row>
    <row r="37" spans="1:19" ht="15.75" customHeight="1" x14ac:dyDescent="0.3">
      <c r="A37" s="31">
        <v>5</v>
      </c>
      <c r="B37" s="123" t="s">
        <v>160</v>
      </c>
      <c r="C37" s="123" t="s">
        <v>151</v>
      </c>
      <c r="D37" s="124" t="s">
        <v>121</v>
      </c>
      <c r="E37" s="124"/>
      <c r="F37" s="114">
        <f t="shared" si="4"/>
        <v>0</v>
      </c>
      <c r="G37" s="34">
        <v>0</v>
      </c>
      <c r="H37" s="114">
        <v>514</v>
      </c>
      <c r="I37" s="115">
        <v>4</v>
      </c>
      <c r="K37" s="31">
        <v>7</v>
      </c>
      <c r="L37" s="123" t="s">
        <v>560</v>
      </c>
      <c r="M37" s="123" t="s">
        <v>151</v>
      </c>
      <c r="N37" s="124">
        <v>87</v>
      </c>
      <c r="O37" s="124">
        <v>80</v>
      </c>
      <c r="P37" s="114">
        <f t="shared" si="5"/>
        <v>167</v>
      </c>
      <c r="Q37" s="34">
        <v>1</v>
      </c>
      <c r="R37" s="114">
        <v>1393</v>
      </c>
      <c r="S37" s="115">
        <v>14</v>
      </c>
    </row>
    <row r="38" spans="1:19" ht="15.75" customHeight="1" x14ac:dyDescent="0.3"/>
    <row r="39" spans="1:19" ht="15.75" customHeight="1" x14ac:dyDescent="0.3">
      <c r="A39" s="1"/>
      <c r="B39" s="8" t="s">
        <v>105</v>
      </c>
      <c r="C39" s="9" t="s">
        <v>561</v>
      </c>
      <c r="D39" s="9"/>
      <c r="E39" s="9" t="s">
        <v>562</v>
      </c>
      <c r="F39" s="8"/>
      <c r="G39" s="8"/>
      <c r="H39" s="8"/>
      <c r="I39" s="8"/>
      <c r="K39" s="1"/>
      <c r="L39" s="8" t="s">
        <v>108</v>
      </c>
      <c r="M39" s="9" t="s">
        <v>563</v>
      </c>
      <c r="N39" s="9"/>
      <c r="O39" s="9" t="s">
        <v>450</v>
      </c>
      <c r="P39" s="8"/>
      <c r="Q39" s="8"/>
      <c r="R39" s="8"/>
      <c r="S39" s="8"/>
    </row>
    <row r="40" spans="1:19" ht="15.75" customHeight="1" x14ac:dyDescent="0.3">
      <c r="A40" s="11">
        <v>2</v>
      </c>
      <c r="B40" s="12" t="s">
        <v>10</v>
      </c>
      <c r="C40" s="90" t="s">
        <v>11</v>
      </c>
      <c r="D40" s="65"/>
      <c r="E40" s="97"/>
      <c r="F40" s="13" t="s">
        <v>12</v>
      </c>
      <c r="G40" s="13" t="s">
        <v>13</v>
      </c>
      <c r="H40" s="13" t="s">
        <v>14</v>
      </c>
      <c r="I40" s="14" t="s">
        <v>15</v>
      </c>
      <c r="K40" s="11">
        <v>2</v>
      </c>
      <c r="L40" s="12" t="s">
        <v>10</v>
      </c>
      <c r="M40" s="90" t="s">
        <v>11</v>
      </c>
      <c r="N40" s="65"/>
      <c r="O40" s="97"/>
      <c r="P40" s="13" t="s">
        <v>12</v>
      </c>
      <c r="Q40" s="13" t="s">
        <v>13</v>
      </c>
      <c r="R40" s="13" t="s">
        <v>14</v>
      </c>
      <c r="S40" s="14" t="s">
        <v>15</v>
      </c>
    </row>
    <row r="41" spans="1:19" ht="15.75" customHeight="1" x14ac:dyDescent="0.3">
      <c r="A41" s="119">
        <v>3</v>
      </c>
      <c r="B41" s="120" t="s">
        <v>564</v>
      </c>
      <c r="C41" s="120" t="s">
        <v>498</v>
      </c>
      <c r="D41" s="121">
        <v>95</v>
      </c>
      <c r="E41" s="121">
        <v>90</v>
      </c>
      <c r="F41" s="101">
        <f t="shared" ref="F41:F48" si="6">SUM(D41:E41)</f>
        <v>185</v>
      </c>
      <c r="G41" s="101">
        <v>6</v>
      </c>
      <c r="H41" s="101">
        <v>1525</v>
      </c>
      <c r="I41" s="106">
        <v>62</v>
      </c>
      <c r="K41" s="119">
        <v>7</v>
      </c>
      <c r="L41" s="120" t="s">
        <v>464</v>
      </c>
      <c r="M41" s="120" t="s">
        <v>159</v>
      </c>
      <c r="N41" s="121">
        <v>94</v>
      </c>
      <c r="O41" s="121">
        <v>91</v>
      </c>
      <c r="P41" s="101">
        <f t="shared" ref="P41:P48" si="7">SUM(N41:O41)</f>
        <v>185</v>
      </c>
      <c r="Q41" s="101">
        <v>8</v>
      </c>
      <c r="R41" s="101">
        <v>1483</v>
      </c>
      <c r="S41" s="106">
        <v>59</v>
      </c>
    </row>
    <row r="42" spans="1:19" ht="15.75" customHeight="1" x14ac:dyDescent="0.3">
      <c r="A42" s="20">
        <v>2</v>
      </c>
      <c r="B42" s="21" t="s">
        <v>565</v>
      </c>
      <c r="C42" s="21" t="s">
        <v>151</v>
      </c>
      <c r="D42" s="122">
        <v>94</v>
      </c>
      <c r="E42" s="122">
        <v>94</v>
      </c>
      <c r="F42" s="24">
        <f t="shared" si="6"/>
        <v>188</v>
      </c>
      <c r="G42" s="23">
        <v>8</v>
      </c>
      <c r="H42" s="24">
        <v>1469</v>
      </c>
      <c r="I42" s="25">
        <v>49</v>
      </c>
      <c r="K42" s="20">
        <v>2</v>
      </c>
      <c r="L42" s="21" t="s">
        <v>566</v>
      </c>
      <c r="M42" s="21" t="s">
        <v>120</v>
      </c>
      <c r="N42" s="122">
        <v>94</v>
      </c>
      <c r="O42" s="122">
        <v>91</v>
      </c>
      <c r="P42" s="24">
        <f t="shared" si="7"/>
        <v>185</v>
      </c>
      <c r="Q42" s="23">
        <v>8</v>
      </c>
      <c r="R42" s="24">
        <v>1478</v>
      </c>
      <c r="S42" s="25">
        <v>54</v>
      </c>
    </row>
    <row r="43" spans="1:19" ht="15.75" customHeight="1" x14ac:dyDescent="0.3">
      <c r="A43" s="20">
        <v>8</v>
      </c>
      <c r="B43" s="21" t="s">
        <v>567</v>
      </c>
      <c r="C43" s="21" t="s">
        <v>42</v>
      </c>
      <c r="D43" s="122">
        <v>92</v>
      </c>
      <c r="E43" s="122">
        <v>90</v>
      </c>
      <c r="F43" s="24">
        <f t="shared" si="6"/>
        <v>182</v>
      </c>
      <c r="G43" s="23">
        <v>5</v>
      </c>
      <c r="H43" s="24">
        <v>1460</v>
      </c>
      <c r="I43" s="25">
        <v>40</v>
      </c>
      <c r="K43" s="20">
        <v>6</v>
      </c>
      <c r="L43" s="21" t="s">
        <v>568</v>
      </c>
      <c r="M43" s="21" t="s">
        <v>120</v>
      </c>
      <c r="N43" s="122">
        <v>94</v>
      </c>
      <c r="O43" s="122">
        <v>89</v>
      </c>
      <c r="P43" s="24">
        <f t="shared" si="7"/>
        <v>183</v>
      </c>
      <c r="Q43" s="23">
        <v>6</v>
      </c>
      <c r="R43" s="24">
        <v>1458</v>
      </c>
      <c r="S43" s="25">
        <v>43</v>
      </c>
    </row>
    <row r="44" spans="1:19" ht="15.75" customHeight="1" x14ac:dyDescent="0.3">
      <c r="A44" s="20">
        <v>7</v>
      </c>
      <c r="B44" s="21" t="s">
        <v>569</v>
      </c>
      <c r="C44" s="21" t="s">
        <v>100</v>
      </c>
      <c r="D44" s="122">
        <v>93</v>
      </c>
      <c r="E44" s="122">
        <v>89</v>
      </c>
      <c r="F44" s="24">
        <f t="shared" si="6"/>
        <v>182</v>
      </c>
      <c r="G44" s="23">
        <v>5</v>
      </c>
      <c r="H44" s="24">
        <v>1435</v>
      </c>
      <c r="I44" s="25">
        <v>34</v>
      </c>
      <c r="K44" s="20">
        <v>8</v>
      </c>
      <c r="L44" s="21" t="s">
        <v>570</v>
      </c>
      <c r="M44" s="21" t="s">
        <v>120</v>
      </c>
      <c r="N44" s="122">
        <v>92</v>
      </c>
      <c r="O44" s="122">
        <v>87</v>
      </c>
      <c r="P44" s="24">
        <f t="shared" si="7"/>
        <v>179</v>
      </c>
      <c r="Q44" s="23">
        <v>4</v>
      </c>
      <c r="R44" s="24">
        <v>1433</v>
      </c>
      <c r="S44" s="25">
        <v>34</v>
      </c>
    </row>
    <row r="45" spans="1:19" ht="15.75" customHeight="1" x14ac:dyDescent="0.3">
      <c r="A45" s="20">
        <v>4</v>
      </c>
      <c r="B45" s="21" t="s">
        <v>571</v>
      </c>
      <c r="C45" s="21" t="s">
        <v>559</v>
      </c>
      <c r="D45" s="122">
        <v>95</v>
      </c>
      <c r="E45" s="122">
        <v>92</v>
      </c>
      <c r="F45" s="24">
        <f t="shared" si="6"/>
        <v>187</v>
      </c>
      <c r="G45" s="23">
        <v>7</v>
      </c>
      <c r="H45" s="24">
        <v>1084</v>
      </c>
      <c r="I45" s="25">
        <v>29</v>
      </c>
      <c r="K45" s="20">
        <v>5</v>
      </c>
      <c r="L45" s="21" t="s">
        <v>572</v>
      </c>
      <c r="M45" s="21" t="s">
        <v>118</v>
      </c>
      <c r="N45" s="122">
        <v>91</v>
      </c>
      <c r="O45" s="122">
        <v>81</v>
      </c>
      <c r="P45" s="24">
        <f t="shared" si="7"/>
        <v>172</v>
      </c>
      <c r="Q45" s="23">
        <v>3</v>
      </c>
      <c r="R45" s="24">
        <v>1234</v>
      </c>
      <c r="S45" s="25">
        <v>28</v>
      </c>
    </row>
    <row r="46" spans="1:19" ht="15.75" customHeight="1" x14ac:dyDescent="0.3">
      <c r="A46" s="20">
        <v>5</v>
      </c>
      <c r="B46" s="21" t="s">
        <v>573</v>
      </c>
      <c r="C46" s="21" t="s">
        <v>574</v>
      </c>
      <c r="D46" s="122">
        <v>90</v>
      </c>
      <c r="E46" s="122">
        <v>80</v>
      </c>
      <c r="F46" s="24">
        <f t="shared" si="6"/>
        <v>170</v>
      </c>
      <c r="G46" s="23">
        <v>2</v>
      </c>
      <c r="H46" s="24">
        <v>1426</v>
      </c>
      <c r="I46" s="25">
        <v>26</v>
      </c>
      <c r="K46" s="20">
        <v>3</v>
      </c>
      <c r="L46" s="21" t="s">
        <v>575</v>
      </c>
      <c r="M46" s="21" t="s">
        <v>159</v>
      </c>
      <c r="N46" s="122">
        <v>91</v>
      </c>
      <c r="O46" s="122">
        <v>90</v>
      </c>
      <c r="P46" s="24">
        <f t="shared" si="7"/>
        <v>181</v>
      </c>
      <c r="Q46" s="23">
        <v>5</v>
      </c>
      <c r="R46" s="24">
        <v>1394</v>
      </c>
      <c r="S46" s="25">
        <v>25</v>
      </c>
    </row>
    <row r="47" spans="1:19" ht="15.75" customHeight="1" x14ac:dyDescent="0.3">
      <c r="A47" s="20">
        <v>1</v>
      </c>
      <c r="B47" s="21" t="s">
        <v>576</v>
      </c>
      <c r="C47" s="21" t="s">
        <v>42</v>
      </c>
      <c r="D47" s="122">
        <v>88</v>
      </c>
      <c r="E47" s="122">
        <v>87</v>
      </c>
      <c r="F47" s="24">
        <f t="shared" si="6"/>
        <v>175</v>
      </c>
      <c r="G47" s="23">
        <v>3</v>
      </c>
      <c r="H47" s="28">
        <v>1420</v>
      </c>
      <c r="I47" s="29">
        <v>24</v>
      </c>
      <c r="K47" s="20">
        <v>1</v>
      </c>
      <c r="L47" s="21" t="s">
        <v>577</v>
      </c>
      <c r="M47" s="21" t="s">
        <v>118</v>
      </c>
      <c r="N47" s="122" t="s">
        <v>121</v>
      </c>
      <c r="O47" s="122"/>
      <c r="P47" s="24">
        <f t="shared" si="7"/>
        <v>0</v>
      </c>
      <c r="Q47" s="23">
        <v>0</v>
      </c>
      <c r="R47" s="28">
        <v>903</v>
      </c>
      <c r="S47" s="29">
        <v>25</v>
      </c>
    </row>
    <row r="48" spans="1:19" ht="15.75" customHeight="1" x14ac:dyDescent="0.3">
      <c r="A48" s="31">
        <v>6</v>
      </c>
      <c r="B48" s="123" t="s">
        <v>67</v>
      </c>
      <c r="C48" s="123" t="s">
        <v>159</v>
      </c>
      <c r="D48" s="124" t="s">
        <v>121</v>
      </c>
      <c r="E48" s="124"/>
      <c r="F48" s="114">
        <f t="shared" si="6"/>
        <v>0</v>
      </c>
      <c r="G48" s="34">
        <v>0</v>
      </c>
      <c r="H48" s="114">
        <v>738</v>
      </c>
      <c r="I48" s="115">
        <v>22</v>
      </c>
      <c r="K48" s="31">
        <v>4</v>
      </c>
      <c r="L48" s="123" t="s">
        <v>578</v>
      </c>
      <c r="M48" s="123" t="s">
        <v>559</v>
      </c>
      <c r="N48" s="124" t="s">
        <v>121</v>
      </c>
      <c r="O48" s="124"/>
      <c r="P48" s="114">
        <f t="shared" si="7"/>
        <v>0</v>
      </c>
      <c r="Q48" s="34">
        <v>0</v>
      </c>
      <c r="R48" s="114">
        <v>1056</v>
      </c>
      <c r="S48" s="115">
        <v>21</v>
      </c>
    </row>
    <row r="49" spans="2:6" ht="15.75" customHeight="1" x14ac:dyDescent="0.3"/>
    <row r="50" spans="2:6" ht="15.75" customHeight="1" x14ac:dyDescent="0.3">
      <c r="B50" s="8" t="s">
        <v>579</v>
      </c>
    </row>
    <row r="51" spans="2:6" ht="15.75" customHeight="1" x14ac:dyDescent="0.35">
      <c r="B51" s="128" t="s">
        <v>580</v>
      </c>
    </row>
    <row r="52" spans="2:6" ht="15.75" customHeight="1" x14ac:dyDescent="0.3"/>
    <row r="53" spans="2:6" ht="15.75" customHeight="1" x14ac:dyDescent="0.3">
      <c r="B53" s="10" t="s">
        <v>581</v>
      </c>
      <c r="F53" s="42" t="s">
        <v>163</v>
      </c>
    </row>
    <row r="54" spans="2:6" ht="15.75" customHeight="1" x14ac:dyDescent="0.3">
      <c r="B54" s="10" t="s">
        <v>164</v>
      </c>
    </row>
    <row r="55" spans="2:6" ht="15.75" customHeight="1" x14ac:dyDescent="0.3"/>
    <row r="56" spans="2:6" ht="15.75" customHeight="1" x14ac:dyDescent="0.3"/>
    <row r="57" spans="2:6" ht="15.75" customHeight="1" x14ac:dyDescent="0.3"/>
    <row r="58" spans="2:6" ht="15.75" customHeight="1" x14ac:dyDescent="0.3"/>
    <row r="59" spans="2:6" ht="15.75" customHeight="1" x14ac:dyDescent="0.3"/>
    <row r="60" spans="2:6" ht="15.75" customHeight="1" x14ac:dyDescent="0.3"/>
    <row r="61" spans="2:6" ht="15.75" customHeight="1" x14ac:dyDescent="0.3"/>
    <row r="62" spans="2:6" ht="15.75" customHeight="1" x14ac:dyDescent="0.3"/>
  </sheetData>
  <mergeCells count="1">
    <mergeCell ref="N2:S2"/>
  </mergeCells>
  <hyperlinks>
    <hyperlink ref="B2" location="'Index'!A3" tooltip="Go to the Index sheet" display="á" xr:uid="{1FF1FFC5-3F20-46FA-8F1F-88B1D3A15018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2554F-0D16-4CE1-8FAF-FBF0AD443A89}">
  <sheetPr>
    <tabColor theme="4" tint="0.79998168889431442"/>
    <pageSetUpPr fitToPage="1"/>
  </sheetPr>
  <dimension ref="A1:Y6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89"/>
      <c r="B1" s="2" t="s">
        <v>489</v>
      </c>
      <c r="C1" s="2"/>
      <c r="D1" s="3"/>
      <c r="E1" s="3"/>
      <c r="F1" s="3" t="s">
        <v>260</v>
      </c>
      <c r="G1" s="3"/>
      <c r="H1" s="3"/>
      <c r="I1" s="4" t="s">
        <v>490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4</v>
      </c>
      <c r="C3" s="9" t="s">
        <v>582</v>
      </c>
      <c r="D3" s="9"/>
      <c r="E3" s="9" t="s">
        <v>583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2</v>
      </c>
      <c r="B4" s="12" t="s">
        <v>10</v>
      </c>
      <c r="C4" s="90" t="s">
        <v>11</v>
      </c>
      <c r="D4" s="65"/>
      <c r="E4" s="97"/>
      <c r="F4" s="13" t="s">
        <v>12</v>
      </c>
      <c r="G4" s="13" t="s">
        <v>13</v>
      </c>
      <c r="H4" s="13" t="s">
        <v>14</v>
      </c>
      <c r="I4" s="14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119">
        <v>5</v>
      </c>
      <c r="B5" s="129" t="s">
        <v>497</v>
      </c>
      <c r="C5" s="129" t="s">
        <v>498</v>
      </c>
      <c r="D5" s="130">
        <v>98</v>
      </c>
      <c r="E5" s="130">
        <v>97</v>
      </c>
      <c r="F5" s="101">
        <v>195</v>
      </c>
      <c r="G5" s="101">
        <v>8</v>
      </c>
      <c r="H5" s="130">
        <v>1556</v>
      </c>
      <c r="I5" s="131">
        <v>61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0">
        <v>6</v>
      </c>
      <c r="B6" s="48" t="s">
        <v>505</v>
      </c>
      <c r="C6" s="48" t="s">
        <v>100</v>
      </c>
      <c r="D6" s="26">
        <v>97</v>
      </c>
      <c r="E6" s="26">
        <v>93</v>
      </c>
      <c r="F6" s="24">
        <v>190</v>
      </c>
      <c r="G6" s="24">
        <v>2</v>
      </c>
      <c r="H6" s="26">
        <v>1548</v>
      </c>
      <c r="I6" s="49">
        <v>57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0">
        <v>2</v>
      </c>
      <c r="B7" s="48" t="s">
        <v>500</v>
      </c>
      <c r="C7" s="48" t="s">
        <v>501</v>
      </c>
      <c r="D7" s="26">
        <v>99</v>
      </c>
      <c r="E7" s="26">
        <v>97</v>
      </c>
      <c r="F7" s="24">
        <v>196</v>
      </c>
      <c r="G7" s="24">
        <v>9</v>
      </c>
      <c r="H7" s="26">
        <v>1544</v>
      </c>
      <c r="I7" s="49">
        <v>53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0">
        <v>7</v>
      </c>
      <c r="B8" s="48" t="s">
        <v>503</v>
      </c>
      <c r="C8" s="48" t="s">
        <v>501</v>
      </c>
      <c r="D8" s="26">
        <v>99</v>
      </c>
      <c r="E8" s="26">
        <v>96</v>
      </c>
      <c r="F8" s="24">
        <v>195</v>
      </c>
      <c r="G8" s="24">
        <v>8</v>
      </c>
      <c r="H8" s="26">
        <v>1369</v>
      </c>
      <c r="I8" s="49">
        <v>53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0">
        <v>8</v>
      </c>
      <c r="B9" s="48" t="s">
        <v>510</v>
      </c>
      <c r="C9" s="48" t="s">
        <v>511</v>
      </c>
      <c r="D9" s="26">
        <v>99</v>
      </c>
      <c r="E9" s="26">
        <v>96</v>
      </c>
      <c r="F9" s="24">
        <v>195</v>
      </c>
      <c r="G9" s="24">
        <v>8</v>
      </c>
      <c r="H9" s="26">
        <v>1542</v>
      </c>
      <c r="I9" s="49">
        <v>48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20">
        <v>1</v>
      </c>
      <c r="B10" s="21" t="s">
        <v>129</v>
      </c>
      <c r="C10" s="21" t="s">
        <v>501</v>
      </c>
      <c r="D10" s="24">
        <v>99</v>
      </c>
      <c r="E10" s="24">
        <v>95</v>
      </c>
      <c r="F10" s="24">
        <v>194</v>
      </c>
      <c r="G10" s="24">
        <v>5</v>
      </c>
      <c r="H10" s="28">
        <v>1525</v>
      </c>
      <c r="I10" s="29">
        <v>41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0">
        <v>4</v>
      </c>
      <c r="B11" s="48" t="s">
        <v>513</v>
      </c>
      <c r="C11" s="48" t="s">
        <v>42</v>
      </c>
      <c r="D11" s="26">
        <v>98</v>
      </c>
      <c r="E11" s="26">
        <v>94</v>
      </c>
      <c r="F11" s="24">
        <v>192</v>
      </c>
      <c r="G11" s="24">
        <v>4</v>
      </c>
      <c r="H11" s="26">
        <v>1516</v>
      </c>
      <c r="I11" s="49">
        <v>29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20">
        <v>3</v>
      </c>
      <c r="B12" s="48" t="s">
        <v>508</v>
      </c>
      <c r="C12" s="48" t="s">
        <v>509</v>
      </c>
      <c r="D12" s="26">
        <v>97</v>
      </c>
      <c r="E12" s="26">
        <v>95</v>
      </c>
      <c r="F12" s="24">
        <v>192</v>
      </c>
      <c r="G12" s="24">
        <v>4</v>
      </c>
      <c r="H12" s="26">
        <v>1496</v>
      </c>
      <c r="I12" s="49">
        <v>25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31">
        <v>9</v>
      </c>
      <c r="B13" s="132" t="s">
        <v>518</v>
      </c>
      <c r="C13" s="132" t="s">
        <v>511</v>
      </c>
      <c r="D13" s="133" t="s">
        <v>241</v>
      </c>
      <c r="E13" s="133" t="s">
        <v>353</v>
      </c>
      <c r="F13" s="114">
        <v>0</v>
      </c>
      <c r="G13" s="114">
        <v>0</v>
      </c>
      <c r="H13" s="133">
        <v>0</v>
      </c>
      <c r="I13" s="134">
        <v>0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1"/>
      <c r="B15" s="8" t="s">
        <v>7</v>
      </c>
      <c r="C15" s="9" t="s">
        <v>584</v>
      </c>
      <c r="D15" s="9"/>
      <c r="E15" s="9" t="s">
        <v>585</v>
      </c>
      <c r="F15" s="8"/>
      <c r="G15" s="8"/>
      <c r="H15" s="8"/>
      <c r="I15" s="8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11">
        <v>2</v>
      </c>
      <c r="B16" s="12" t="s">
        <v>10</v>
      </c>
      <c r="C16" s="90" t="s">
        <v>11</v>
      </c>
      <c r="D16" s="65"/>
      <c r="E16" s="97"/>
      <c r="F16" s="13" t="s">
        <v>12</v>
      </c>
      <c r="G16" s="13" t="s">
        <v>13</v>
      </c>
      <c r="H16" s="13" t="s">
        <v>14</v>
      </c>
      <c r="I16" s="14" t="s">
        <v>15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119">
        <v>3</v>
      </c>
      <c r="B17" s="129" t="s">
        <v>564</v>
      </c>
      <c r="C17" s="129" t="s">
        <v>498</v>
      </c>
      <c r="D17" s="130">
        <v>95</v>
      </c>
      <c r="E17" s="130">
        <v>90</v>
      </c>
      <c r="F17" s="101">
        <v>185</v>
      </c>
      <c r="G17" s="101">
        <v>7</v>
      </c>
      <c r="H17" s="130">
        <v>1525</v>
      </c>
      <c r="I17" s="131">
        <v>65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50">
        <v>6</v>
      </c>
      <c r="B18" s="48" t="s">
        <v>532</v>
      </c>
      <c r="C18" s="48" t="s">
        <v>100</v>
      </c>
      <c r="D18" s="26">
        <v>94</v>
      </c>
      <c r="E18" s="26">
        <v>93</v>
      </c>
      <c r="F18" s="24">
        <v>187</v>
      </c>
      <c r="G18" s="24">
        <v>8</v>
      </c>
      <c r="H18" s="26">
        <v>1511</v>
      </c>
      <c r="I18" s="49">
        <v>59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50">
        <v>8</v>
      </c>
      <c r="B19" s="48" t="s">
        <v>530</v>
      </c>
      <c r="C19" s="48" t="s">
        <v>511</v>
      </c>
      <c r="D19" s="26">
        <v>95</v>
      </c>
      <c r="E19" s="26">
        <v>95</v>
      </c>
      <c r="F19" s="24">
        <v>190</v>
      </c>
      <c r="G19" s="24">
        <v>9</v>
      </c>
      <c r="H19" s="26">
        <v>1505</v>
      </c>
      <c r="I19" s="49">
        <v>59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50">
        <v>2</v>
      </c>
      <c r="B20" s="48" t="s">
        <v>506</v>
      </c>
      <c r="C20" s="48" t="s">
        <v>42</v>
      </c>
      <c r="D20" s="26">
        <v>88</v>
      </c>
      <c r="E20" s="26">
        <v>85</v>
      </c>
      <c r="F20" s="24">
        <v>173</v>
      </c>
      <c r="G20" s="24">
        <v>2</v>
      </c>
      <c r="H20" s="26">
        <v>1490</v>
      </c>
      <c r="I20" s="49">
        <v>51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20">
        <v>9</v>
      </c>
      <c r="B21" s="48" t="s">
        <v>567</v>
      </c>
      <c r="C21" s="48" t="s">
        <v>42</v>
      </c>
      <c r="D21" s="26">
        <v>92</v>
      </c>
      <c r="E21" s="26">
        <v>90</v>
      </c>
      <c r="F21" s="24">
        <v>182</v>
      </c>
      <c r="G21" s="24">
        <v>6</v>
      </c>
      <c r="H21" s="26">
        <v>1460</v>
      </c>
      <c r="I21" s="49">
        <v>36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50">
        <v>4</v>
      </c>
      <c r="B22" s="48" t="s">
        <v>555</v>
      </c>
      <c r="C22" s="48" t="s">
        <v>509</v>
      </c>
      <c r="D22" s="26">
        <v>91</v>
      </c>
      <c r="E22" s="26">
        <v>86</v>
      </c>
      <c r="F22" s="24">
        <v>177</v>
      </c>
      <c r="G22" s="24">
        <v>4</v>
      </c>
      <c r="H22" s="26">
        <v>1453</v>
      </c>
      <c r="I22" s="49">
        <v>29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20">
        <v>5</v>
      </c>
      <c r="B23" s="48" t="s">
        <v>569</v>
      </c>
      <c r="C23" s="48" t="s">
        <v>100</v>
      </c>
      <c r="D23" s="26">
        <v>93</v>
      </c>
      <c r="E23" s="26">
        <v>89</v>
      </c>
      <c r="F23" s="24">
        <v>182</v>
      </c>
      <c r="G23" s="24">
        <v>6</v>
      </c>
      <c r="H23" s="26">
        <v>1435</v>
      </c>
      <c r="I23" s="49">
        <v>29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20">
        <v>7</v>
      </c>
      <c r="B24" s="48" t="s">
        <v>556</v>
      </c>
      <c r="C24" s="48" t="s">
        <v>511</v>
      </c>
      <c r="D24" s="26">
        <v>85</v>
      </c>
      <c r="E24" s="26">
        <v>84</v>
      </c>
      <c r="F24" s="24">
        <v>169</v>
      </c>
      <c r="G24" s="24">
        <v>1</v>
      </c>
      <c r="H24" s="26">
        <v>1442</v>
      </c>
      <c r="I24" s="49">
        <v>25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31">
        <v>1</v>
      </c>
      <c r="B25" s="123" t="s">
        <v>576</v>
      </c>
      <c r="C25" s="123" t="s">
        <v>42</v>
      </c>
      <c r="D25" s="114">
        <v>88</v>
      </c>
      <c r="E25" s="114">
        <v>87</v>
      </c>
      <c r="F25" s="114">
        <v>175</v>
      </c>
      <c r="G25" s="114">
        <v>3</v>
      </c>
      <c r="H25" s="135">
        <v>1420</v>
      </c>
      <c r="I25" s="136">
        <v>20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137" t="s">
        <v>579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5">
      <c r="A28" s="45"/>
      <c r="B28" s="138" t="s">
        <v>580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45"/>
      <c r="B30" s="10" t="s">
        <v>259</v>
      </c>
      <c r="F30" s="42" t="s">
        <v>163</v>
      </c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45"/>
      <c r="B31" s="10" t="s">
        <v>164</v>
      </c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/>
    <row r="60" spans="1:25" ht="15.75" customHeight="1" x14ac:dyDescent="0.3"/>
    <row r="61" spans="1:25" ht="15.75" customHeight="1" x14ac:dyDescent="0.3"/>
    <row r="62" spans="1:25" ht="15.75" customHeight="1" x14ac:dyDescent="0.3"/>
  </sheetData>
  <sheetProtection selectLockedCells="1" selectUnlockedCells="1"/>
  <mergeCells count="1">
    <mergeCell ref="D2:I2"/>
  </mergeCells>
  <hyperlinks>
    <hyperlink ref="B2" location="'Index'!A3" tooltip="Go to the Index sheet" display="á" xr:uid="{2A18412B-E051-4309-AB1C-23954653EF62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F0BD9-8663-4450-AF5C-661D767D7F17}">
  <sheetPr>
    <tabColor theme="4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89"/>
      <c r="B1" s="2" t="s">
        <v>586</v>
      </c>
      <c r="C1" s="2"/>
      <c r="D1" s="3"/>
      <c r="E1" s="3"/>
      <c r="F1" s="3"/>
      <c r="G1" s="3"/>
      <c r="H1" s="3"/>
      <c r="I1" s="4" t="s">
        <v>490</v>
      </c>
      <c r="J1" s="2"/>
      <c r="K1" s="3"/>
      <c r="L1" s="4">
        <v>16115392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2"/>
      <c r="N2" s="7" t="s">
        <v>3</v>
      </c>
      <c r="O2" s="7"/>
      <c r="P2" s="7"/>
      <c r="Q2" s="7"/>
      <c r="R2" s="7"/>
      <c r="S2" s="7"/>
    </row>
    <row r="3" spans="1:25" ht="15.75" customHeight="1" x14ac:dyDescent="0.3">
      <c r="A3" s="1"/>
      <c r="B3" s="8" t="s">
        <v>4</v>
      </c>
      <c r="C3" s="9" t="s">
        <v>587</v>
      </c>
      <c r="D3" s="9"/>
      <c r="E3" s="9" t="s">
        <v>588</v>
      </c>
      <c r="F3" s="8"/>
      <c r="G3" s="8"/>
      <c r="H3" s="8"/>
      <c r="I3" s="8"/>
      <c r="J3" s="8"/>
      <c r="K3" s="1"/>
      <c r="L3" s="8" t="s">
        <v>7</v>
      </c>
      <c r="M3" s="9" t="s">
        <v>589</v>
      </c>
      <c r="N3" s="9"/>
      <c r="O3" s="9" t="s">
        <v>590</v>
      </c>
      <c r="P3" s="8"/>
      <c r="Q3" s="8"/>
      <c r="R3" s="8"/>
      <c r="S3" s="8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90" t="s">
        <v>11</v>
      </c>
      <c r="D4" s="65"/>
      <c r="E4" s="97"/>
      <c r="F4" s="13" t="s">
        <v>12</v>
      </c>
      <c r="G4" s="13" t="s">
        <v>13</v>
      </c>
      <c r="H4" s="13" t="s">
        <v>14</v>
      </c>
      <c r="I4" s="14" t="s">
        <v>15</v>
      </c>
      <c r="K4" s="11">
        <v>2</v>
      </c>
      <c r="L4" s="12" t="s">
        <v>10</v>
      </c>
      <c r="M4" s="90" t="s">
        <v>11</v>
      </c>
      <c r="N4" s="65"/>
      <c r="O4" s="97"/>
      <c r="P4" s="13" t="s">
        <v>12</v>
      </c>
      <c r="Q4" s="13" t="s">
        <v>13</v>
      </c>
      <c r="R4" s="13" t="s">
        <v>14</v>
      </c>
      <c r="S4" s="14" t="s">
        <v>15</v>
      </c>
    </row>
    <row r="5" spans="1:25" ht="15.75" customHeight="1" x14ac:dyDescent="0.3">
      <c r="A5" s="119">
        <v>1</v>
      </c>
      <c r="B5" s="120" t="s">
        <v>591</v>
      </c>
      <c r="C5" s="120" t="s">
        <v>498</v>
      </c>
      <c r="D5" s="121">
        <v>99</v>
      </c>
      <c r="E5" s="121">
        <v>97</v>
      </c>
      <c r="F5" s="101">
        <f t="shared" ref="F5:F13" si="0">SUM(D5:E5)</f>
        <v>196</v>
      </c>
      <c r="G5" s="101">
        <v>9</v>
      </c>
      <c r="H5" s="126">
        <v>1575</v>
      </c>
      <c r="I5" s="127">
        <v>70</v>
      </c>
      <c r="K5" s="119">
        <v>6</v>
      </c>
      <c r="L5" s="120" t="s">
        <v>592</v>
      </c>
      <c r="M5" s="120" t="s">
        <v>120</v>
      </c>
      <c r="N5" s="121">
        <v>97</v>
      </c>
      <c r="O5" s="121">
        <v>94</v>
      </c>
      <c r="P5" s="101">
        <f t="shared" ref="P5:P13" si="1">SUM(N5:O5)</f>
        <v>191</v>
      </c>
      <c r="Q5" s="101">
        <v>9</v>
      </c>
      <c r="R5" s="101">
        <v>1523</v>
      </c>
      <c r="S5" s="106">
        <v>60</v>
      </c>
    </row>
    <row r="6" spans="1:25" ht="15.75" customHeight="1" x14ac:dyDescent="0.3">
      <c r="A6" s="20">
        <v>7</v>
      </c>
      <c r="B6" s="21" t="s">
        <v>518</v>
      </c>
      <c r="C6" s="21" t="s">
        <v>511</v>
      </c>
      <c r="D6" s="122">
        <v>97</v>
      </c>
      <c r="E6" s="122">
        <v>95</v>
      </c>
      <c r="F6" s="24">
        <f t="shared" si="0"/>
        <v>192</v>
      </c>
      <c r="G6" s="23">
        <v>7</v>
      </c>
      <c r="H6" s="24">
        <v>1555</v>
      </c>
      <c r="I6" s="25">
        <v>57</v>
      </c>
      <c r="K6" s="20">
        <v>1</v>
      </c>
      <c r="L6" s="21" t="s">
        <v>531</v>
      </c>
      <c r="M6" s="21" t="s">
        <v>498</v>
      </c>
      <c r="N6" s="122">
        <v>95</v>
      </c>
      <c r="O6" s="122">
        <v>94</v>
      </c>
      <c r="P6" s="24">
        <f t="shared" si="1"/>
        <v>189</v>
      </c>
      <c r="Q6" s="23">
        <v>7</v>
      </c>
      <c r="R6" s="28">
        <v>1520</v>
      </c>
      <c r="S6" s="29">
        <v>55</v>
      </c>
    </row>
    <row r="7" spans="1:25" ht="15.75" customHeight="1" x14ac:dyDescent="0.3">
      <c r="A7" s="20">
        <v>9</v>
      </c>
      <c r="B7" s="21" t="s">
        <v>593</v>
      </c>
      <c r="C7" s="21" t="s">
        <v>511</v>
      </c>
      <c r="D7" s="122">
        <v>97</v>
      </c>
      <c r="E7" s="122">
        <v>96</v>
      </c>
      <c r="F7" s="24">
        <f t="shared" si="0"/>
        <v>193</v>
      </c>
      <c r="G7" s="23">
        <v>8</v>
      </c>
      <c r="H7" s="24">
        <v>1540</v>
      </c>
      <c r="I7" s="25">
        <v>56</v>
      </c>
      <c r="J7" s="93"/>
      <c r="K7" s="20">
        <v>4</v>
      </c>
      <c r="L7" s="21" t="s">
        <v>545</v>
      </c>
      <c r="M7" s="21" t="s">
        <v>498</v>
      </c>
      <c r="N7" s="122">
        <v>96</v>
      </c>
      <c r="O7" s="122">
        <v>92</v>
      </c>
      <c r="P7" s="24">
        <f t="shared" si="1"/>
        <v>188</v>
      </c>
      <c r="Q7" s="23">
        <v>6</v>
      </c>
      <c r="R7" s="24">
        <v>1510</v>
      </c>
      <c r="S7" s="25">
        <v>53</v>
      </c>
    </row>
    <row r="8" spans="1:25" ht="15.75" customHeight="1" x14ac:dyDescent="0.3">
      <c r="A8" s="20">
        <v>3</v>
      </c>
      <c r="B8" s="21" t="s">
        <v>594</v>
      </c>
      <c r="C8" s="21" t="s">
        <v>100</v>
      </c>
      <c r="D8" s="122">
        <v>96</v>
      </c>
      <c r="E8" s="122">
        <v>95</v>
      </c>
      <c r="F8" s="24">
        <f t="shared" si="0"/>
        <v>191</v>
      </c>
      <c r="G8" s="23">
        <v>6</v>
      </c>
      <c r="H8" s="24">
        <v>1523</v>
      </c>
      <c r="I8" s="25">
        <v>41</v>
      </c>
      <c r="K8" s="20">
        <v>3</v>
      </c>
      <c r="L8" s="21" t="s">
        <v>595</v>
      </c>
      <c r="M8" s="21" t="s">
        <v>559</v>
      </c>
      <c r="N8" s="122">
        <v>97</v>
      </c>
      <c r="O8" s="122">
        <v>94</v>
      </c>
      <c r="P8" s="24">
        <f t="shared" si="1"/>
        <v>191</v>
      </c>
      <c r="Q8" s="23">
        <v>9</v>
      </c>
      <c r="R8" s="24">
        <v>1507</v>
      </c>
      <c r="S8" s="25">
        <v>52</v>
      </c>
    </row>
    <row r="9" spans="1:25" ht="15.75" customHeight="1" x14ac:dyDescent="0.3">
      <c r="A9" s="20">
        <v>2</v>
      </c>
      <c r="B9" s="21" t="s">
        <v>504</v>
      </c>
      <c r="C9" s="21" t="s">
        <v>159</v>
      </c>
      <c r="D9" s="122">
        <v>96</v>
      </c>
      <c r="E9" s="122">
        <v>92</v>
      </c>
      <c r="F9" s="24">
        <f t="shared" si="0"/>
        <v>188</v>
      </c>
      <c r="G9" s="23">
        <v>2</v>
      </c>
      <c r="H9" s="28">
        <v>1527</v>
      </c>
      <c r="I9" s="29">
        <v>38</v>
      </c>
      <c r="K9" s="20">
        <v>8</v>
      </c>
      <c r="L9" s="21" t="s">
        <v>596</v>
      </c>
      <c r="M9" s="21" t="s">
        <v>151</v>
      </c>
      <c r="N9" s="122">
        <v>96</v>
      </c>
      <c r="O9" s="139">
        <v>87</v>
      </c>
      <c r="P9" s="24">
        <f t="shared" si="1"/>
        <v>183</v>
      </c>
      <c r="Q9" s="23">
        <v>3</v>
      </c>
      <c r="R9" s="24">
        <v>1487</v>
      </c>
      <c r="S9" s="25">
        <v>40</v>
      </c>
    </row>
    <row r="10" spans="1:25" ht="15.75" customHeight="1" x14ac:dyDescent="0.3">
      <c r="A10" s="20">
        <v>5</v>
      </c>
      <c r="B10" s="21" t="s">
        <v>503</v>
      </c>
      <c r="C10" s="21" t="s">
        <v>501</v>
      </c>
      <c r="D10" s="122">
        <v>95</v>
      </c>
      <c r="E10" s="122">
        <v>94</v>
      </c>
      <c r="F10" s="24">
        <f t="shared" si="0"/>
        <v>189</v>
      </c>
      <c r="G10" s="23">
        <v>3</v>
      </c>
      <c r="H10" s="24">
        <v>1523</v>
      </c>
      <c r="I10" s="25">
        <v>34</v>
      </c>
      <c r="K10" s="20">
        <v>2</v>
      </c>
      <c r="L10" s="21" t="s">
        <v>597</v>
      </c>
      <c r="M10" s="21" t="s">
        <v>524</v>
      </c>
      <c r="N10" s="122">
        <v>92</v>
      </c>
      <c r="O10" s="122">
        <v>91</v>
      </c>
      <c r="P10" s="24">
        <f t="shared" si="1"/>
        <v>183</v>
      </c>
      <c r="Q10" s="23">
        <v>3</v>
      </c>
      <c r="R10" s="24">
        <v>1486</v>
      </c>
      <c r="S10" s="25">
        <v>39</v>
      </c>
    </row>
    <row r="11" spans="1:25" ht="15.75" customHeight="1" x14ac:dyDescent="0.3">
      <c r="A11" s="20">
        <v>8</v>
      </c>
      <c r="B11" s="21" t="s">
        <v>530</v>
      </c>
      <c r="C11" s="21" t="s">
        <v>511</v>
      </c>
      <c r="D11" s="122">
        <v>97</v>
      </c>
      <c r="E11" s="122">
        <v>94</v>
      </c>
      <c r="F11" s="24">
        <f t="shared" si="0"/>
        <v>191</v>
      </c>
      <c r="G11" s="23">
        <v>6</v>
      </c>
      <c r="H11" s="24">
        <v>1513</v>
      </c>
      <c r="I11" s="25">
        <v>30</v>
      </c>
      <c r="K11" s="20">
        <v>5</v>
      </c>
      <c r="L11" s="21" t="s">
        <v>598</v>
      </c>
      <c r="M11" s="21" t="s">
        <v>120</v>
      </c>
      <c r="N11" s="122">
        <v>94</v>
      </c>
      <c r="O11" s="122">
        <v>92</v>
      </c>
      <c r="P11" s="24">
        <f t="shared" si="1"/>
        <v>186</v>
      </c>
      <c r="Q11" s="23">
        <v>5</v>
      </c>
      <c r="R11" s="24">
        <v>1478</v>
      </c>
      <c r="S11" s="25">
        <v>37</v>
      </c>
    </row>
    <row r="12" spans="1:25" ht="15.75" customHeight="1" x14ac:dyDescent="0.3">
      <c r="A12" s="20">
        <v>6</v>
      </c>
      <c r="B12" s="21" t="s">
        <v>599</v>
      </c>
      <c r="C12" s="21" t="s">
        <v>501</v>
      </c>
      <c r="D12" s="122">
        <v>95</v>
      </c>
      <c r="E12" s="122">
        <v>95</v>
      </c>
      <c r="F12" s="24">
        <f t="shared" si="0"/>
        <v>190</v>
      </c>
      <c r="G12" s="23">
        <v>4</v>
      </c>
      <c r="H12" s="24">
        <v>1504</v>
      </c>
      <c r="I12" s="25">
        <v>26</v>
      </c>
      <c r="K12" s="20">
        <v>9</v>
      </c>
      <c r="L12" s="21" t="s">
        <v>600</v>
      </c>
      <c r="M12" s="21" t="s">
        <v>118</v>
      </c>
      <c r="N12" s="122">
        <v>95</v>
      </c>
      <c r="O12" s="122">
        <v>91</v>
      </c>
      <c r="P12" s="24">
        <f t="shared" si="1"/>
        <v>186</v>
      </c>
      <c r="Q12" s="23">
        <v>5</v>
      </c>
      <c r="R12" s="24">
        <v>1470</v>
      </c>
      <c r="S12" s="25">
        <v>33</v>
      </c>
    </row>
    <row r="13" spans="1:25" ht="15.75" customHeight="1" x14ac:dyDescent="0.3">
      <c r="A13" s="31">
        <v>4</v>
      </c>
      <c r="B13" s="123" t="s">
        <v>601</v>
      </c>
      <c r="C13" s="123" t="s">
        <v>159</v>
      </c>
      <c r="D13" s="124">
        <v>96</v>
      </c>
      <c r="E13" s="124">
        <v>90</v>
      </c>
      <c r="F13" s="114">
        <f t="shared" si="0"/>
        <v>186</v>
      </c>
      <c r="G13" s="34">
        <v>1</v>
      </c>
      <c r="H13" s="114">
        <v>1498</v>
      </c>
      <c r="I13" s="115">
        <v>21</v>
      </c>
      <c r="K13" s="31">
        <v>7</v>
      </c>
      <c r="L13" s="123" t="s">
        <v>602</v>
      </c>
      <c r="M13" s="123" t="s">
        <v>515</v>
      </c>
      <c r="N13" s="124" t="s">
        <v>241</v>
      </c>
      <c r="O13" s="124"/>
      <c r="P13" s="114">
        <f t="shared" si="1"/>
        <v>0</v>
      </c>
      <c r="Q13" s="34">
        <v>0</v>
      </c>
      <c r="R13" s="114">
        <v>0</v>
      </c>
      <c r="S13" s="115">
        <v>0</v>
      </c>
    </row>
    <row r="14" spans="1:25" ht="15.75" customHeight="1" x14ac:dyDescent="0.3"/>
    <row r="15" spans="1:25" ht="15.75" customHeight="1" x14ac:dyDescent="0.3">
      <c r="A15" s="1"/>
      <c r="B15" s="8" t="s">
        <v>48</v>
      </c>
      <c r="C15" s="9" t="s">
        <v>603</v>
      </c>
      <c r="D15" s="9"/>
      <c r="E15" s="9" t="s">
        <v>604</v>
      </c>
      <c r="F15" s="8"/>
      <c r="G15" s="8"/>
      <c r="H15" s="8"/>
      <c r="I15" s="8"/>
      <c r="K15" s="1"/>
      <c r="L15" s="8" t="s">
        <v>51</v>
      </c>
      <c r="M15" s="9" t="s">
        <v>605</v>
      </c>
      <c r="N15" s="9"/>
      <c r="O15" s="9" t="s">
        <v>562</v>
      </c>
      <c r="P15" s="8"/>
      <c r="Q15" s="8"/>
      <c r="R15" s="8"/>
      <c r="S15" s="8"/>
    </row>
    <row r="16" spans="1:25" ht="15.75" customHeight="1" x14ac:dyDescent="0.3">
      <c r="A16" s="11">
        <v>2</v>
      </c>
      <c r="B16" s="12" t="s">
        <v>10</v>
      </c>
      <c r="C16" s="90" t="s">
        <v>11</v>
      </c>
      <c r="D16" s="65"/>
      <c r="E16" s="97"/>
      <c r="F16" s="13" t="s">
        <v>12</v>
      </c>
      <c r="G16" s="13" t="s">
        <v>13</v>
      </c>
      <c r="H16" s="13" t="s">
        <v>14</v>
      </c>
      <c r="I16" s="14" t="s">
        <v>15</v>
      </c>
      <c r="K16" s="11">
        <v>2</v>
      </c>
      <c r="L16" s="12" t="s">
        <v>10</v>
      </c>
      <c r="M16" s="90" t="s">
        <v>11</v>
      </c>
      <c r="N16" s="65"/>
      <c r="O16" s="97"/>
      <c r="P16" s="13" t="s">
        <v>12</v>
      </c>
      <c r="Q16" s="13" t="s">
        <v>13</v>
      </c>
      <c r="R16" s="13" t="s">
        <v>14</v>
      </c>
      <c r="S16" s="14" t="s">
        <v>15</v>
      </c>
    </row>
    <row r="17" spans="1:19" ht="15.75" customHeight="1" x14ac:dyDescent="0.3">
      <c r="A17" s="119">
        <v>7</v>
      </c>
      <c r="B17" s="120" t="s">
        <v>606</v>
      </c>
      <c r="C17" s="120" t="s">
        <v>159</v>
      </c>
      <c r="D17" s="121">
        <v>97</v>
      </c>
      <c r="E17" s="121">
        <v>95</v>
      </c>
      <c r="F17" s="101">
        <f t="shared" ref="F17:F25" si="2">SUM(D17:E17)</f>
        <v>192</v>
      </c>
      <c r="G17" s="101">
        <v>8</v>
      </c>
      <c r="H17" s="101">
        <v>1528</v>
      </c>
      <c r="I17" s="106">
        <v>69</v>
      </c>
      <c r="K17" s="119">
        <v>4</v>
      </c>
      <c r="L17" s="120" t="s">
        <v>607</v>
      </c>
      <c r="M17" s="120" t="s">
        <v>608</v>
      </c>
      <c r="N17" s="121">
        <v>100</v>
      </c>
      <c r="O17" s="121">
        <v>98</v>
      </c>
      <c r="P17" s="101">
        <f t="shared" ref="P17:P25" si="3">SUM(N17:O17)</f>
        <v>198</v>
      </c>
      <c r="Q17" s="101">
        <v>9</v>
      </c>
      <c r="R17" s="101">
        <v>1528</v>
      </c>
      <c r="S17" s="106">
        <v>68</v>
      </c>
    </row>
    <row r="18" spans="1:19" ht="15.75" customHeight="1" x14ac:dyDescent="0.3">
      <c r="A18" s="20">
        <v>6</v>
      </c>
      <c r="B18" s="21" t="s">
        <v>102</v>
      </c>
      <c r="C18" s="21" t="s">
        <v>64</v>
      </c>
      <c r="D18" s="122">
        <v>96</v>
      </c>
      <c r="E18" s="122">
        <v>94</v>
      </c>
      <c r="F18" s="24">
        <f t="shared" si="2"/>
        <v>190</v>
      </c>
      <c r="G18" s="23">
        <v>7</v>
      </c>
      <c r="H18" s="24">
        <v>1506</v>
      </c>
      <c r="I18" s="25">
        <v>58</v>
      </c>
      <c r="K18" s="20">
        <v>9</v>
      </c>
      <c r="L18" s="21" t="s">
        <v>469</v>
      </c>
      <c r="M18" s="21" t="s">
        <v>151</v>
      </c>
      <c r="N18" s="122">
        <v>93</v>
      </c>
      <c r="O18" s="122">
        <v>88</v>
      </c>
      <c r="P18" s="24">
        <f t="shared" si="3"/>
        <v>181</v>
      </c>
      <c r="Q18" s="23">
        <v>6</v>
      </c>
      <c r="R18" s="24">
        <v>1483</v>
      </c>
      <c r="S18" s="25">
        <v>56</v>
      </c>
    </row>
    <row r="19" spans="1:19" ht="15.75" customHeight="1" x14ac:dyDescent="0.3">
      <c r="A19" s="20">
        <v>1</v>
      </c>
      <c r="B19" s="21" t="s">
        <v>609</v>
      </c>
      <c r="C19" s="21" t="s">
        <v>509</v>
      </c>
      <c r="D19" s="122">
        <v>98</v>
      </c>
      <c r="E19" s="122">
        <v>96</v>
      </c>
      <c r="F19" s="24">
        <f t="shared" si="2"/>
        <v>194</v>
      </c>
      <c r="G19" s="23">
        <v>9</v>
      </c>
      <c r="H19" s="28">
        <v>1501</v>
      </c>
      <c r="I19" s="29">
        <v>53</v>
      </c>
      <c r="K19" s="20">
        <v>6</v>
      </c>
      <c r="L19" s="21" t="s">
        <v>610</v>
      </c>
      <c r="M19" s="21" t="s">
        <v>611</v>
      </c>
      <c r="N19" s="122">
        <v>97</v>
      </c>
      <c r="O19" s="122">
        <v>94</v>
      </c>
      <c r="P19" s="24">
        <f t="shared" si="3"/>
        <v>191</v>
      </c>
      <c r="Q19" s="23">
        <v>8</v>
      </c>
      <c r="R19" s="24">
        <v>1481</v>
      </c>
      <c r="S19" s="25">
        <v>56</v>
      </c>
    </row>
    <row r="20" spans="1:19" ht="15.75" customHeight="1" x14ac:dyDescent="0.3">
      <c r="A20" s="20">
        <v>4</v>
      </c>
      <c r="B20" s="21" t="s">
        <v>612</v>
      </c>
      <c r="C20" s="21" t="s">
        <v>185</v>
      </c>
      <c r="D20" s="122">
        <v>92</v>
      </c>
      <c r="E20" s="122">
        <v>91</v>
      </c>
      <c r="F20" s="24">
        <f t="shared" si="2"/>
        <v>183</v>
      </c>
      <c r="G20" s="23">
        <v>6</v>
      </c>
      <c r="H20" s="24">
        <v>1469</v>
      </c>
      <c r="I20" s="25">
        <v>38</v>
      </c>
      <c r="K20" s="20">
        <v>1</v>
      </c>
      <c r="L20" s="21" t="s">
        <v>613</v>
      </c>
      <c r="M20" s="21" t="s">
        <v>42</v>
      </c>
      <c r="N20" s="122">
        <v>96</v>
      </c>
      <c r="O20" s="122">
        <v>90</v>
      </c>
      <c r="P20" s="24">
        <f t="shared" si="3"/>
        <v>186</v>
      </c>
      <c r="Q20" s="23">
        <v>7</v>
      </c>
      <c r="R20" s="28">
        <v>1444</v>
      </c>
      <c r="S20" s="29">
        <v>39</v>
      </c>
    </row>
    <row r="21" spans="1:19" ht="15.75" customHeight="1" x14ac:dyDescent="0.3">
      <c r="A21" s="20">
        <v>3</v>
      </c>
      <c r="B21" s="21" t="s">
        <v>614</v>
      </c>
      <c r="C21" s="21" t="s">
        <v>45</v>
      </c>
      <c r="D21" s="122">
        <v>91</v>
      </c>
      <c r="E21" s="122">
        <v>89</v>
      </c>
      <c r="F21" s="24">
        <f t="shared" si="2"/>
        <v>180</v>
      </c>
      <c r="G21" s="23">
        <v>4</v>
      </c>
      <c r="H21" s="24">
        <v>1462</v>
      </c>
      <c r="I21" s="25">
        <v>37</v>
      </c>
      <c r="K21" s="20">
        <v>7</v>
      </c>
      <c r="L21" s="21" t="s">
        <v>615</v>
      </c>
      <c r="M21" s="21" t="s">
        <v>559</v>
      </c>
      <c r="N21" s="122">
        <v>91</v>
      </c>
      <c r="O21" s="122">
        <v>89</v>
      </c>
      <c r="P21" s="24">
        <f t="shared" si="3"/>
        <v>180</v>
      </c>
      <c r="Q21" s="23">
        <v>5</v>
      </c>
      <c r="R21" s="24">
        <v>1440</v>
      </c>
      <c r="S21" s="25">
        <v>39</v>
      </c>
    </row>
    <row r="22" spans="1:19" ht="15.75" customHeight="1" x14ac:dyDescent="0.3">
      <c r="A22" s="20">
        <v>9</v>
      </c>
      <c r="B22" s="21" t="s">
        <v>616</v>
      </c>
      <c r="C22" s="21" t="s">
        <v>120</v>
      </c>
      <c r="D22" s="122">
        <v>89</v>
      </c>
      <c r="E22" s="122">
        <v>83</v>
      </c>
      <c r="F22" s="24">
        <f t="shared" si="2"/>
        <v>172</v>
      </c>
      <c r="G22" s="23">
        <v>1</v>
      </c>
      <c r="H22" s="24">
        <v>1456</v>
      </c>
      <c r="I22" s="25">
        <v>33</v>
      </c>
      <c r="K22" s="20">
        <v>2</v>
      </c>
      <c r="L22" s="21" t="s">
        <v>617</v>
      </c>
      <c r="M22" s="21" t="s">
        <v>159</v>
      </c>
      <c r="N22" s="122">
        <v>90</v>
      </c>
      <c r="O22" s="122">
        <v>87</v>
      </c>
      <c r="P22" s="24">
        <f t="shared" si="3"/>
        <v>177</v>
      </c>
      <c r="Q22" s="23">
        <v>3</v>
      </c>
      <c r="R22" s="24">
        <v>1427</v>
      </c>
      <c r="S22" s="25">
        <v>32</v>
      </c>
    </row>
    <row r="23" spans="1:19" ht="15.75" customHeight="1" x14ac:dyDescent="0.3">
      <c r="A23" s="20">
        <v>2</v>
      </c>
      <c r="B23" s="21" t="s">
        <v>618</v>
      </c>
      <c r="C23" s="21" t="s">
        <v>45</v>
      </c>
      <c r="D23" s="122">
        <v>88</v>
      </c>
      <c r="E23" s="122">
        <v>87</v>
      </c>
      <c r="F23" s="24">
        <f t="shared" si="2"/>
        <v>175</v>
      </c>
      <c r="G23" s="23">
        <v>2</v>
      </c>
      <c r="H23" s="24">
        <v>1452</v>
      </c>
      <c r="I23" s="25">
        <v>32</v>
      </c>
      <c r="K23" s="20">
        <v>8</v>
      </c>
      <c r="L23" s="21" t="s">
        <v>619</v>
      </c>
      <c r="M23" s="21" t="s">
        <v>608</v>
      </c>
      <c r="N23" s="122">
        <v>91</v>
      </c>
      <c r="O23" s="122">
        <v>88</v>
      </c>
      <c r="P23" s="24">
        <f t="shared" si="3"/>
        <v>179</v>
      </c>
      <c r="Q23" s="23">
        <v>4</v>
      </c>
      <c r="R23" s="24">
        <v>1422</v>
      </c>
      <c r="S23" s="25">
        <v>32</v>
      </c>
    </row>
    <row r="24" spans="1:19" ht="15.75" customHeight="1" x14ac:dyDescent="0.3">
      <c r="A24" s="20">
        <v>8</v>
      </c>
      <c r="B24" s="21" t="s">
        <v>620</v>
      </c>
      <c r="C24" s="21" t="s">
        <v>151</v>
      </c>
      <c r="D24" s="122">
        <v>91</v>
      </c>
      <c r="E24" s="122">
        <v>90</v>
      </c>
      <c r="F24" s="24">
        <f t="shared" si="2"/>
        <v>181</v>
      </c>
      <c r="G24" s="23">
        <v>5</v>
      </c>
      <c r="H24" s="24">
        <v>1426</v>
      </c>
      <c r="I24" s="25">
        <v>25</v>
      </c>
      <c r="K24" s="20">
        <v>5</v>
      </c>
      <c r="L24" s="21" t="s">
        <v>621</v>
      </c>
      <c r="M24" s="21" t="s">
        <v>559</v>
      </c>
      <c r="N24" s="122">
        <v>84</v>
      </c>
      <c r="O24" s="122">
        <v>82</v>
      </c>
      <c r="P24" s="24">
        <f t="shared" si="3"/>
        <v>166</v>
      </c>
      <c r="Q24" s="23">
        <v>1</v>
      </c>
      <c r="R24" s="24">
        <v>1391</v>
      </c>
      <c r="S24" s="25">
        <v>25</v>
      </c>
    </row>
    <row r="25" spans="1:19" ht="15.75" customHeight="1" x14ac:dyDescent="0.3">
      <c r="A25" s="31">
        <v>5</v>
      </c>
      <c r="B25" s="123" t="s">
        <v>622</v>
      </c>
      <c r="C25" s="123" t="s">
        <v>524</v>
      </c>
      <c r="D25" s="124">
        <v>91</v>
      </c>
      <c r="E25" s="124">
        <v>87</v>
      </c>
      <c r="F25" s="114">
        <f t="shared" si="2"/>
        <v>178</v>
      </c>
      <c r="G25" s="34">
        <v>3</v>
      </c>
      <c r="H25" s="114">
        <v>1424</v>
      </c>
      <c r="I25" s="115">
        <v>21</v>
      </c>
      <c r="K25" s="31">
        <v>3</v>
      </c>
      <c r="L25" s="123" t="s">
        <v>623</v>
      </c>
      <c r="M25" s="123" t="s">
        <v>308</v>
      </c>
      <c r="N25" s="124">
        <v>88</v>
      </c>
      <c r="O25" s="124">
        <v>86</v>
      </c>
      <c r="P25" s="114">
        <f t="shared" si="3"/>
        <v>174</v>
      </c>
      <c r="Q25" s="34">
        <v>2</v>
      </c>
      <c r="R25" s="114">
        <v>1379</v>
      </c>
      <c r="S25" s="115">
        <v>21</v>
      </c>
    </row>
    <row r="26" spans="1:19" ht="15.75" customHeight="1" x14ac:dyDescent="0.3"/>
    <row r="27" spans="1:19" ht="15.75" customHeight="1" x14ac:dyDescent="0.3">
      <c r="A27" s="1"/>
      <c r="B27" s="8" t="s">
        <v>78</v>
      </c>
      <c r="C27" s="9" t="s">
        <v>624</v>
      </c>
      <c r="D27" s="9"/>
      <c r="E27" s="9" t="s">
        <v>9</v>
      </c>
      <c r="F27" s="8"/>
      <c r="G27" s="8"/>
      <c r="H27" s="8"/>
      <c r="I27" s="8"/>
      <c r="K27" s="1"/>
      <c r="L27" s="8" t="s">
        <v>81</v>
      </c>
      <c r="M27" s="9" t="s">
        <v>625</v>
      </c>
      <c r="N27" s="9"/>
      <c r="O27" s="9" t="s">
        <v>626</v>
      </c>
      <c r="P27" s="8"/>
      <c r="Q27" s="8"/>
      <c r="R27" s="8"/>
      <c r="S27" s="8"/>
    </row>
    <row r="28" spans="1:19" ht="15.75" customHeight="1" x14ac:dyDescent="0.3">
      <c r="A28" s="11">
        <v>2</v>
      </c>
      <c r="B28" s="12" t="s">
        <v>10</v>
      </c>
      <c r="C28" s="90" t="s">
        <v>11</v>
      </c>
      <c r="D28" s="65"/>
      <c r="E28" s="97"/>
      <c r="F28" s="13" t="s">
        <v>12</v>
      </c>
      <c r="G28" s="13" t="s">
        <v>13</v>
      </c>
      <c r="H28" s="13" t="s">
        <v>14</v>
      </c>
      <c r="I28" s="14" t="s">
        <v>15</v>
      </c>
      <c r="K28" s="11">
        <v>2</v>
      </c>
      <c r="L28" s="12" t="s">
        <v>10</v>
      </c>
      <c r="M28" s="90" t="s">
        <v>11</v>
      </c>
      <c r="N28" s="65"/>
      <c r="O28" s="97"/>
      <c r="P28" s="13" t="s">
        <v>12</v>
      </c>
      <c r="Q28" s="13" t="s">
        <v>13</v>
      </c>
      <c r="R28" s="13" t="s">
        <v>14</v>
      </c>
      <c r="S28" s="14" t="s">
        <v>15</v>
      </c>
    </row>
    <row r="29" spans="1:19" ht="15.75" customHeight="1" x14ac:dyDescent="0.3">
      <c r="A29" s="119">
        <v>1</v>
      </c>
      <c r="B29" s="120" t="s">
        <v>564</v>
      </c>
      <c r="C29" s="120" t="s">
        <v>498</v>
      </c>
      <c r="D29" s="121">
        <v>99</v>
      </c>
      <c r="E29" s="121">
        <v>91</v>
      </c>
      <c r="F29" s="101">
        <f t="shared" ref="F29:F37" si="4">SUM(D29:E29)</f>
        <v>190</v>
      </c>
      <c r="G29" s="101">
        <v>9</v>
      </c>
      <c r="H29" s="126">
        <v>1511</v>
      </c>
      <c r="I29" s="127">
        <v>71</v>
      </c>
      <c r="K29" s="119">
        <v>7</v>
      </c>
      <c r="L29" s="120" t="s">
        <v>627</v>
      </c>
      <c r="M29" s="120" t="s">
        <v>159</v>
      </c>
      <c r="N29" s="121">
        <v>92</v>
      </c>
      <c r="O29" s="121">
        <v>89</v>
      </c>
      <c r="P29" s="101">
        <f t="shared" ref="P29:P37" si="5">SUM(N29:O29)</f>
        <v>181</v>
      </c>
      <c r="Q29" s="101">
        <v>9</v>
      </c>
      <c r="R29" s="101">
        <v>1451</v>
      </c>
      <c r="S29" s="106">
        <v>67</v>
      </c>
    </row>
    <row r="30" spans="1:19" ht="15.75" customHeight="1" x14ac:dyDescent="0.3">
      <c r="A30" s="20">
        <v>3</v>
      </c>
      <c r="B30" s="21" t="s">
        <v>628</v>
      </c>
      <c r="C30" s="21" t="s">
        <v>501</v>
      </c>
      <c r="D30" s="122">
        <v>85</v>
      </c>
      <c r="E30" s="122">
        <v>83</v>
      </c>
      <c r="F30" s="24">
        <f t="shared" si="4"/>
        <v>168</v>
      </c>
      <c r="G30" s="23">
        <v>2</v>
      </c>
      <c r="H30" s="24">
        <v>1449</v>
      </c>
      <c r="I30" s="25">
        <v>53</v>
      </c>
      <c r="K30" s="20">
        <v>4</v>
      </c>
      <c r="L30" s="21" t="s">
        <v>629</v>
      </c>
      <c r="M30" s="21" t="s">
        <v>630</v>
      </c>
      <c r="N30" s="122">
        <v>86</v>
      </c>
      <c r="O30" s="122">
        <v>82</v>
      </c>
      <c r="P30" s="24">
        <f t="shared" si="5"/>
        <v>168</v>
      </c>
      <c r="Q30" s="23">
        <v>7</v>
      </c>
      <c r="R30" s="24">
        <v>1437</v>
      </c>
      <c r="S30" s="25">
        <v>60</v>
      </c>
    </row>
    <row r="31" spans="1:19" ht="15.75" customHeight="1" x14ac:dyDescent="0.3">
      <c r="A31" s="20">
        <v>6</v>
      </c>
      <c r="B31" s="21" t="s">
        <v>497</v>
      </c>
      <c r="C31" s="21" t="s">
        <v>498</v>
      </c>
      <c r="D31" s="122">
        <v>95</v>
      </c>
      <c r="E31" s="122">
        <v>91</v>
      </c>
      <c r="F31" s="24">
        <f t="shared" si="4"/>
        <v>186</v>
      </c>
      <c r="G31" s="23">
        <v>8</v>
      </c>
      <c r="H31" s="24">
        <v>1440</v>
      </c>
      <c r="I31" s="25">
        <v>50</v>
      </c>
      <c r="K31" s="20">
        <v>9</v>
      </c>
      <c r="L31" s="21" t="s">
        <v>530</v>
      </c>
      <c r="M31" s="21" t="s">
        <v>559</v>
      </c>
      <c r="N31" s="122">
        <v>83</v>
      </c>
      <c r="O31" s="122">
        <v>83</v>
      </c>
      <c r="P31" s="24">
        <f t="shared" si="5"/>
        <v>166</v>
      </c>
      <c r="Q31" s="23">
        <v>6</v>
      </c>
      <c r="R31" s="24">
        <v>1426</v>
      </c>
      <c r="S31" s="25">
        <v>59</v>
      </c>
    </row>
    <row r="32" spans="1:19" ht="15.75" customHeight="1" x14ac:dyDescent="0.3">
      <c r="A32" s="20">
        <v>8</v>
      </c>
      <c r="B32" s="21" t="s">
        <v>535</v>
      </c>
      <c r="C32" s="21" t="s">
        <v>159</v>
      </c>
      <c r="D32" s="122">
        <v>93</v>
      </c>
      <c r="E32" s="122">
        <v>84</v>
      </c>
      <c r="F32" s="24">
        <f t="shared" si="4"/>
        <v>177</v>
      </c>
      <c r="G32" s="23">
        <v>5</v>
      </c>
      <c r="H32" s="24">
        <v>1407</v>
      </c>
      <c r="I32" s="25">
        <v>39</v>
      </c>
      <c r="K32" s="20">
        <v>5</v>
      </c>
      <c r="L32" s="21" t="s">
        <v>631</v>
      </c>
      <c r="M32" s="21" t="s">
        <v>611</v>
      </c>
      <c r="N32" s="122">
        <v>86</v>
      </c>
      <c r="O32" s="122">
        <v>78</v>
      </c>
      <c r="P32" s="24">
        <f t="shared" si="5"/>
        <v>164</v>
      </c>
      <c r="Q32" s="23">
        <v>5</v>
      </c>
      <c r="R32" s="24">
        <v>1387</v>
      </c>
      <c r="S32" s="25">
        <v>46</v>
      </c>
    </row>
    <row r="33" spans="1:19" ht="15.75" customHeight="1" x14ac:dyDescent="0.3">
      <c r="A33" s="20">
        <v>9</v>
      </c>
      <c r="B33" s="21" t="s">
        <v>632</v>
      </c>
      <c r="C33" s="21" t="s">
        <v>608</v>
      </c>
      <c r="D33" s="122">
        <v>92</v>
      </c>
      <c r="E33" s="122">
        <v>86</v>
      </c>
      <c r="F33" s="24">
        <f t="shared" si="4"/>
        <v>178</v>
      </c>
      <c r="G33" s="23">
        <v>6</v>
      </c>
      <c r="H33" s="24">
        <v>1405</v>
      </c>
      <c r="I33" s="25">
        <v>39</v>
      </c>
      <c r="K33" s="20">
        <v>3</v>
      </c>
      <c r="L33" s="21" t="s">
        <v>633</v>
      </c>
      <c r="M33" s="21" t="s">
        <v>185</v>
      </c>
      <c r="N33" s="122">
        <v>84</v>
      </c>
      <c r="O33" s="122">
        <v>79</v>
      </c>
      <c r="P33" s="24">
        <f t="shared" si="5"/>
        <v>163</v>
      </c>
      <c r="Q33" s="23">
        <v>4</v>
      </c>
      <c r="R33" s="24">
        <v>1208</v>
      </c>
      <c r="S33" s="25">
        <v>36</v>
      </c>
    </row>
    <row r="34" spans="1:19" ht="15.75" customHeight="1" x14ac:dyDescent="0.3">
      <c r="A34" s="20">
        <v>4</v>
      </c>
      <c r="B34" s="21" t="s">
        <v>634</v>
      </c>
      <c r="C34" s="21" t="s">
        <v>559</v>
      </c>
      <c r="D34" s="122">
        <v>90</v>
      </c>
      <c r="E34" s="122">
        <v>90</v>
      </c>
      <c r="F34" s="24">
        <f t="shared" si="4"/>
        <v>180</v>
      </c>
      <c r="G34" s="23">
        <v>7</v>
      </c>
      <c r="H34" s="24">
        <v>1378</v>
      </c>
      <c r="I34" s="25">
        <v>34</v>
      </c>
      <c r="K34" s="20">
        <v>6</v>
      </c>
      <c r="L34" s="21" t="s">
        <v>635</v>
      </c>
      <c r="M34" s="21" t="s">
        <v>42</v>
      </c>
      <c r="N34" s="122">
        <v>87</v>
      </c>
      <c r="O34" s="122">
        <v>73</v>
      </c>
      <c r="P34" s="24">
        <f t="shared" si="5"/>
        <v>160</v>
      </c>
      <c r="Q34" s="23">
        <v>3</v>
      </c>
      <c r="R34" s="24">
        <v>1343</v>
      </c>
      <c r="S34" s="25">
        <v>34</v>
      </c>
    </row>
    <row r="35" spans="1:19" ht="15.75" customHeight="1" x14ac:dyDescent="0.3">
      <c r="A35" s="20">
        <v>5</v>
      </c>
      <c r="B35" s="21" t="s">
        <v>636</v>
      </c>
      <c r="C35" s="21" t="s">
        <v>159</v>
      </c>
      <c r="D35" s="122">
        <v>90</v>
      </c>
      <c r="E35" s="122">
        <v>87</v>
      </c>
      <c r="F35" s="24">
        <f t="shared" si="4"/>
        <v>177</v>
      </c>
      <c r="G35" s="23">
        <v>5</v>
      </c>
      <c r="H35" s="24">
        <v>1370</v>
      </c>
      <c r="I35" s="25">
        <v>29</v>
      </c>
      <c r="K35" s="20">
        <v>8</v>
      </c>
      <c r="L35" s="21" t="s">
        <v>637</v>
      </c>
      <c r="M35" s="21" t="s">
        <v>559</v>
      </c>
      <c r="N35" s="122">
        <v>91</v>
      </c>
      <c r="O35" s="122">
        <v>83</v>
      </c>
      <c r="P35" s="24">
        <f t="shared" si="5"/>
        <v>174</v>
      </c>
      <c r="Q35" s="23">
        <v>8</v>
      </c>
      <c r="R35" s="24">
        <v>1328</v>
      </c>
      <c r="S35" s="25">
        <v>33</v>
      </c>
    </row>
    <row r="36" spans="1:19" ht="15.75" customHeight="1" x14ac:dyDescent="0.3">
      <c r="A36" s="20">
        <v>7</v>
      </c>
      <c r="B36" s="21" t="s">
        <v>638</v>
      </c>
      <c r="C36" s="21" t="s">
        <v>151</v>
      </c>
      <c r="D36" s="122">
        <v>85</v>
      </c>
      <c r="E36" s="122">
        <v>80</v>
      </c>
      <c r="F36" s="24">
        <f t="shared" si="4"/>
        <v>165</v>
      </c>
      <c r="G36" s="23">
        <v>1</v>
      </c>
      <c r="H36" s="24">
        <v>1371</v>
      </c>
      <c r="I36" s="25">
        <v>27</v>
      </c>
      <c r="K36" s="20">
        <v>2</v>
      </c>
      <c r="L36" s="21" t="s">
        <v>639</v>
      </c>
      <c r="M36" s="21" t="s">
        <v>308</v>
      </c>
      <c r="N36" s="122">
        <v>84</v>
      </c>
      <c r="O36" s="122">
        <v>75</v>
      </c>
      <c r="P36" s="24">
        <f t="shared" si="5"/>
        <v>159</v>
      </c>
      <c r="Q36" s="23">
        <v>2</v>
      </c>
      <c r="R36" s="24">
        <v>1277</v>
      </c>
      <c r="S36" s="25">
        <v>19</v>
      </c>
    </row>
    <row r="37" spans="1:19" ht="15.75" customHeight="1" x14ac:dyDescent="0.3">
      <c r="A37" s="31">
        <v>2</v>
      </c>
      <c r="B37" s="123" t="s">
        <v>640</v>
      </c>
      <c r="C37" s="123" t="s">
        <v>559</v>
      </c>
      <c r="D37" s="124">
        <v>89</v>
      </c>
      <c r="E37" s="124">
        <v>86</v>
      </c>
      <c r="F37" s="114">
        <f t="shared" si="4"/>
        <v>175</v>
      </c>
      <c r="G37" s="34">
        <v>3</v>
      </c>
      <c r="H37" s="114">
        <v>1349</v>
      </c>
      <c r="I37" s="115">
        <v>24</v>
      </c>
      <c r="K37" s="31">
        <v>1</v>
      </c>
      <c r="L37" s="123" t="s">
        <v>641</v>
      </c>
      <c r="M37" s="123" t="s">
        <v>642</v>
      </c>
      <c r="N37" s="124" t="s">
        <v>241</v>
      </c>
      <c r="O37" s="124"/>
      <c r="P37" s="114">
        <f t="shared" si="5"/>
        <v>0</v>
      </c>
      <c r="Q37" s="34">
        <v>0</v>
      </c>
      <c r="R37" s="135">
        <v>616</v>
      </c>
      <c r="S37" s="136">
        <v>6</v>
      </c>
    </row>
    <row r="38" spans="1:19" ht="15.75" customHeight="1" x14ac:dyDescent="0.3"/>
    <row r="39" spans="1:19" ht="15.75" customHeight="1" x14ac:dyDescent="0.3">
      <c r="A39" s="1"/>
      <c r="B39" s="8" t="s">
        <v>105</v>
      </c>
      <c r="C39" s="9" t="s">
        <v>643</v>
      </c>
      <c r="D39" s="9"/>
      <c r="E39" s="9" t="s">
        <v>644</v>
      </c>
      <c r="F39" s="8"/>
      <c r="G39" s="8"/>
      <c r="H39" s="8"/>
      <c r="I39" s="8"/>
    </row>
    <row r="40" spans="1:19" ht="15.75" customHeight="1" x14ac:dyDescent="0.3">
      <c r="A40" s="11">
        <v>2</v>
      </c>
      <c r="B40" s="12" t="s">
        <v>10</v>
      </c>
      <c r="C40" s="90" t="s">
        <v>11</v>
      </c>
      <c r="D40" s="65"/>
      <c r="E40" s="97"/>
      <c r="F40" s="13" t="s">
        <v>12</v>
      </c>
      <c r="G40" s="13" t="s">
        <v>13</v>
      </c>
      <c r="H40" s="13" t="s">
        <v>14</v>
      </c>
      <c r="I40" s="14" t="s">
        <v>15</v>
      </c>
    </row>
    <row r="41" spans="1:19" ht="15.75" customHeight="1" x14ac:dyDescent="0.3">
      <c r="A41" s="119">
        <v>5</v>
      </c>
      <c r="B41" s="120" t="s">
        <v>645</v>
      </c>
      <c r="C41" s="120" t="s">
        <v>559</v>
      </c>
      <c r="D41" s="121">
        <v>90</v>
      </c>
      <c r="E41" s="121">
        <v>77</v>
      </c>
      <c r="F41" s="101">
        <f t="shared" ref="F41:F50" si="6">SUM(D41:E41)</f>
        <v>167</v>
      </c>
      <c r="G41" s="101">
        <v>4</v>
      </c>
      <c r="H41" s="101">
        <v>1391</v>
      </c>
      <c r="I41" s="106">
        <v>63</v>
      </c>
    </row>
    <row r="42" spans="1:19" ht="15.75" customHeight="1" x14ac:dyDescent="0.3">
      <c r="A42" s="20">
        <v>7</v>
      </c>
      <c r="B42" s="21" t="s">
        <v>646</v>
      </c>
      <c r="C42" s="21" t="s">
        <v>608</v>
      </c>
      <c r="D42" s="122">
        <v>91</v>
      </c>
      <c r="E42" s="122">
        <v>87</v>
      </c>
      <c r="F42" s="24">
        <f t="shared" si="6"/>
        <v>178</v>
      </c>
      <c r="G42" s="23">
        <v>9</v>
      </c>
      <c r="H42" s="24">
        <v>1388</v>
      </c>
      <c r="I42" s="25">
        <v>63</v>
      </c>
    </row>
    <row r="43" spans="1:19" ht="15.75" customHeight="1" x14ac:dyDescent="0.3">
      <c r="A43" s="20">
        <v>9</v>
      </c>
      <c r="B43" s="21" t="s">
        <v>647</v>
      </c>
      <c r="C43" s="21" t="s">
        <v>608</v>
      </c>
      <c r="D43" s="122">
        <v>90</v>
      </c>
      <c r="E43" s="122">
        <v>83</v>
      </c>
      <c r="F43" s="24">
        <f t="shared" si="6"/>
        <v>173</v>
      </c>
      <c r="G43" s="23">
        <v>6</v>
      </c>
      <c r="H43" s="24">
        <v>1368</v>
      </c>
      <c r="I43" s="25">
        <v>59</v>
      </c>
    </row>
    <row r="44" spans="1:19" ht="15.75" customHeight="1" x14ac:dyDescent="0.3">
      <c r="A44" s="20">
        <v>6</v>
      </c>
      <c r="B44" s="21" t="s">
        <v>648</v>
      </c>
      <c r="C44" s="21" t="s">
        <v>630</v>
      </c>
      <c r="D44" s="122">
        <v>89</v>
      </c>
      <c r="E44" s="122">
        <v>79</v>
      </c>
      <c r="F44" s="24">
        <f t="shared" si="6"/>
        <v>168</v>
      </c>
      <c r="G44" s="23">
        <v>5</v>
      </c>
      <c r="H44" s="24">
        <v>1363</v>
      </c>
      <c r="I44" s="25">
        <v>55</v>
      </c>
    </row>
    <row r="45" spans="1:19" ht="15.75" customHeight="1" x14ac:dyDescent="0.3">
      <c r="A45" s="20">
        <v>2</v>
      </c>
      <c r="B45" s="21" t="s">
        <v>549</v>
      </c>
      <c r="C45" s="21" t="s">
        <v>159</v>
      </c>
      <c r="D45" s="122">
        <v>90</v>
      </c>
      <c r="E45" s="122">
        <v>84</v>
      </c>
      <c r="F45" s="24">
        <f t="shared" si="6"/>
        <v>174</v>
      </c>
      <c r="G45" s="23">
        <v>8</v>
      </c>
      <c r="H45" s="24">
        <v>1348</v>
      </c>
      <c r="I45" s="25">
        <v>52</v>
      </c>
    </row>
    <row r="46" spans="1:19" ht="15.75" customHeight="1" x14ac:dyDescent="0.3">
      <c r="A46" s="20">
        <v>3</v>
      </c>
      <c r="B46" s="21" t="s">
        <v>649</v>
      </c>
      <c r="C46" s="21" t="s">
        <v>159</v>
      </c>
      <c r="D46" s="122">
        <v>92</v>
      </c>
      <c r="E46" s="122">
        <v>92</v>
      </c>
      <c r="F46" s="24">
        <f t="shared" si="6"/>
        <v>184</v>
      </c>
      <c r="G46" s="23">
        <v>10</v>
      </c>
      <c r="H46" s="24">
        <v>1335</v>
      </c>
      <c r="I46" s="25">
        <v>48</v>
      </c>
    </row>
    <row r="47" spans="1:19" ht="15.75" customHeight="1" x14ac:dyDescent="0.3">
      <c r="A47" s="20">
        <v>8</v>
      </c>
      <c r="B47" s="21" t="s">
        <v>650</v>
      </c>
      <c r="C47" s="21" t="s">
        <v>45</v>
      </c>
      <c r="D47" s="122">
        <v>85</v>
      </c>
      <c r="E47" s="122">
        <v>82</v>
      </c>
      <c r="F47" s="24">
        <f t="shared" si="6"/>
        <v>167</v>
      </c>
      <c r="G47" s="23">
        <v>4</v>
      </c>
      <c r="H47" s="24">
        <v>1316</v>
      </c>
      <c r="I47" s="25">
        <v>44</v>
      </c>
    </row>
    <row r="48" spans="1:19" ht="15.75" customHeight="1" x14ac:dyDescent="0.3">
      <c r="A48" s="20">
        <v>1</v>
      </c>
      <c r="B48" s="21" t="s">
        <v>651</v>
      </c>
      <c r="C48" s="21" t="s">
        <v>45</v>
      </c>
      <c r="D48" s="122">
        <v>89</v>
      </c>
      <c r="E48" s="122">
        <v>85</v>
      </c>
      <c r="F48" s="24">
        <f t="shared" si="6"/>
        <v>174</v>
      </c>
      <c r="G48" s="23">
        <v>8</v>
      </c>
      <c r="H48" s="28">
        <v>1309</v>
      </c>
      <c r="I48" s="29">
        <v>41</v>
      </c>
    </row>
    <row r="49" spans="1:9" ht="15.75" customHeight="1" x14ac:dyDescent="0.3">
      <c r="A49" s="20">
        <v>4</v>
      </c>
      <c r="B49" s="21" t="s">
        <v>652</v>
      </c>
      <c r="C49" s="21" t="s">
        <v>559</v>
      </c>
      <c r="D49" s="122" t="s">
        <v>121</v>
      </c>
      <c r="E49" s="122"/>
      <c r="F49" s="24">
        <f t="shared" si="6"/>
        <v>0</v>
      </c>
      <c r="G49" s="23">
        <v>0</v>
      </c>
      <c r="H49" s="24">
        <v>0</v>
      </c>
      <c r="I49" s="25">
        <v>0</v>
      </c>
    </row>
    <row r="50" spans="1:9" ht="15.75" customHeight="1" x14ac:dyDescent="0.3">
      <c r="A50" s="31">
        <v>10</v>
      </c>
      <c r="B50" s="123" t="s">
        <v>653</v>
      </c>
      <c r="C50" s="123" t="s">
        <v>250</v>
      </c>
      <c r="D50" s="124" t="s">
        <v>241</v>
      </c>
      <c r="E50" s="124"/>
      <c r="F50" s="114">
        <f t="shared" si="6"/>
        <v>0</v>
      </c>
      <c r="G50" s="34">
        <v>0</v>
      </c>
      <c r="H50" s="114">
        <v>0</v>
      </c>
      <c r="I50" s="115">
        <v>0</v>
      </c>
    </row>
    <row r="51" spans="1:9" ht="15.75" customHeight="1" x14ac:dyDescent="0.3"/>
    <row r="52" spans="1:9" ht="15.75" customHeight="1" x14ac:dyDescent="0.3">
      <c r="B52" s="8" t="s">
        <v>579</v>
      </c>
    </row>
    <row r="53" spans="1:9" ht="15.75" customHeight="1" x14ac:dyDescent="0.35">
      <c r="B53" s="128" t="s">
        <v>580</v>
      </c>
    </row>
    <row r="54" spans="1:9" ht="15.75" customHeight="1" x14ac:dyDescent="0.3"/>
    <row r="55" spans="1:9" ht="15.75" customHeight="1" x14ac:dyDescent="0.3">
      <c r="B55" s="10" t="s">
        <v>581</v>
      </c>
      <c r="F55" s="42" t="s">
        <v>163</v>
      </c>
    </row>
    <row r="56" spans="1:9" ht="15.75" customHeight="1" x14ac:dyDescent="0.3">
      <c r="B56" s="10" t="s">
        <v>164</v>
      </c>
    </row>
    <row r="57" spans="1:9" ht="15.75" customHeight="1" x14ac:dyDescent="0.3"/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N2:S2"/>
  </mergeCells>
  <hyperlinks>
    <hyperlink ref="B2" location="'Index'!A3" tooltip="Go to the Index sheet" display="á" xr:uid="{581B2AD2-1475-4550-A60B-84A9CE5A2E8B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6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9C0FE-2D87-4FFF-8D6C-DC6753F80A40}">
  <sheetPr>
    <tabColor theme="4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89"/>
      <c r="B1" s="2" t="s">
        <v>586</v>
      </c>
      <c r="C1" s="2"/>
      <c r="D1" s="3"/>
      <c r="E1" s="3"/>
      <c r="F1" s="3" t="s">
        <v>260</v>
      </c>
      <c r="G1" s="3"/>
      <c r="H1" s="3"/>
      <c r="I1" s="4" t="s">
        <v>490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4</v>
      </c>
      <c r="C3" s="9" t="s">
        <v>654</v>
      </c>
      <c r="D3" s="9"/>
      <c r="E3" s="9" t="s">
        <v>655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2</v>
      </c>
      <c r="B4" s="12" t="s">
        <v>10</v>
      </c>
      <c r="C4" s="90" t="s">
        <v>11</v>
      </c>
      <c r="D4" s="65"/>
      <c r="E4" s="97"/>
      <c r="F4" s="13" t="s">
        <v>12</v>
      </c>
      <c r="G4" s="13" t="s">
        <v>13</v>
      </c>
      <c r="H4" s="13" t="s">
        <v>14</v>
      </c>
      <c r="I4" s="14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119">
        <v>3</v>
      </c>
      <c r="B5" s="129" t="s">
        <v>591</v>
      </c>
      <c r="C5" s="129" t="s">
        <v>498</v>
      </c>
      <c r="D5" s="130">
        <v>99</v>
      </c>
      <c r="E5" s="130">
        <v>97</v>
      </c>
      <c r="F5" s="101">
        <v>196</v>
      </c>
      <c r="G5" s="101">
        <v>8</v>
      </c>
      <c r="H5" s="130">
        <v>1575</v>
      </c>
      <c r="I5" s="131">
        <v>62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0">
        <v>6</v>
      </c>
      <c r="B6" s="48" t="s">
        <v>518</v>
      </c>
      <c r="C6" s="48" t="s">
        <v>511</v>
      </c>
      <c r="D6" s="26">
        <v>97</v>
      </c>
      <c r="E6" s="26">
        <v>95</v>
      </c>
      <c r="F6" s="24">
        <v>192</v>
      </c>
      <c r="G6" s="24">
        <v>5</v>
      </c>
      <c r="H6" s="26">
        <v>1555</v>
      </c>
      <c r="I6" s="49">
        <v>53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0">
        <v>8</v>
      </c>
      <c r="B7" s="48" t="s">
        <v>593</v>
      </c>
      <c r="C7" s="48" t="s">
        <v>511</v>
      </c>
      <c r="D7" s="26">
        <v>97</v>
      </c>
      <c r="E7" s="26">
        <v>96</v>
      </c>
      <c r="F7" s="24">
        <v>193</v>
      </c>
      <c r="G7" s="24">
        <v>6</v>
      </c>
      <c r="H7" s="26">
        <v>1540</v>
      </c>
      <c r="I7" s="49">
        <v>49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0">
        <v>4</v>
      </c>
      <c r="B8" s="48" t="s">
        <v>503</v>
      </c>
      <c r="C8" s="48" t="s">
        <v>501</v>
      </c>
      <c r="D8" s="26">
        <v>95</v>
      </c>
      <c r="E8" s="26">
        <v>94</v>
      </c>
      <c r="F8" s="24">
        <v>189</v>
      </c>
      <c r="G8" s="24">
        <v>2</v>
      </c>
      <c r="H8" s="26">
        <v>1523</v>
      </c>
      <c r="I8" s="49">
        <v>34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0">
        <v>2</v>
      </c>
      <c r="B9" s="48" t="s">
        <v>609</v>
      </c>
      <c r="C9" s="48" t="s">
        <v>509</v>
      </c>
      <c r="D9" s="26">
        <v>98</v>
      </c>
      <c r="E9" s="26">
        <v>96</v>
      </c>
      <c r="F9" s="24">
        <v>194</v>
      </c>
      <c r="G9" s="24">
        <v>7</v>
      </c>
      <c r="H9" s="26">
        <v>1501</v>
      </c>
      <c r="I9" s="49">
        <v>31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20">
        <v>7</v>
      </c>
      <c r="B10" s="48" t="s">
        <v>530</v>
      </c>
      <c r="C10" s="48" t="s">
        <v>511</v>
      </c>
      <c r="D10" s="26">
        <v>97</v>
      </c>
      <c r="E10" s="26">
        <v>94</v>
      </c>
      <c r="F10" s="24">
        <v>191</v>
      </c>
      <c r="G10" s="24">
        <v>4</v>
      </c>
      <c r="H10" s="26">
        <v>1513</v>
      </c>
      <c r="I10" s="49">
        <v>30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20">
        <v>5</v>
      </c>
      <c r="B11" s="48" t="s">
        <v>599</v>
      </c>
      <c r="C11" s="48" t="s">
        <v>501</v>
      </c>
      <c r="D11" s="26">
        <v>95</v>
      </c>
      <c r="E11" s="26">
        <v>95</v>
      </c>
      <c r="F11" s="24">
        <v>190</v>
      </c>
      <c r="G11" s="24">
        <v>3</v>
      </c>
      <c r="H11" s="26">
        <v>1504</v>
      </c>
      <c r="I11" s="49">
        <v>27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31">
        <v>1</v>
      </c>
      <c r="B12" s="123" t="s">
        <v>613</v>
      </c>
      <c r="C12" s="123" t="s">
        <v>42</v>
      </c>
      <c r="D12" s="114">
        <v>96</v>
      </c>
      <c r="E12" s="114">
        <v>90</v>
      </c>
      <c r="F12" s="114">
        <v>186</v>
      </c>
      <c r="G12" s="114">
        <v>1</v>
      </c>
      <c r="H12" s="135">
        <v>1444</v>
      </c>
      <c r="I12" s="136">
        <v>9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1"/>
      <c r="B14" s="8" t="s">
        <v>7</v>
      </c>
      <c r="C14" s="9" t="s">
        <v>49</v>
      </c>
      <c r="D14" s="9"/>
      <c r="E14" s="9" t="s">
        <v>656</v>
      </c>
      <c r="F14" s="8"/>
      <c r="G14" s="8"/>
      <c r="H14" s="8"/>
      <c r="I14" s="8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11">
        <v>2</v>
      </c>
      <c r="B15" s="12" t="s">
        <v>10</v>
      </c>
      <c r="C15" s="90" t="s">
        <v>11</v>
      </c>
      <c r="D15" s="65"/>
      <c r="E15" s="97"/>
      <c r="F15" s="13" t="s">
        <v>12</v>
      </c>
      <c r="G15" s="13" t="s">
        <v>13</v>
      </c>
      <c r="H15" s="13" t="s">
        <v>14</v>
      </c>
      <c r="I15" s="14" t="s">
        <v>15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119">
        <v>3</v>
      </c>
      <c r="B16" s="129" t="s">
        <v>607</v>
      </c>
      <c r="C16" s="129" t="s">
        <v>608</v>
      </c>
      <c r="D16" s="130">
        <v>100</v>
      </c>
      <c r="E16" s="130">
        <v>98</v>
      </c>
      <c r="F16" s="101">
        <v>198</v>
      </c>
      <c r="G16" s="101">
        <v>8</v>
      </c>
      <c r="H16" s="130">
        <v>1528</v>
      </c>
      <c r="I16" s="131">
        <v>59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20">
        <v>1</v>
      </c>
      <c r="B17" s="21" t="s">
        <v>564</v>
      </c>
      <c r="C17" s="21" t="s">
        <v>498</v>
      </c>
      <c r="D17" s="24">
        <v>99</v>
      </c>
      <c r="E17" s="24">
        <v>91</v>
      </c>
      <c r="F17" s="24">
        <v>190</v>
      </c>
      <c r="G17" s="24">
        <v>7</v>
      </c>
      <c r="H17" s="28">
        <v>1511</v>
      </c>
      <c r="I17" s="29">
        <v>58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50">
        <v>4</v>
      </c>
      <c r="B18" s="48" t="s">
        <v>628</v>
      </c>
      <c r="C18" s="48" t="s">
        <v>501</v>
      </c>
      <c r="D18" s="26">
        <v>85</v>
      </c>
      <c r="E18" s="26">
        <v>83</v>
      </c>
      <c r="F18" s="24">
        <v>168</v>
      </c>
      <c r="G18" s="24">
        <v>2</v>
      </c>
      <c r="H18" s="26">
        <v>1449</v>
      </c>
      <c r="I18" s="49">
        <v>39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50">
        <v>6</v>
      </c>
      <c r="B19" s="48" t="s">
        <v>497</v>
      </c>
      <c r="C19" s="48" t="s">
        <v>498</v>
      </c>
      <c r="D19" s="26">
        <v>95</v>
      </c>
      <c r="E19" s="26">
        <v>91</v>
      </c>
      <c r="F19" s="24">
        <v>186</v>
      </c>
      <c r="G19" s="24">
        <v>6</v>
      </c>
      <c r="H19" s="26">
        <v>1440</v>
      </c>
      <c r="I19" s="49">
        <v>38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50">
        <v>8</v>
      </c>
      <c r="B20" s="48" t="s">
        <v>619</v>
      </c>
      <c r="C20" s="48" t="s">
        <v>608</v>
      </c>
      <c r="D20" s="26">
        <v>91</v>
      </c>
      <c r="E20" s="26">
        <v>88</v>
      </c>
      <c r="F20" s="24">
        <v>179</v>
      </c>
      <c r="G20" s="24">
        <v>5</v>
      </c>
      <c r="H20" s="26">
        <v>1422</v>
      </c>
      <c r="I20" s="49">
        <v>34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20">
        <v>7</v>
      </c>
      <c r="B21" s="48" t="s">
        <v>632</v>
      </c>
      <c r="C21" s="48" t="s">
        <v>608</v>
      </c>
      <c r="D21" s="26">
        <v>92</v>
      </c>
      <c r="E21" s="26">
        <v>86</v>
      </c>
      <c r="F21" s="24">
        <v>178</v>
      </c>
      <c r="G21" s="24">
        <v>4</v>
      </c>
      <c r="H21" s="26">
        <v>1405</v>
      </c>
      <c r="I21" s="49">
        <v>28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20">
        <v>5</v>
      </c>
      <c r="B22" s="48" t="s">
        <v>646</v>
      </c>
      <c r="C22" s="48" t="s">
        <v>608</v>
      </c>
      <c r="D22" s="26">
        <v>91</v>
      </c>
      <c r="E22" s="26">
        <v>87</v>
      </c>
      <c r="F22" s="24">
        <v>178</v>
      </c>
      <c r="G22" s="24">
        <v>4</v>
      </c>
      <c r="H22" s="26">
        <v>1388</v>
      </c>
      <c r="I22" s="49">
        <v>26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51">
        <v>2</v>
      </c>
      <c r="B23" s="132" t="s">
        <v>639</v>
      </c>
      <c r="C23" s="132" t="s">
        <v>308</v>
      </c>
      <c r="D23" s="133">
        <v>84</v>
      </c>
      <c r="E23" s="133">
        <v>75</v>
      </c>
      <c r="F23" s="114">
        <v>159</v>
      </c>
      <c r="G23" s="114">
        <v>1</v>
      </c>
      <c r="H23" s="133">
        <v>1277</v>
      </c>
      <c r="I23" s="134">
        <v>11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45"/>
      <c r="B25" s="137" t="s">
        <v>579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5">
      <c r="A26" s="45"/>
      <c r="B26" s="138" t="s">
        <v>580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5"/>
      <c r="B28" s="10" t="s">
        <v>259</v>
      </c>
      <c r="F28" s="42" t="s">
        <v>163</v>
      </c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10" t="s">
        <v>164</v>
      </c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/>
    <row r="62" spans="1:25" ht="15.75" customHeight="1" x14ac:dyDescent="0.3"/>
    <row r="63" spans="1:25" ht="15.75" customHeight="1" x14ac:dyDescent="0.3"/>
    <row r="64" spans="1:25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sheetProtection selectLockedCells="1" selectUnlockedCells="1"/>
  <mergeCells count="1">
    <mergeCell ref="D2:I2"/>
  </mergeCells>
  <hyperlinks>
    <hyperlink ref="B2" location="'Index'!A3" tooltip="Go to the Index sheet" display="á" xr:uid="{6FF2AAE3-F085-457A-925F-EB5997214D84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FF627-A302-4AE4-B2EE-06258FD7254F}">
  <sheetPr>
    <tabColor theme="4" tint="0.39997558519241921"/>
    <pageSetUpPr fitToPage="1"/>
  </sheetPr>
  <dimension ref="A1:Y6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89"/>
      <c r="B1" s="2" t="s">
        <v>657</v>
      </c>
      <c r="C1" s="2"/>
      <c r="D1" s="3"/>
      <c r="E1" s="3"/>
      <c r="F1" s="3"/>
      <c r="G1" s="3"/>
      <c r="H1" s="3"/>
      <c r="I1" s="4" t="s">
        <v>658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2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659</v>
      </c>
      <c r="D3" s="9"/>
      <c r="E3" s="9" t="s">
        <v>660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90" t="s">
        <v>11</v>
      </c>
      <c r="D4" s="65"/>
      <c r="E4" s="97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19">
        <v>6</v>
      </c>
      <c r="B5" s="120" t="s">
        <v>503</v>
      </c>
      <c r="C5" s="120" t="s">
        <v>501</v>
      </c>
      <c r="D5" s="101">
        <v>93</v>
      </c>
      <c r="E5" s="101">
        <v>95</v>
      </c>
      <c r="F5" s="101">
        <f t="shared" ref="F5:F12" si="0">SUM(D5:E5)</f>
        <v>188</v>
      </c>
      <c r="G5" s="101">
        <v>8</v>
      </c>
      <c r="H5" s="101">
        <v>1503</v>
      </c>
      <c r="I5" s="106">
        <v>63</v>
      </c>
      <c r="K5" s="10"/>
    </row>
    <row r="6" spans="1:25" ht="15.75" customHeight="1" x14ac:dyDescent="0.3">
      <c r="A6" s="20">
        <v>4</v>
      </c>
      <c r="B6" s="21" t="s">
        <v>591</v>
      </c>
      <c r="C6" s="21" t="s">
        <v>498</v>
      </c>
      <c r="D6" s="24">
        <v>90</v>
      </c>
      <c r="E6" s="24">
        <v>94</v>
      </c>
      <c r="F6" s="24">
        <f t="shared" si="0"/>
        <v>184</v>
      </c>
      <c r="G6" s="23">
        <v>7</v>
      </c>
      <c r="H6" s="24">
        <v>1461</v>
      </c>
      <c r="I6" s="25">
        <v>52</v>
      </c>
      <c r="K6" s="10"/>
    </row>
    <row r="7" spans="1:25" ht="15.75" customHeight="1" x14ac:dyDescent="0.3">
      <c r="A7" s="20">
        <v>7</v>
      </c>
      <c r="B7" s="21" t="s">
        <v>510</v>
      </c>
      <c r="C7" s="21" t="s">
        <v>501</v>
      </c>
      <c r="D7" s="24">
        <v>89</v>
      </c>
      <c r="E7" s="24">
        <v>93</v>
      </c>
      <c r="F7" s="24">
        <f t="shared" si="0"/>
        <v>182</v>
      </c>
      <c r="G7" s="23">
        <v>6</v>
      </c>
      <c r="H7" s="24">
        <v>1459</v>
      </c>
      <c r="I7" s="25">
        <v>52</v>
      </c>
      <c r="J7" s="93"/>
      <c r="K7" s="10"/>
    </row>
    <row r="8" spans="1:25" ht="15.75" customHeight="1" x14ac:dyDescent="0.3">
      <c r="A8" s="20">
        <v>8</v>
      </c>
      <c r="B8" s="21" t="s">
        <v>525</v>
      </c>
      <c r="C8" s="21" t="s">
        <v>151</v>
      </c>
      <c r="D8" s="24">
        <v>83</v>
      </c>
      <c r="E8" s="24">
        <v>91</v>
      </c>
      <c r="F8" s="24">
        <f t="shared" si="0"/>
        <v>174</v>
      </c>
      <c r="G8" s="23">
        <v>5</v>
      </c>
      <c r="H8" s="24">
        <v>1392</v>
      </c>
      <c r="I8" s="25">
        <v>41</v>
      </c>
      <c r="K8" s="10"/>
    </row>
    <row r="9" spans="1:25" ht="15.75" customHeight="1" x14ac:dyDescent="0.3">
      <c r="A9" s="20">
        <v>1</v>
      </c>
      <c r="B9" s="21" t="s">
        <v>129</v>
      </c>
      <c r="C9" s="21" t="s">
        <v>501</v>
      </c>
      <c r="D9" s="24">
        <v>68</v>
      </c>
      <c r="E9" s="24">
        <v>88</v>
      </c>
      <c r="F9" s="24">
        <f t="shared" si="0"/>
        <v>156</v>
      </c>
      <c r="G9" s="23">
        <v>3</v>
      </c>
      <c r="H9" s="28">
        <v>1284</v>
      </c>
      <c r="I9" s="29">
        <v>25</v>
      </c>
    </row>
    <row r="10" spans="1:25" ht="15.75" customHeight="1" x14ac:dyDescent="0.3">
      <c r="A10" s="20">
        <v>3</v>
      </c>
      <c r="B10" s="21" t="s">
        <v>470</v>
      </c>
      <c r="C10" s="21" t="s">
        <v>118</v>
      </c>
      <c r="D10" s="24">
        <v>82</v>
      </c>
      <c r="E10" s="24">
        <v>86</v>
      </c>
      <c r="F10" s="24">
        <f t="shared" si="0"/>
        <v>168</v>
      </c>
      <c r="G10" s="23">
        <v>4</v>
      </c>
      <c r="H10" s="24">
        <v>1123</v>
      </c>
      <c r="I10" s="25">
        <v>25</v>
      </c>
    </row>
    <row r="11" spans="1:25" ht="15.75" customHeight="1" x14ac:dyDescent="0.3">
      <c r="A11" s="20">
        <v>5</v>
      </c>
      <c r="B11" s="21" t="s">
        <v>560</v>
      </c>
      <c r="C11" s="21" t="s">
        <v>151</v>
      </c>
      <c r="D11" s="24">
        <v>74</v>
      </c>
      <c r="E11" s="24">
        <v>81</v>
      </c>
      <c r="F11" s="24">
        <f t="shared" si="0"/>
        <v>155</v>
      </c>
      <c r="G11" s="23">
        <v>2</v>
      </c>
      <c r="H11" s="24">
        <v>1277</v>
      </c>
      <c r="I11" s="25">
        <v>22</v>
      </c>
    </row>
    <row r="12" spans="1:25" ht="15.75" customHeight="1" x14ac:dyDescent="0.3">
      <c r="A12" s="31">
        <v>2</v>
      </c>
      <c r="B12" s="123" t="s">
        <v>641</v>
      </c>
      <c r="C12" s="123" t="s">
        <v>642</v>
      </c>
      <c r="D12" s="114" t="s">
        <v>241</v>
      </c>
      <c r="E12" s="114"/>
      <c r="F12" s="114">
        <f t="shared" si="0"/>
        <v>0</v>
      </c>
      <c r="G12" s="34">
        <v>0</v>
      </c>
      <c r="H12" s="135">
        <v>0</v>
      </c>
      <c r="I12" s="136">
        <v>0</v>
      </c>
    </row>
    <row r="13" spans="1:25" ht="15.75" customHeight="1" x14ac:dyDescent="0.3"/>
    <row r="14" spans="1:25" ht="15.75" customHeight="1" x14ac:dyDescent="0.3">
      <c r="B14" s="8" t="s">
        <v>579</v>
      </c>
    </row>
    <row r="15" spans="1:25" ht="15.75" customHeight="1" x14ac:dyDescent="0.35">
      <c r="B15" s="128" t="s">
        <v>580</v>
      </c>
    </row>
    <row r="16" spans="1:25" ht="15.75" customHeight="1" x14ac:dyDescent="0.3"/>
    <row r="17" spans="2:6" ht="15.75" customHeight="1" x14ac:dyDescent="0.3">
      <c r="B17" s="10" t="s">
        <v>661</v>
      </c>
      <c r="F17" s="42" t="s">
        <v>163</v>
      </c>
    </row>
    <row r="18" spans="2:6" ht="15.75" customHeight="1" x14ac:dyDescent="0.3">
      <c r="B18" s="10" t="s">
        <v>164</v>
      </c>
    </row>
    <row r="19" spans="2:6" ht="15.75" customHeight="1" x14ac:dyDescent="0.3"/>
    <row r="20" spans="2:6" ht="15.75" customHeight="1" x14ac:dyDescent="0.3"/>
    <row r="21" spans="2:6" ht="15.75" customHeight="1" x14ac:dyDescent="0.3"/>
    <row r="22" spans="2:6" ht="15.75" customHeight="1" x14ac:dyDescent="0.3"/>
    <row r="23" spans="2:6" ht="15.75" customHeight="1" x14ac:dyDescent="0.3"/>
    <row r="24" spans="2:6" ht="15.75" customHeight="1" x14ac:dyDescent="0.3"/>
    <row r="25" spans="2:6" ht="15.75" customHeight="1" x14ac:dyDescent="0.3"/>
    <row r="26" spans="2:6" ht="15.75" customHeight="1" x14ac:dyDescent="0.3"/>
    <row r="27" spans="2:6" ht="15.75" customHeight="1" x14ac:dyDescent="0.3"/>
    <row r="28" spans="2:6" ht="15.75" customHeight="1" x14ac:dyDescent="0.3"/>
    <row r="29" spans="2:6" ht="15.75" customHeight="1" x14ac:dyDescent="0.3"/>
    <row r="30" spans="2:6" ht="15.75" customHeight="1" x14ac:dyDescent="0.3"/>
    <row r="31" spans="2:6" ht="15.75" customHeight="1" x14ac:dyDescent="0.3"/>
    <row r="32" spans="2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</sheetData>
  <mergeCells count="1">
    <mergeCell ref="D2:I2"/>
  </mergeCells>
  <hyperlinks>
    <hyperlink ref="B2" location="'Index'!A3" tooltip="Go to the Index sheet" display="á" xr:uid="{83FA13F3-7419-4F3D-BE64-07AED7E2FDFA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B41EC-11C7-4ECA-A7ED-EAFE255B6971}">
  <sheetPr>
    <tabColor theme="4" tint="0.39997558519241921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89"/>
      <c r="B1" s="2" t="s">
        <v>662</v>
      </c>
      <c r="C1" s="2"/>
      <c r="D1" s="3"/>
      <c r="E1" s="3"/>
      <c r="F1" s="3"/>
      <c r="G1" s="3"/>
      <c r="H1" s="3"/>
      <c r="I1" s="4" t="s">
        <v>658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2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663</v>
      </c>
      <c r="D3" s="9"/>
      <c r="E3" s="9" t="s">
        <v>664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90" t="s">
        <v>11</v>
      </c>
      <c r="D4" s="65"/>
      <c r="E4" s="97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19">
        <v>8</v>
      </c>
      <c r="B5" s="120" t="s">
        <v>591</v>
      </c>
      <c r="C5" s="120" t="s">
        <v>498</v>
      </c>
      <c r="D5" s="101">
        <v>90</v>
      </c>
      <c r="E5" s="101">
        <v>96</v>
      </c>
      <c r="F5" s="101">
        <f t="shared" ref="F5:F14" si="0">SUM(D5:E5)</f>
        <v>186</v>
      </c>
      <c r="G5" s="101">
        <v>10</v>
      </c>
      <c r="H5" s="101">
        <v>1455</v>
      </c>
      <c r="I5" s="106">
        <v>78</v>
      </c>
      <c r="K5" s="10"/>
    </row>
    <row r="6" spans="1:25" ht="15.75" customHeight="1" x14ac:dyDescent="0.3">
      <c r="A6" s="20">
        <v>1</v>
      </c>
      <c r="B6" s="21" t="s">
        <v>531</v>
      </c>
      <c r="C6" s="21" t="s">
        <v>498</v>
      </c>
      <c r="D6" s="24">
        <v>83</v>
      </c>
      <c r="E6" s="24">
        <v>86</v>
      </c>
      <c r="F6" s="24">
        <f t="shared" si="0"/>
        <v>169</v>
      </c>
      <c r="G6" s="23">
        <v>9</v>
      </c>
      <c r="H6" s="28">
        <v>1427</v>
      </c>
      <c r="I6" s="29">
        <v>75</v>
      </c>
      <c r="K6" s="10"/>
    </row>
    <row r="7" spans="1:25" ht="15.75" customHeight="1" x14ac:dyDescent="0.3">
      <c r="A7" s="20">
        <v>4</v>
      </c>
      <c r="B7" s="21" t="s">
        <v>545</v>
      </c>
      <c r="C7" s="21" t="s">
        <v>498</v>
      </c>
      <c r="D7" s="24">
        <v>77</v>
      </c>
      <c r="E7" s="24">
        <v>85</v>
      </c>
      <c r="F7" s="24">
        <f t="shared" si="0"/>
        <v>162</v>
      </c>
      <c r="G7" s="23">
        <v>8</v>
      </c>
      <c r="H7" s="24">
        <v>1271</v>
      </c>
      <c r="I7" s="25">
        <v>57</v>
      </c>
      <c r="J7" s="93"/>
      <c r="K7" s="10"/>
    </row>
    <row r="8" spans="1:25" ht="15.75" customHeight="1" x14ac:dyDescent="0.3">
      <c r="A8" s="20">
        <v>9</v>
      </c>
      <c r="B8" s="21" t="s">
        <v>631</v>
      </c>
      <c r="C8" s="21" t="s">
        <v>611</v>
      </c>
      <c r="D8" s="24">
        <v>74</v>
      </c>
      <c r="E8" s="24">
        <v>76</v>
      </c>
      <c r="F8" s="24">
        <f t="shared" si="0"/>
        <v>150</v>
      </c>
      <c r="G8" s="23">
        <v>5</v>
      </c>
      <c r="H8" s="24">
        <v>1266</v>
      </c>
      <c r="I8" s="25">
        <v>56</v>
      </c>
      <c r="K8" s="10"/>
    </row>
    <row r="9" spans="1:25" ht="15.75" customHeight="1" x14ac:dyDescent="0.3">
      <c r="A9" s="20">
        <v>7</v>
      </c>
      <c r="B9" s="21" t="s">
        <v>636</v>
      </c>
      <c r="C9" s="21" t="s">
        <v>159</v>
      </c>
      <c r="D9" s="24">
        <v>70</v>
      </c>
      <c r="E9" s="24">
        <v>86</v>
      </c>
      <c r="F9" s="24">
        <f t="shared" si="0"/>
        <v>156</v>
      </c>
      <c r="G9" s="23">
        <v>7</v>
      </c>
      <c r="H9" s="24">
        <v>1049</v>
      </c>
      <c r="I9" s="25">
        <v>43</v>
      </c>
    </row>
    <row r="10" spans="1:25" ht="15.75" customHeight="1" x14ac:dyDescent="0.3">
      <c r="A10" s="20">
        <v>10</v>
      </c>
      <c r="B10" s="21" t="s">
        <v>619</v>
      </c>
      <c r="C10" s="21" t="s">
        <v>608</v>
      </c>
      <c r="D10" s="24">
        <v>72</v>
      </c>
      <c r="E10" s="24">
        <v>81</v>
      </c>
      <c r="F10" s="24">
        <f t="shared" si="0"/>
        <v>153</v>
      </c>
      <c r="G10" s="23">
        <v>6</v>
      </c>
      <c r="H10" s="24">
        <v>1154</v>
      </c>
      <c r="I10" s="25">
        <v>41</v>
      </c>
    </row>
    <row r="11" spans="1:25" ht="15.75" customHeight="1" x14ac:dyDescent="0.3">
      <c r="A11" s="20">
        <v>2</v>
      </c>
      <c r="B11" s="21" t="s">
        <v>649</v>
      </c>
      <c r="C11" s="21" t="s">
        <v>159</v>
      </c>
      <c r="D11" s="24">
        <v>54</v>
      </c>
      <c r="E11" s="24">
        <v>67</v>
      </c>
      <c r="F11" s="24">
        <f t="shared" si="0"/>
        <v>121</v>
      </c>
      <c r="G11" s="23">
        <v>4</v>
      </c>
      <c r="H11" s="28">
        <v>949</v>
      </c>
      <c r="I11" s="29">
        <v>28</v>
      </c>
    </row>
    <row r="12" spans="1:25" ht="15.75" customHeight="1" x14ac:dyDescent="0.3">
      <c r="A12" s="20">
        <v>5</v>
      </c>
      <c r="B12" s="21" t="s">
        <v>665</v>
      </c>
      <c r="C12" s="21" t="s">
        <v>159</v>
      </c>
      <c r="D12" s="24">
        <v>43</v>
      </c>
      <c r="E12" s="24">
        <v>57</v>
      </c>
      <c r="F12" s="24">
        <f t="shared" si="0"/>
        <v>100</v>
      </c>
      <c r="G12" s="23">
        <v>3</v>
      </c>
      <c r="H12" s="24">
        <v>856</v>
      </c>
      <c r="I12" s="25">
        <v>28</v>
      </c>
    </row>
    <row r="13" spans="1:25" ht="15.75" customHeight="1" x14ac:dyDescent="0.3">
      <c r="A13" s="20">
        <v>3</v>
      </c>
      <c r="B13" s="21" t="s">
        <v>666</v>
      </c>
      <c r="C13" s="21" t="s">
        <v>608</v>
      </c>
      <c r="D13" s="24" t="s">
        <v>121</v>
      </c>
      <c r="E13" s="24"/>
      <c r="F13" s="24">
        <f t="shared" si="0"/>
        <v>0</v>
      </c>
      <c r="G13" s="23">
        <v>0</v>
      </c>
      <c r="H13" s="24">
        <v>508</v>
      </c>
      <c r="I13" s="25">
        <v>14</v>
      </c>
    </row>
    <row r="14" spans="1:25" ht="15.75" customHeight="1" x14ac:dyDescent="0.3">
      <c r="A14" s="31">
        <v>6</v>
      </c>
      <c r="B14" s="123" t="s">
        <v>198</v>
      </c>
      <c r="C14" s="123" t="s">
        <v>308</v>
      </c>
      <c r="D14" s="114" t="s">
        <v>241</v>
      </c>
      <c r="E14" s="114"/>
      <c r="F14" s="114">
        <f t="shared" si="0"/>
        <v>0</v>
      </c>
      <c r="G14" s="34">
        <v>0</v>
      </c>
      <c r="H14" s="114">
        <v>0</v>
      </c>
      <c r="I14" s="115">
        <v>0</v>
      </c>
    </row>
    <row r="15" spans="1:25" ht="15.75" customHeight="1" x14ac:dyDescent="0.3"/>
    <row r="16" spans="1:25" ht="15.75" customHeight="1" x14ac:dyDescent="0.3">
      <c r="B16" s="8" t="s">
        <v>579</v>
      </c>
    </row>
    <row r="17" spans="2:6" ht="15.75" customHeight="1" x14ac:dyDescent="0.35">
      <c r="B17" s="128" t="s">
        <v>580</v>
      </c>
    </row>
    <row r="18" spans="2:6" ht="15.75" customHeight="1" x14ac:dyDescent="0.3"/>
    <row r="19" spans="2:6" ht="15.75" customHeight="1" x14ac:dyDescent="0.3">
      <c r="B19" s="10" t="s">
        <v>661</v>
      </c>
      <c r="F19" s="42" t="s">
        <v>163</v>
      </c>
    </row>
    <row r="20" spans="2:6" ht="15.75" customHeight="1" x14ac:dyDescent="0.3">
      <c r="B20" s="10" t="s">
        <v>164</v>
      </c>
    </row>
    <row r="21" spans="2:6" ht="15.75" customHeight="1" x14ac:dyDescent="0.3"/>
    <row r="22" spans="2:6" ht="15.75" customHeight="1" x14ac:dyDescent="0.3"/>
    <row r="23" spans="2:6" ht="15.75" customHeight="1" x14ac:dyDescent="0.3"/>
    <row r="24" spans="2:6" ht="15.75" customHeight="1" x14ac:dyDescent="0.3"/>
    <row r="25" spans="2:6" ht="15.75" customHeight="1" x14ac:dyDescent="0.3"/>
    <row r="26" spans="2:6" ht="15.75" customHeight="1" x14ac:dyDescent="0.3"/>
    <row r="27" spans="2:6" ht="15.75" customHeight="1" x14ac:dyDescent="0.3"/>
    <row r="28" spans="2:6" ht="15.75" customHeight="1" x14ac:dyDescent="0.3"/>
    <row r="29" spans="2:6" ht="15.75" customHeight="1" x14ac:dyDescent="0.3"/>
    <row r="30" spans="2:6" ht="15.75" customHeight="1" x14ac:dyDescent="0.3"/>
    <row r="31" spans="2:6" ht="15.75" customHeight="1" x14ac:dyDescent="0.3"/>
    <row r="32" spans="2: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D2:I2"/>
  </mergeCells>
  <hyperlinks>
    <hyperlink ref="B2" location="'Index'!A3" tooltip="Go to the Index sheet" display="á" xr:uid="{76C7C7D2-2551-428F-8891-20C3D3A0BF69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39F54-92A4-4B3E-829E-E00723D89673}">
  <sheetPr>
    <tabColor theme="5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140"/>
      <c r="B1" s="2" t="s">
        <v>667</v>
      </c>
      <c r="C1" s="2"/>
      <c r="D1" s="3"/>
      <c r="E1" s="3"/>
      <c r="F1" s="3"/>
      <c r="G1" s="3"/>
      <c r="H1" s="3"/>
      <c r="I1" s="4" t="s">
        <v>668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2"/>
      <c r="D2" s="7" t="s">
        <v>3</v>
      </c>
      <c r="E2" s="7"/>
      <c r="F2" s="7"/>
      <c r="G2" s="7"/>
      <c r="H2" s="7"/>
      <c r="I2" s="7"/>
    </row>
    <row r="3" spans="1:25" ht="15.75" customHeight="1" x14ac:dyDescent="0.3">
      <c r="A3" s="1"/>
      <c r="B3" s="8" t="s">
        <v>4</v>
      </c>
      <c r="C3" s="9" t="s">
        <v>669</v>
      </c>
      <c r="D3" s="9"/>
      <c r="E3" s="9" t="s">
        <v>670</v>
      </c>
      <c r="F3" s="8"/>
      <c r="G3" s="8"/>
      <c r="H3" s="8"/>
      <c r="I3" s="8"/>
      <c r="J3" s="8"/>
      <c r="K3" s="10"/>
      <c r="U3" s="8"/>
      <c r="V3" s="8"/>
      <c r="W3" s="8"/>
      <c r="X3" s="8"/>
      <c r="Y3" s="8"/>
    </row>
    <row r="4" spans="1:25" ht="15.75" customHeight="1" x14ac:dyDescent="0.3">
      <c r="A4" s="11">
        <v>2</v>
      </c>
      <c r="B4" s="12" t="s">
        <v>10</v>
      </c>
      <c r="C4" s="90" t="s">
        <v>11</v>
      </c>
      <c r="D4" s="65"/>
      <c r="E4" s="97"/>
      <c r="F4" s="13" t="s">
        <v>12</v>
      </c>
      <c r="G4" s="13" t="s">
        <v>13</v>
      </c>
      <c r="H4" s="13" t="s">
        <v>14</v>
      </c>
      <c r="I4" s="14" t="s">
        <v>15</v>
      </c>
      <c r="K4" s="10"/>
    </row>
    <row r="5" spans="1:25" ht="15.75" customHeight="1" x14ac:dyDescent="0.3">
      <c r="A5" s="119">
        <v>9</v>
      </c>
      <c r="B5" s="120" t="s">
        <v>20</v>
      </c>
      <c r="C5" s="120" t="s">
        <v>118</v>
      </c>
      <c r="D5" s="101">
        <v>96</v>
      </c>
      <c r="E5" s="101">
        <v>99</v>
      </c>
      <c r="F5" s="101">
        <f t="shared" ref="F5:F13" si="0">SUM(D5:E5)</f>
        <v>195</v>
      </c>
      <c r="G5" s="101">
        <v>8</v>
      </c>
      <c r="H5" s="101">
        <v>1568</v>
      </c>
      <c r="I5" s="106">
        <v>70</v>
      </c>
      <c r="K5" s="10"/>
    </row>
    <row r="6" spans="1:25" ht="15.75" customHeight="1" x14ac:dyDescent="0.3">
      <c r="A6" s="20">
        <v>4</v>
      </c>
      <c r="B6" s="21" t="s">
        <v>495</v>
      </c>
      <c r="C6" s="21" t="s">
        <v>496</v>
      </c>
      <c r="D6" s="24">
        <v>98</v>
      </c>
      <c r="E6" s="24">
        <v>100</v>
      </c>
      <c r="F6" s="24">
        <f t="shared" si="0"/>
        <v>198</v>
      </c>
      <c r="G6" s="23">
        <v>9</v>
      </c>
      <c r="H6" s="24">
        <v>1546</v>
      </c>
      <c r="I6" s="25">
        <v>60</v>
      </c>
      <c r="K6" s="10"/>
    </row>
    <row r="7" spans="1:25" ht="15.75" customHeight="1" x14ac:dyDescent="0.3">
      <c r="A7" s="20">
        <v>8</v>
      </c>
      <c r="B7" s="21" t="s">
        <v>599</v>
      </c>
      <c r="C7" s="21" t="s">
        <v>501</v>
      </c>
      <c r="D7" s="24">
        <v>96</v>
      </c>
      <c r="E7" s="24">
        <v>99</v>
      </c>
      <c r="F7" s="24">
        <f t="shared" si="0"/>
        <v>195</v>
      </c>
      <c r="G7" s="23">
        <v>8</v>
      </c>
      <c r="H7" s="24">
        <v>1532</v>
      </c>
      <c r="I7" s="25">
        <v>57</v>
      </c>
      <c r="J7" s="93"/>
      <c r="K7" s="10"/>
    </row>
    <row r="8" spans="1:25" ht="15.75" customHeight="1" x14ac:dyDescent="0.3">
      <c r="A8" s="20">
        <v>5</v>
      </c>
      <c r="B8" s="21" t="s">
        <v>591</v>
      </c>
      <c r="C8" s="21" t="s">
        <v>498</v>
      </c>
      <c r="D8" s="24">
        <v>91</v>
      </c>
      <c r="E8" s="24">
        <v>97</v>
      </c>
      <c r="F8" s="24">
        <f t="shared" si="0"/>
        <v>188</v>
      </c>
      <c r="G8" s="23">
        <v>6</v>
      </c>
      <c r="H8" s="24">
        <v>1506</v>
      </c>
      <c r="I8" s="25">
        <v>43</v>
      </c>
      <c r="K8" s="10"/>
    </row>
    <row r="9" spans="1:25" ht="15.75" customHeight="1" x14ac:dyDescent="0.3">
      <c r="A9" s="20">
        <v>6</v>
      </c>
      <c r="B9" s="21" t="s">
        <v>671</v>
      </c>
      <c r="C9" s="21" t="s">
        <v>498</v>
      </c>
      <c r="D9" s="141" t="s">
        <v>121</v>
      </c>
      <c r="E9" s="24"/>
      <c r="F9" s="24">
        <f t="shared" si="0"/>
        <v>0</v>
      </c>
      <c r="G9" s="23">
        <v>0</v>
      </c>
      <c r="H9" s="24">
        <v>1143</v>
      </c>
      <c r="I9" s="25">
        <v>38</v>
      </c>
    </row>
    <row r="10" spans="1:25" ht="15.75" customHeight="1" x14ac:dyDescent="0.3">
      <c r="A10" s="20">
        <v>7</v>
      </c>
      <c r="B10" s="21" t="s">
        <v>594</v>
      </c>
      <c r="C10" s="21" t="s">
        <v>100</v>
      </c>
      <c r="D10" s="24">
        <v>90</v>
      </c>
      <c r="E10" s="24">
        <v>90</v>
      </c>
      <c r="F10" s="24">
        <f t="shared" si="0"/>
        <v>180</v>
      </c>
      <c r="G10" s="23">
        <v>4</v>
      </c>
      <c r="H10" s="24">
        <v>1467</v>
      </c>
      <c r="I10" s="25">
        <v>30</v>
      </c>
    </row>
    <row r="11" spans="1:25" ht="15.75" customHeight="1" x14ac:dyDescent="0.3">
      <c r="A11" s="20">
        <v>3</v>
      </c>
      <c r="B11" s="21" t="s">
        <v>592</v>
      </c>
      <c r="C11" s="21" t="s">
        <v>120</v>
      </c>
      <c r="D11" s="24">
        <v>93</v>
      </c>
      <c r="E11" s="24">
        <v>95</v>
      </c>
      <c r="F11" s="24">
        <f t="shared" si="0"/>
        <v>188</v>
      </c>
      <c r="G11" s="23">
        <v>6</v>
      </c>
      <c r="H11" s="24">
        <v>1463</v>
      </c>
      <c r="I11" s="25">
        <v>29</v>
      </c>
    </row>
    <row r="12" spans="1:25" ht="15.75" customHeight="1" x14ac:dyDescent="0.3">
      <c r="A12" s="20">
        <v>1</v>
      </c>
      <c r="B12" s="21" t="s">
        <v>502</v>
      </c>
      <c r="C12" s="21" t="s">
        <v>250</v>
      </c>
      <c r="D12" s="24">
        <v>84</v>
      </c>
      <c r="E12" s="24">
        <v>94</v>
      </c>
      <c r="F12" s="24">
        <f t="shared" si="0"/>
        <v>178</v>
      </c>
      <c r="G12" s="23">
        <v>3</v>
      </c>
      <c r="H12" s="28">
        <v>1425</v>
      </c>
      <c r="I12" s="29">
        <v>22</v>
      </c>
    </row>
    <row r="13" spans="1:25" ht="15.75" customHeight="1" x14ac:dyDescent="0.3">
      <c r="A13" s="31">
        <v>2</v>
      </c>
      <c r="B13" s="123" t="s">
        <v>557</v>
      </c>
      <c r="C13" s="123" t="s">
        <v>501</v>
      </c>
      <c r="D13" s="142" t="s">
        <v>241</v>
      </c>
      <c r="E13" s="114"/>
      <c r="F13" s="114">
        <f t="shared" si="0"/>
        <v>0</v>
      </c>
      <c r="G13" s="34">
        <v>0</v>
      </c>
      <c r="H13" s="135">
        <v>735</v>
      </c>
      <c r="I13" s="136">
        <v>15</v>
      </c>
    </row>
    <row r="14" spans="1:25" ht="15.75" customHeight="1" x14ac:dyDescent="0.3"/>
    <row r="15" spans="1:25" ht="15.75" customHeight="1" x14ac:dyDescent="0.3">
      <c r="A15" s="1"/>
      <c r="B15" s="8" t="s">
        <v>7</v>
      </c>
      <c r="C15" s="9" t="s">
        <v>672</v>
      </c>
      <c r="D15" s="9"/>
      <c r="E15" s="9" t="s">
        <v>673</v>
      </c>
      <c r="F15" s="8"/>
      <c r="G15" s="8"/>
      <c r="H15" s="8"/>
      <c r="I15" s="8"/>
    </row>
    <row r="16" spans="1:25" ht="15.75" customHeight="1" x14ac:dyDescent="0.3">
      <c r="A16" s="11">
        <v>2</v>
      </c>
      <c r="B16" s="12" t="s">
        <v>10</v>
      </c>
      <c r="C16" s="90" t="s">
        <v>11</v>
      </c>
      <c r="D16" s="65"/>
      <c r="E16" s="97"/>
      <c r="F16" s="13" t="s">
        <v>12</v>
      </c>
      <c r="G16" s="13" t="s">
        <v>13</v>
      </c>
      <c r="H16" s="13" t="s">
        <v>14</v>
      </c>
      <c r="I16" s="14" t="s">
        <v>15</v>
      </c>
    </row>
    <row r="17" spans="1:9" ht="15.75" customHeight="1" x14ac:dyDescent="0.3">
      <c r="A17" s="119">
        <v>5</v>
      </c>
      <c r="B17" s="120" t="s">
        <v>198</v>
      </c>
      <c r="C17" s="120" t="s">
        <v>308</v>
      </c>
      <c r="D17" s="101">
        <v>92</v>
      </c>
      <c r="E17" s="101">
        <v>96</v>
      </c>
      <c r="F17" s="101">
        <f t="shared" ref="F17:F24" si="1">SUM(D17:E17)</f>
        <v>188</v>
      </c>
      <c r="G17" s="101">
        <v>7</v>
      </c>
      <c r="H17" s="101">
        <v>1489</v>
      </c>
      <c r="I17" s="106">
        <v>60</v>
      </c>
    </row>
    <row r="18" spans="1:9" ht="15.75" customHeight="1" x14ac:dyDescent="0.3">
      <c r="A18" s="20">
        <v>8</v>
      </c>
      <c r="B18" s="21" t="s">
        <v>44</v>
      </c>
      <c r="C18" s="21" t="s">
        <v>45</v>
      </c>
      <c r="D18" s="24">
        <v>94</v>
      </c>
      <c r="E18" s="24">
        <v>98</v>
      </c>
      <c r="F18" s="24">
        <f t="shared" si="1"/>
        <v>192</v>
      </c>
      <c r="G18" s="23">
        <v>8</v>
      </c>
      <c r="H18" s="24">
        <v>1480</v>
      </c>
      <c r="I18" s="25">
        <v>55</v>
      </c>
    </row>
    <row r="19" spans="1:9" ht="15.75" customHeight="1" x14ac:dyDescent="0.3">
      <c r="A19" s="20">
        <v>2</v>
      </c>
      <c r="B19" s="21" t="s">
        <v>564</v>
      </c>
      <c r="C19" s="21" t="s">
        <v>498</v>
      </c>
      <c r="D19" s="24">
        <v>89</v>
      </c>
      <c r="E19" s="24">
        <v>93</v>
      </c>
      <c r="F19" s="24">
        <f t="shared" si="1"/>
        <v>182</v>
      </c>
      <c r="G19" s="23">
        <v>6</v>
      </c>
      <c r="H19" s="24">
        <v>1435</v>
      </c>
      <c r="I19" s="25">
        <v>37</v>
      </c>
    </row>
    <row r="20" spans="1:9" ht="15.75" customHeight="1" x14ac:dyDescent="0.3">
      <c r="A20" s="20">
        <v>1</v>
      </c>
      <c r="B20" s="21" t="s">
        <v>149</v>
      </c>
      <c r="C20" s="21" t="s">
        <v>611</v>
      </c>
      <c r="D20" s="24">
        <v>85</v>
      </c>
      <c r="E20" s="24">
        <v>91</v>
      </c>
      <c r="F20" s="24">
        <f t="shared" si="1"/>
        <v>176</v>
      </c>
      <c r="G20" s="23">
        <v>4</v>
      </c>
      <c r="H20" s="28">
        <v>1431</v>
      </c>
      <c r="I20" s="29">
        <v>37</v>
      </c>
    </row>
    <row r="21" spans="1:9" ht="15.75" customHeight="1" x14ac:dyDescent="0.3">
      <c r="A21" s="20">
        <v>3</v>
      </c>
      <c r="B21" s="21" t="s">
        <v>69</v>
      </c>
      <c r="C21" s="21" t="s">
        <v>45</v>
      </c>
      <c r="D21" s="24">
        <v>86</v>
      </c>
      <c r="E21" s="24">
        <v>88</v>
      </c>
      <c r="F21" s="24">
        <f t="shared" si="1"/>
        <v>174</v>
      </c>
      <c r="G21" s="23">
        <v>2</v>
      </c>
      <c r="H21" s="24">
        <v>1435</v>
      </c>
      <c r="I21" s="25">
        <v>33</v>
      </c>
    </row>
    <row r="22" spans="1:9" ht="15.75" customHeight="1" x14ac:dyDescent="0.3">
      <c r="A22" s="20">
        <v>6</v>
      </c>
      <c r="B22" s="21" t="s">
        <v>67</v>
      </c>
      <c r="C22" s="21" t="s">
        <v>159</v>
      </c>
      <c r="D22" s="24">
        <v>85</v>
      </c>
      <c r="E22" s="24">
        <v>87</v>
      </c>
      <c r="F22" s="24">
        <f t="shared" si="1"/>
        <v>172</v>
      </c>
      <c r="G22" s="23">
        <v>1</v>
      </c>
      <c r="H22" s="24">
        <v>1411</v>
      </c>
      <c r="I22" s="25">
        <v>31</v>
      </c>
    </row>
    <row r="23" spans="1:9" ht="15.75" customHeight="1" x14ac:dyDescent="0.3">
      <c r="A23" s="20">
        <v>7</v>
      </c>
      <c r="B23" s="21" t="s">
        <v>75</v>
      </c>
      <c r="C23" s="21" t="s">
        <v>45</v>
      </c>
      <c r="D23" s="24">
        <v>90</v>
      </c>
      <c r="E23" s="24">
        <v>91</v>
      </c>
      <c r="F23" s="24">
        <f t="shared" si="1"/>
        <v>181</v>
      </c>
      <c r="G23" s="23">
        <v>5</v>
      </c>
      <c r="H23" s="24">
        <v>1333</v>
      </c>
      <c r="I23" s="25">
        <v>28</v>
      </c>
    </row>
    <row r="24" spans="1:9" ht="15.75" customHeight="1" x14ac:dyDescent="0.3">
      <c r="A24" s="31">
        <v>4</v>
      </c>
      <c r="B24" s="123" t="s">
        <v>537</v>
      </c>
      <c r="C24" s="123" t="s">
        <v>250</v>
      </c>
      <c r="D24" s="114">
        <v>82</v>
      </c>
      <c r="E24" s="114">
        <v>94</v>
      </c>
      <c r="F24" s="114">
        <f t="shared" si="1"/>
        <v>176</v>
      </c>
      <c r="G24" s="34">
        <v>4</v>
      </c>
      <c r="H24" s="114">
        <v>1356</v>
      </c>
      <c r="I24" s="115">
        <v>18</v>
      </c>
    </row>
    <row r="25" spans="1:9" ht="15.75" customHeight="1" x14ac:dyDescent="0.3"/>
    <row r="26" spans="1:9" ht="15.75" customHeight="1" x14ac:dyDescent="0.3">
      <c r="A26" s="1"/>
      <c r="B26" s="8" t="s">
        <v>48</v>
      </c>
      <c r="C26" s="9" t="s">
        <v>674</v>
      </c>
      <c r="D26" s="9"/>
      <c r="E26" s="9" t="s">
        <v>458</v>
      </c>
      <c r="F26" s="8"/>
      <c r="G26" s="8"/>
      <c r="H26" s="8"/>
      <c r="I26" s="8"/>
    </row>
    <row r="27" spans="1:9" ht="15.75" customHeight="1" x14ac:dyDescent="0.3">
      <c r="A27" s="11">
        <v>2</v>
      </c>
      <c r="B27" s="12" t="s">
        <v>10</v>
      </c>
      <c r="C27" s="90" t="s">
        <v>11</v>
      </c>
      <c r="D27" s="65"/>
      <c r="E27" s="97"/>
      <c r="F27" s="13" t="s">
        <v>12</v>
      </c>
      <c r="G27" s="13" t="s">
        <v>13</v>
      </c>
      <c r="H27" s="13" t="s">
        <v>14</v>
      </c>
      <c r="I27" s="14" t="s">
        <v>15</v>
      </c>
    </row>
    <row r="28" spans="1:9" ht="15.75" customHeight="1" x14ac:dyDescent="0.3">
      <c r="A28" s="119">
        <v>1</v>
      </c>
      <c r="B28" s="120" t="s">
        <v>545</v>
      </c>
      <c r="C28" s="120" t="s">
        <v>498</v>
      </c>
      <c r="D28" s="101">
        <v>87</v>
      </c>
      <c r="E28" s="101">
        <v>90</v>
      </c>
      <c r="F28" s="101">
        <f t="shared" ref="F28:F35" si="2">SUM(D28:E28)</f>
        <v>177</v>
      </c>
      <c r="G28" s="101">
        <v>8</v>
      </c>
      <c r="H28" s="126">
        <v>1420</v>
      </c>
      <c r="I28" s="127">
        <v>55</v>
      </c>
    </row>
    <row r="29" spans="1:9" ht="15.75" customHeight="1" x14ac:dyDescent="0.3">
      <c r="A29" s="20">
        <v>5</v>
      </c>
      <c r="B29" s="21" t="s">
        <v>675</v>
      </c>
      <c r="C29" s="21" t="s">
        <v>501</v>
      </c>
      <c r="D29" s="24">
        <v>83</v>
      </c>
      <c r="E29" s="24">
        <v>83</v>
      </c>
      <c r="F29" s="24">
        <f t="shared" si="2"/>
        <v>166</v>
      </c>
      <c r="G29" s="23">
        <v>4</v>
      </c>
      <c r="H29" s="24">
        <v>1404</v>
      </c>
      <c r="I29" s="25">
        <v>55</v>
      </c>
    </row>
    <row r="30" spans="1:9" ht="15.75" customHeight="1" x14ac:dyDescent="0.3">
      <c r="A30" s="20">
        <v>6</v>
      </c>
      <c r="B30" s="21" t="s">
        <v>532</v>
      </c>
      <c r="C30" s="21" t="s">
        <v>100</v>
      </c>
      <c r="D30" s="24">
        <v>82</v>
      </c>
      <c r="E30" s="24">
        <v>90</v>
      </c>
      <c r="F30" s="24">
        <f t="shared" si="2"/>
        <v>172</v>
      </c>
      <c r="G30" s="23">
        <v>6</v>
      </c>
      <c r="H30" s="24">
        <v>1375</v>
      </c>
      <c r="I30" s="25">
        <v>47</v>
      </c>
    </row>
    <row r="31" spans="1:9" ht="15.75" customHeight="1" x14ac:dyDescent="0.3">
      <c r="A31" s="20">
        <v>8</v>
      </c>
      <c r="B31" s="21" t="s">
        <v>148</v>
      </c>
      <c r="C31" s="21" t="s">
        <v>42</v>
      </c>
      <c r="D31" s="24">
        <v>85</v>
      </c>
      <c r="E31" s="24">
        <v>86</v>
      </c>
      <c r="F31" s="24">
        <f t="shared" si="2"/>
        <v>171</v>
      </c>
      <c r="G31" s="23">
        <v>5</v>
      </c>
      <c r="H31" s="24">
        <v>1350</v>
      </c>
      <c r="I31" s="25">
        <v>40</v>
      </c>
    </row>
    <row r="32" spans="1:9" ht="15.75" customHeight="1" x14ac:dyDescent="0.3">
      <c r="A32" s="20">
        <v>3</v>
      </c>
      <c r="B32" s="21" t="s">
        <v>497</v>
      </c>
      <c r="C32" s="21" t="s">
        <v>498</v>
      </c>
      <c r="D32" s="24">
        <v>85</v>
      </c>
      <c r="E32" s="24">
        <v>88</v>
      </c>
      <c r="F32" s="24">
        <f t="shared" si="2"/>
        <v>173</v>
      </c>
      <c r="G32" s="23">
        <v>7</v>
      </c>
      <c r="H32" s="24">
        <v>1334</v>
      </c>
      <c r="I32" s="25">
        <v>34</v>
      </c>
    </row>
    <row r="33" spans="1:9" ht="15.75" customHeight="1" x14ac:dyDescent="0.3">
      <c r="A33" s="20">
        <v>7</v>
      </c>
      <c r="B33" s="21" t="s">
        <v>631</v>
      </c>
      <c r="C33" s="21" t="s">
        <v>611</v>
      </c>
      <c r="D33" s="24">
        <v>80</v>
      </c>
      <c r="E33" s="24">
        <v>80</v>
      </c>
      <c r="F33" s="24">
        <f t="shared" si="2"/>
        <v>160</v>
      </c>
      <c r="G33" s="23">
        <v>3</v>
      </c>
      <c r="H33" s="24">
        <v>1185</v>
      </c>
      <c r="I33" s="25">
        <v>34</v>
      </c>
    </row>
    <row r="34" spans="1:9" ht="15.75" customHeight="1" x14ac:dyDescent="0.3">
      <c r="A34" s="20">
        <v>4</v>
      </c>
      <c r="B34" s="21" t="s">
        <v>610</v>
      </c>
      <c r="C34" s="21" t="s">
        <v>611</v>
      </c>
      <c r="D34" s="24">
        <v>79</v>
      </c>
      <c r="E34" s="24">
        <v>81</v>
      </c>
      <c r="F34" s="24">
        <f t="shared" si="2"/>
        <v>160</v>
      </c>
      <c r="G34" s="23">
        <v>3</v>
      </c>
      <c r="H34" s="24">
        <v>798</v>
      </c>
      <c r="I34" s="25">
        <v>11</v>
      </c>
    </row>
    <row r="35" spans="1:9" ht="15.75" customHeight="1" x14ac:dyDescent="0.3">
      <c r="A35" s="31">
        <v>2</v>
      </c>
      <c r="B35" s="123" t="s">
        <v>676</v>
      </c>
      <c r="C35" s="123" t="s">
        <v>611</v>
      </c>
      <c r="D35" s="142" t="s">
        <v>121</v>
      </c>
      <c r="E35" s="114"/>
      <c r="F35" s="114">
        <f t="shared" si="2"/>
        <v>0</v>
      </c>
      <c r="G35" s="34">
        <v>0</v>
      </c>
      <c r="H35" s="114">
        <v>161</v>
      </c>
      <c r="I35" s="115">
        <v>3</v>
      </c>
    </row>
    <row r="36" spans="1:9" ht="15.75" customHeight="1" x14ac:dyDescent="0.3"/>
    <row r="37" spans="1:9" ht="15.75" customHeight="1" x14ac:dyDescent="0.3">
      <c r="A37" s="1"/>
      <c r="B37" s="8" t="s">
        <v>51</v>
      </c>
      <c r="C37" s="9" t="s">
        <v>677</v>
      </c>
      <c r="D37" s="9"/>
      <c r="E37" s="9" t="s">
        <v>678</v>
      </c>
      <c r="F37" s="8"/>
      <c r="G37" s="8"/>
      <c r="H37" s="8"/>
      <c r="I37" s="8"/>
    </row>
    <row r="38" spans="1:9" ht="15.75" customHeight="1" x14ac:dyDescent="0.3">
      <c r="A38" s="11">
        <v>2</v>
      </c>
      <c r="B38" s="12" t="s">
        <v>10</v>
      </c>
      <c r="C38" s="90" t="s">
        <v>11</v>
      </c>
      <c r="D38" s="65"/>
      <c r="E38" s="97"/>
      <c r="F38" s="13" t="s">
        <v>12</v>
      </c>
      <c r="G38" s="13" t="s">
        <v>13</v>
      </c>
      <c r="H38" s="13" t="s">
        <v>14</v>
      </c>
      <c r="I38" s="14" t="s">
        <v>15</v>
      </c>
    </row>
    <row r="39" spans="1:9" ht="15.75" customHeight="1" x14ac:dyDescent="0.3">
      <c r="A39" s="119">
        <v>3</v>
      </c>
      <c r="B39" s="120" t="s">
        <v>679</v>
      </c>
      <c r="C39" s="120" t="s">
        <v>120</v>
      </c>
      <c r="D39" s="101">
        <v>81</v>
      </c>
      <c r="E39" s="101">
        <v>90</v>
      </c>
      <c r="F39" s="101">
        <f t="shared" ref="F39:F45" si="3">SUM(D39:E39)</f>
        <v>171</v>
      </c>
      <c r="G39" s="101">
        <v>6</v>
      </c>
      <c r="H39" s="101">
        <v>1405</v>
      </c>
      <c r="I39" s="106">
        <v>52</v>
      </c>
    </row>
    <row r="40" spans="1:9" ht="15.75" customHeight="1" x14ac:dyDescent="0.3">
      <c r="A40" s="20">
        <v>5</v>
      </c>
      <c r="B40" s="21" t="s">
        <v>680</v>
      </c>
      <c r="C40" s="21" t="s">
        <v>100</v>
      </c>
      <c r="D40" s="141">
        <v>0</v>
      </c>
      <c r="E40" s="24">
        <v>75</v>
      </c>
      <c r="F40" s="24">
        <f t="shared" si="3"/>
        <v>75</v>
      </c>
      <c r="G40" s="23">
        <v>1</v>
      </c>
      <c r="H40" s="24">
        <v>1121</v>
      </c>
      <c r="I40" s="25">
        <v>37</v>
      </c>
    </row>
    <row r="41" spans="1:9" ht="15.75" customHeight="1" x14ac:dyDescent="0.3">
      <c r="A41" s="20">
        <v>4</v>
      </c>
      <c r="B41" s="21" t="s">
        <v>505</v>
      </c>
      <c r="C41" s="21" t="s">
        <v>100</v>
      </c>
      <c r="D41" s="24">
        <v>81</v>
      </c>
      <c r="E41" s="24">
        <v>88</v>
      </c>
      <c r="F41" s="24">
        <f t="shared" si="3"/>
        <v>169</v>
      </c>
      <c r="G41" s="23">
        <v>5</v>
      </c>
      <c r="H41" s="24">
        <v>1349</v>
      </c>
      <c r="I41" s="25">
        <v>34</v>
      </c>
    </row>
    <row r="42" spans="1:9" ht="15.75" customHeight="1" x14ac:dyDescent="0.3">
      <c r="A42" s="20">
        <v>7</v>
      </c>
      <c r="B42" s="21" t="s">
        <v>681</v>
      </c>
      <c r="C42" s="21" t="s">
        <v>501</v>
      </c>
      <c r="D42" s="24">
        <v>74</v>
      </c>
      <c r="E42" s="24">
        <v>84</v>
      </c>
      <c r="F42" s="24">
        <f t="shared" si="3"/>
        <v>158</v>
      </c>
      <c r="G42" s="23">
        <v>3</v>
      </c>
      <c r="H42" s="24">
        <v>1330</v>
      </c>
      <c r="I42" s="25">
        <v>30</v>
      </c>
    </row>
    <row r="43" spans="1:9" ht="15.75" customHeight="1" x14ac:dyDescent="0.3">
      <c r="A43" s="20">
        <v>6</v>
      </c>
      <c r="B43" s="21" t="s">
        <v>547</v>
      </c>
      <c r="C43" s="21" t="s">
        <v>159</v>
      </c>
      <c r="D43" s="24">
        <v>66</v>
      </c>
      <c r="E43" s="24">
        <v>72</v>
      </c>
      <c r="F43" s="24">
        <f t="shared" si="3"/>
        <v>138</v>
      </c>
      <c r="G43" s="23">
        <v>2</v>
      </c>
      <c r="H43" s="24">
        <v>1226</v>
      </c>
      <c r="I43" s="25">
        <v>27</v>
      </c>
    </row>
    <row r="44" spans="1:9" ht="15.75" customHeight="1" x14ac:dyDescent="0.3">
      <c r="A44" s="20">
        <v>1</v>
      </c>
      <c r="B44" s="21" t="s">
        <v>523</v>
      </c>
      <c r="C44" s="21" t="s">
        <v>524</v>
      </c>
      <c r="D44" s="24">
        <v>92</v>
      </c>
      <c r="E44" s="24">
        <v>94</v>
      </c>
      <c r="F44" s="24">
        <f t="shared" si="3"/>
        <v>186</v>
      </c>
      <c r="G44" s="23">
        <v>7</v>
      </c>
      <c r="H44" s="28">
        <v>1296</v>
      </c>
      <c r="I44" s="29">
        <v>24</v>
      </c>
    </row>
    <row r="45" spans="1:9" ht="15.75" customHeight="1" x14ac:dyDescent="0.3">
      <c r="A45" s="31">
        <v>2</v>
      </c>
      <c r="B45" s="123" t="s">
        <v>682</v>
      </c>
      <c r="C45" s="123" t="s">
        <v>498</v>
      </c>
      <c r="D45" s="114">
        <v>78</v>
      </c>
      <c r="E45" s="114">
        <v>83</v>
      </c>
      <c r="F45" s="114">
        <f t="shared" si="3"/>
        <v>161</v>
      </c>
      <c r="G45" s="34">
        <v>4</v>
      </c>
      <c r="H45" s="114">
        <v>1288</v>
      </c>
      <c r="I45" s="115">
        <v>23</v>
      </c>
    </row>
    <row r="46" spans="1:9" ht="15.75" customHeight="1" x14ac:dyDescent="0.3"/>
    <row r="47" spans="1:9" ht="15.75" customHeight="1" x14ac:dyDescent="0.3">
      <c r="A47" s="1"/>
      <c r="B47" s="8" t="s">
        <v>78</v>
      </c>
      <c r="C47" s="9" t="s">
        <v>683</v>
      </c>
      <c r="D47" s="9"/>
      <c r="E47" s="9" t="s">
        <v>387</v>
      </c>
      <c r="F47" s="8"/>
      <c r="G47" s="8"/>
      <c r="H47" s="8"/>
      <c r="I47" s="8"/>
    </row>
    <row r="48" spans="1:9" ht="15.75" customHeight="1" x14ac:dyDescent="0.3">
      <c r="A48" s="11">
        <v>2</v>
      </c>
      <c r="B48" s="12" t="s">
        <v>10</v>
      </c>
      <c r="C48" s="90" t="s">
        <v>11</v>
      </c>
      <c r="D48" s="65"/>
      <c r="E48" s="97"/>
      <c r="F48" s="13" t="s">
        <v>12</v>
      </c>
      <c r="G48" s="13" t="s">
        <v>13</v>
      </c>
      <c r="H48" s="13" t="s">
        <v>14</v>
      </c>
      <c r="I48" s="14" t="s">
        <v>15</v>
      </c>
    </row>
    <row r="49" spans="1:9" ht="15.75" customHeight="1" x14ac:dyDescent="0.3">
      <c r="A49" s="119">
        <v>7</v>
      </c>
      <c r="B49" s="120" t="s">
        <v>684</v>
      </c>
      <c r="C49" s="120" t="s">
        <v>685</v>
      </c>
      <c r="D49" s="101">
        <v>84</v>
      </c>
      <c r="E49" s="101">
        <v>90</v>
      </c>
      <c r="F49" s="101">
        <f t="shared" ref="F49:F55" si="4">SUM(D49:E49)</f>
        <v>174</v>
      </c>
      <c r="G49" s="101">
        <v>7</v>
      </c>
      <c r="H49" s="101">
        <v>1379</v>
      </c>
      <c r="I49" s="106">
        <v>52</v>
      </c>
    </row>
    <row r="50" spans="1:9" ht="15.75" customHeight="1" x14ac:dyDescent="0.3">
      <c r="A50" s="20">
        <v>3</v>
      </c>
      <c r="B50" s="21" t="s">
        <v>686</v>
      </c>
      <c r="C50" s="21" t="s">
        <v>524</v>
      </c>
      <c r="D50" s="24">
        <v>85</v>
      </c>
      <c r="E50" s="24">
        <v>88</v>
      </c>
      <c r="F50" s="24">
        <f t="shared" si="4"/>
        <v>173</v>
      </c>
      <c r="G50" s="23">
        <v>6</v>
      </c>
      <c r="H50" s="24">
        <v>1398</v>
      </c>
      <c r="I50" s="25">
        <v>51</v>
      </c>
    </row>
    <row r="51" spans="1:9" ht="15.75" customHeight="1" x14ac:dyDescent="0.3">
      <c r="A51" s="20">
        <v>5</v>
      </c>
      <c r="B51" s="21" t="s">
        <v>687</v>
      </c>
      <c r="C51" s="21" t="s">
        <v>159</v>
      </c>
      <c r="D51" s="24">
        <v>76</v>
      </c>
      <c r="E51" s="24">
        <v>81</v>
      </c>
      <c r="F51" s="24">
        <f t="shared" si="4"/>
        <v>157</v>
      </c>
      <c r="G51" s="23">
        <v>4</v>
      </c>
      <c r="H51" s="24">
        <v>1236</v>
      </c>
      <c r="I51" s="25">
        <v>37</v>
      </c>
    </row>
    <row r="52" spans="1:9" ht="15.75" customHeight="1" x14ac:dyDescent="0.3">
      <c r="A52" s="20">
        <v>2</v>
      </c>
      <c r="B52" s="21" t="s">
        <v>242</v>
      </c>
      <c r="C52" s="21" t="s">
        <v>120</v>
      </c>
      <c r="D52" s="24">
        <v>77</v>
      </c>
      <c r="E52" s="24">
        <v>84</v>
      </c>
      <c r="F52" s="24">
        <f t="shared" si="4"/>
        <v>161</v>
      </c>
      <c r="G52" s="23">
        <v>5</v>
      </c>
      <c r="H52" s="24">
        <v>1168</v>
      </c>
      <c r="I52" s="25">
        <v>33</v>
      </c>
    </row>
    <row r="53" spans="1:9" ht="15.75" customHeight="1" x14ac:dyDescent="0.3">
      <c r="A53" s="20">
        <v>1</v>
      </c>
      <c r="B53" s="21" t="s">
        <v>649</v>
      </c>
      <c r="C53" s="21" t="s">
        <v>159</v>
      </c>
      <c r="D53" s="24">
        <v>64</v>
      </c>
      <c r="E53" s="24">
        <v>73</v>
      </c>
      <c r="F53" s="24">
        <f t="shared" si="4"/>
        <v>137</v>
      </c>
      <c r="G53" s="23">
        <v>2</v>
      </c>
      <c r="H53" s="28">
        <v>966</v>
      </c>
      <c r="I53" s="29">
        <v>17</v>
      </c>
    </row>
    <row r="54" spans="1:9" ht="15.75" customHeight="1" x14ac:dyDescent="0.3">
      <c r="A54" s="20">
        <v>4</v>
      </c>
      <c r="B54" s="21" t="s">
        <v>665</v>
      </c>
      <c r="C54" s="21" t="s">
        <v>159</v>
      </c>
      <c r="D54" s="24">
        <v>47</v>
      </c>
      <c r="E54" s="24">
        <v>65</v>
      </c>
      <c r="F54" s="24">
        <f t="shared" si="4"/>
        <v>112</v>
      </c>
      <c r="G54" s="23">
        <v>1</v>
      </c>
      <c r="H54" s="24">
        <v>980</v>
      </c>
      <c r="I54" s="25">
        <v>16</v>
      </c>
    </row>
    <row r="55" spans="1:9" ht="15.75" customHeight="1" x14ac:dyDescent="0.3">
      <c r="A55" s="31">
        <v>6</v>
      </c>
      <c r="B55" s="123" t="s">
        <v>572</v>
      </c>
      <c r="C55" s="123" t="s">
        <v>118</v>
      </c>
      <c r="D55" s="114">
        <v>74</v>
      </c>
      <c r="E55" s="114">
        <v>81</v>
      </c>
      <c r="F55" s="114">
        <f t="shared" si="4"/>
        <v>155</v>
      </c>
      <c r="G55" s="34">
        <v>3</v>
      </c>
      <c r="H55" s="114">
        <v>579</v>
      </c>
      <c r="I55" s="115">
        <v>14</v>
      </c>
    </row>
    <row r="56" spans="1:9" ht="15.75" customHeight="1" x14ac:dyDescent="0.3"/>
    <row r="57" spans="1:9" ht="15.75" customHeight="1" x14ac:dyDescent="0.3">
      <c r="B57" s="10" t="s">
        <v>688</v>
      </c>
      <c r="F57" s="42" t="s">
        <v>163</v>
      </c>
    </row>
    <row r="58" spans="1:9" ht="15.75" customHeight="1" x14ac:dyDescent="0.3">
      <c r="B58" s="10" t="s">
        <v>164</v>
      </c>
    </row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D2:I2"/>
  </mergeCells>
  <hyperlinks>
    <hyperlink ref="B2" location="'Index'!A3" tooltip="Go to the Index sheet" display="á" xr:uid="{58250027-513A-4334-87DB-6C02C1A0434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0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1AB4-F9E8-4480-A394-70649C56959B}">
  <sheetPr>
    <tabColor theme="5" tint="0.79998168889431442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9" width="5" style="10" customWidth="1"/>
    <col min="10" max="10" width="1.7109375" style="10" customWidth="1"/>
    <col min="11" max="11" width="2.7109375" style="37" customWidth="1"/>
    <col min="12" max="13" width="20.7109375" style="10" customWidth="1"/>
    <col min="14" max="19" width="5" style="10" customWidth="1"/>
    <col min="20" max="25" width="10.28515625" style="10"/>
  </cols>
  <sheetData>
    <row r="1" spans="1:25" ht="18" x14ac:dyDescent="0.35">
      <c r="A1" s="140"/>
      <c r="B1" s="2" t="s">
        <v>667</v>
      </c>
      <c r="C1" s="2"/>
      <c r="D1" s="3"/>
      <c r="E1" s="3"/>
      <c r="F1" s="3" t="s">
        <v>260</v>
      </c>
      <c r="G1" s="3"/>
      <c r="H1" s="3"/>
      <c r="I1" s="4" t="s">
        <v>668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3"/>
      <c r="D2" s="44" t="s">
        <v>3</v>
      </c>
      <c r="E2" s="44"/>
      <c r="F2" s="44"/>
      <c r="G2" s="44"/>
      <c r="H2" s="44"/>
      <c r="I2" s="44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4</v>
      </c>
      <c r="C3" s="9" t="s">
        <v>689</v>
      </c>
      <c r="D3" s="9"/>
      <c r="E3" s="9" t="s">
        <v>690</v>
      </c>
      <c r="F3" s="8"/>
      <c r="G3" s="8"/>
      <c r="H3" s="8"/>
      <c r="I3" s="8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2</v>
      </c>
      <c r="B4" s="12" t="s">
        <v>10</v>
      </c>
      <c r="C4" s="90" t="s">
        <v>11</v>
      </c>
      <c r="D4" s="65"/>
      <c r="E4" s="97"/>
      <c r="F4" s="13" t="s">
        <v>12</v>
      </c>
      <c r="G4" s="13" t="s">
        <v>13</v>
      </c>
      <c r="H4" s="13" t="s">
        <v>14</v>
      </c>
      <c r="I4" s="14" t="s">
        <v>15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143">
        <v>6</v>
      </c>
      <c r="B5" s="129" t="s">
        <v>599</v>
      </c>
      <c r="C5" s="129" t="s">
        <v>501</v>
      </c>
      <c r="D5" s="130">
        <v>96</v>
      </c>
      <c r="E5" s="130">
        <v>99</v>
      </c>
      <c r="F5" s="101">
        <v>195</v>
      </c>
      <c r="G5" s="101">
        <v>6</v>
      </c>
      <c r="H5" s="130">
        <v>1532</v>
      </c>
      <c r="I5" s="131">
        <v>48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0">
        <v>5</v>
      </c>
      <c r="B6" s="48" t="s">
        <v>591</v>
      </c>
      <c r="C6" s="48" t="s">
        <v>498</v>
      </c>
      <c r="D6" s="26">
        <v>91</v>
      </c>
      <c r="E6" s="26">
        <v>97</v>
      </c>
      <c r="F6" s="24">
        <v>188</v>
      </c>
      <c r="G6" s="24">
        <v>4</v>
      </c>
      <c r="H6" s="26">
        <v>1506</v>
      </c>
      <c r="I6" s="49">
        <v>37</v>
      </c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0">
        <v>2</v>
      </c>
      <c r="B7" s="48" t="s">
        <v>198</v>
      </c>
      <c r="C7" s="48" t="s">
        <v>308</v>
      </c>
      <c r="D7" s="26">
        <v>92</v>
      </c>
      <c r="E7" s="26">
        <v>96</v>
      </c>
      <c r="F7" s="24">
        <v>188</v>
      </c>
      <c r="G7" s="24">
        <v>4</v>
      </c>
      <c r="H7" s="26">
        <v>1489</v>
      </c>
      <c r="I7" s="49">
        <v>33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0">
        <v>4</v>
      </c>
      <c r="B8" s="48" t="s">
        <v>44</v>
      </c>
      <c r="C8" s="48" t="s">
        <v>45</v>
      </c>
      <c r="D8" s="26">
        <v>94</v>
      </c>
      <c r="E8" s="26">
        <v>98</v>
      </c>
      <c r="F8" s="24">
        <v>192</v>
      </c>
      <c r="G8" s="24">
        <v>5</v>
      </c>
      <c r="H8" s="26">
        <v>1480</v>
      </c>
      <c r="I8" s="49">
        <v>28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20">
        <v>1</v>
      </c>
      <c r="B9" s="21" t="s">
        <v>69</v>
      </c>
      <c r="C9" s="21" t="s">
        <v>45</v>
      </c>
      <c r="D9" s="24">
        <v>86</v>
      </c>
      <c r="E9" s="24">
        <v>88</v>
      </c>
      <c r="F9" s="24">
        <v>174</v>
      </c>
      <c r="G9" s="24">
        <v>1</v>
      </c>
      <c r="H9" s="28">
        <v>1435</v>
      </c>
      <c r="I9" s="29">
        <v>15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31">
        <v>3</v>
      </c>
      <c r="B10" s="132" t="s">
        <v>75</v>
      </c>
      <c r="C10" s="132" t="s">
        <v>45</v>
      </c>
      <c r="D10" s="133">
        <v>90</v>
      </c>
      <c r="E10" s="133">
        <v>91</v>
      </c>
      <c r="F10" s="114">
        <v>181</v>
      </c>
      <c r="G10" s="114">
        <v>2</v>
      </c>
      <c r="H10" s="133">
        <v>1333</v>
      </c>
      <c r="I10" s="134">
        <v>11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1"/>
      <c r="B12" s="8" t="s">
        <v>7</v>
      </c>
      <c r="C12" s="9" t="s">
        <v>691</v>
      </c>
      <c r="D12" s="9"/>
      <c r="E12" s="9" t="s">
        <v>692</v>
      </c>
      <c r="F12" s="8"/>
      <c r="G12" s="8"/>
      <c r="H12" s="8"/>
      <c r="I12" s="8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11">
        <v>2</v>
      </c>
      <c r="B13" s="12" t="s">
        <v>10</v>
      </c>
      <c r="C13" s="90" t="s">
        <v>11</v>
      </c>
      <c r="D13" s="65"/>
      <c r="E13" s="97"/>
      <c r="F13" s="13" t="s">
        <v>12</v>
      </c>
      <c r="G13" s="13" t="s">
        <v>13</v>
      </c>
      <c r="H13" s="13" t="s">
        <v>14</v>
      </c>
      <c r="I13" s="14" t="s">
        <v>15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119">
        <v>1</v>
      </c>
      <c r="B14" s="120" t="s">
        <v>564</v>
      </c>
      <c r="C14" s="120" t="s">
        <v>498</v>
      </c>
      <c r="D14" s="101">
        <v>89</v>
      </c>
      <c r="E14" s="101">
        <v>93</v>
      </c>
      <c r="F14" s="101">
        <v>182</v>
      </c>
      <c r="G14" s="101">
        <v>6</v>
      </c>
      <c r="H14" s="126">
        <v>1435</v>
      </c>
      <c r="I14" s="127">
        <v>45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50">
        <v>4</v>
      </c>
      <c r="B15" s="48" t="s">
        <v>684</v>
      </c>
      <c r="C15" s="48" t="s">
        <v>685</v>
      </c>
      <c r="D15" s="26">
        <v>84</v>
      </c>
      <c r="E15" s="26">
        <v>90</v>
      </c>
      <c r="F15" s="24">
        <v>174</v>
      </c>
      <c r="G15" s="24">
        <v>5</v>
      </c>
      <c r="H15" s="26">
        <v>1379</v>
      </c>
      <c r="I15" s="49">
        <v>33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50">
        <v>6</v>
      </c>
      <c r="B16" s="48" t="s">
        <v>532</v>
      </c>
      <c r="C16" s="48" t="s">
        <v>100</v>
      </c>
      <c r="D16" s="26">
        <v>82</v>
      </c>
      <c r="E16" s="26">
        <v>90</v>
      </c>
      <c r="F16" s="24">
        <v>172</v>
      </c>
      <c r="G16" s="24">
        <v>3</v>
      </c>
      <c r="H16" s="26">
        <v>1375</v>
      </c>
      <c r="I16" s="49">
        <v>32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20">
        <v>5</v>
      </c>
      <c r="B17" s="48" t="s">
        <v>505</v>
      </c>
      <c r="C17" s="48" t="s">
        <v>100</v>
      </c>
      <c r="D17" s="26">
        <v>81</v>
      </c>
      <c r="E17" s="26">
        <v>88</v>
      </c>
      <c r="F17" s="24">
        <v>169</v>
      </c>
      <c r="G17" s="24">
        <v>2</v>
      </c>
      <c r="H17" s="26">
        <v>1349</v>
      </c>
      <c r="I17" s="49">
        <v>25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20">
        <v>3</v>
      </c>
      <c r="B18" s="48" t="s">
        <v>497</v>
      </c>
      <c r="C18" s="48" t="s">
        <v>498</v>
      </c>
      <c r="D18" s="26">
        <v>85</v>
      </c>
      <c r="E18" s="26">
        <v>88</v>
      </c>
      <c r="F18" s="24">
        <v>173</v>
      </c>
      <c r="G18" s="24">
        <v>4</v>
      </c>
      <c r="H18" s="26">
        <v>1334</v>
      </c>
      <c r="I18" s="49">
        <v>21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51">
        <v>2</v>
      </c>
      <c r="B19" s="132" t="s">
        <v>682</v>
      </c>
      <c r="C19" s="132" t="s">
        <v>498</v>
      </c>
      <c r="D19" s="133">
        <v>78</v>
      </c>
      <c r="E19" s="133">
        <v>83</v>
      </c>
      <c r="F19" s="114">
        <v>161</v>
      </c>
      <c r="G19" s="114">
        <v>1</v>
      </c>
      <c r="H19" s="133">
        <v>1288</v>
      </c>
      <c r="I19" s="134">
        <v>16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45"/>
      <c r="B21" s="10" t="s">
        <v>259</v>
      </c>
      <c r="F21" s="42" t="s">
        <v>163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45"/>
      <c r="B22" s="10" t="s">
        <v>164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5.75" customHeigh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5.75" customHeight="1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5.75" customHeight="1" x14ac:dyDescent="0.3"/>
    <row r="67" spans="1:25" ht="15.75" customHeight="1" x14ac:dyDescent="0.3"/>
    <row r="68" spans="1:25" ht="15.75" customHeight="1" x14ac:dyDescent="0.3"/>
    <row r="69" spans="1:25" ht="15.75" customHeight="1" x14ac:dyDescent="0.3"/>
  </sheetData>
  <sheetProtection selectLockedCells="1" selectUnlockedCells="1"/>
  <mergeCells count="1">
    <mergeCell ref="D2:I2"/>
  </mergeCells>
  <hyperlinks>
    <hyperlink ref="B2" location="'Index'!A3" tooltip="Go to the Index sheet" display="á" xr:uid="{8CB94C3D-F331-46E9-91E0-BF00134FC12E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  <legacyDrawingHF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0B257-0A61-4B73-9716-673AA23C2C5D}">
  <sheetPr>
    <tabColor rgb="FF00FFCC"/>
    <pageSetUpPr fitToPage="1"/>
  </sheetPr>
  <dimension ref="A1:Y165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79" customWidth="1"/>
    <col min="2" max="3" width="20.7109375" style="154" customWidth="1"/>
    <col min="4" max="9" width="5" style="154" customWidth="1"/>
    <col min="10" max="10" width="1.7109375" style="154" customWidth="1"/>
    <col min="11" max="11" width="2.7109375" style="154" customWidth="1"/>
    <col min="12" max="13" width="20.7109375" style="154" customWidth="1"/>
    <col min="14" max="19" width="5" style="154" customWidth="1"/>
    <col min="20" max="25" width="4.140625" style="154" customWidth="1"/>
    <col min="26" max="27" width="4.140625" customWidth="1"/>
  </cols>
  <sheetData>
    <row r="1" spans="1:25" ht="18" x14ac:dyDescent="0.35">
      <c r="A1" s="144"/>
      <c r="B1" s="145" t="s">
        <v>693</v>
      </c>
      <c r="C1" s="146"/>
      <c r="D1" s="146"/>
      <c r="E1" s="146"/>
      <c r="F1" s="146"/>
      <c r="G1" s="146"/>
      <c r="H1" s="146"/>
      <c r="I1" s="147" t="s">
        <v>694</v>
      </c>
      <c r="J1" s="145"/>
      <c r="K1" s="146"/>
      <c r="L1" s="147"/>
      <c r="M1" s="145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8"/>
    </row>
    <row r="2" spans="1:25" ht="19.5" customHeight="1" x14ac:dyDescent="0.35">
      <c r="A2" s="149"/>
      <c r="B2" s="150" t="s">
        <v>2</v>
      </c>
      <c r="C2" s="151"/>
      <c r="D2" s="152" t="s">
        <v>3</v>
      </c>
      <c r="E2" s="152"/>
      <c r="F2" s="152"/>
      <c r="G2" s="152"/>
      <c r="H2" s="152"/>
      <c r="I2" s="152"/>
      <c r="J2" s="153"/>
    </row>
    <row r="3" spans="1:25" ht="15.75" customHeight="1" x14ac:dyDescent="0.3">
      <c r="A3" s="155"/>
      <c r="B3" s="156" t="s">
        <v>4</v>
      </c>
      <c r="C3" s="157" t="s">
        <v>695</v>
      </c>
      <c r="D3" s="157"/>
      <c r="E3" s="158" t="s">
        <v>696</v>
      </c>
      <c r="F3" s="156"/>
      <c r="G3" s="156"/>
      <c r="H3" s="156"/>
      <c r="I3" s="156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</row>
    <row r="4" spans="1:25" ht="15.75" customHeight="1" x14ac:dyDescent="0.3">
      <c r="A4" s="160">
        <v>2</v>
      </c>
      <c r="B4" s="161" t="s">
        <v>10</v>
      </c>
      <c r="C4" s="162" t="s">
        <v>11</v>
      </c>
      <c r="D4" s="163"/>
      <c r="E4" s="164"/>
      <c r="F4" s="165" t="s">
        <v>12</v>
      </c>
      <c r="G4" s="165" t="s">
        <v>13</v>
      </c>
      <c r="H4" s="165" t="s">
        <v>14</v>
      </c>
      <c r="I4" s="166" t="s">
        <v>15</v>
      </c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</row>
    <row r="5" spans="1:25" ht="15.75" customHeight="1" x14ac:dyDescent="0.3">
      <c r="A5" s="167">
        <v>1</v>
      </c>
      <c r="B5" s="168" t="s">
        <v>697</v>
      </c>
      <c r="C5" s="168" t="s">
        <v>698</v>
      </c>
      <c r="D5" s="169">
        <v>98</v>
      </c>
      <c r="E5" s="169">
        <v>97</v>
      </c>
      <c r="F5" s="169">
        <f t="shared" ref="F5:F11" si="0">SUM(D5:E5)</f>
        <v>195</v>
      </c>
      <c r="G5" s="169">
        <v>6</v>
      </c>
      <c r="H5" s="170">
        <v>1550</v>
      </c>
      <c r="I5" s="171">
        <v>53</v>
      </c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</row>
    <row r="6" spans="1:25" ht="15.75" customHeight="1" x14ac:dyDescent="0.3">
      <c r="A6" s="172">
        <v>5</v>
      </c>
      <c r="B6" s="173" t="s">
        <v>699</v>
      </c>
      <c r="C6" s="173" t="s">
        <v>698</v>
      </c>
      <c r="D6" s="174">
        <v>95</v>
      </c>
      <c r="E6" s="174">
        <v>98</v>
      </c>
      <c r="F6" s="174">
        <f t="shared" si="0"/>
        <v>193</v>
      </c>
      <c r="G6" s="175">
        <v>5</v>
      </c>
      <c r="H6" s="176">
        <v>1523</v>
      </c>
      <c r="I6" s="177">
        <v>43</v>
      </c>
    </row>
    <row r="7" spans="1:25" ht="15.75" customHeight="1" x14ac:dyDescent="0.3">
      <c r="A7" s="172">
        <v>4</v>
      </c>
      <c r="B7" s="173" t="s">
        <v>700</v>
      </c>
      <c r="C7" s="173" t="s">
        <v>701</v>
      </c>
      <c r="D7" s="174">
        <v>98</v>
      </c>
      <c r="E7" s="174">
        <v>99</v>
      </c>
      <c r="F7" s="174">
        <f t="shared" si="0"/>
        <v>197</v>
      </c>
      <c r="G7" s="175">
        <v>7</v>
      </c>
      <c r="H7" s="176">
        <v>1498</v>
      </c>
      <c r="I7" s="177">
        <v>35</v>
      </c>
      <c r="J7" s="178"/>
    </row>
    <row r="8" spans="1:25" ht="15.75" customHeight="1" x14ac:dyDescent="0.3">
      <c r="A8" s="172">
        <v>2</v>
      </c>
      <c r="B8" s="173" t="s">
        <v>702</v>
      </c>
      <c r="C8" s="173" t="s">
        <v>698</v>
      </c>
      <c r="D8" s="174">
        <v>93</v>
      </c>
      <c r="E8" s="174">
        <v>96</v>
      </c>
      <c r="F8" s="174">
        <f t="shared" si="0"/>
        <v>189</v>
      </c>
      <c r="G8" s="175">
        <v>3</v>
      </c>
      <c r="H8" s="176">
        <v>1482</v>
      </c>
      <c r="I8" s="177">
        <v>32</v>
      </c>
      <c r="K8" s="179"/>
    </row>
    <row r="9" spans="1:25" ht="15.75" customHeight="1" x14ac:dyDescent="0.3">
      <c r="A9" s="172">
        <v>7</v>
      </c>
      <c r="B9" s="173" t="s">
        <v>703</v>
      </c>
      <c r="C9" s="173" t="s">
        <v>698</v>
      </c>
      <c r="D9" s="174">
        <v>96</v>
      </c>
      <c r="E9" s="174">
        <v>94</v>
      </c>
      <c r="F9" s="174">
        <f t="shared" si="0"/>
        <v>190</v>
      </c>
      <c r="G9" s="175">
        <v>4</v>
      </c>
      <c r="H9" s="176">
        <v>1385</v>
      </c>
      <c r="I9" s="177">
        <v>29</v>
      </c>
    </row>
    <row r="10" spans="1:25" ht="15.75" customHeight="1" x14ac:dyDescent="0.3">
      <c r="A10" s="172">
        <v>3</v>
      </c>
      <c r="B10" s="173" t="s">
        <v>704</v>
      </c>
      <c r="C10" s="173" t="s">
        <v>698</v>
      </c>
      <c r="D10" s="174">
        <v>94</v>
      </c>
      <c r="E10" s="174">
        <v>90</v>
      </c>
      <c r="F10" s="174">
        <f t="shared" si="0"/>
        <v>184</v>
      </c>
      <c r="G10" s="175">
        <v>2</v>
      </c>
      <c r="H10" s="176">
        <v>1452</v>
      </c>
      <c r="I10" s="177">
        <v>23</v>
      </c>
    </row>
    <row r="11" spans="1:25" ht="15.75" customHeight="1" x14ac:dyDescent="0.3">
      <c r="A11" s="180">
        <v>6</v>
      </c>
      <c r="B11" s="181" t="s">
        <v>705</v>
      </c>
      <c r="C11" s="181" t="s">
        <v>457</v>
      </c>
      <c r="D11" s="182" t="s">
        <v>241</v>
      </c>
      <c r="E11" s="182"/>
      <c r="F11" s="182">
        <f t="shared" si="0"/>
        <v>0</v>
      </c>
      <c r="G11" s="183">
        <v>0</v>
      </c>
      <c r="H11" s="184">
        <v>188</v>
      </c>
      <c r="I11" s="185">
        <v>4</v>
      </c>
    </row>
    <row r="12" spans="1:25" ht="15.75" customHeight="1" x14ac:dyDescent="0.3">
      <c r="A12" s="154"/>
    </row>
    <row r="13" spans="1:25" ht="15.75" customHeight="1" x14ac:dyDescent="0.3">
      <c r="A13" s="155"/>
      <c r="B13" s="156" t="s">
        <v>7</v>
      </c>
      <c r="C13" s="157" t="s">
        <v>706</v>
      </c>
      <c r="D13" s="157"/>
      <c r="E13" s="158" t="s">
        <v>707</v>
      </c>
      <c r="F13" s="156"/>
      <c r="G13" s="156"/>
      <c r="H13" s="156"/>
      <c r="I13" s="156"/>
    </row>
    <row r="14" spans="1:25" ht="15.75" customHeight="1" x14ac:dyDescent="0.3">
      <c r="A14" s="160">
        <v>2</v>
      </c>
      <c r="B14" s="161" t="s">
        <v>10</v>
      </c>
      <c r="C14" s="162" t="s">
        <v>11</v>
      </c>
      <c r="D14" s="163"/>
      <c r="E14" s="164"/>
      <c r="F14" s="165" t="s">
        <v>12</v>
      </c>
      <c r="G14" s="165" t="s">
        <v>13</v>
      </c>
      <c r="H14" s="165" t="s">
        <v>14</v>
      </c>
      <c r="I14" s="166" t="s">
        <v>15</v>
      </c>
    </row>
    <row r="15" spans="1:25" ht="15.75" customHeight="1" x14ac:dyDescent="0.3">
      <c r="A15" s="167">
        <v>4</v>
      </c>
      <c r="B15" s="168" t="s">
        <v>708</v>
      </c>
      <c r="C15" s="168" t="s">
        <v>104</v>
      </c>
      <c r="D15" s="169">
        <v>95</v>
      </c>
      <c r="E15" s="169">
        <v>95</v>
      </c>
      <c r="F15" s="169">
        <f t="shared" ref="F15:F20" si="1">SUM(D15:E15)</f>
        <v>190</v>
      </c>
      <c r="G15" s="169">
        <v>6</v>
      </c>
      <c r="H15" s="186">
        <v>1486</v>
      </c>
      <c r="I15" s="187">
        <v>41</v>
      </c>
    </row>
    <row r="16" spans="1:25" ht="15.75" customHeight="1" x14ac:dyDescent="0.3">
      <c r="A16" s="172">
        <v>3</v>
      </c>
      <c r="B16" s="173" t="s">
        <v>709</v>
      </c>
      <c r="C16" s="173" t="s">
        <v>698</v>
      </c>
      <c r="D16" s="174">
        <v>94</v>
      </c>
      <c r="E16" s="174">
        <v>95</v>
      </c>
      <c r="F16" s="174">
        <f t="shared" si="1"/>
        <v>189</v>
      </c>
      <c r="G16" s="175">
        <v>5</v>
      </c>
      <c r="H16" s="176">
        <v>1486</v>
      </c>
      <c r="I16" s="177">
        <v>35</v>
      </c>
    </row>
    <row r="17" spans="1:9" ht="15.75" customHeight="1" x14ac:dyDescent="0.3">
      <c r="A17" s="172">
        <v>5</v>
      </c>
      <c r="B17" s="173" t="s">
        <v>710</v>
      </c>
      <c r="C17" s="173" t="s">
        <v>698</v>
      </c>
      <c r="D17" s="174">
        <v>93</v>
      </c>
      <c r="E17" s="174">
        <v>95</v>
      </c>
      <c r="F17" s="174">
        <f t="shared" si="1"/>
        <v>188</v>
      </c>
      <c r="G17" s="175">
        <v>4</v>
      </c>
      <c r="H17" s="176">
        <v>1472</v>
      </c>
      <c r="I17" s="177">
        <v>34</v>
      </c>
    </row>
    <row r="18" spans="1:9" ht="15.75" customHeight="1" x14ac:dyDescent="0.3">
      <c r="A18" s="172">
        <v>6</v>
      </c>
      <c r="B18" s="173" t="s">
        <v>711</v>
      </c>
      <c r="C18" s="173" t="s">
        <v>698</v>
      </c>
      <c r="D18" s="174">
        <v>89</v>
      </c>
      <c r="E18" s="174">
        <v>92</v>
      </c>
      <c r="F18" s="174">
        <f t="shared" si="1"/>
        <v>181</v>
      </c>
      <c r="G18" s="175">
        <v>3</v>
      </c>
      <c r="H18" s="176">
        <v>1445</v>
      </c>
      <c r="I18" s="177">
        <v>25</v>
      </c>
    </row>
    <row r="19" spans="1:9" ht="15.75" customHeight="1" x14ac:dyDescent="0.3">
      <c r="A19" s="172">
        <v>1</v>
      </c>
      <c r="B19" s="173" t="s">
        <v>712</v>
      </c>
      <c r="C19" s="173" t="s">
        <v>608</v>
      </c>
      <c r="D19" s="174">
        <v>87</v>
      </c>
      <c r="E19" s="174">
        <v>88</v>
      </c>
      <c r="F19" s="174">
        <f t="shared" si="1"/>
        <v>175</v>
      </c>
      <c r="G19" s="175">
        <v>2</v>
      </c>
      <c r="H19" s="188">
        <v>1420</v>
      </c>
      <c r="I19" s="189">
        <v>18</v>
      </c>
    </row>
    <row r="20" spans="1:9" ht="15.75" customHeight="1" x14ac:dyDescent="0.3">
      <c r="A20" s="180">
        <v>2</v>
      </c>
      <c r="B20" s="181" t="s">
        <v>713</v>
      </c>
      <c r="C20" s="181" t="s">
        <v>714</v>
      </c>
      <c r="D20" s="182" t="s">
        <v>241</v>
      </c>
      <c r="E20" s="182"/>
      <c r="F20" s="182">
        <f t="shared" si="1"/>
        <v>0</v>
      </c>
      <c r="G20" s="183">
        <v>0</v>
      </c>
      <c r="H20" s="184">
        <v>900</v>
      </c>
      <c r="I20" s="185">
        <v>16</v>
      </c>
    </row>
    <row r="21" spans="1:9" ht="15.75" customHeight="1" x14ac:dyDescent="0.3">
      <c r="A21" s="154"/>
    </row>
    <row r="22" spans="1:9" ht="15.75" customHeight="1" x14ac:dyDescent="0.3">
      <c r="A22" s="154"/>
      <c r="B22" s="154" t="s">
        <v>715</v>
      </c>
      <c r="F22" s="190" t="s">
        <v>163</v>
      </c>
    </row>
    <row r="23" spans="1:9" ht="15.75" customHeight="1" x14ac:dyDescent="0.3">
      <c r="A23" s="154"/>
      <c r="B23" s="154" t="s">
        <v>164</v>
      </c>
    </row>
    <row r="24" spans="1:9" ht="15.75" customHeight="1" x14ac:dyDescent="0.3"/>
    <row r="25" spans="1:9" ht="15.75" customHeight="1" x14ac:dyDescent="0.3"/>
    <row r="26" spans="1:9" ht="15.75" customHeight="1" x14ac:dyDescent="0.3"/>
    <row r="27" spans="1:9" ht="15.75" customHeight="1" x14ac:dyDescent="0.3"/>
    <row r="28" spans="1:9" ht="15.75" customHeight="1" x14ac:dyDescent="0.3"/>
    <row r="29" spans="1:9" ht="15.75" customHeight="1" x14ac:dyDescent="0.3"/>
    <row r="30" spans="1:9" ht="15.75" customHeight="1" x14ac:dyDescent="0.3"/>
    <row r="31" spans="1:9" ht="15.75" customHeight="1" x14ac:dyDescent="0.3"/>
    <row r="32" spans="1:9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</sheetData>
  <mergeCells count="1">
    <mergeCell ref="D2:I2"/>
  </mergeCells>
  <hyperlinks>
    <hyperlink ref="B2" location="'Index'!A3" display="á" xr:uid="{5BEC0245-0975-4252-9864-3929B021DFBF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77C61-2214-415E-B07A-32C6A663C03E}">
  <sheetPr>
    <tabColor rgb="FF00FFCC"/>
    <pageSetUpPr fitToPage="1"/>
  </sheetPr>
  <dimension ref="A1:Y165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79" customWidth="1"/>
    <col min="2" max="3" width="20.7109375" style="154" customWidth="1"/>
    <col min="4" max="9" width="5" style="154" customWidth="1"/>
    <col min="10" max="10" width="1.7109375" style="154" customWidth="1"/>
    <col min="11" max="11" width="2.7109375" style="154" customWidth="1"/>
    <col min="12" max="13" width="20.7109375" style="154" customWidth="1"/>
    <col min="14" max="19" width="5" style="154" customWidth="1"/>
    <col min="20" max="25" width="4.140625" style="154" customWidth="1"/>
    <col min="26" max="27" width="4.140625" customWidth="1"/>
  </cols>
  <sheetData>
    <row r="1" spans="1:25" ht="18" x14ac:dyDescent="0.35">
      <c r="A1" s="144"/>
      <c r="B1" s="145" t="s">
        <v>693</v>
      </c>
      <c r="C1" s="146"/>
      <c r="D1" s="146"/>
      <c r="E1" s="146"/>
      <c r="F1" s="146"/>
      <c r="G1" s="146" t="s">
        <v>260</v>
      </c>
      <c r="H1" s="146"/>
      <c r="I1" s="147" t="s">
        <v>694</v>
      </c>
      <c r="J1" s="145"/>
      <c r="K1" s="146"/>
      <c r="L1" s="147"/>
      <c r="M1" s="145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8"/>
    </row>
    <row r="2" spans="1:25" ht="19.5" customHeight="1" x14ac:dyDescent="0.35">
      <c r="A2" s="149"/>
      <c r="B2" s="150" t="s">
        <v>2</v>
      </c>
      <c r="C2" s="191"/>
      <c r="D2" s="192" t="s">
        <v>3</v>
      </c>
      <c r="E2" s="192"/>
      <c r="F2" s="192"/>
      <c r="G2" s="192"/>
      <c r="H2" s="192"/>
      <c r="I2" s="192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</row>
    <row r="3" spans="1:25" ht="15.75" customHeight="1" x14ac:dyDescent="0.3">
      <c r="A3" s="155"/>
      <c r="B3" s="156" t="s">
        <v>4</v>
      </c>
      <c r="C3" s="157" t="s">
        <v>716</v>
      </c>
      <c r="D3" s="157"/>
      <c r="E3" s="158" t="s">
        <v>717</v>
      </c>
      <c r="F3" s="156"/>
      <c r="G3" s="156"/>
      <c r="H3" s="156"/>
      <c r="I3" s="156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</row>
    <row r="4" spans="1:25" ht="15.75" customHeight="1" x14ac:dyDescent="0.3">
      <c r="A4" s="160">
        <v>2</v>
      </c>
      <c r="B4" s="161" t="s">
        <v>10</v>
      </c>
      <c r="C4" s="162" t="s">
        <v>11</v>
      </c>
      <c r="D4" s="163"/>
      <c r="E4" s="164"/>
      <c r="F4" s="165" t="s">
        <v>12</v>
      </c>
      <c r="G4" s="165" t="s">
        <v>13</v>
      </c>
      <c r="H4" s="165" t="s">
        <v>14</v>
      </c>
      <c r="I4" s="166" t="s">
        <v>15</v>
      </c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</row>
    <row r="5" spans="1:25" ht="15.75" customHeight="1" x14ac:dyDescent="0.3">
      <c r="A5" s="167">
        <v>1</v>
      </c>
      <c r="B5" s="168" t="s">
        <v>697</v>
      </c>
      <c r="C5" s="168" t="s">
        <v>698</v>
      </c>
      <c r="D5" s="169">
        <v>98</v>
      </c>
      <c r="E5" s="169">
        <v>97</v>
      </c>
      <c r="F5" s="169">
        <v>195</v>
      </c>
      <c r="G5" s="169">
        <v>9</v>
      </c>
      <c r="H5" s="170">
        <v>1550</v>
      </c>
      <c r="I5" s="171">
        <v>68</v>
      </c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</row>
    <row r="6" spans="1:25" ht="15.75" customHeight="1" x14ac:dyDescent="0.3">
      <c r="A6" s="172">
        <v>7</v>
      </c>
      <c r="B6" s="194" t="s">
        <v>699</v>
      </c>
      <c r="C6" s="194" t="s">
        <v>698</v>
      </c>
      <c r="D6" s="195">
        <v>95</v>
      </c>
      <c r="E6" s="195">
        <v>98</v>
      </c>
      <c r="F6" s="174">
        <v>193</v>
      </c>
      <c r="G6" s="174">
        <v>8</v>
      </c>
      <c r="H6" s="196">
        <v>1523</v>
      </c>
      <c r="I6" s="197">
        <v>59</v>
      </c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</row>
    <row r="7" spans="1:25" ht="15.75" customHeight="1" x14ac:dyDescent="0.3">
      <c r="A7" s="172">
        <v>5</v>
      </c>
      <c r="B7" s="194" t="s">
        <v>709</v>
      </c>
      <c r="C7" s="194" t="s">
        <v>698</v>
      </c>
      <c r="D7" s="195">
        <v>94</v>
      </c>
      <c r="E7" s="195">
        <v>95</v>
      </c>
      <c r="F7" s="174">
        <v>189</v>
      </c>
      <c r="G7" s="174">
        <v>5</v>
      </c>
      <c r="H7" s="196">
        <v>1486</v>
      </c>
      <c r="I7" s="197">
        <v>46</v>
      </c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</row>
    <row r="8" spans="1:25" ht="15.75" customHeight="1" x14ac:dyDescent="0.3">
      <c r="A8" s="198">
        <v>6</v>
      </c>
      <c r="B8" s="194" t="s">
        <v>708</v>
      </c>
      <c r="C8" s="194" t="s">
        <v>104</v>
      </c>
      <c r="D8" s="195">
        <v>95</v>
      </c>
      <c r="E8" s="195">
        <v>95</v>
      </c>
      <c r="F8" s="174">
        <v>190</v>
      </c>
      <c r="G8" s="174">
        <v>7</v>
      </c>
      <c r="H8" s="196">
        <v>1486</v>
      </c>
      <c r="I8" s="197">
        <v>43</v>
      </c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</row>
    <row r="9" spans="1:25" ht="15.75" customHeight="1" x14ac:dyDescent="0.3">
      <c r="A9" s="172">
        <v>3</v>
      </c>
      <c r="B9" s="194" t="s">
        <v>702</v>
      </c>
      <c r="C9" s="194" t="s">
        <v>698</v>
      </c>
      <c r="D9" s="195">
        <v>93</v>
      </c>
      <c r="E9" s="195">
        <v>96</v>
      </c>
      <c r="F9" s="174">
        <v>189</v>
      </c>
      <c r="G9" s="174">
        <v>5</v>
      </c>
      <c r="H9" s="196">
        <v>1482</v>
      </c>
      <c r="I9" s="197">
        <v>41</v>
      </c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</row>
    <row r="10" spans="1:25" ht="15.75" customHeight="1" x14ac:dyDescent="0.3">
      <c r="A10" s="198">
        <v>8</v>
      </c>
      <c r="B10" s="194" t="s">
        <v>710</v>
      </c>
      <c r="C10" s="194" t="s">
        <v>698</v>
      </c>
      <c r="D10" s="195">
        <v>93</v>
      </c>
      <c r="E10" s="195">
        <v>95</v>
      </c>
      <c r="F10" s="174">
        <v>188</v>
      </c>
      <c r="G10" s="174">
        <v>3</v>
      </c>
      <c r="H10" s="196">
        <v>1472</v>
      </c>
      <c r="I10" s="197">
        <v>34</v>
      </c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</row>
    <row r="11" spans="1:25" ht="15.75" customHeight="1" x14ac:dyDescent="0.3">
      <c r="A11" s="172">
        <v>9</v>
      </c>
      <c r="B11" s="194" t="s">
        <v>703</v>
      </c>
      <c r="C11" s="194" t="s">
        <v>698</v>
      </c>
      <c r="D11" s="195">
        <v>96</v>
      </c>
      <c r="E11" s="195">
        <v>94</v>
      </c>
      <c r="F11" s="174">
        <v>190</v>
      </c>
      <c r="G11" s="174">
        <v>7</v>
      </c>
      <c r="H11" s="196">
        <v>1385</v>
      </c>
      <c r="I11" s="197">
        <v>32</v>
      </c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</row>
    <row r="12" spans="1:25" ht="15.75" customHeight="1" x14ac:dyDescent="0.3">
      <c r="A12" s="198">
        <v>4</v>
      </c>
      <c r="B12" s="194" t="s">
        <v>704</v>
      </c>
      <c r="C12" s="194" t="s">
        <v>698</v>
      </c>
      <c r="D12" s="195">
        <v>94</v>
      </c>
      <c r="E12" s="195">
        <v>90</v>
      </c>
      <c r="F12" s="174">
        <v>184</v>
      </c>
      <c r="G12" s="174">
        <v>2</v>
      </c>
      <c r="H12" s="196">
        <v>1452</v>
      </c>
      <c r="I12" s="197">
        <v>25</v>
      </c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</row>
    <row r="13" spans="1:25" ht="15.75" customHeight="1" x14ac:dyDescent="0.3">
      <c r="A13" s="199">
        <v>2</v>
      </c>
      <c r="B13" s="200" t="s">
        <v>713</v>
      </c>
      <c r="C13" s="200" t="s">
        <v>714</v>
      </c>
      <c r="D13" s="201" t="s">
        <v>241</v>
      </c>
      <c r="E13" s="201" t="s">
        <v>353</v>
      </c>
      <c r="F13" s="182">
        <v>0</v>
      </c>
      <c r="G13" s="182">
        <v>0</v>
      </c>
      <c r="H13" s="202">
        <v>900</v>
      </c>
      <c r="I13" s="203">
        <v>15</v>
      </c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</row>
    <row r="14" spans="1:25" ht="15.75" customHeight="1" x14ac:dyDescent="0.3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</row>
    <row r="15" spans="1:25" ht="15.75" customHeight="1" x14ac:dyDescent="0.3">
      <c r="A15" s="193"/>
      <c r="B15" s="154" t="s">
        <v>259</v>
      </c>
      <c r="F15" s="190" t="s">
        <v>163</v>
      </c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</row>
    <row r="16" spans="1:25" ht="15.75" customHeight="1" x14ac:dyDescent="0.3">
      <c r="A16" s="193"/>
      <c r="B16" s="154" t="s">
        <v>164</v>
      </c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</row>
    <row r="17" spans="1:25" ht="15.75" customHeight="1" x14ac:dyDescent="0.3">
      <c r="A17" s="193"/>
      <c r="B17" s="193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</row>
    <row r="18" spans="1:25" ht="15.75" customHeight="1" x14ac:dyDescent="0.3">
      <c r="A18" s="193"/>
      <c r="B18" s="193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3"/>
    </row>
    <row r="19" spans="1:25" ht="15.75" customHeight="1" x14ac:dyDescent="0.3">
      <c r="A19" s="193"/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</row>
    <row r="20" spans="1:25" ht="15.75" customHeight="1" x14ac:dyDescent="0.3">
      <c r="A20" s="193"/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</row>
    <row r="21" spans="1:25" ht="15.75" customHeight="1" x14ac:dyDescent="0.3">
      <c r="A21" s="193"/>
      <c r="B21" s="193"/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</row>
    <row r="22" spans="1:25" ht="15.75" customHeight="1" x14ac:dyDescent="0.3">
      <c r="A22" s="193"/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</row>
    <row r="23" spans="1:25" ht="15.75" customHeight="1" x14ac:dyDescent="0.3">
      <c r="A23" s="193"/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</row>
    <row r="24" spans="1:25" ht="15.75" customHeight="1" x14ac:dyDescent="0.3">
      <c r="A24" s="193"/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</row>
    <row r="25" spans="1:25" ht="15.75" customHeight="1" x14ac:dyDescent="0.3">
      <c r="A25" s="193"/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</row>
    <row r="26" spans="1:25" ht="15.75" customHeight="1" x14ac:dyDescent="0.3">
      <c r="A26" s="193"/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</row>
    <row r="27" spans="1:25" ht="15.75" customHeight="1" x14ac:dyDescent="0.3">
      <c r="A27" s="193"/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</row>
    <row r="28" spans="1:25" ht="15.75" customHeight="1" x14ac:dyDescent="0.3">
      <c r="A28" s="193"/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</row>
    <row r="29" spans="1:25" ht="15.75" customHeight="1" x14ac:dyDescent="0.3">
      <c r="A29" s="193"/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</row>
    <row r="30" spans="1:25" ht="15.75" customHeight="1" x14ac:dyDescent="0.3">
      <c r="A30" s="193"/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</row>
    <row r="31" spans="1:25" ht="15.75" customHeight="1" x14ac:dyDescent="0.3"/>
    <row r="32" spans="1:2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</sheetData>
  <sheetProtection selectLockedCells="1" selectUnlockedCells="1"/>
  <mergeCells count="1">
    <mergeCell ref="D2:I2"/>
  </mergeCells>
  <hyperlinks>
    <hyperlink ref="B2" location="'Index'!A3" display="á" xr:uid="{8C08BFB6-4571-4188-B536-B80E26358F95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4B1A-BA47-4BB8-ACA0-DC24AD90F900}">
  <sheetPr>
    <tabColor rgb="FF00FFCC"/>
    <pageSetUpPr fitToPage="1"/>
  </sheetPr>
  <dimension ref="A1:Y14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54" customWidth="1"/>
    <col min="2" max="3" width="20.7109375" style="154" customWidth="1"/>
    <col min="4" max="9" width="5" style="154" customWidth="1"/>
    <col min="10" max="10" width="1.7109375" style="154" customWidth="1"/>
    <col min="11" max="11" width="2.7109375" style="154" customWidth="1"/>
    <col min="12" max="13" width="20.7109375" style="154" customWidth="1"/>
    <col min="14" max="19" width="5" style="154" customWidth="1"/>
    <col min="20" max="25" width="10.28515625" style="154"/>
  </cols>
  <sheetData>
    <row r="1" spans="1:25" ht="18" x14ac:dyDescent="0.35">
      <c r="A1" s="145"/>
      <c r="B1" s="145" t="s">
        <v>718</v>
      </c>
      <c r="C1" s="146"/>
      <c r="D1" s="146"/>
      <c r="E1" s="146"/>
      <c r="F1" s="146"/>
      <c r="G1" s="146"/>
      <c r="H1" s="146"/>
      <c r="I1" s="147" t="s">
        <v>694</v>
      </c>
      <c r="J1" s="145"/>
      <c r="K1" s="146"/>
      <c r="L1" s="147"/>
      <c r="M1" s="145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8"/>
    </row>
    <row r="2" spans="1:25" ht="19.5" customHeight="1" x14ac:dyDescent="0.35">
      <c r="B2" s="150" t="s">
        <v>2</v>
      </c>
      <c r="C2" s="151"/>
      <c r="D2" s="152" t="s">
        <v>3</v>
      </c>
      <c r="E2" s="152"/>
      <c r="F2" s="152"/>
      <c r="G2" s="152"/>
      <c r="H2" s="152"/>
      <c r="I2" s="152"/>
    </row>
    <row r="3" spans="1:25" ht="15.75" customHeight="1" x14ac:dyDescent="0.3">
      <c r="B3" s="153" t="s">
        <v>4</v>
      </c>
      <c r="C3" s="204" t="s">
        <v>719</v>
      </c>
      <c r="D3" s="204"/>
      <c r="E3" s="205" t="s">
        <v>720</v>
      </c>
      <c r="J3" s="159"/>
      <c r="T3" s="159"/>
      <c r="U3" s="159"/>
      <c r="V3" s="159"/>
      <c r="W3" s="159"/>
      <c r="X3" s="159"/>
      <c r="Y3" s="159"/>
    </row>
    <row r="4" spans="1:25" ht="15.75" customHeight="1" x14ac:dyDescent="0.3">
      <c r="A4" s="160">
        <v>2</v>
      </c>
      <c r="B4" s="161" t="s">
        <v>10</v>
      </c>
      <c r="C4" s="162" t="s">
        <v>11</v>
      </c>
      <c r="D4" s="163"/>
      <c r="E4" s="164"/>
      <c r="F4" s="165" t="s">
        <v>12</v>
      </c>
      <c r="G4" s="165" t="s">
        <v>13</v>
      </c>
      <c r="H4" s="165" t="s">
        <v>14</v>
      </c>
      <c r="I4" s="166" t="s">
        <v>15</v>
      </c>
      <c r="J4" s="159"/>
      <c r="T4" s="159"/>
      <c r="U4" s="159"/>
      <c r="V4" s="159"/>
      <c r="W4" s="159"/>
      <c r="X4" s="159"/>
      <c r="Y4" s="159"/>
    </row>
    <row r="5" spans="1:25" ht="15.75" customHeight="1" x14ac:dyDescent="0.3">
      <c r="A5" s="167">
        <v>1</v>
      </c>
      <c r="B5" s="168" t="s">
        <v>721</v>
      </c>
      <c r="C5" s="168" t="s">
        <v>509</v>
      </c>
      <c r="D5" s="169">
        <v>97</v>
      </c>
      <c r="E5" s="169">
        <v>98</v>
      </c>
      <c r="F5" s="169">
        <f t="shared" ref="F5:F13" si="0">SUM(D5:E5)</f>
        <v>195</v>
      </c>
      <c r="G5" s="169">
        <v>6</v>
      </c>
      <c r="H5" s="170">
        <v>1555</v>
      </c>
      <c r="I5" s="171">
        <v>57</v>
      </c>
      <c r="J5" s="159"/>
      <c r="T5" s="159"/>
      <c r="U5" s="159"/>
      <c r="V5" s="159"/>
      <c r="W5" s="159"/>
      <c r="X5" s="159"/>
      <c r="Y5" s="159"/>
    </row>
    <row r="6" spans="1:25" ht="15.75" customHeight="1" x14ac:dyDescent="0.3">
      <c r="A6" s="172">
        <v>9</v>
      </c>
      <c r="B6" s="173" t="s">
        <v>722</v>
      </c>
      <c r="C6" s="173" t="s">
        <v>185</v>
      </c>
      <c r="D6" s="174">
        <v>98</v>
      </c>
      <c r="E6" s="174">
        <v>99</v>
      </c>
      <c r="F6" s="174">
        <f t="shared" si="0"/>
        <v>197</v>
      </c>
      <c r="G6" s="175">
        <v>9</v>
      </c>
      <c r="H6" s="176">
        <v>1551</v>
      </c>
      <c r="I6" s="177">
        <v>55</v>
      </c>
    </row>
    <row r="7" spans="1:25" ht="15.75" customHeight="1" x14ac:dyDescent="0.3">
      <c r="A7" s="172">
        <v>4</v>
      </c>
      <c r="B7" s="173" t="s">
        <v>723</v>
      </c>
      <c r="C7" s="173" t="s">
        <v>608</v>
      </c>
      <c r="D7" s="174">
        <v>97</v>
      </c>
      <c r="E7" s="174">
        <v>100</v>
      </c>
      <c r="F7" s="174">
        <f t="shared" si="0"/>
        <v>197</v>
      </c>
      <c r="G7" s="175">
        <v>9</v>
      </c>
      <c r="H7" s="176">
        <v>1543</v>
      </c>
      <c r="I7" s="177">
        <v>54</v>
      </c>
      <c r="J7" s="178"/>
    </row>
    <row r="8" spans="1:25" ht="15.75" customHeight="1" x14ac:dyDescent="0.3">
      <c r="A8" s="172">
        <v>7</v>
      </c>
      <c r="B8" s="173" t="s">
        <v>724</v>
      </c>
      <c r="C8" s="173" t="s">
        <v>698</v>
      </c>
      <c r="D8" s="174">
        <v>98</v>
      </c>
      <c r="E8" s="174">
        <v>98</v>
      </c>
      <c r="F8" s="174">
        <f t="shared" si="0"/>
        <v>196</v>
      </c>
      <c r="G8" s="175">
        <v>7</v>
      </c>
      <c r="H8" s="176">
        <v>1544</v>
      </c>
      <c r="I8" s="177">
        <v>53</v>
      </c>
      <c r="K8" s="179"/>
    </row>
    <row r="9" spans="1:25" ht="15.75" customHeight="1" x14ac:dyDescent="0.3">
      <c r="A9" s="172">
        <v>6</v>
      </c>
      <c r="B9" s="173" t="s">
        <v>725</v>
      </c>
      <c r="C9" s="173" t="s">
        <v>457</v>
      </c>
      <c r="D9" s="174">
        <v>93</v>
      </c>
      <c r="E9" s="174">
        <v>98</v>
      </c>
      <c r="F9" s="174">
        <f t="shared" si="0"/>
        <v>191</v>
      </c>
      <c r="G9" s="175">
        <v>5</v>
      </c>
      <c r="H9" s="176">
        <v>1536</v>
      </c>
      <c r="I9" s="177">
        <v>47</v>
      </c>
    </row>
    <row r="10" spans="1:25" ht="15.75" customHeight="1" x14ac:dyDescent="0.3">
      <c r="A10" s="172">
        <v>2</v>
      </c>
      <c r="B10" s="173" t="s">
        <v>155</v>
      </c>
      <c r="C10" s="173" t="s">
        <v>151</v>
      </c>
      <c r="D10" s="174">
        <v>93</v>
      </c>
      <c r="E10" s="174">
        <v>93</v>
      </c>
      <c r="F10" s="174">
        <f t="shared" si="0"/>
        <v>186</v>
      </c>
      <c r="G10" s="175">
        <v>1</v>
      </c>
      <c r="H10" s="176">
        <v>1523</v>
      </c>
      <c r="I10" s="177">
        <v>35</v>
      </c>
    </row>
    <row r="11" spans="1:25" ht="15.75" customHeight="1" x14ac:dyDescent="0.3">
      <c r="A11" s="172">
        <v>5</v>
      </c>
      <c r="B11" s="173" t="s">
        <v>338</v>
      </c>
      <c r="C11" s="173" t="s">
        <v>701</v>
      </c>
      <c r="D11" s="174">
        <v>94</v>
      </c>
      <c r="E11" s="174">
        <v>96</v>
      </c>
      <c r="F11" s="174">
        <f t="shared" si="0"/>
        <v>190</v>
      </c>
      <c r="G11" s="175">
        <v>4</v>
      </c>
      <c r="H11" s="176">
        <v>1509</v>
      </c>
      <c r="I11" s="177">
        <v>32</v>
      </c>
    </row>
    <row r="12" spans="1:25" ht="15.75" customHeight="1" x14ac:dyDescent="0.3">
      <c r="A12" s="172">
        <v>8</v>
      </c>
      <c r="B12" s="173" t="s">
        <v>726</v>
      </c>
      <c r="C12" s="173" t="s">
        <v>701</v>
      </c>
      <c r="D12" s="174">
        <v>92</v>
      </c>
      <c r="E12" s="174">
        <v>95</v>
      </c>
      <c r="F12" s="174">
        <f t="shared" si="0"/>
        <v>187</v>
      </c>
      <c r="G12" s="175">
        <v>2</v>
      </c>
      <c r="H12" s="176">
        <v>1501</v>
      </c>
      <c r="I12" s="177">
        <v>22</v>
      </c>
    </row>
    <row r="13" spans="1:25" ht="15.75" customHeight="1" x14ac:dyDescent="0.3">
      <c r="A13" s="180">
        <v>3</v>
      </c>
      <c r="B13" s="181" t="s">
        <v>727</v>
      </c>
      <c r="C13" s="181" t="s">
        <v>185</v>
      </c>
      <c r="D13" s="182">
        <v>93</v>
      </c>
      <c r="E13" s="182">
        <v>95</v>
      </c>
      <c r="F13" s="182">
        <f t="shared" si="0"/>
        <v>188</v>
      </c>
      <c r="G13" s="183">
        <v>3</v>
      </c>
      <c r="H13" s="184">
        <v>1473</v>
      </c>
      <c r="I13" s="185">
        <v>18</v>
      </c>
    </row>
    <row r="14" spans="1:25" ht="15.75" customHeight="1" x14ac:dyDescent="0.3"/>
    <row r="15" spans="1:25" ht="15.75" customHeight="1" x14ac:dyDescent="0.3">
      <c r="B15" s="153" t="s">
        <v>7</v>
      </c>
      <c r="C15" s="204" t="s">
        <v>728</v>
      </c>
      <c r="D15" s="204"/>
      <c r="E15" s="205" t="s">
        <v>729</v>
      </c>
    </row>
    <row r="16" spans="1:25" ht="15.75" customHeight="1" x14ac:dyDescent="0.3">
      <c r="A16" s="160">
        <v>2</v>
      </c>
      <c r="B16" s="161" t="s">
        <v>10</v>
      </c>
      <c r="C16" s="162" t="s">
        <v>11</v>
      </c>
      <c r="D16" s="163"/>
      <c r="E16" s="164"/>
      <c r="F16" s="165" t="s">
        <v>12</v>
      </c>
      <c r="G16" s="165" t="s">
        <v>13</v>
      </c>
      <c r="H16" s="165" t="s">
        <v>14</v>
      </c>
      <c r="I16" s="166" t="s">
        <v>15</v>
      </c>
    </row>
    <row r="17" spans="1:9" ht="15.75" customHeight="1" x14ac:dyDescent="0.3">
      <c r="A17" s="167">
        <v>5</v>
      </c>
      <c r="B17" s="168" t="s">
        <v>700</v>
      </c>
      <c r="C17" s="168" t="s">
        <v>701</v>
      </c>
      <c r="D17" s="169">
        <v>91</v>
      </c>
      <c r="E17" s="169">
        <v>94</v>
      </c>
      <c r="F17" s="169">
        <f t="shared" ref="F17:F25" si="1">SUM(D17:E17)</f>
        <v>185</v>
      </c>
      <c r="G17" s="169">
        <v>7</v>
      </c>
      <c r="H17" s="186">
        <v>1489</v>
      </c>
      <c r="I17" s="187">
        <v>55</v>
      </c>
    </row>
    <row r="18" spans="1:9" ht="15.75" customHeight="1" x14ac:dyDescent="0.3">
      <c r="A18" s="172">
        <v>1</v>
      </c>
      <c r="B18" s="173" t="s">
        <v>150</v>
      </c>
      <c r="C18" s="173" t="s">
        <v>151</v>
      </c>
      <c r="D18" s="174">
        <v>91</v>
      </c>
      <c r="E18" s="174">
        <v>89</v>
      </c>
      <c r="F18" s="174">
        <f t="shared" si="1"/>
        <v>180</v>
      </c>
      <c r="G18" s="175">
        <v>2</v>
      </c>
      <c r="H18" s="188">
        <v>1487</v>
      </c>
      <c r="I18" s="189">
        <v>50</v>
      </c>
    </row>
    <row r="19" spans="1:9" ht="15.75" customHeight="1" x14ac:dyDescent="0.3">
      <c r="A19" s="172">
        <v>8</v>
      </c>
      <c r="B19" s="173" t="s">
        <v>730</v>
      </c>
      <c r="C19" s="173" t="s">
        <v>316</v>
      </c>
      <c r="D19" s="174">
        <v>94</v>
      </c>
      <c r="E19" s="174">
        <v>97</v>
      </c>
      <c r="F19" s="174">
        <f t="shared" si="1"/>
        <v>191</v>
      </c>
      <c r="G19" s="175">
        <v>9</v>
      </c>
      <c r="H19" s="176">
        <v>1487</v>
      </c>
      <c r="I19" s="177">
        <v>47</v>
      </c>
    </row>
    <row r="20" spans="1:9" ht="15.75" customHeight="1" x14ac:dyDescent="0.3">
      <c r="A20" s="172">
        <v>3</v>
      </c>
      <c r="B20" s="173" t="s">
        <v>731</v>
      </c>
      <c r="C20" s="173" t="s">
        <v>608</v>
      </c>
      <c r="D20" s="174">
        <v>91</v>
      </c>
      <c r="E20" s="174">
        <v>92</v>
      </c>
      <c r="F20" s="174">
        <f t="shared" si="1"/>
        <v>183</v>
      </c>
      <c r="G20" s="175">
        <v>4</v>
      </c>
      <c r="H20" s="176">
        <v>1484</v>
      </c>
      <c r="I20" s="177">
        <v>43</v>
      </c>
    </row>
    <row r="21" spans="1:9" ht="15.75" customHeight="1" x14ac:dyDescent="0.3">
      <c r="A21" s="172">
        <v>2</v>
      </c>
      <c r="B21" s="173" t="s">
        <v>732</v>
      </c>
      <c r="C21" s="173" t="s">
        <v>608</v>
      </c>
      <c r="D21" s="174">
        <v>92</v>
      </c>
      <c r="E21" s="174">
        <v>88</v>
      </c>
      <c r="F21" s="174">
        <f t="shared" si="1"/>
        <v>180</v>
      </c>
      <c r="G21" s="175">
        <v>2</v>
      </c>
      <c r="H21" s="176">
        <v>1478</v>
      </c>
      <c r="I21" s="177">
        <v>41</v>
      </c>
    </row>
    <row r="22" spans="1:9" ht="15.75" customHeight="1" x14ac:dyDescent="0.3">
      <c r="A22" s="172">
        <v>9</v>
      </c>
      <c r="B22" s="173" t="s">
        <v>733</v>
      </c>
      <c r="C22" s="173" t="s">
        <v>185</v>
      </c>
      <c r="D22" s="174">
        <v>94</v>
      </c>
      <c r="E22" s="174">
        <v>90</v>
      </c>
      <c r="F22" s="174">
        <f t="shared" si="1"/>
        <v>184</v>
      </c>
      <c r="G22" s="175">
        <v>5</v>
      </c>
      <c r="H22" s="176">
        <v>1470</v>
      </c>
      <c r="I22" s="177">
        <v>40</v>
      </c>
    </row>
    <row r="23" spans="1:9" ht="15.75" customHeight="1" x14ac:dyDescent="0.3">
      <c r="A23" s="172">
        <v>4</v>
      </c>
      <c r="B23" s="173" t="s">
        <v>708</v>
      </c>
      <c r="C23" s="173" t="s">
        <v>104</v>
      </c>
      <c r="D23" s="174">
        <v>93</v>
      </c>
      <c r="E23" s="174">
        <v>92</v>
      </c>
      <c r="F23" s="174">
        <f t="shared" si="1"/>
        <v>185</v>
      </c>
      <c r="G23" s="175">
        <v>7</v>
      </c>
      <c r="H23" s="176">
        <v>1464</v>
      </c>
      <c r="I23" s="177">
        <v>37</v>
      </c>
    </row>
    <row r="24" spans="1:9" ht="15.75" customHeight="1" x14ac:dyDescent="0.3">
      <c r="A24" s="172">
        <v>6</v>
      </c>
      <c r="B24" s="173" t="s">
        <v>710</v>
      </c>
      <c r="C24" s="173" t="s">
        <v>698</v>
      </c>
      <c r="D24" s="174">
        <v>92</v>
      </c>
      <c r="E24" s="174">
        <v>94</v>
      </c>
      <c r="F24" s="174">
        <f t="shared" si="1"/>
        <v>186</v>
      </c>
      <c r="G24" s="175">
        <v>8</v>
      </c>
      <c r="H24" s="176">
        <v>1456</v>
      </c>
      <c r="I24" s="177">
        <v>33</v>
      </c>
    </row>
    <row r="25" spans="1:9" ht="15.75" customHeight="1" x14ac:dyDescent="0.3">
      <c r="A25" s="180">
        <v>7</v>
      </c>
      <c r="B25" s="181" t="s">
        <v>703</v>
      </c>
      <c r="C25" s="181" t="s">
        <v>698</v>
      </c>
      <c r="D25" s="182">
        <v>92</v>
      </c>
      <c r="E25" s="182">
        <v>90</v>
      </c>
      <c r="F25" s="182">
        <f t="shared" si="1"/>
        <v>182</v>
      </c>
      <c r="G25" s="183">
        <v>3</v>
      </c>
      <c r="H25" s="184">
        <v>1453</v>
      </c>
      <c r="I25" s="185">
        <v>30</v>
      </c>
    </row>
    <row r="26" spans="1:9" ht="15.75" customHeight="1" x14ac:dyDescent="0.3"/>
    <row r="27" spans="1:9" ht="15.75" customHeight="1" x14ac:dyDescent="0.3">
      <c r="B27" s="153" t="s">
        <v>48</v>
      </c>
      <c r="C27" s="204" t="s">
        <v>734</v>
      </c>
      <c r="D27" s="204"/>
      <c r="E27" s="205" t="s">
        <v>735</v>
      </c>
    </row>
    <row r="28" spans="1:9" ht="15.75" customHeight="1" x14ac:dyDescent="0.3">
      <c r="A28" s="160">
        <v>2</v>
      </c>
      <c r="B28" s="161" t="s">
        <v>10</v>
      </c>
      <c r="C28" s="162" t="s">
        <v>11</v>
      </c>
      <c r="D28" s="163"/>
      <c r="E28" s="164"/>
      <c r="F28" s="165" t="s">
        <v>12</v>
      </c>
      <c r="G28" s="165" t="s">
        <v>13</v>
      </c>
      <c r="H28" s="165" t="s">
        <v>14</v>
      </c>
      <c r="I28" s="166" t="s">
        <v>15</v>
      </c>
    </row>
    <row r="29" spans="1:9" ht="15.75" customHeight="1" x14ac:dyDescent="0.3">
      <c r="A29" s="167">
        <v>9</v>
      </c>
      <c r="B29" s="168" t="s">
        <v>736</v>
      </c>
      <c r="C29" s="168" t="s">
        <v>185</v>
      </c>
      <c r="D29" s="169">
        <v>92</v>
      </c>
      <c r="E29" s="169">
        <v>91</v>
      </c>
      <c r="F29" s="169">
        <f t="shared" ref="F29:F37" si="2">SUM(D29:E29)</f>
        <v>183</v>
      </c>
      <c r="G29" s="169">
        <v>8</v>
      </c>
      <c r="H29" s="186">
        <v>1460</v>
      </c>
      <c r="I29" s="187">
        <v>58</v>
      </c>
    </row>
    <row r="30" spans="1:9" ht="15.75" customHeight="1" x14ac:dyDescent="0.3">
      <c r="A30" s="172">
        <v>5</v>
      </c>
      <c r="B30" s="173" t="s">
        <v>737</v>
      </c>
      <c r="C30" s="173" t="s">
        <v>701</v>
      </c>
      <c r="D30" s="174">
        <v>96</v>
      </c>
      <c r="E30" s="174">
        <v>93</v>
      </c>
      <c r="F30" s="174">
        <f t="shared" si="2"/>
        <v>189</v>
      </c>
      <c r="G30" s="175">
        <v>9</v>
      </c>
      <c r="H30" s="176">
        <v>1457</v>
      </c>
      <c r="I30" s="177">
        <v>51</v>
      </c>
    </row>
    <row r="31" spans="1:9" ht="15.75" customHeight="1" x14ac:dyDescent="0.3">
      <c r="A31" s="172">
        <v>1</v>
      </c>
      <c r="B31" s="173" t="s">
        <v>738</v>
      </c>
      <c r="C31" s="173" t="s">
        <v>151</v>
      </c>
      <c r="D31" s="174">
        <v>81</v>
      </c>
      <c r="E31" s="174">
        <v>89</v>
      </c>
      <c r="F31" s="174">
        <f t="shared" si="2"/>
        <v>170</v>
      </c>
      <c r="G31" s="175">
        <v>3</v>
      </c>
      <c r="H31" s="188">
        <v>1445</v>
      </c>
      <c r="I31" s="189">
        <v>47</v>
      </c>
    </row>
    <row r="32" spans="1:9" ht="15.75" customHeight="1" x14ac:dyDescent="0.3">
      <c r="A32" s="172">
        <v>8</v>
      </c>
      <c r="B32" s="173" t="s">
        <v>739</v>
      </c>
      <c r="C32" s="173" t="s">
        <v>714</v>
      </c>
      <c r="D32" s="174">
        <v>92</v>
      </c>
      <c r="E32" s="174">
        <v>91</v>
      </c>
      <c r="F32" s="174">
        <f t="shared" si="2"/>
        <v>183</v>
      </c>
      <c r="G32" s="175">
        <v>8</v>
      </c>
      <c r="H32" s="176">
        <v>1445</v>
      </c>
      <c r="I32" s="177">
        <v>47</v>
      </c>
    </row>
    <row r="33" spans="1:9" ht="15.75" customHeight="1" x14ac:dyDescent="0.3">
      <c r="A33" s="172">
        <v>6</v>
      </c>
      <c r="B33" s="173" t="s">
        <v>612</v>
      </c>
      <c r="C33" s="173" t="s">
        <v>185</v>
      </c>
      <c r="D33" s="174">
        <v>86</v>
      </c>
      <c r="E33" s="174">
        <v>92</v>
      </c>
      <c r="F33" s="174">
        <f t="shared" si="2"/>
        <v>178</v>
      </c>
      <c r="G33" s="175">
        <v>4</v>
      </c>
      <c r="H33" s="176">
        <v>1443</v>
      </c>
      <c r="I33" s="177">
        <v>45</v>
      </c>
    </row>
    <row r="34" spans="1:9" ht="15.75" customHeight="1" x14ac:dyDescent="0.3">
      <c r="A34" s="172">
        <v>2</v>
      </c>
      <c r="B34" s="173" t="s">
        <v>740</v>
      </c>
      <c r="C34" s="173" t="s">
        <v>701</v>
      </c>
      <c r="D34" s="174">
        <v>90</v>
      </c>
      <c r="E34" s="174">
        <v>93</v>
      </c>
      <c r="F34" s="174">
        <f t="shared" si="2"/>
        <v>183</v>
      </c>
      <c r="G34" s="175">
        <v>8</v>
      </c>
      <c r="H34" s="176">
        <v>1431</v>
      </c>
      <c r="I34" s="177">
        <v>44</v>
      </c>
    </row>
    <row r="35" spans="1:9" ht="15.75" customHeight="1" x14ac:dyDescent="0.3">
      <c r="A35" s="172">
        <v>4</v>
      </c>
      <c r="B35" s="173" t="s">
        <v>741</v>
      </c>
      <c r="C35" s="173" t="s">
        <v>151</v>
      </c>
      <c r="D35" s="174">
        <v>79</v>
      </c>
      <c r="E35" s="174">
        <v>87</v>
      </c>
      <c r="F35" s="174">
        <f t="shared" si="2"/>
        <v>166</v>
      </c>
      <c r="G35" s="175">
        <v>2</v>
      </c>
      <c r="H35" s="176">
        <v>1415</v>
      </c>
      <c r="I35" s="177">
        <v>35</v>
      </c>
    </row>
    <row r="36" spans="1:9" ht="15.75" customHeight="1" x14ac:dyDescent="0.3">
      <c r="A36" s="172">
        <v>3</v>
      </c>
      <c r="B36" s="173" t="s">
        <v>713</v>
      </c>
      <c r="C36" s="173" t="s">
        <v>714</v>
      </c>
      <c r="D36" s="174" t="s">
        <v>241</v>
      </c>
      <c r="E36" s="174"/>
      <c r="F36" s="174">
        <f t="shared" si="2"/>
        <v>0</v>
      </c>
      <c r="G36" s="175">
        <v>0</v>
      </c>
      <c r="H36" s="176">
        <v>736</v>
      </c>
      <c r="I36" s="177">
        <v>29</v>
      </c>
    </row>
    <row r="37" spans="1:9" ht="15.75" customHeight="1" x14ac:dyDescent="0.3">
      <c r="A37" s="180">
        <v>7</v>
      </c>
      <c r="B37" s="181" t="s">
        <v>742</v>
      </c>
      <c r="C37" s="181" t="s">
        <v>151</v>
      </c>
      <c r="D37" s="182">
        <v>87</v>
      </c>
      <c r="E37" s="182">
        <v>92</v>
      </c>
      <c r="F37" s="182">
        <f t="shared" si="2"/>
        <v>179</v>
      </c>
      <c r="G37" s="183">
        <v>5</v>
      </c>
      <c r="H37" s="184">
        <v>1238</v>
      </c>
      <c r="I37" s="185">
        <v>18</v>
      </c>
    </row>
    <row r="38" spans="1:9" ht="15.75" customHeight="1" x14ac:dyDescent="0.3"/>
    <row r="39" spans="1:9" ht="15.75" customHeight="1" x14ac:dyDescent="0.3">
      <c r="B39" s="154" t="s">
        <v>715</v>
      </c>
      <c r="F39" s="190" t="s">
        <v>163</v>
      </c>
    </row>
    <row r="40" spans="1:9" ht="15.75" customHeight="1" x14ac:dyDescent="0.3">
      <c r="B40" s="154" t="s">
        <v>164</v>
      </c>
    </row>
    <row r="41" spans="1:9" ht="15.75" customHeight="1" x14ac:dyDescent="0.3"/>
    <row r="42" spans="1:9" ht="15.75" customHeight="1" x14ac:dyDescent="0.3"/>
    <row r="43" spans="1:9" ht="15.75" customHeight="1" x14ac:dyDescent="0.3"/>
    <row r="44" spans="1:9" ht="15.75" customHeight="1" x14ac:dyDescent="0.3"/>
    <row r="45" spans="1:9" ht="15.75" customHeight="1" x14ac:dyDescent="0.3"/>
    <row r="46" spans="1:9" ht="15.75" customHeight="1" x14ac:dyDescent="0.3"/>
    <row r="47" spans="1:9" ht="15.75" customHeight="1" x14ac:dyDescent="0.3"/>
    <row r="48" spans="1:9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</sheetData>
  <mergeCells count="1">
    <mergeCell ref="D2:I2"/>
  </mergeCells>
  <hyperlinks>
    <hyperlink ref="B2" location="'Index'!A3" display="á" xr:uid="{DE61B71E-4DC4-4B94-B883-1F87095E8BE9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68AD-B53B-48A8-B707-777DD19DE023}">
  <sheetPr>
    <tabColor rgb="FF00FFCC"/>
    <pageSetUpPr fitToPage="1"/>
  </sheetPr>
  <dimension ref="A1:Y14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54" customWidth="1"/>
    <col min="2" max="3" width="20.7109375" style="154" customWidth="1"/>
    <col min="4" max="9" width="5" style="154" customWidth="1"/>
    <col min="10" max="10" width="1.7109375" style="154" customWidth="1"/>
    <col min="11" max="11" width="2.7109375" style="154" customWidth="1"/>
    <col min="12" max="13" width="20.7109375" style="154" customWidth="1"/>
    <col min="14" max="19" width="5" style="154" customWidth="1"/>
    <col min="20" max="25" width="10.28515625" style="154"/>
  </cols>
  <sheetData>
    <row r="1" spans="1:25" ht="18" x14ac:dyDescent="0.35">
      <c r="A1" s="145"/>
      <c r="B1" s="145" t="s">
        <v>718</v>
      </c>
      <c r="C1" s="146"/>
      <c r="D1" s="146"/>
      <c r="E1" s="146"/>
      <c r="F1" s="146" t="s">
        <v>260</v>
      </c>
      <c r="G1" s="146"/>
      <c r="H1" s="146"/>
      <c r="I1" s="147" t="s">
        <v>694</v>
      </c>
      <c r="J1" s="145"/>
      <c r="K1" s="146"/>
      <c r="L1" s="147"/>
      <c r="M1" s="145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8"/>
    </row>
    <row r="2" spans="1:25" ht="19.5" customHeight="1" x14ac:dyDescent="0.35">
      <c r="B2" s="150" t="s">
        <v>2</v>
      </c>
      <c r="C2" s="191"/>
      <c r="D2" s="192" t="s">
        <v>3</v>
      </c>
      <c r="E2" s="192"/>
      <c r="F2" s="192"/>
      <c r="G2" s="192"/>
      <c r="H2" s="192"/>
      <c r="I2" s="192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</row>
    <row r="3" spans="1:25" ht="15.75" customHeight="1" x14ac:dyDescent="0.3">
      <c r="B3" s="153" t="s">
        <v>4</v>
      </c>
      <c r="C3" s="204" t="s">
        <v>743</v>
      </c>
      <c r="D3" s="204"/>
      <c r="E3" s="205" t="s">
        <v>744</v>
      </c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</row>
    <row r="4" spans="1:25" ht="15.75" customHeight="1" x14ac:dyDescent="0.3">
      <c r="A4" s="160">
        <v>2</v>
      </c>
      <c r="B4" s="161" t="s">
        <v>10</v>
      </c>
      <c r="C4" s="162" t="s">
        <v>11</v>
      </c>
      <c r="D4" s="163"/>
      <c r="E4" s="164"/>
      <c r="F4" s="165" t="s">
        <v>12</v>
      </c>
      <c r="G4" s="165" t="s">
        <v>13</v>
      </c>
      <c r="H4" s="165" t="s">
        <v>14</v>
      </c>
      <c r="I4" s="166" t="s">
        <v>15</v>
      </c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</row>
    <row r="5" spans="1:25" ht="15.75" customHeight="1" x14ac:dyDescent="0.3">
      <c r="A5" s="167">
        <v>3</v>
      </c>
      <c r="B5" s="206" t="s">
        <v>731</v>
      </c>
      <c r="C5" s="206" t="s">
        <v>608</v>
      </c>
      <c r="D5" s="207">
        <v>91</v>
      </c>
      <c r="E5" s="207">
        <v>92</v>
      </c>
      <c r="F5" s="169">
        <v>183</v>
      </c>
      <c r="G5" s="169">
        <v>4</v>
      </c>
      <c r="H5" s="208">
        <v>1484</v>
      </c>
      <c r="I5" s="209">
        <v>34</v>
      </c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</row>
    <row r="6" spans="1:25" ht="15.75" customHeight="1" x14ac:dyDescent="0.3">
      <c r="A6" s="198">
        <v>2</v>
      </c>
      <c r="B6" s="194" t="s">
        <v>732</v>
      </c>
      <c r="C6" s="194" t="s">
        <v>608</v>
      </c>
      <c r="D6" s="195">
        <v>92</v>
      </c>
      <c r="E6" s="195">
        <v>88</v>
      </c>
      <c r="F6" s="174">
        <v>180</v>
      </c>
      <c r="G6" s="174">
        <v>2</v>
      </c>
      <c r="H6" s="196">
        <v>1478</v>
      </c>
      <c r="I6" s="197">
        <v>34</v>
      </c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</row>
    <row r="7" spans="1:25" ht="15.75" customHeight="1" x14ac:dyDescent="0.3">
      <c r="A7" s="198">
        <v>4</v>
      </c>
      <c r="B7" s="194" t="s">
        <v>708</v>
      </c>
      <c r="C7" s="194" t="s">
        <v>104</v>
      </c>
      <c r="D7" s="195">
        <v>93</v>
      </c>
      <c r="E7" s="195">
        <v>92</v>
      </c>
      <c r="F7" s="174">
        <v>185</v>
      </c>
      <c r="G7" s="174">
        <v>5</v>
      </c>
      <c r="H7" s="196">
        <v>1464</v>
      </c>
      <c r="I7" s="197">
        <v>32</v>
      </c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</row>
    <row r="8" spans="1:25" ht="15.75" customHeight="1" x14ac:dyDescent="0.3">
      <c r="A8" s="172">
        <v>5</v>
      </c>
      <c r="B8" s="194" t="s">
        <v>710</v>
      </c>
      <c r="C8" s="194" t="s">
        <v>698</v>
      </c>
      <c r="D8" s="195">
        <v>92</v>
      </c>
      <c r="E8" s="195">
        <v>94</v>
      </c>
      <c r="F8" s="174">
        <v>186</v>
      </c>
      <c r="G8" s="174">
        <v>6</v>
      </c>
      <c r="H8" s="196">
        <v>1456</v>
      </c>
      <c r="I8" s="197">
        <v>28</v>
      </c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</row>
    <row r="9" spans="1:25" ht="15.75" customHeight="1" x14ac:dyDescent="0.3">
      <c r="A9" s="198">
        <v>6</v>
      </c>
      <c r="B9" s="194" t="s">
        <v>703</v>
      </c>
      <c r="C9" s="194" t="s">
        <v>698</v>
      </c>
      <c r="D9" s="195">
        <v>92</v>
      </c>
      <c r="E9" s="195">
        <v>90</v>
      </c>
      <c r="F9" s="174">
        <v>182</v>
      </c>
      <c r="G9" s="174">
        <v>3</v>
      </c>
      <c r="H9" s="196">
        <v>1453</v>
      </c>
      <c r="I9" s="197">
        <v>27</v>
      </c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</row>
    <row r="10" spans="1:25" ht="15.75" customHeight="1" x14ac:dyDescent="0.3">
      <c r="A10" s="180">
        <v>1</v>
      </c>
      <c r="B10" s="181" t="s">
        <v>713</v>
      </c>
      <c r="C10" s="181" t="s">
        <v>714</v>
      </c>
      <c r="D10" s="182" t="s">
        <v>241</v>
      </c>
      <c r="E10" s="182" t="s">
        <v>353</v>
      </c>
      <c r="F10" s="182">
        <v>0</v>
      </c>
      <c r="G10" s="182">
        <v>0</v>
      </c>
      <c r="H10" s="210">
        <v>736</v>
      </c>
      <c r="I10" s="211">
        <v>14</v>
      </c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</row>
    <row r="11" spans="1:25" ht="15.75" customHeight="1" x14ac:dyDescent="0.3">
      <c r="A11" s="193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</row>
    <row r="12" spans="1:25" ht="15.75" customHeight="1" x14ac:dyDescent="0.3">
      <c r="A12" s="193"/>
      <c r="B12" s="154" t="s">
        <v>259</v>
      </c>
      <c r="F12" s="190" t="s">
        <v>163</v>
      </c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</row>
    <row r="13" spans="1:25" ht="15.75" customHeight="1" x14ac:dyDescent="0.3">
      <c r="A13" s="193"/>
      <c r="B13" s="154" t="s">
        <v>164</v>
      </c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</row>
    <row r="14" spans="1:25" ht="15.75" customHeight="1" x14ac:dyDescent="0.3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</row>
    <row r="15" spans="1:25" ht="15.75" customHeight="1" x14ac:dyDescent="0.3">
      <c r="A15" s="193"/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</row>
    <row r="16" spans="1:25" ht="15.75" customHeight="1" x14ac:dyDescent="0.3">
      <c r="A16" s="193"/>
      <c r="B16" s="193"/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</row>
    <row r="17" spans="1:25" ht="15.75" customHeight="1" x14ac:dyDescent="0.3">
      <c r="A17" s="193"/>
      <c r="B17" s="193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</row>
    <row r="18" spans="1:25" ht="15.75" customHeight="1" x14ac:dyDescent="0.3">
      <c r="A18" s="193"/>
      <c r="B18" s="193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3"/>
    </row>
    <row r="19" spans="1:25" ht="15.75" customHeight="1" x14ac:dyDescent="0.3">
      <c r="A19" s="193"/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</row>
    <row r="20" spans="1:25" ht="15.75" customHeight="1" x14ac:dyDescent="0.3">
      <c r="A20" s="193"/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</row>
    <row r="21" spans="1:25" ht="15.75" customHeight="1" x14ac:dyDescent="0.3">
      <c r="A21" s="193"/>
      <c r="B21" s="193"/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</row>
    <row r="22" spans="1:25" ht="15.75" customHeight="1" x14ac:dyDescent="0.3">
      <c r="A22" s="193"/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</row>
    <row r="23" spans="1:25" ht="15.75" customHeight="1" x14ac:dyDescent="0.3">
      <c r="A23" s="193"/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</row>
    <row r="24" spans="1:25" ht="15.75" customHeight="1" x14ac:dyDescent="0.3">
      <c r="A24" s="193"/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</row>
    <row r="25" spans="1:25" ht="15.75" customHeight="1" x14ac:dyDescent="0.3">
      <c r="A25" s="193"/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</row>
    <row r="26" spans="1:25" ht="15.75" customHeight="1" x14ac:dyDescent="0.3">
      <c r="A26" s="193"/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</row>
    <row r="27" spans="1:25" ht="15.75" customHeight="1" x14ac:dyDescent="0.3">
      <c r="A27" s="193"/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</row>
    <row r="28" spans="1:25" ht="15.75" customHeight="1" x14ac:dyDescent="0.3">
      <c r="A28" s="193"/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</row>
    <row r="29" spans="1:25" ht="15.75" customHeight="1" x14ac:dyDescent="0.3">
      <c r="A29" s="193"/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</row>
    <row r="30" spans="1:25" ht="15.75" customHeight="1" x14ac:dyDescent="0.3">
      <c r="A30" s="193"/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</row>
    <row r="31" spans="1:25" ht="15.75" customHeight="1" x14ac:dyDescent="0.3">
      <c r="A31" s="193"/>
      <c r="B31" s="193"/>
      <c r="C31" s="193"/>
      <c r="D31" s="193"/>
      <c r="E31" s="193"/>
      <c r="F31" s="193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</row>
    <row r="32" spans="1:25" ht="15.75" customHeight="1" x14ac:dyDescent="0.3">
      <c r="A32" s="193"/>
      <c r="B32" s="193"/>
      <c r="C32" s="193"/>
      <c r="D32" s="193"/>
      <c r="E32" s="193"/>
      <c r="F32" s="193"/>
      <c r="G32" s="193"/>
      <c r="H32" s="193"/>
      <c r="I32" s="193"/>
      <c r="J32" s="193"/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193"/>
      <c r="W32" s="193"/>
      <c r="X32" s="193"/>
      <c r="Y32" s="193"/>
    </row>
    <row r="33" spans="1:25" ht="15.75" customHeight="1" x14ac:dyDescent="0.3">
      <c r="A33" s="193"/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</row>
    <row r="34" spans="1:25" ht="15.75" customHeight="1" x14ac:dyDescent="0.3">
      <c r="A34" s="193"/>
      <c r="B34" s="193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</row>
    <row r="35" spans="1:25" ht="15.75" customHeight="1" x14ac:dyDescent="0.3">
      <c r="A35" s="193"/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3"/>
    </row>
    <row r="36" spans="1:25" ht="15.75" customHeight="1" x14ac:dyDescent="0.3">
      <c r="A36" s="193"/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</row>
    <row r="37" spans="1:25" ht="15.75" customHeight="1" x14ac:dyDescent="0.3">
      <c r="A37" s="193"/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</row>
    <row r="38" spans="1:25" ht="15.75" customHeight="1" x14ac:dyDescent="0.3">
      <c r="A38" s="193"/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</row>
    <row r="39" spans="1:25" ht="15.75" customHeight="1" x14ac:dyDescent="0.3">
      <c r="A39" s="193"/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  <c r="X39" s="193"/>
      <c r="Y39" s="193"/>
    </row>
    <row r="40" spans="1:25" ht="15.75" customHeight="1" x14ac:dyDescent="0.3">
      <c r="A40" s="193"/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</row>
    <row r="41" spans="1:25" ht="15.75" customHeight="1" x14ac:dyDescent="0.3">
      <c r="A41" s="193"/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</row>
    <row r="42" spans="1:25" ht="15.75" customHeight="1" x14ac:dyDescent="0.3">
      <c r="A42" s="193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</row>
    <row r="43" spans="1:25" ht="15.75" customHeight="1" x14ac:dyDescent="0.3">
      <c r="A43" s="193"/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193"/>
    </row>
    <row r="44" spans="1:25" ht="15.75" customHeight="1" x14ac:dyDescent="0.3">
      <c r="A44" s="193"/>
      <c r="B44" s="193"/>
      <c r="C44" s="193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3"/>
    </row>
    <row r="45" spans="1:25" ht="15.75" customHeight="1" x14ac:dyDescent="0.3">
      <c r="A45" s="193"/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</row>
    <row r="46" spans="1:25" ht="15.75" customHeight="1" x14ac:dyDescent="0.3">
      <c r="A46" s="193"/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3"/>
      <c r="X46" s="193"/>
      <c r="Y46" s="193"/>
    </row>
    <row r="47" spans="1:25" ht="15.75" customHeight="1" x14ac:dyDescent="0.3">
      <c r="A47" s="193"/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3"/>
      <c r="X47" s="193"/>
      <c r="Y47" s="193"/>
    </row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</sheetData>
  <sheetProtection selectLockedCells="1" selectUnlockedCells="1"/>
  <mergeCells count="1">
    <mergeCell ref="D2:I2"/>
  </mergeCells>
  <hyperlinks>
    <hyperlink ref="B2" location="'Index'!A3" display="á" xr:uid="{39A08CE1-D8BB-4C47-9E12-5241D7776F8F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6C68-BF0B-481B-AD28-3E63B9D46CD3}">
  <sheetPr>
    <tabColor rgb="FF00FFCC"/>
    <pageSetUpPr fitToPage="1"/>
  </sheetPr>
  <dimension ref="A1:Y174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0.7109375" style="154" customWidth="1"/>
    <col min="2" max="3" width="4.7109375" style="154" customWidth="1"/>
    <col min="4" max="4" width="5" style="154" customWidth="1"/>
    <col min="5" max="5" width="5" style="179" customWidth="1"/>
    <col min="6" max="6" width="5" style="154" customWidth="1"/>
    <col min="7" max="7" width="4.7109375" style="179" customWidth="1"/>
    <col min="8" max="8" width="20.7109375" style="154" customWidth="1"/>
    <col min="9" max="10" width="4.7109375" style="154" customWidth="1"/>
    <col min="11" max="14" width="5" style="154" customWidth="1"/>
    <col min="15" max="22" width="4.140625" style="154" customWidth="1"/>
    <col min="23" max="25" width="10.28515625" style="154"/>
  </cols>
  <sheetData>
    <row r="1" spans="1:25" ht="18" x14ac:dyDescent="0.35">
      <c r="A1" s="145" t="s">
        <v>745</v>
      </c>
      <c r="B1" s="145"/>
      <c r="C1" s="146"/>
      <c r="D1" s="146"/>
      <c r="E1" s="146"/>
      <c r="F1" s="146"/>
      <c r="G1" s="212"/>
      <c r="H1" s="146"/>
      <c r="I1" s="147" t="s">
        <v>694</v>
      </c>
      <c r="J1" s="213">
        <v>2</v>
      </c>
      <c r="K1" s="145"/>
      <c r="L1" s="147">
        <v>13434624</v>
      </c>
      <c r="M1" s="146"/>
      <c r="N1" s="145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8"/>
    </row>
    <row r="2" spans="1:25" ht="19.5" customHeight="1" x14ac:dyDescent="0.35">
      <c r="A2" s="150" t="s">
        <v>2</v>
      </c>
      <c r="C2" s="151"/>
      <c r="I2" s="152" t="s">
        <v>3</v>
      </c>
      <c r="J2" s="152"/>
      <c r="K2" s="152"/>
      <c r="L2" s="152"/>
      <c r="M2" s="152"/>
      <c r="N2" s="152"/>
    </row>
    <row r="3" spans="1:25" ht="15.75" customHeight="1" x14ac:dyDescent="0.3">
      <c r="A3" s="153" t="s">
        <v>4</v>
      </c>
      <c r="B3" s="153"/>
      <c r="C3" s="153"/>
      <c r="D3" s="153"/>
      <c r="E3" s="149"/>
      <c r="F3" s="153"/>
      <c r="G3" s="149"/>
      <c r="H3" s="153"/>
      <c r="I3" s="153"/>
      <c r="J3" s="153"/>
      <c r="K3" s="153"/>
      <c r="L3" s="153"/>
      <c r="M3" s="153"/>
      <c r="N3" s="214">
        <v>1</v>
      </c>
    </row>
    <row r="4" spans="1:25" x14ac:dyDescent="0.3">
      <c r="A4" s="215" t="s">
        <v>746</v>
      </c>
      <c r="B4" s="163"/>
      <c r="C4" s="216">
        <v>557</v>
      </c>
      <c r="D4" s="163"/>
      <c r="E4" s="217" t="s">
        <v>15</v>
      </c>
      <c r="F4" s="218">
        <f>SUM(F5:F7)</f>
        <v>560</v>
      </c>
      <c r="G4" s="219" t="s">
        <v>272</v>
      </c>
      <c r="H4" s="215" t="s">
        <v>747</v>
      </c>
      <c r="I4" s="163"/>
      <c r="J4" s="216">
        <v>553</v>
      </c>
      <c r="K4" s="163"/>
      <c r="L4" s="217" t="s">
        <v>15</v>
      </c>
      <c r="M4" s="218">
        <f>SUM(M5:M7)</f>
        <v>532</v>
      </c>
      <c r="O4" s="159"/>
      <c r="P4" s="159"/>
      <c r="Q4" s="159"/>
      <c r="R4" s="159"/>
      <c r="S4" s="159"/>
      <c r="T4" s="159"/>
    </row>
    <row r="5" spans="1:25" ht="15.75" customHeight="1" x14ac:dyDescent="0.3">
      <c r="A5" s="220" t="s">
        <v>732</v>
      </c>
      <c r="B5" s="221"/>
      <c r="C5" s="222"/>
      <c r="D5" s="175">
        <v>92</v>
      </c>
      <c r="E5" s="175">
        <v>88</v>
      </c>
      <c r="F5" s="223">
        <f>SUM(D5:E5)</f>
        <v>180</v>
      </c>
      <c r="H5" s="220" t="s">
        <v>155</v>
      </c>
      <c r="I5" s="221"/>
      <c r="J5" s="222"/>
      <c r="K5" s="175">
        <v>93</v>
      </c>
      <c r="L5" s="175">
        <v>93</v>
      </c>
      <c r="M5" s="223">
        <f>SUM(K5:L5)</f>
        <v>186</v>
      </c>
      <c r="O5" s="159"/>
      <c r="P5" s="159"/>
      <c r="Q5" s="159"/>
      <c r="R5" s="159"/>
      <c r="S5" s="159"/>
      <c r="T5" s="159"/>
    </row>
    <row r="6" spans="1:25" ht="15.75" customHeight="1" x14ac:dyDescent="0.3">
      <c r="A6" s="224" t="s">
        <v>723</v>
      </c>
      <c r="B6" s="225"/>
      <c r="C6" s="226"/>
      <c r="D6" s="174">
        <v>97</v>
      </c>
      <c r="E6" s="174">
        <v>100</v>
      </c>
      <c r="F6" s="227">
        <f>SUM(D6:E6)</f>
        <v>197</v>
      </c>
      <c r="H6" s="224" t="s">
        <v>150</v>
      </c>
      <c r="I6" s="225"/>
      <c r="J6" s="226"/>
      <c r="K6" s="174">
        <v>91</v>
      </c>
      <c r="L6" s="174">
        <v>89</v>
      </c>
      <c r="M6" s="227">
        <f>SUM(K6:L6)</f>
        <v>180</v>
      </c>
      <c r="O6" s="159"/>
      <c r="P6" s="159"/>
      <c r="Q6" s="159"/>
      <c r="R6" s="159"/>
      <c r="S6" s="159"/>
      <c r="T6" s="159"/>
    </row>
    <row r="7" spans="1:25" ht="15.75" customHeight="1" x14ac:dyDescent="0.3">
      <c r="A7" s="228" t="s">
        <v>731</v>
      </c>
      <c r="B7" s="229"/>
      <c r="C7" s="230"/>
      <c r="D7" s="182">
        <v>91</v>
      </c>
      <c r="E7" s="182">
        <v>92</v>
      </c>
      <c r="F7" s="231">
        <f>SUM(D7:E7)</f>
        <v>183</v>
      </c>
      <c r="H7" s="228" t="s">
        <v>741</v>
      </c>
      <c r="I7" s="229"/>
      <c r="J7" s="230"/>
      <c r="K7" s="182">
        <v>79</v>
      </c>
      <c r="L7" s="182">
        <v>87</v>
      </c>
      <c r="M7" s="231">
        <f>SUM(K7:L7)</f>
        <v>166</v>
      </c>
      <c r="O7" s="159"/>
      <c r="P7" s="159"/>
      <c r="Q7" s="159"/>
      <c r="R7" s="159"/>
      <c r="S7" s="159"/>
      <c r="T7" s="159"/>
    </row>
    <row r="8" spans="1:25" ht="15.75" customHeight="1" x14ac:dyDescent="0.3">
      <c r="O8" s="159"/>
      <c r="P8" s="159"/>
      <c r="Q8" s="159"/>
      <c r="R8" s="159"/>
      <c r="S8" s="159"/>
      <c r="T8" s="159"/>
    </row>
    <row r="9" spans="1:25" ht="15.75" customHeight="1" x14ac:dyDescent="0.3">
      <c r="A9" s="215" t="s">
        <v>748</v>
      </c>
      <c r="B9" s="163"/>
      <c r="C9" s="216">
        <v>563</v>
      </c>
      <c r="D9" s="163"/>
      <c r="E9" s="217" t="s">
        <v>15</v>
      </c>
      <c r="F9" s="218">
        <f>SUM(F10:F12)</f>
        <v>566</v>
      </c>
      <c r="G9" s="219" t="s">
        <v>272</v>
      </c>
      <c r="H9" s="215" t="s">
        <v>749</v>
      </c>
      <c r="I9" s="163"/>
      <c r="J9" s="216">
        <v>561</v>
      </c>
      <c r="K9" s="163"/>
      <c r="L9" s="217" t="s">
        <v>15</v>
      </c>
      <c r="M9" s="218">
        <f>SUM(M10:M12)</f>
        <v>564</v>
      </c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</row>
    <row r="10" spans="1:25" ht="15.75" customHeight="1" x14ac:dyDescent="0.3">
      <c r="A10" s="220" t="s">
        <v>338</v>
      </c>
      <c r="B10" s="221"/>
      <c r="C10" s="222"/>
      <c r="D10" s="175">
        <v>94</v>
      </c>
      <c r="E10" s="175">
        <v>96</v>
      </c>
      <c r="F10" s="223">
        <f>SUM(D10:E10)</f>
        <v>190</v>
      </c>
      <c r="G10" s="159"/>
      <c r="H10" s="220" t="s">
        <v>724</v>
      </c>
      <c r="I10" s="221"/>
      <c r="J10" s="222"/>
      <c r="K10" s="175">
        <v>98</v>
      </c>
      <c r="L10" s="175">
        <v>98</v>
      </c>
      <c r="M10" s="223">
        <f>SUM(K10:L10)</f>
        <v>196</v>
      </c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</row>
    <row r="11" spans="1:25" ht="15.75" customHeight="1" x14ac:dyDescent="0.3">
      <c r="A11" s="224" t="s">
        <v>737</v>
      </c>
      <c r="B11" s="225"/>
      <c r="C11" s="226"/>
      <c r="D11" s="174">
        <v>96</v>
      </c>
      <c r="E11" s="174">
        <v>93</v>
      </c>
      <c r="F11" s="227">
        <f>SUM(D11:E11)</f>
        <v>189</v>
      </c>
      <c r="G11" s="159"/>
      <c r="H11" s="224" t="s">
        <v>710</v>
      </c>
      <c r="I11" s="225"/>
      <c r="J11" s="226"/>
      <c r="K11" s="174">
        <v>92</v>
      </c>
      <c r="L11" s="174">
        <v>94</v>
      </c>
      <c r="M11" s="227">
        <f>SUM(K11:L11)</f>
        <v>186</v>
      </c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</row>
    <row r="12" spans="1:25" ht="15.75" customHeight="1" x14ac:dyDescent="0.3">
      <c r="A12" s="228" t="s">
        <v>726</v>
      </c>
      <c r="B12" s="229"/>
      <c r="C12" s="230"/>
      <c r="D12" s="182">
        <v>92</v>
      </c>
      <c r="E12" s="182">
        <v>95</v>
      </c>
      <c r="F12" s="231">
        <f>SUM(D12:E12)</f>
        <v>187</v>
      </c>
      <c r="G12" s="159"/>
      <c r="H12" s="228" t="s">
        <v>703</v>
      </c>
      <c r="I12" s="229"/>
      <c r="J12" s="230"/>
      <c r="K12" s="182">
        <v>92</v>
      </c>
      <c r="L12" s="182">
        <v>90</v>
      </c>
      <c r="M12" s="231">
        <f>SUM(K12:L12)</f>
        <v>182</v>
      </c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</row>
    <row r="13" spans="1:25" ht="15.75" customHeight="1" x14ac:dyDescent="0.3">
      <c r="A13" s="159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</row>
    <row r="14" spans="1:25" ht="15.75" customHeight="1" x14ac:dyDescent="0.3">
      <c r="A14" s="159" t="s">
        <v>424</v>
      </c>
      <c r="B14" s="159"/>
      <c r="C14" s="159"/>
      <c r="D14" s="159"/>
      <c r="E14" s="159"/>
      <c r="F14" s="159"/>
      <c r="G14" s="219" t="s">
        <v>272</v>
      </c>
      <c r="H14" s="159" t="s">
        <v>750</v>
      </c>
      <c r="I14" s="159"/>
      <c r="J14" s="232">
        <v>560</v>
      </c>
      <c r="K14" s="159"/>
      <c r="L14" s="159"/>
      <c r="M14" s="159">
        <v>560</v>
      </c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9"/>
      <c r="Y14" s="159"/>
    </row>
    <row r="15" spans="1:25" ht="15.75" customHeight="1" x14ac:dyDescent="0.3">
      <c r="A15" s="159"/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</row>
    <row r="16" spans="1:25" ht="15.75" customHeight="1" x14ac:dyDescent="0.3">
      <c r="A16" s="159"/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</row>
    <row r="17" spans="1:25" ht="15.75" customHeight="1" x14ac:dyDescent="0.3">
      <c r="A17" s="159"/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</row>
    <row r="18" spans="1:25" ht="15.75" customHeight="1" x14ac:dyDescent="0.3">
      <c r="O18" s="159"/>
      <c r="P18" s="159"/>
      <c r="Q18" s="159"/>
      <c r="R18" s="159"/>
      <c r="S18" s="159"/>
      <c r="T18" s="159"/>
    </row>
    <row r="19" spans="1:25" ht="15.75" customHeight="1" x14ac:dyDescent="0.3">
      <c r="E19" s="154"/>
      <c r="H19" s="233" t="s">
        <v>4</v>
      </c>
      <c r="I19" s="165" t="s">
        <v>278</v>
      </c>
      <c r="J19" s="165" t="s">
        <v>279</v>
      </c>
      <c r="K19" s="165" t="s">
        <v>280</v>
      </c>
      <c r="L19" s="165" t="s">
        <v>281</v>
      </c>
      <c r="M19" s="165" t="s">
        <v>14</v>
      </c>
      <c r="N19" s="166" t="s">
        <v>282</v>
      </c>
    </row>
    <row r="20" spans="1:25" ht="15.75" customHeight="1" x14ac:dyDescent="0.3">
      <c r="B20" s="204" t="s">
        <v>751</v>
      </c>
      <c r="E20" s="154"/>
      <c r="H20" s="234" t="s">
        <v>746</v>
      </c>
      <c r="I20" s="235">
        <v>8</v>
      </c>
      <c r="J20" s="235">
        <v>6</v>
      </c>
      <c r="K20" s="235"/>
      <c r="L20" s="235">
        <v>2</v>
      </c>
      <c r="M20" s="235">
        <v>4505</v>
      </c>
      <c r="N20" s="236">
        <v>12</v>
      </c>
      <c r="O20" s="159"/>
      <c r="P20" s="159"/>
    </row>
    <row r="21" spans="1:25" ht="15.75" customHeight="1" x14ac:dyDescent="0.3">
      <c r="B21" s="237" t="s">
        <v>752</v>
      </c>
      <c r="E21" s="154"/>
      <c r="H21" s="238" t="s">
        <v>748</v>
      </c>
      <c r="I21" s="188">
        <v>8</v>
      </c>
      <c r="J21" s="188">
        <v>5</v>
      </c>
      <c r="K21" s="188"/>
      <c r="L21" s="188">
        <v>3</v>
      </c>
      <c r="M21" s="188">
        <v>4474</v>
      </c>
      <c r="N21" s="189">
        <v>10</v>
      </c>
      <c r="O21" s="159"/>
      <c r="P21" s="159"/>
    </row>
    <row r="22" spans="1:25" ht="15.75" customHeight="1" x14ac:dyDescent="0.3">
      <c r="B22" s="204" t="s">
        <v>285</v>
      </c>
      <c r="E22" s="154"/>
      <c r="H22" s="239" t="s">
        <v>750</v>
      </c>
      <c r="I22" s="176">
        <v>8</v>
      </c>
      <c r="J22" s="176">
        <v>4</v>
      </c>
      <c r="K22" s="176">
        <v>1</v>
      </c>
      <c r="L22" s="176">
        <v>3</v>
      </c>
      <c r="M22" s="176">
        <v>4480</v>
      </c>
      <c r="N22" s="177">
        <v>9</v>
      </c>
      <c r="O22" s="159"/>
      <c r="P22" s="159"/>
    </row>
    <row r="23" spans="1:25" ht="15.75" customHeight="1" x14ac:dyDescent="0.3">
      <c r="E23" s="154"/>
      <c r="H23" s="238" t="s">
        <v>747</v>
      </c>
      <c r="I23" s="188">
        <v>8</v>
      </c>
      <c r="J23" s="188">
        <v>4</v>
      </c>
      <c r="K23" s="188">
        <v>1</v>
      </c>
      <c r="L23" s="188">
        <v>3</v>
      </c>
      <c r="M23" s="188">
        <v>4417</v>
      </c>
      <c r="N23" s="189">
        <v>9</v>
      </c>
      <c r="O23" s="159"/>
      <c r="P23" s="159"/>
    </row>
    <row r="24" spans="1:25" ht="15.75" customHeight="1" x14ac:dyDescent="0.3">
      <c r="H24" s="238" t="s">
        <v>749</v>
      </c>
      <c r="I24" s="188">
        <v>8</v>
      </c>
      <c r="J24" s="188">
        <v>4</v>
      </c>
      <c r="K24" s="188"/>
      <c r="L24" s="188">
        <v>4</v>
      </c>
      <c r="M24" s="188">
        <v>4453</v>
      </c>
      <c r="N24" s="189">
        <v>8</v>
      </c>
    </row>
    <row r="25" spans="1:25" ht="15.75" customHeight="1" x14ac:dyDescent="0.3">
      <c r="H25" s="240" t="s">
        <v>424</v>
      </c>
      <c r="I25" s="184"/>
      <c r="J25" s="184"/>
      <c r="K25" s="184"/>
      <c r="L25" s="184"/>
      <c r="M25" s="184"/>
      <c r="N25" s="185"/>
      <c r="P25" s="159"/>
    </row>
    <row r="26" spans="1:25" ht="15.75" customHeight="1" x14ac:dyDescent="0.3"/>
    <row r="27" spans="1:25" ht="15.75" customHeight="1" x14ac:dyDescent="0.3">
      <c r="A27" s="154" t="s">
        <v>715</v>
      </c>
      <c r="G27" s="241" t="s">
        <v>163</v>
      </c>
      <c r="P27" s="159"/>
    </row>
    <row r="28" spans="1:25" ht="15.75" customHeight="1" x14ac:dyDescent="0.3">
      <c r="A28" s="154" t="s">
        <v>164</v>
      </c>
      <c r="E28" s="154"/>
    </row>
    <row r="29" spans="1:25" ht="15.75" customHeight="1" x14ac:dyDescent="0.3"/>
    <row r="30" spans="1:25" ht="15.75" customHeight="1" x14ac:dyDescent="0.3"/>
    <row r="31" spans="1:25" ht="15.75" customHeight="1" x14ac:dyDescent="0.3">
      <c r="E31" s="154"/>
    </row>
    <row r="32" spans="1:25" ht="15.75" customHeight="1" x14ac:dyDescent="0.3">
      <c r="E32" s="154"/>
    </row>
    <row r="33" spans="5:5" ht="15.75" customHeight="1" x14ac:dyDescent="0.3">
      <c r="E33" s="154"/>
    </row>
    <row r="34" spans="5:5" ht="15.75" customHeight="1" x14ac:dyDescent="0.3">
      <c r="E34" s="154"/>
    </row>
    <row r="35" spans="5:5" ht="15.75" customHeight="1" x14ac:dyDescent="0.3"/>
    <row r="36" spans="5:5" ht="15.75" customHeight="1" x14ac:dyDescent="0.3"/>
    <row r="37" spans="5:5" ht="15.75" customHeight="1" x14ac:dyDescent="0.3"/>
    <row r="38" spans="5:5" ht="15.75" customHeight="1" x14ac:dyDescent="0.3"/>
    <row r="39" spans="5:5" ht="15.75" customHeight="1" x14ac:dyDescent="0.3"/>
    <row r="40" spans="5:5" ht="15.75" customHeight="1" x14ac:dyDescent="0.3"/>
    <row r="41" spans="5:5" ht="15.75" customHeight="1" x14ac:dyDescent="0.3"/>
    <row r="42" spans="5:5" ht="15.75" customHeight="1" x14ac:dyDescent="0.3"/>
    <row r="43" spans="5:5" ht="15.75" customHeight="1" x14ac:dyDescent="0.3"/>
    <row r="44" spans="5:5" ht="15.75" customHeight="1" x14ac:dyDescent="0.3"/>
    <row r="45" spans="5:5" ht="15.75" customHeight="1" x14ac:dyDescent="0.3"/>
    <row r="46" spans="5:5" ht="15.75" customHeight="1" x14ac:dyDescent="0.3"/>
    <row r="47" spans="5:5" ht="15.75" customHeight="1" x14ac:dyDescent="0.3"/>
    <row r="48" spans="5: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</sheetData>
  <mergeCells count="1">
    <mergeCell ref="I2:N2"/>
  </mergeCells>
  <hyperlinks>
    <hyperlink ref="A2" location="'Index'!A3" display="á" xr:uid="{8DA421FB-D314-4ABD-930D-05159BFCB248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F1942-EA00-483F-A265-EB3259F87E13}">
  <sheetPr>
    <tabColor rgb="FF00FFCC"/>
    <pageSetUpPr fitToPage="1"/>
  </sheetPr>
  <dimension ref="A1:Y19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79" customWidth="1"/>
    <col min="2" max="3" width="20.7109375" style="154" customWidth="1"/>
    <col min="4" max="11" width="5" style="154" customWidth="1"/>
    <col min="12" max="12" width="1.7109375" style="154" customWidth="1"/>
    <col min="13" max="13" width="2.7109375" style="154" customWidth="1"/>
    <col min="14" max="15" width="20.7109375" style="154" customWidth="1"/>
    <col min="16" max="22" width="5" style="154" customWidth="1"/>
    <col min="23" max="25" width="4.140625" style="154" customWidth="1"/>
    <col min="26" max="27" width="4.140625" customWidth="1"/>
  </cols>
  <sheetData>
    <row r="1" spans="1:25" ht="18" x14ac:dyDescent="0.35">
      <c r="A1" s="144"/>
      <c r="B1" s="145" t="s">
        <v>753</v>
      </c>
      <c r="C1" s="145"/>
      <c r="D1" s="146"/>
      <c r="E1" s="146"/>
      <c r="F1" s="146"/>
      <c r="G1" s="146"/>
      <c r="H1" s="146"/>
      <c r="I1" s="147" t="s">
        <v>694</v>
      </c>
      <c r="J1" s="146"/>
      <c r="K1" s="146"/>
      <c r="L1" s="147"/>
      <c r="M1" s="145"/>
      <c r="N1" s="145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5"/>
    </row>
    <row r="2" spans="1:25" ht="19.5" customHeight="1" x14ac:dyDescent="0.35">
      <c r="A2" s="144"/>
      <c r="B2" s="150" t="s">
        <v>2</v>
      </c>
      <c r="C2" s="242"/>
      <c r="D2" s="146"/>
      <c r="E2" s="146"/>
      <c r="F2" s="192" t="s">
        <v>3</v>
      </c>
      <c r="G2" s="192"/>
      <c r="H2" s="192"/>
      <c r="I2" s="192"/>
      <c r="J2" s="192"/>
      <c r="K2" s="192"/>
      <c r="L2" s="146"/>
      <c r="M2" s="145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5"/>
      <c r="Y2" s="145"/>
    </row>
    <row r="3" spans="1:25" ht="15.75" customHeight="1" x14ac:dyDescent="0.3">
      <c r="A3" s="149"/>
      <c r="B3" s="153" t="s">
        <v>4</v>
      </c>
      <c r="C3" s="204" t="s">
        <v>754</v>
      </c>
      <c r="D3" s="204"/>
      <c r="E3" s="205" t="s">
        <v>755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</row>
    <row r="4" spans="1:25" ht="15.75" customHeight="1" x14ac:dyDescent="0.3">
      <c r="A4" s="160">
        <v>4</v>
      </c>
      <c r="B4" s="161" t="s">
        <v>10</v>
      </c>
      <c r="C4" s="161" t="s">
        <v>11</v>
      </c>
      <c r="D4" s="165">
        <v>50</v>
      </c>
      <c r="E4" s="165">
        <v>50</v>
      </c>
      <c r="F4" s="165">
        <v>100</v>
      </c>
      <c r="G4" s="165">
        <v>100</v>
      </c>
      <c r="H4" s="165" t="s">
        <v>12</v>
      </c>
      <c r="I4" s="165" t="s">
        <v>13</v>
      </c>
      <c r="J4" s="165" t="s">
        <v>14</v>
      </c>
      <c r="K4" s="166" t="s">
        <v>15</v>
      </c>
    </row>
    <row r="5" spans="1:25" ht="15.75" customHeight="1" x14ac:dyDescent="0.3">
      <c r="A5" s="167">
        <v>8</v>
      </c>
      <c r="B5" s="168" t="s">
        <v>722</v>
      </c>
      <c r="C5" s="168" t="s">
        <v>185</v>
      </c>
      <c r="D5" s="169">
        <v>98</v>
      </c>
      <c r="E5" s="169">
        <v>99</v>
      </c>
      <c r="F5" s="169">
        <v>97</v>
      </c>
      <c r="G5" s="169">
        <v>94</v>
      </c>
      <c r="H5" s="169">
        <f t="shared" ref="H5:H12" si="0">SUM(D5:G5)</f>
        <v>388</v>
      </c>
      <c r="I5" s="169">
        <v>8</v>
      </c>
      <c r="J5" s="186">
        <v>3100</v>
      </c>
      <c r="K5" s="187">
        <v>60</v>
      </c>
    </row>
    <row r="6" spans="1:25" ht="15.75" customHeight="1" x14ac:dyDescent="0.3">
      <c r="A6" s="172">
        <v>2</v>
      </c>
      <c r="B6" s="173" t="s">
        <v>756</v>
      </c>
      <c r="C6" s="173" t="s">
        <v>698</v>
      </c>
      <c r="D6" s="174">
        <v>95</v>
      </c>
      <c r="E6" s="174">
        <v>94</v>
      </c>
      <c r="F6" s="174">
        <v>100</v>
      </c>
      <c r="G6" s="174">
        <v>99</v>
      </c>
      <c r="H6" s="174">
        <f t="shared" si="0"/>
        <v>388</v>
      </c>
      <c r="I6" s="175">
        <v>8</v>
      </c>
      <c r="J6" s="176">
        <v>3103</v>
      </c>
      <c r="K6" s="177">
        <v>57</v>
      </c>
    </row>
    <row r="7" spans="1:25" ht="15.75" customHeight="1" x14ac:dyDescent="0.3">
      <c r="A7" s="172">
        <v>5</v>
      </c>
      <c r="B7" s="173" t="s">
        <v>723</v>
      </c>
      <c r="C7" s="173" t="s">
        <v>608</v>
      </c>
      <c r="D7" s="174">
        <v>97</v>
      </c>
      <c r="E7" s="174">
        <v>100</v>
      </c>
      <c r="F7" s="174">
        <v>95</v>
      </c>
      <c r="G7" s="174">
        <v>95</v>
      </c>
      <c r="H7" s="174">
        <f t="shared" si="0"/>
        <v>387</v>
      </c>
      <c r="I7" s="175">
        <v>6</v>
      </c>
      <c r="J7" s="176">
        <v>3066</v>
      </c>
      <c r="K7" s="177">
        <v>43</v>
      </c>
    </row>
    <row r="8" spans="1:25" ht="15.75" customHeight="1" x14ac:dyDescent="0.3">
      <c r="A8" s="172">
        <v>3</v>
      </c>
      <c r="B8" s="173" t="s">
        <v>697</v>
      </c>
      <c r="C8" s="173" t="s">
        <v>698</v>
      </c>
      <c r="D8" s="174">
        <v>95</v>
      </c>
      <c r="E8" s="174">
        <v>95</v>
      </c>
      <c r="F8" s="174">
        <v>96</v>
      </c>
      <c r="G8" s="174">
        <v>95</v>
      </c>
      <c r="H8" s="174">
        <f t="shared" si="0"/>
        <v>381</v>
      </c>
      <c r="I8" s="175">
        <v>5</v>
      </c>
      <c r="J8" s="176">
        <v>3042</v>
      </c>
      <c r="K8" s="177">
        <v>35</v>
      </c>
    </row>
    <row r="9" spans="1:25" ht="15.75" customHeight="1" x14ac:dyDescent="0.3">
      <c r="A9" s="172">
        <v>7</v>
      </c>
      <c r="B9" s="173" t="s">
        <v>757</v>
      </c>
      <c r="C9" s="173" t="s">
        <v>698</v>
      </c>
      <c r="D9" s="174">
        <v>93</v>
      </c>
      <c r="E9" s="174">
        <v>93</v>
      </c>
      <c r="F9" s="174">
        <v>96</v>
      </c>
      <c r="G9" s="174">
        <v>95</v>
      </c>
      <c r="H9" s="174">
        <f t="shared" si="0"/>
        <v>377</v>
      </c>
      <c r="I9" s="175">
        <v>3</v>
      </c>
      <c r="J9" s="176">
        <v>3039</v>
      </c>
      <c r="K9" s="177">
        <v>34</v>
      </c>
    </row>
    <row r="10" spans="1:25" ht="15.75" customHeight="1" x14ac:dyDescent="0.3">
      <c r="A10" s="172">
        <v>6</v>
      </c>
      <c r="B10" s="173" t="s">
        <v>338</v>
      </c>
      <c r="C10" s="173" t="s">
        <v>701</v>
      </c>
      <c r="D10" s="174">
        <v>94</v>
      </c>
      <c r="E10" s="174">
        <v>96</v>
      </c>
      <c r="F10" s="174">
        <v>95</v>
      </c>
      <c r="G10" s="174">
        <v>95</v>
      </c>
      <c r="H10" s="174">
        <f t="shared" si="0"/>
        <v>380</v>
      </c>
      <c r="I10" s="175">
        <v>4</v>
      </c>
      <c r="J10" s="176">
        <v>3023</v>
      </c>
      <c r="K10" s="177">
        <v>30</v>
      </c>
    </row>
    <row r="11" spans="1:25" ht="15.75" customHeight="1" x14ac:dyDescent="0.3">
      <c r="A11" s="172">
        <v>1</v>
      </c>
      <c r="B11" s="173" t="s">
        <v>758</v>
      </c>
      <c r="C11" s="173" t="s">
        <v>147</v>
      </c>
      <c r="D11" s="174">
        <v>94</v>
      </c>
      <c r="E11" s="174">
        <v>96</v>
      </c>
      <c r="F11" s="174">
        <v>95</v>
      </c>
      <c r="G11" s="174">
        <v>90</v>
      </c>
      <c r="H11" s="174">
        <f t="shared" si="0"/>
        <v>375</v>
      </c>
      <c r="I11" s="175">
        <v>2</v>
      </c>
      <c r="J11" s="188">
        <v>3036</v>
      </c>
      <c r="K11" s="189">
        <v>29</v>
      </c>
    </row>
    <row r="12" spans="1:25" ht="15.75" customHeight="1" x14ac:dyDescent="0.3">
      <c r="A12" s="180">
        <v>4</v>
      </c>
      <c r="B12" s="181" t="s">
        <v>759</v>
      </c>
      <c r="C12" s="181" t="s">
        <v>118</v>
      </c>
      <c r="D12" s="182">
        <v>97</v>
      </c>
      <c r="E12" s="182">
        <v>90</v>
      </c>
      <c r="F12" s="182">
        <v>91</v>
      </c>
      <c r="G12" s="182">
        <v>95</v>
      </c>
      <c r="H12" s="182">
        <f t="shared" si="0"/>
        <v>373</v>
      </c>
      <c r="I12" s="183">
        <v>1</v>
      </c>
      <c r="J12" s="184">
        <v>2963</v>
      </c>
      <c r="K12" s="185">
        <v>14</v>
      </c>
    </row>
    <row r="13" spans="1:25" ht="15.75" customHeight="1" x14ac:dyDescent="0.3">
      <c r="A13" s="154"/>
    </row>
    <row r="14" spans="1:25" ht="15.75" customHeight="1" x14ac:dyDescent="0.3">
      <c r="A14" s="149"/>
      <c r="B14" s="153" t="s">
        <v>7</v>
      </c>
      <c r="C14" s="204" t="s">
        <v>760</v>
      </c>
      <c r="D14" s="204"/>
      <c r="E14" s="205" t="s">
        <v>761</v>
      </c>
      <c r="F14" s="153"/>
      <c r="G14" s="153"/>
      <c r="H14" s="153"/>
      <c r="I14" s="153"/>
      <c r="J14" s="153"/>
      <c r="K14" s="153"/>
    </row>
    <row r="15" spans="1:25" ht="15.75" customHeight="1" x14ac:dyDescent="0.3">
      <c r="A15" s="160">
        <v>4</v>
      </c>
      <c r="B15" s="161" t="s">
        <v>10</v>
      </c>
      <c r="C15" s="161" t="s">
        <v>11</v>
      </c>
      <c r="D15" s="165">
        <v>50</v>
      </c>
      <c r="E15" s="165">
        <v>50</v>
      </c>
      <c r="F15" s="165">
        <v>100</v>
      </c>
      <c r="G15" s="165">
        <v>100</v>
      </c>
      <c r="H15" s="165" t="s">
        <v>12</v>
      </c>
      <c r="I15" s="165" t="s">
        <v>13</v>
      </c>
      <c r="J15" s="165" t="s">
        <v>14</v>
      </c>
      <c r="K15" s="166" t="s">
        <v>15</v>
      </c>
    </row>
    <row r="16" spans="1:25" ht="15.75" customHeight="1" x14ac:dyDescent="0.3">
      <c r="A16" s="167">
        <v>4</v>
      </c>
      <c r="B16" s="168" t="s">
        <v>731</v>
      </c>
      <c r="C16" s="168" t="s">
        <v>608</v>
      </c>
      <c r="D16" s="169">
        <v>94</v>
      </c>
      <c r="E16" s="169">
        <v>95</v>
      </c>
      <c r="F16" s="169">
        <v>93</v>
      </c>
      <c r="G16" s="169">
        <v>96</v>
      </c>
      <c r="H16" s="169">
        <f t="shared" ref="H16:H22" si="1">SUM(D16:G16)</f>
        <v>378</v>
      </c>
      <c r="I16" s="169">
        <v>6</v>
      </c>
      <c r="J16" s="186">
        <v>2986</v>
      </c>
      <c r="K16" s="187">
        <v>44</v>
      </c>
    </row>
    <row r="17" spans="1:11" ht="15.75" customHeight="1" x14ac:dyDescent="0.3">
      <c r="A17" s="172">
        <v>3</v>
      </c>
      <c r="B17" s="173" t="s">
        <v>727</v>
      </c>
      <c r="C17" s="173" t="s">
        <v>185</v>
      </c>
      <c r="D17" s="174">
        <v>93</v>
      </c>
      <c r="E17" s="174">
        <v>95</v>
      </c>
      <c r="F17" s="174">
        <v>94</v>
      </c>
      <c r="G17" s="174">
        <v>98</v>
      </c>
      <c r="H17" s="174">
        <f t="shared" si="1"/>
        <v>380</v>
      </c>
      <c r="I17" s="175">
        <v>7</v>
      </c>
      <c r="J17" s="176">
        <v>2964</v>
      </c>
      <c r="K17" s="177">
        <v>38</v>
      </c>
    </row>
    <row r="18" spans="1:11" ht="15.75" customHeight="1" x14ac:dyDescent="0.3">
      <c r="A18" s="172">
        <v>6</v>
      </c>
      <c r="B18" s="173" t="s">
        <v>700</v>
      </c>
      <c r="C18" s="173" t="s">
        <v>701</v>
      </c>
      <c r="D18" s="174">
        <v>91</v>
      </c>
      <c r="E18" s="174">
        <v>94</v>
      </c>
      <c r="F18" s="174">
        <v>93</v>
      </c>
      <c r="G18" s="174">
        <v>91</v>
      </c>
      <c r="H18" s="174">
        <f t="shared" si="1"/>
        <v>369</v>
      </c>
      <c r="I18" s="175">
        <v>4</v>
      </c>
      <c r="J18" s="176">
        <v>2949</v>
      </c>
      <c r="K18" s="177">
        <v>36</v>
      </c>
    </row>
    <row r="19" spans="1:11" ht="15.75" customHeight="1" x14ac:dyDescent="0.3">
      <c r="A19" s="172">
        <v>5</v>
      </c>
      <c r="B19" s="173" t="s">
        <v>762</v>
      </c>
      <c r="C19" s="173" t="s">
        <v>118</v>
      </c>
      <c r="D19" s="174">
        <v>91</v>
      </c>
      <c r="E19" s="174">
        <v>93</v>
      </c>
      <c r="F19" s="174">
        <v>94</v>
      </c>
      <c r="G19" s="174">
        <v>95</v>
      </c>
      <c r="H19" s="174">
        <f t="shared" si="1"/>
        <v>373</v>
      </c>
      <c r="I19" s="175">
        <v>5</v>
      </c>
      <c r="J19" s="176">
        <v>2944</v>
      </c>
      <c r="K19" s="177">
        <v>35</v>
      </c>
    </row>
    <row r="20" spans="1:11" ht="15.75" customHeight="1" x14ac:dyDescent="0.3">
      <c r="A20" s="172">
        <v>2</v>
      </c>
      <c r="B20" s="173" t="s">
        <v>732</v>
      </c>
      <c r="C20" s="173" t="s">
        <v>608</v>
      </c>
      <c r="D20" s="174">
        <v>92</v>
      </c>
      <c r="E20" s="174">
        <v>88</v>
      </c>
      <c r="F20" s="174">
        <v>93</v>
      </c>
      <c r="G20" s="174">
        <v>96</v>
      </c>
      <c r="H20" s="174">
        <f t="shared" si="1"/>
        <v>369</v>
      </c>
      <c r="I20" s="175">
        <v>4</v>
      </c>
      <c r="J20" s="176">
        <v>2957</v>
      </c>
      <c r="K20" s="177">
        <v>34</v>
      </c>
    </row>
    <row r="21" spans="1:11" ht="15.75" customHeight="1" x14ac:dyDescent="0.3">
      <c r="A21" s="172">
        <v>7</v>
      </c>
      <c r="B21" s="173" t="s">
        <v>763</v>
      </c>
      <c r="C21" s="173" t="s">
        <v>698</v>
      </c>
      <c r="D21" s="174" t="s">
        <v>241</v>
      </c>
      <c r="E21" s="174"/>
      <c r="F21" s="174"/>
      <c r="G21" s="174"/>
      <c r="H21" s="174">
        <f t="shared" si="1"/>
        <v>0</v>
      </c>
      <c r="I21" s="175">
        <v>0</v>
      </c>
      <c r="J21" s="176">
        <v>1494</v>
      </c>
      <c r="K21" s="177">
        <v>22</v>
      </c>
    </row>
    <row r="22" spans="1:11" ht="15.75" customHeight="1" x14ac:dyDescent="0.3">
      <c r="A22" s="180">
        <v>1</v>
      </c>
      <c r="B22" s="181" t="s">
        <v>713</v>
      </c>
      <c r="C22" s="181" t="s">
        <v>714</v>
      </c>
      <c r="D22" s="182" t="s">
        <v>241</v>
      </c>
      <c r="E22" s="182"/>
      <c r="F22" s="182"/>
      <c r="G22" s="182"/>
      <c r="H22" s="182">
        <f t="shared" si="1"/>
        <v>0</v>
      </c>
      <c r="I22" s="183">
        <v>0</v>
      </c>
      <c r="J22" s="210">
        <v>1447</v>
      </c>
      <c r="K22" s="211">
        <v>8</v>
      </c>
    </row>
    <row r="23" spans="1:11" ht="15.75" customHeight="1" x14ac:dyDescent="0.3">
      <c r="A23" s="154"/>
    </row>
    <row r="24" spans="1:11" ht="15.75" customHeight="1" x14ac:dyDescent="0.3">
      <c r="A24" s="149"/>
      <c r="B24" s="153" t="s">
        <v>48</v>
      </c>
      <c r="C24" s="204" t="s">
        <v>764</v>
      </c>
      <c r="D24" s="204"/>
      <c r="E24" s="205" t="s">
        <v>765</v>
      </c>
      <c r="F24" s="153"/>
      <c r="G24" s="153"/>
      <c r="H24" s="153"/>
      <c r="I24" s="153"/>
      <c r="J24" s="153"/>
      <c r="K24" s="153"/>
    </row>
    <row r="25" spans="1:11" ht="15.75" customHeight="1" x14ac:dyDescent="0.3">
      <c r="A25" s="160">
        <v>4</v>
      </c>
      <c r="B25" s="161" t="s">
        <v>10</v>
      </c>
      <c r="C25" s="161" t="s">
        <v>11</v>
      </c>
      <c r="D25" s="165">
        <v>50</v>
      </c>
      <c r="E25" s="165">
        <v>50</v>
      </c>
      <c r="F25" s="165">
        <v>100</v>
      </c>
      <c r="G25" s="165">
        <v>100</v>
      </c>
      <c r="H25" s="165" t="s">
        <v>12</v>
      </c>
      <c r="I25" s="165" t="s">
        <v>13</v>
      </c>
      <c r="J25" s="165" t="s">
        <v>14</v>
      </c>
      <c r="K25" s="166" t="s">
        <v>15</v>
      </c>
    </row>
    <row r="26" spans="1:11" ht="15.75" customHeight="1" x14ac:dyDescent="0.3">
      <c r="A26" s="167">
        <v>7</v>
      </c>
      <c r="B26" s="168" t="s">
        <v>733</v>
      </c>
      <c r="C26" s="168" t="s">
        <v>185</v>
      </c>
      <c r="D26" s="169">
        <v>94</v>
      </c>
      <c r="E26" s="169">
        <v>90</v>
      </c>
      <c r="F26" s="169">
        <v>90</v>
      </c>
      <c r="G26" s="169">
        <v>94</v>
      </c>
      <c r="H26" s="169">
        <f t="shared" ref="H26:H32" si="2">SUM(D26:G26)</f>
        <v>368</v>
      </c>
      <c r="I26" s="169">
        <v>4</v>
      </c>
      <c r="J26" s="186">
        <v>2958</v>
      </c>
      <c r="K26" s="187">
        <v>43</v>
      </c>
    </row>
    <row r="27" spans="1:11" ht="15.75" customHeight="1" x14ac:dyDescent="0.3">
      <c r="A27" s="172">
        <v>1</v>
      </c>
      <c r="B27" s="173" t="s">
        <v>766</v>
      </c>
      <c r="C27" s="173" t="s">
        <v>714</v>
      </c>
      <c r="D27" s="174">
        <v>96</v>
      </c>
      <c r="E27" s="174">
        <v>96</v>
      </c>
      <c r="F27" s="174">
        <v>97</v>
      </c>
      <c r="G27" s="174">
        <v>95</v>
      </c>
      <c r="H27" s="174">
        <f t="shared" si="2"/>
        <v>384</v>
      </c>
      <c r="I27" s="175">
        <v>7</v>
      </c>
      <c r="J27" s="188">
        <v>2888</v>
      </c>
      <c r="K27" s="189">
        <v>43</v>
      </c>
    </row>
    <row r="28" spans="1:11" ht="15.75" customHeight="1" x14ac:dyDescent="0.3">
      <c r="A28" s="172">
        <v>2</v>
      </c>
      <c r="B28" s="173" t="s">
        <v>708</v>
      </c>
      <c r="C28" s="173" t="s">
        <v>104</v>
      </c>
      <c r="D28" s="174">
        <v>93</v>
      </c>
      <c r="E28" s="174">
        <v>92</v>
      </c>
      <c r="F28" s="174">
        <v>95</v>
      </c>
      <c r="G28" s="174">
        <v>95</v>
      </c>
      <c r="H28" s="174">
        <f t="shared" si="2"/>
        <v>375</v>
      </c>
      <c r="I28" s="175">
        <v>6</v>
      </c>
      <c r="J28" s="176">
        <v>2950</v>
      </c>
      <c r="K28" s="177">
        <v>41</v>
      </c>
    </row>
    <row r="29" spans="1:11" ht="15.75" customHeight="1" x14ac:dyDescent="0.3">
      <c r="A29" s="172">
        <v>6</v>
      </c>
      <c r="B29" s="173" t="s">
        <v>767</v>
      </c>
      <c r="C29" s="173" t="s">
        <v>714</v>
      </c>
      <c r="D29" s="174">
        <v>93</v>
      </c>
      <c r="E29" s="174">
        <v>89</v>
      </c>
      <c r="F29" s="174">
        <v>91</v>
      </c>
      <c r="G29" s="174">
        <v>93</v>
      </c>
      <c r="H29" s="174">
        <f t="shared" si="2"/>
        <v>366</v>
      </c>
      <c r="I29" s="175">
        <v>3</v>
      </c>
      <c r="J29" s="176">
        <v>2957</v>
      </c>
      <c r="K29" s="177">
        <v>39</v>
      </c>
    </row>
    <row r="30" spans="1:11" ht="15.75" customHeight="1" x14ac:dyDescent="0.3">
      <c r="A30" s="172">
        <v>5</v>
      </c>
      <c r="B30" s="173" t="s">
        <v>736</v>
      </c>
      <c r="C30" s="173" t="s">
        <v>185</v>
      </c>
      <c r="D30" s="174">
        <v>92</v>
      </c>
      <c r="E30" s="174">
        <v>91</v>
      </c>
      <c r="F30" s="174">
        <v>96</v>
      </c>
      <c r="G30" s="174">
        <v>91</v>
      </c>
      <c r="H30" s="174">
        <f t="shared" si="2"/>
        <v>370</v>
      </c>
      <c r="I30" s="175">
        <v>5</v>
      </c>
      <c r="J30" s="176">
        <v>2934</v>
      </c>
      <c r="K30" s="177">
        <v>38</v>
      </c>
    </row>
    <row r="31" spans="1:11" ht="15.75" customHeight="1" x14ac:dyDescent="0.3">
      <c r="A31" s="172">
        <v>3</v>
      </c>
      <c r="B31" s="173" t="s">
        <v>612</v>
      </c>
      <c r="C31" s="173" t="s">
        <v>185</v>
      </c>
      <c r="D31" s="174">
        <v>86</v>
      </c>
      <c r="E31" s="174">
        <v>92</v>
      </c>
      <c r="F31" s="174">
        <v>82</v>
      </c>
      <c r="G31" s="174">
        <v>78</v>
      </c>
      <c r="H31" s="174">
        <f t="shared" si="2"/>
        <v>338</v>
      </c>
      <c r="I31" s="175">
        <v>1</v>
      </c>
      <c r="J31" s="176">
        <v>2818</v>
      </c>
      <c r="K31" s="177">
        <v>17</v>
      </c>
    </row>
    <row r="32" spans="1:11" ht="15.75" customHeight="1" x14ac:dyDescent="0.3">
      <c r="A32" s="180">
        <v>4</v>
      </c>
      <c r="B32" s="181" t="s">
        <v>510</v>
      </c>
      <c r="C32" s="181" t="s">
        <v>118</v>
      </c>
      <c r="D32" s="182">
        <v>86</v>
      </c>
      <c r="E32" s="182">
        <v>86</v>
      </c>
      <c r="F32" s="182">
        <v>92</v>
      </c>
      <c r="G32" s="182">
        <v>87</v>
      </c>
      <c r="H32" s="182">
        <f t="shared" si="2"/>
        <v>351</v>
      </c>
      <c r="I32" s="183">
        <v>2</v>
      </c>
      <c r="J32" s="184">
        <v>2832</v>
      </c>
      <c r="K32" s="185">
        <v>13</v>
      </c>
    </row>
    <row r="33" spans="1:6" ht="15.75" customHeight="1" x14ac:dyDescent="0.3">
      <c r="A33" s="154"/>
    </row>
    <row r="34" spans="1:6" ht="15.75" customHeight="1" x14ac:dyDescent="0.3">
      <c r="A34" s="154"/>
      <c r="B34" s="154" t="s">
        <v>715</v>
      </c>
      <c r="F34" s="190" t="s">
        <v>163</v>
      </c>
    </row>
    <row r="35" spans="1:6" ht="15.75" customHeight="1" x14ac:dyDescent="0.3">
      <c r="A35" s="154"/>
      <c r="B35" s="154" t="s">
        <v>164</v>
      </c>
    </row>
    <row r="36" spans="1:6" ht="15.75" customHeight="1" x14ac:dyDescent="0.3">
      <c r="A36" s="154"/>
    </row>
    <row r="37" spans="1:6" ht="15.75" customHeight="1" x14ac:dyDescent="0.3">
      <c r="A37" s="154"/>
    </row>
    <row r="38" spans="1:6" ht="15.75" customHeight="1" x14ac:dyDescent="0.3">
      <c r="A38" s="154"/>
    </row>
    <row r="39" spans="1:6" ht="15.75" customHeight="1" x14ac:dyDescent="0.3">
      <c r="A39" s="154"/>
    </row>
    <row r="40" spans="1:6" ht="15.75" customHeight="1" x14ac:dyDescent="0.3">
      <c r="A40" s="154"/>
    </row>
    <row r="41" spans="1:6" ht="15.75" customHeight="1" x14ac:dyDescent="0.3">
      <c r="A41" s="154"/>
    </row>
    <row r="42" spans="1:6" ht="15.75" customHeight="1" x14ac:dyDescent="0.3">
      <c r="A42" s="154"/>
    </row>
    <row r="43" spans="1:6" ht="15.75" customHeight="1" x14ac:dyDescent="0.3">
      <c r="A43" s="154"/>
    </row>
    <row r="44" spans="1:6" ht="15.75" customHeight="1" x14ac:dyDescent="0.3">
      <c r="A44" s="154"/>
    </row>
    <row r="45" spans="1:6" ht="15.75" customHeight="1" x14ac:dyDescent="0.3">
      <c r="A45" s="154"/>
    </row>
    <row r="46" spans="1:6" ht="15.75" customHeight="1" x14ac:dyDescent="0.3">
      <c r="A46" s="154"/>
    </row>
    <row r="47" spans="1:6" ht="15.75" customHeight="1" x14ac:dyDescent="0.3">
      <c r="A47" s="154"/>
    </row>
    <row r="48" spans="1:6" ht="15.75" customHeight="1" x14ac:dyDescent="0.3">
      <c r="A48" s="154"/>
    </row>
    <row r="49" spans="1:1" ht="15.75" customHeight="1" x14ac:dyDescent="0.3">
      <c r="A49" s="154"/>
    </row>
    <row r="50" spans="1:1" ht="15.75" customHeight="1" x14ac:dyDescent="0.3">
      <c r="A50" s="154"/>
    </row>
    <row r="51" spans="1:1" ht="15.75" customHeight="1" x14ac:dyDescent="0.3">
      <c r="A51" s="154"/>
    </row>
    <row r="52" spans="1:1" ht="15.75" customHeight="1" x14ac:dyDescent="0.3">
      <c r="A52" s="154"/>
    </row>
    <row r="53" spans="1:1" ht="15.75" customHeight="1" x14ac:dyDescent="0.3">
      <c r="A53" s="154"/>
    </row>
    <row r="54" spans="1:1" ht="15.75" customHeight="1" x14ac:dyDescent="0.3">
      <c r="A54" s="154"/>
    </row>
    <row r="55" spans="1:1" ht="15.75" customHeight="1" x14ac:dyDescent="0.3">
      <c r="A55" s="154"/>
    </row>
    <row r="56" spans="1:1" ht="15.75" customHeight="1" x14ac:dyDescent="0.3">
      <c r="A56" s="154"/>
    </row>
    <row r="57" spans="1:1" ht="15.75" customHeight="1" x14ac:dyDescent="0.3">
      <c r="A57" s="154"/>
    </row>
    <row r="58" spans="1:1" ht="15.75" customHeight="1" x14ac:dyDescent="0.3">
      <c r="A58" s="154"/>
    </row>
    <row r="59" spans="1:1" ht="15.75" customHeight="1" x14ac:dyDescent="0.3">
      <c r="A59" s="154"/>
    </row>
    <row r="60" spans="1:1" ht="15.75" customHeight="1" x14ac:dyDescent="0.3">
      <c r="A60" s="154"/>
    </row>
    <row r="61" spans="1:1" ht="15.75" customHeight="1" x14ac:dyDescent="0.3">
      <c r="A61" s="154"/>
    </row>
    <row r="62" spans="1:1" ht="15.75" customHeight="1" x14ac:dyDescent="0.3">
      <c r="A62" s="154"/>
    </row>
    <row r="63" spans="1:1" ht="15.75" customHeight="1" x14ac:dyDescent="0.3">
      <c r="A63" s="154"/>
    </row>
    <row r="64" spans="1:1" ht="15.75" customHeight="1" x14ac:dyDescent="0.3">
      <c r="A64" s="154"/>
    </row>
    <row r="65" spans="1:1" ht="15.75" customHeight="1" x14ac:dyDescent="0.3">
      <c r="A65" s="154"/>
    </row>
    <row r="66" spans="1:1" ht="15.75" customHeight="1" x14ac:dyDescent="0.3">
      <c r="A66" s="154"/>
    </row>
    <row r="67" spans="1:1" ht="15.75" customHeight="1" x14ac:dyDescent="0.3">
      <c r="A67" s="154"/>
    </row>
    <row r="68" spans="1:1" ht="15.75" customHeight="1" x14ac:dyDescent="0.3">
      <c r="A68" s="154"/>
    </row>
    <row r="69" spans="1:1" ht="15.75" customHeight="1" x14ac:dyDescent="0.3">
      <c r="A69" s="154"/>
    </row>
    <row r="70" spans="1:1" ht="15.75" customHeight="1" x14ac:dyDescent="0.3">
      <c r="A70" s="154"/>
    </row>
    <row r="71" spans="1:1" ht="15.75" customHeight="1" x14ac:dyDescent="0.3">
      <c r="A71" s="154"/>
    </row>
    <row r="72" spans="1:1" ht="15.75" customHeight="1" x14ac:dyDescent="0.3">
      <c r="A72" s="154"/>
    </row>
    <row r="73" spans="1:1" ht="15.75" customHeight="1" x14ac:dyDescent="0.3">
      <c r="A73" s="154"/>
    </row>
    <row r="74" spans="1:1" ht="15.75" customHeight="1" x14ac:dyDescent="0.3">
      <c r="A74" s="154"/>
    </row>
    <row r="75" spans="1:1" ht="15.75" customHeight="1" x14ac:dyDescent="0.3">
      <c r="A75" s="154"/>
    </row>
    <row r="76" spans="1:1" ht="15.75" customHeight="1" x14ac:dyDescent="0.3">
      <c r="A76" s="154"/>
    </row>
    <row r="77" spans="1:1" ht="15.75" customHeight="1" x14ac:dyDescent="0.3">
      <c r="A77" s="154"/>
    </row>
    <row r="78" spans="1:1" ht="15.75" customHeight="1" x14ac:dyDescent="0.3">
      <c r="A78" s="154"/>
    </row>
    <row r="79" spans="1:1" ht="15.75" customHeight="1" x14ac:dyDescent="0.3">
      <c r="A79" s="154"/>
    </row>
    <row r="80" spans="1:1" ht="15.75" customHeight="1" x14ac:dyDescent="0.3">
      <c r="A80" s="154"/>
    </row>
    <row r="81" spans="1:1" ht="15.75" customHeight="1" x14ac:dyDescent="0.3">
      <c r="A81" s="154"/>
    </row>
    <row r="82" spans="1:1" ht="15.75" customHeight="1" x14ac:dyDescent="0.3">
      <c r="A82" s="154"/>
    </row>
    <row r="83" spans="1:1" ht="15.75" customHeight="1" x14ac:dyDescent="0.3">
      <c r="A83" s="154"/>
    </row>
    <row r="84" spans="1:1" ht="15.75" customHeight="1" x14ac:dyDescent="0.3">
      <c r="A84" s="154"/>
    </row>
    <row r="85" spans="1:1" ht="15.75" customHeight="1" x14ac:dyDescent="0.3">
      <c r="A85" s="154"/>
    </row>
    <row r="86" spans="1:1" ht="15.75" customHeight="1" x14ac:dyDescent="0.3">
      <c r="A86" s="154"/>
    </row>
    <row r="87" spans="1:1" ht="15.75" customHeight="1" x14ac:dyDescent="0.3">
      <c r="A87" s="154"/>
    </row>
    <row r="88" spans="1:1" ht="15.75" customHeight="1" x14ac:dyDescent="0.3">
      <c r="A88" s="154"/>
    </row>
    <row r="89" spans="1:1" ht="15.75" customHeight="1" x14ac:dyDescent="0.3">
      <c r="A89" s="154"/>
    </row>
    <row r="90" spans="1:1" ht="15.75" customHeight="1" x14ac:dyDescent="0.3">
      <c r="A90" s="154"/>
    </row>
    <row r="91" spans="1:1" ht="15.75" customHeight="1" x14ac:dyDescent="0.3">
      <c r="A91" s="154"/>
    </row>
    <row r="92" spans="1:1" ht="15.75" customHeight="1" x14ac:dyDescent="0.3">
      <c r="A92" s="154"/>
    </row>
    <row r="93" spans="1:1" ht="15.75" customHeight="1" x14ac:dyDescent="0.3">
      <c r="A93" s="154"/>
    </row>
    <row r="94" spans="1:1" ht="15.75" customHeight="1" x14ac:dyDescent="0.3">
      <c r="A94" s="154"/>
    </row>
    <row r="95" spans="1:1" ht="15.75" customHeight="1" x14ac:dyDescent="0.3">
      <c r="A95" s="154"/>
    </row>
    <row r="96" spans="1:1" ht="15.75" customHeight="1" x14ac:dyDescent="0.3">
      <c r="A96" s="154"/>
    </row>
    <row r="97" spans="1:1" ht="15.75" customHeight="1" x14ac:dyDescent="0.3">
      <c r="A97" s="154"/>
    </row>
    <row r="98" spans="1:1" ht="15.75" customHeight="1" x14ac:dyDescent="0.3">
      <c r="A98" s="154"/>
    </row>
    <row r="99" spans="1:1" ht="15.75" customHeight="1" x14ac:dyDescent="0.3">
      <c r="A99" s="154"/>
    </row>
    <row r="100" spans="1:1" ht="15.75" customHeight="1" x14ac:dyDescent="0.3">
      <c r="A100" s="154"/>
    </row>
    <row r="101" spans="1:1" ht="15.75" customHeight="1" x14ac:dyDescent="0.3">
      <c r="A101" s="154"/>
    </row>
    <row r="102" spans="1:1" ht="15.75" customHeight="1" x14ac:dyDescent="0.3">
      <c r="A102" s="154"/>
    </row>
    <row r="103" spans="1:1" ht="15.75" customHeight="1" x14ac:dyDescent="0.3">
      <c r="A103" s="154"/>
    </row>
    <row r="104" spans="1:1" ht="15.75" customHeight="1" x14ac:dyDescent="0.3">
      <c r="A104" s="154"/>
    </row>
    <row r="105" spans="1:1" ht="15.75" customHeight="1" x14ac:dyDescent="0.3">
      <c r="A105" s="154"/>
    </row>
    <row r="106" spans="1:1" ht="15.75" customHeight="1" x14ac:dyDescent="0.3">
      <c r="A106" s="154"/>
    </row>
    <row r="107" spans="1:1" ht="15.75" customHeight="1" x14ac:dyDescent="0.3">
      <c r="A107" s="154"/>
    </row>
    <row r="108" spans="1:1" ht="15.75" customHeight="1" x14ac:dyDescent="0.3">
      <c r="A108" s="154"/>
    </row>
    <row r="109" spans="1:1" ht="15.75" customHeight="1" x14ac:dyDescent="0.3">
      <c r="A109" s="154"/>
    </row>
    <row r="110" spans="1:1" ht="15.75" customHeight="1" x14ac:dyDescent="0.3">
      <c r="A110" s="154"/>
    </row>
    <row r="111" spans="1:1" ht="15.75" customHeight="1" x14ac:dyDescent="0.3">
      <c r="A111" s="154"/>
    </row>
    <row r="112" spans="1:1" ht="15.75" customHeight="1" x14ac:dyDescent="0.3">
      <c r="A112" s="154"/>
    </row>
    <row r="113" spans="1:1" ht="15.75" customHeight="1" x14ac:dyDescent="0.3">
      <c r="A113" s="154"/>
    </row>
    <row r="114" spans="1:1" ht="15.75" customHeight="1" x14ac:dyDescent="0.3">
      <c r="A114" s="154"/>
    </row>
    <row r="115" spans="1:1" ht="15.75" customHeight="1" x14ac:dyDescent="0.3">
      <c r="A115" s="154"/>
    </row>
    <row r="116" spans="1:1" ht="15.75" customHeight="1" x14ac:dyDescent="0.3">
      <c r="A116" s="154"/>
    </row>
    <row r="117" spans="1:1" ht="15.75" customHeight="1" x14ac:dyDescent="0.3">
      <c r="A117" s="154"/>
    </row>
    <row r="118" spans="1:1" ht="15.75" customHeight="1" x14ac:dyDescent="0.3">
      <c r="A118" s="154"/>
    </row>
    <row r="119" spans="1:1" ht="15.75" customHeight="1" x14ac:dyDescent="0.3">
      <c r="A119" s="154"/>
    </row>
    <row r="120" spans="1:1" ht="15.75" customHeight="1" x14ac:dyDescent="0.3">
      <c r="A120" s="154"/>
    </row>
    <row r="121" spans="1:1" ht="15.75" customHeight="1" x14ac:dyDescent="0.3">
      <c r="A121" s="154"/>
    </row>
    <row r="122" spans="1:1" ht="15.75" customHeight="1" x14ac:dyDescent="0.3">
      <c r="A122" s="154"/>
    </row>
    <row r="123" spans="1:1" ht="15.75" customHeight="1" x14ac:dyDescent="0.3">
      <c r="A123" s="154"/>
    </row>
    <row r="124" spans="1:1" ht="15.75" customHeight="1" x14ac:dyDescent="0.3">
      <c r="A124" s="154"/>
    </row>
    <row r="125" spans="1:1" ht="15.75" customHeight="1" x14ac:dyDescent="0.3">
      <c r="A125" s="154"/>
    </row>
    <row r="126" spans="1:1" ht="15.75" customHeight="1" x14ac:dyDescent="0.3">
      <c r="A126" s="154"/>
    </row>
    <row r="127" spans="1:1" ht="15.75" customHeight="1" x14ac:dyDescent="0.3">
      <c r="A127" s="154"/>
    </row>
    <row r="128" spans="1:1" ht="15.75" customHeight="1" x14ac:dyDescent="0.3">
      <c r="A128" s="154"/>
    </row>
    <row r="129" spans="1:1" ht="15.75" customHeight="1" x14ac:dyDescent="0.3">
      <c r="A129" s="154"/>
    </row>
    <row r="130" spans="1:1" ht="15.75" customHeight="1" x14ac:dyDescent="0.3">
      <c r="A130" s="154"/>
    </row>
    <row r="131" spans="1:1" ht="15.75" customHeight="1" x14ac:dyDescent="0.3">
      <c r="A131" s="154"/>
    </row>
    <row r="132" spans="1:1" ht="15.75" customHeight="1" x14ac:dyDescent="0.3">
      <c r="A132" s="154"/>
    </row>
    <row r="133" spans="1:1" ht="15.75" customHeight="1" x14ac:dyDescent="0.3">
      <c r="A133" s="154"/>
    </row>
    <row r="134" spans="1:1" ht="15.75" customHeight="1" x14ac:dyDescent="0.3">
      <c r="A134" s="154"/>
    </row>
    <row r="135" spans="1:1" ht="15.75" customHeight="1" x14ac:dyDescent="0.3">
      <c r="A135" s="154"/>
    </row>
    <row r="136" spans="1:1" ht="15.75" customHeight="1" x14ac:dyDescent="0.3">
      <c r="A136" s="154"/>
    </row>
    <row r="137" spans="1:1" ht="15.75" customHeight="1" x14ac:dyDescent="0.3">
      <c r="A137" s="154"/>
    </row>
    <row r="138" spans="1:1" ht="15.75" customHeight="1" x14ac:dyDescent="0.3">
      <c r="A138" s="154"/>
    </row>
    <row r="139" spans="1:1" ht="15.75" customHeight="1" x14ac:dyDescent="0.3">
      <c r="A139" s="154"/>
    </row>
    <row r="140" spans="1:1" ht="15.75" customHeight="1" x14ac:dyDescent="0.3">
      <c r="A140" s="154"/>
    </row>
    <row r="141" spans="1:1" ht="15.75" customHeight="1" x14ac:dyDescent="0.3">
      <c r="A141" s="154"/>
    </row>
    <row r="142" spans="1:1" ht="15.75" customHeight="1" x14ac:dyDescent="0.3">
      <c r="A142" s="154"/>
    </row>
    <row r="143" spans="1:1" ht="15.75" customHeight="1" x14ac:dyDescent="0.3">
      <c r="A143" s="154"/>
    </row>
    <row r="144" spans="1:1" ht="15.75" customHeight="1" x14ac:dyDescent="0.3">
      <c r="A144" s="154"/>
    </row>
    <row r="145" spans="1:1" ht="15.75" customHeight="1" x14ac:dyDescent="0.3">
      <c r="A145" s="154"/>
    </row>
    <row r="146" spans="1:1" ht="15.75" customHeight="1" x14ac:dyDescent="0.3">
      <c r="A146" s="154"/>
    </row>
    <row r="147" spans="1:1" ht="15.75" customHeight="1" x14ac:dyDescent="0.3">
      <c r="A147" s="154"/>
    </row>
    <row r="148" spans="1:1" ht="15.75" customHeight="1" x14ac:dyDescent="0.3">
      <c r="A148" s="154"/>
    </row>
    <row r="149" spans="1:1" ht="15.75" customHeight="1" x14ac:dyDescent="0.3">
      <c r="A149" s="154"/>
    </row>
    <row r="150" spans="1:1" ht="15.75" customHeight="1" x14ac:dyDescent="0.3">
      <c r="A150" s="154"/>
    </row>
    <row r="151" spans="1:1" ht="15.75" customHeight="1" x14ac:dyDescent="0.3">
      <c r="A151" s="154"/>
    </row>
    <row r="152" spans="1:1" ht="15.75" customHeight="1" x14ac:dyDescent="0.3">
      <c r="A152" s="154"/>
    </row>
    <row r="153" spans="1:1" ht="15.75" customHeight="1" x14ac:dyDescent="0.3">
      <c r="A153" s="154"/>
    </row>
    <row r="154" spans="1:1" ht="15.75" customHeight="1" x14ac:dyDescent="0.3">
      <c r="A154" s="154"/>
    </row>
    <row r="155" spans="1:1" ht="15.75" customHeight="1" x14ac:dyDescent="0.3">
      <c r="A155" s="154"/>
    </row>
    <row r="156" spans="1:1" ht="15.75" customHeight="1" x14ac:dyDescent="0.3">
      <c r="A156" s="154"/>
    </row>
    <row r="157" spans="1:1" ht="15.75" customHeight="1" x14ac:dyDescent="0.3">
      <c r="A157" s="154"/>
    </row>
    <row r="158" spans="1:1" ht="15.75" customHeight="1" x14ac:dyDescent="0.3">
      <c r="A158" s="154"/>
    </row>
    <row r="159" spans="1:1" ht="15.75" customHeight="1" x14ac:dyDescent="0.3">
      <c r="A159" s="154"/>
    </row>
    <row r="160" spans="1:1" ht="15.75" customHeight="1" x14ac:dyDescent="0.3">
      <c r="A160" s="154"/>
    </row>
    <row r="161" spans="1:1" ht="15.75" customHeight="1" x14ac:dyDescent="0.3">
      <c r="A161" s="154"/>
    </row>
    <row r="162" spans="1:1" ht="15.75" customHeight="1" x14ac:dyDescent="0.3">
      <c r="A162" s="154"/>
    </row>
    <row r="163" spans="1:1" ht="15.75" customHeight="1" x14ac:dyDescent="0.3">
      <c r="A163" s="154"/>
    </row>
    <row r="164" spans="1:1" ht="15.75" customHeight="1" x14ac:dyDescent="0.3">
      <c r="A164" s="154"/>
    </row>
    <row r="165" spans="1:1" ht="15.75" customHeight="1" x14ac:dyDescent="0.3">
      <c r="A165" s="154"/>
    </row>
    <row r="166" spans="1:1" ht="15.75" customHeight="1" x14ac:dyDescent="0.3">
      <c r="A166" s="154"/>
    </row>
    <row r="167" spans="1:1" ht="15.75" customHeight="1" x14ac:dyDescent="0.3">
      <c r="A167" s="154"/>
    </row>
    <row r="168" spans="1:1" ht="15.75" customHeight="1" x14ac:dyDescent="0.3">
      <c r="A168" s="154"/>
    </row>
    <row r="169" spans="1:1" ht="15.75" customHeight="1" x14ac:dyDescent="0.3">
      <c r="A169" s="154"/>
    </row>
    <row r="170" spans="1:1" ht="15.75" customHeight="1" x14ac:dyDescent="0.3">
      <c r="A170" s="154"/>
    </row>
    <row r="171" spans="1:1" ht="15.75" customHeight="1" x14ac:dyDescent="0.3">
      <c r="A171" s="154"/>
    </row>
    <row r="172" spans="1:1" ht="15.75" customHeight="1" x14ac:dyDescent="0.3">
      <c r="A172" s="154"/>
    </row>
    <row r="173" spans="1:1" ht="15.75" customHeight="1" x14ac:dyDescent="0.3">
      <c r="A173" s="154"/>
    </row>
    <row r="174" spans="1:1" ht="15.75" customHeight="1" x14ac:dyDescent="0.3">
      <c r="A174" s="154"/>
    </row>
    <row r="175" spans="1:1" ht="15.75" customHeight="1" x14ac:dyDescent="0.3">
      <c r="A175" s="154"/>
    </row>
    <row r="176" spans="1:1" ht="15.75" customHeight="1" x14ac:dyDescent="0.3">
      <c r="A176" s="154"/>
    </row>
    <row r="177" spans="1:1" ht="15.75" customHeight="1" x14ac:dyDescent="0.3">
      <c r="A177" s="154"/>
    </row>
    <row r="178" spans="1:1" ht="15.75" customHeight="1" x14ac:dyDescent="0.3">
      <c r="A178" s="154"/>
    </row>
    <row r="179" spans="1:1" ht="15.75" customHeight="1" x14ac:dyDescent="0.3">
      <c r="A179" s="154"/>
    </row>
    <row r="180" spans="1:1" ht="15.75" customHeight="1" x14ac:dyDescent="0.3">
      <c r="A180" s="154"/>
    </row>
    <row r="181" spans="1:1" ht="15.75" customHeight="1" x14ac:dyDescent="0.3">
      <c r="A181" s="154"/>
    </row>
    <row r="182" spans="1:1" ht="15.75" customHeight="1" x14ac:dyDescent="0.3">
      <c r="A182" s="154"/>
    </row>
    <row r="183" spans="1:1" ht="15.75" customHeight="1" x14ac:dyDescent="0.3">
      <c r="A183" s="154"/>
    </row>
    <row r="184" spans="1:1" ht="15.75" customHeight="1" x14ac:dyDescent="0.3">
      <c r="A184" s="154"/>
    </row>
    <row r="185" spans="1:1" ht="15.75" customHeight="1" x14ac:dyDescent="0.3">
      <c r="A185" s="154"/>
    </row>
    <row r="186" spans="1:1" ht="15.75" customHeight="1" x14ac:dyDescent="0.3">
      <c r="A186" s="154"/>
    </row>
    <row r="187" spans="1:1" ht="15.75" customHeight="1" x14ac:dyDescent="0.3">
      <c r="A187" s="154"/>
    </row>
    <row r="188" spans="1:1" ht="15.75" customHeight="1" x14ac:dyDescent="0.3">
      <c r="A188" s="154"/>
    </row>
    <row r="189" spans="1:1" ht="15.75" customHeight="1" x14ac:dyDescent="0.3">
      <c r="A189" s="154"/>
    </row>
    <row r="190" spans="1:1" ht="15.75" customHeight="1" x14ac:dyDescent="0.3">
      <c r="A190" s="154"/>
    </row>
    <row r="191" spans="1:1" ht="15.75" customHeight="1" x14ac:dyDescent="0.3">
      <c r="A191" s="154"/>
    </row>
    <row r="192" spans="1:1" ht="15.75" customHeight="1" x14ac:dyDescent="0.3">
      <c r="A192" s="154"/>
    </row>
  </sheetData>
  <mergeCells count="1">
    <mergeCell ref="F2:K2"/>
  </mergeCells>
  <hyperlinks>
    <hyperlink ref="B2" location="'Index'!A3" display="á" xr:uid="{95B2CCD0-C457-48DD-A2EC-A1D84FAC95AE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B922E-E0F6-4010-82B8-DC5D9B45A9CB}">
  <sheetPr>
    <tabColor rgb="FF00FFCC"/>
    <pageSetUpPr fitToPage="1"/>
  </sheetPr>
  <dimension ref="A1:Y192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.7109375" style="179" customWidth="1"/>
    <col min="2" max="3" width="20.7109375" style="154" customWidth="1"/>
    <col min="4" max="11" width="5" style="154" customWidth="1"/>
    <col min="12" max="12" width="1.7109375" style="154" customWidth="1"/>
    <col min="13" max="13" width="2.7109375" style="154" customWidth="1"/>
    <col min="14" max="15" width="20.7109375" style="154" customWidth="1"/>
    <col min="16" max="22" width="5" style="154" customWidth="1"/>
    <col min="23" max="25" width="4.140625" style="154" customWidth="1"/>
    <col min="26" max="27" width="4.140625" customWidth="1"/>
  </cols>
  <sheetData>
    <row r="1" spans="1:25" ht="18" x14ac:dyDescent="0.35">
      <c r="A1" s="144"/>
      <c r="B1" s="145" t="s">
        <v>753</v>
      </c>
      <c r="C1" s="145"/>
      <c r="D1" s="146"/>
      <c r="E1" s="146"/>
      <c r="F1" s="146" t="s">
        <v>260</v>
      </c>
      <c r="G1" s="146"/>
      <c r="H1" s="146"/>
      <c r="I1" s="147" t="s">
        <v>694</v>
      </c>
      <c r="J1" s="146"/>
      <c r="K1" s="146"/>
      <c r="L1" s="147"/>
      <c r="M1" s="145"/>
      <c r="N1" s="145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5"/>
    </row>
    <row r="2" spans="1:25" ht="19.5" customHeight="1" x14ac:dyDescent="0.35">
      <c r="A2" s="144"/>
      <c r="B2" s="150" t="s">
        <v>2</v>
      </c>
      <c r="C2" s="191"/>
      <c r="D2" s="191"/>
      <c r="E2" s="191"/>
      <c r="F2" s="192" t="s">
        <v>3</v>
      </c>
      <c r="G2" s="192"/>
      <c r="H2" s="192"/>
      <c r="I2" s="192"/>
      <c r="J2" s="192"/>
      <c r="K2" s="192"/>
      <c r="L2" s="191"/>
      <c r="M2" s="191"/>
      <c r="N2" s="191"/>
      <c r="O2" s="191"/>
      <c r="P2" s="191"/>
      <c r="Q2" s="191"/>
      <c r="R2" s="191"/>
      <c r="S2" s="191"/>
      <c r="T2" s="191"/>
      <c r="U2" s="146"/>
      <c r="V2" s="146"/>
      <c r="W2" s="146"/>
      <c r="X2" s="145"/>
      <c r="Y2" s="145"/>
    </row>
    <row r="3" spans="1:25" ht="15.75" customHeight="1" x14ac:dyDescent="0.3">
      <c r="A3" s="149"/>
      <c r="B3" s="153" t="s">
        <v>4</v>
      </c>
      <c r="C3" s="204" t="s">
        <v>768</v>
      </c>
      <c r="D3" s="204"/>
      <c r="E3" s="205" t="s">
        <v>769</v>
      </c>
      <c r="F3" s="153"/>
      <c r="G3" s="153"/>
      <c r="H3" s="153"/>
      <c r="I3" s="153"/>
      <c r="J3" s="153"/>
      <c r="K3" s="15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</row>
    <row r="4" spans="1:25" ht="15.75" customHeight="1" x14ac:dyDescent="0.3">
      <c r="A4" s="160">
        <v>4</v>
      </c>
      <c r="B4" s="161" t="s">
        <v>10</v>
      </c>
      <c r="C4" s="161" t="s">
        <v>11</v>
      </c>
      <c r="D4" s="165">
        <v>50</v>
      </c>
      <c r="E4" s="165">
        <v>50</v>
      </c>
      <c r="F4" s="165">
        <v>100</v>
      </c>
      <c r="G4" s="165">
        <v>100</v>
      </c>
      <c r="H4" s="165" t="s">
        <v>12</v>
      </c>
      <c r="I4" s="165" t="s">
        <v>13</v>
      </c>
      <c r="J4" s="165" t="s">
        <v>14</v>
      </c>
      <c r="K4" s="166" t="s">
        <v>15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</row>
    <row r="5" spans="1:25" ht="15.75" customHeight="1" x14ac:dyDescent="0.3">
      <c r="A5" s="243">
        <v>2</v>
      </c>
      <c r="B5" s="206" t="s">
        <v>756</v>
      </c>
      <c r="C5" s="206" t="s">
        <v>698</v>
      </c>
      <c r="D5" s="207">
        <v>95</v>
      </c>
      <c r="E5" s="207">
        <v>94</v>
      </c>
      <c r="F5" s="207">
        <v>100</v>
      </c>
      <c r="G5" s="207">
        <v>99</v>
      </c>
      <c r="H5" s="169">
        <v>388</v>
      </c>
      <c r="I5" s="169">
        <v>11</v>
      </c>
      <c r="J5" s="208">
        <v>3103</v>
      </c>
      <c r="K5" s="209">
        <v>86</v>
      </c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</row>
    <row r="6" spans="1:25" ht="15.75" customHeight="1" x14ac:dyDescent="0.3">
      <c r="A6" s="172">
        <v>9</v>
      </c>
      <c r="B6" s="194" t="s">
        <v>757</v>
      </c>
      <c r="C6" s="194" t="s">
        <v>698</v>
      </c>
      <c r="D6" s="195">
        <v>93</v>
      </c>
      <c r="E6" s="195">
        <v>93</v>
      </c>
      <c r="F6" s="195">
        <v>96</v>
      </c>
      <c r="G6" s="195">
        <v>95</v>
      </c>
      <c r="H6" s="174">
        <v>377</v>
      </c>
      <c r="I6" s="174">
        <v>8</v>
      </c>
      <c r="J6" s="196">
        <v>3039</v>
      </c>
      <c r="K6" s="197">
        <v>72</v>
      </c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</row>
    <row r="7" spans="1:25" ht="15.75" customHeight="1" x14ac:dyDescent="0.3">
      <c r="A7" s="172">
        <v>3</v>
      </c>
      <c r="B7" s="194" t="s">
        <v>697</v>
      </c>
      <c r="C7" s="194" t="s">
        <v>698</v>
      </c>
      <c r="D7" s="195">
        <v>95</v>
      </c>
      <c r="E7" s="195">
        <v>95</v>
      </c>
      <c r="F7" s="195">
        <v>96</v>
      </c>
      <c r="G7" s="195">
        <v>95</v>
      </c>
      <c r="H7" s="174">
        <v>381</v>
      </c>
      <c r="I7" s="174">
        <v>10</v>
      </c>
      <c r="J7" s="196">
        <v>3042</v>
      </c>
      <c r="K7" s="197">
        <v>71</v>
      </c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</row>
    <row r="8" spans="1:25" ht="15.75" customHeight="1" x14ac:dyDescent="0.3">
      <c r="A8" s="172">
        <v>1</v>
      </c>
      <c r="B8" s="173" t="s">
        <v>758</v>
      </c>
      <c r="C8" s="173" t="s">
        <v>147</v>
      </c>
      <c r="D8" s="174">
        <v>94</v>
      </c>
      <c r="E8" s="174">
        <v>96</v>
      </c>
      <c r="F8" s="174">
        <v>95</v>
      </c>
      <c r="G8" s="174">
        <v>90</v>
      </c>
      <c r="H8" s="174">
        <v>375</v>
      </c>
      <c r="I8" s="174">
        <v>7</v>
      </c>
      <c r="J8" s="188">
        <v>3036</v>
      </c>
      <c r="K8" s="189">
        <v>66</v>
      </c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</row>
    <row r="9" spans="1:25" ht="15.75" customHeight="1" x14ac:dyDescent="0.3">
      <c r="A9" s="198">
        <v>6</v>
      </c>
      <c r="B9" s="194" t="s">
        <v>731</v>
      </c>
      <c r="C9" s="194" t="s">
        <v>608</v>
      </c>
      <c r="D9" s="195">
        <v>94</v>
      </c>
      <c r="E9" s="195">
        <v>95</v>
      </c>
      <c r="F9" s="195">
        <v>93</v>
      </c>
      <c r="G9" s="195">
        <v>96</v>
      </c>
      <c r="H9" s="174">
        <v>378</v>
      </c>
      <c r="I9" s="174">
        <v>9</v>
      </c>
      <c r="J9" s="196">
        <v>2986</v>
      </c>
      <c r="K9" s="197">
        <v>51</v>
      </c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</row>
    <row r="10" spans="1:25" ht="15.75" customHeight="1" x14ac:dyDescent="0.3">
      <c r="A10" s="198">
        <v>4</v>
      </c>
      <c r="B10" s="194" t="s">
        <v>759</v>
      </c>
      <c r="C10" s="194" t="s">
        <v>118</v>
      </c>
      <c r="D10" s="195">
        <v>97</v>
      </c>
      <c r="E10" s="195">
        <v>90</v>
      </c>
      <c r="F10" s="195">
        <v>91</v>
      </c>
      <c r="G10" s="195">
        <v>95</v>
      </c>
      <c r="H10" s="174">
        <v>373</v>
      </c>
      <c r="I10" s="174">
        <v>5</v>
      </c>
      <c r="J10" s="196">
        <v>2963</v>
      </c>
      <c r="K10" s="197">
        <v>45</v>
      </c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</row>
    <row r="11" spans="1:25" ht="15.75" customHeight="1" x14ac:dyDescent="0.3">
      <c r="A11" s="172">
        <v>7</v>
      </c>
      <c r="B11" s="194" t="s">
        <v>708</v>
      </c>
      <c r="C11" s="194" t="s">
        <v>104</v>
      </c>
      <c r="D11" s="195">
        <v>93</v>
      </c>
      <c r="E11" s="195">
        <v>92</v>
      </c>
      <c r="F11" s="195">
        <v>95</v>
      </c>
      <c r="G11" s="195">
        <v>95</v>
      </c>
      <c r="H11" s="174">
        <v>375</v>
      </c>
      <c r="I11" s="174">
        <v>7</v>
      </c>
      <c r="J11" s="196">
        <v>2950</v>
      </c>
      <c r="K11" s="197">
        <v>41</v>
      </c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</row>
    <row r="12" spans="1:25" ht="15.75" customHeight="1" x14ac:dyDescent="0.3">
      <c r="A12" s="198">
        <v>8</v>
      </c>
      <c r="B12" s="194" t="s">
        <v>762</v>
      </c>
      <c r="C12" s="194" t="s">
        <v>118</v>
      </c>
      <c r="D12" s="195">
        <v>91</v>
      </c>
      <c r="E12" s="195">
        <v>93</v>
      </c>
      <c r="F12" s="195">
        <v>94</v>
      </c>
      <c r="G12" s="195">
        <v>95</v>
      </c>
      <c r="H12" s="174">
        <v>373</v>
      </c>
      <c r="I12" s="174">
        <v>5</v>
      </c>
      <c r="J12" s="196">
        <v>2944</v>
      </c>
      <c r="K12" s="197">
        <v>38</v>
      </c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</row>
    <row r="13" spans="1:25" ht="15.75" customHeight="1" x14ac:dyDescent="0.3">
      <c r="A13" s="198">
        <v>10</v>
      </c>
      <c r="B13" s="194" t="s">
        <v>763</v>
      </c>
      <c r="C13" s="194" t="s">
        <v>698</v>
      </c>
      <c r="D13" s="195" t="s">
        <v>241</v>
      </c>
      <c r="E13" s="195" t="s">
        <v>353</v>
      </c>
      <c r="F13" s="195" t="s">
        <v>353</v>
      </c>
      <c r="G13" s="195" t="s">
        <v>353</v>
      </c>
      <c r="H13" s="174">
        <v>0</v>
      </c>
      <c r="I13" s="174">
        <v>0</v>
      </c>
      <c r="J13" s="196">
        <v>1494</v>
      </c>
      <c r="K13" s="197">
        <v>26</v>
      </c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</row>
    <row r="14" spans="1:25" ht="15.75" customHeight="1" x14ac:dyDescent="0.3">
      <c r="A14" s="172">
        <v>11</v>
      </c>
      <c r="B14" s="194" t="s">
        <v>510</v>
      </c>
      <c r="C14" s="194" t="s">
        <v>118</v>
      </c>
      <c r="D14" s="195">
        <v>86</v>
      </c>
      <c r="E14" s="195">
        <v>86</v>
      </c>
      <c r="F14" s="195">
        <v>92</v>
      </c>
      <c r="G14" s="195">
        <v>87</v>
      </c>
      <c r="H14" s="174">
        <v>351</v>
      </c>
      <c r="I14" s="174">
        <v>3</v>
      </c>
      <c r="J14" s="196">
        <v>2832</v>
      </c>
      <c r="K14" s="197">
        <v>17</v>
      </c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</row>
    <row r="15" spans="1:25" ht="15.75" customHeight="1" x14ac:dyDescent="0.3">
      <c r="A15" s="180">
        <v>5</v>
      </c>
      <c r="B15" s="200" t="s">
        <v>713</v>
      </c>
      <c r="C15" s="200" t="s">
        <v>714</v>
      </c>
      <c r="D15" s="201" t="s">
        <v>241</v>
      </c>
      <c r="E15" s="201" t="s">
        <v>353</v>
      </c>
      <c r="F15" s="201" t="s">
        <v>353</v>
      </c>
      <c r="G15" s="201" t="s">
        <v>353</v>
      </c>
      <c r="H15" s="182">
        <v>0</v>
      </c>
      <c r="I15" s="182">
        <v>0</v>
      </c>
      <c r="J15" s="202">
        <v>1447</v>
      </c>
      <c r="K15" s="203">
        <v>11</v>
      </c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</row>
    <row r="16" spans="1:25" ht="15.75" customHeight="1" x14ac:dyDescent="0.3">
      <c r="A16" s="193"/>
      <c r="B16" s="193"/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</row>
    <row r="17" spans="1:25" ht="15.75" customHeight="1" x14ac:dyDescent="0.3">
      <c r="A17" s="193"/>
      <c r="B17" s="154" t="s">
        <v>259</v>
      </c>
      <c r="F17" s="190" t="s">
        <v>163</v>
      </c>
      <c r="H17" s="193"/>
      <c r="I17" s="193"/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</row>
    <row r="18" spans="1:25" ht="15.75" customHeight="1" x14ac:dyDescent="0.3">
      <c r="A18" s="193"/>
      <c r="B18" s="154" t="s">
        <v>164</v>
      </c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3"/>
    </row>
    <row r="19" spans="1:25" ht="15.75" customHeight="1" x14ac:dyDescent="0.3">
      <c r="A19" s="193"/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</row>
    <row r="20" spans="1:25" ht="15.75" customHeight="1" x14ac:dyDescent="0.3">
      <c r="A20" s="193"/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</row>
    <row r="21" spans="1:25" ht="15.75" customHeight="1" x14ac:dyDescent="0.3">
      <c r="A21" s="193"/>
      <c r="B21" s="193"/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</row>
    <row r="22" spans="1:25" ht="15.75" customHeight="1" x14ac:dyDescent="0.3">
      <c r="A22" s="193"/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</row>
    <row r="23" spans="1:25" ht="15.75" customHeight="1" x14ac:dyDescent="0.3">
      <c r="A23" s="193"/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</row>
    <row r="24" spans="1:25" ht="15.75" customHeight="1" x14ac:dyDescent="0.3">
      <c r="A24" s="193"/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</row>
    <row r="25" spans="1:25" ht="15.75" customHeight="1" x14ac:dyDescent="0.3">
      <c r="A25" s="193"/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</row>
    <row r="26" spans="1:25" ht="15.75" customHeight="1" x14ac:dyDescent="0.3">
      <c r="A26" s="193"/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</row>
    <row r="27" spans="1:25" ht="15.75" customHeight="1" x14ac:dyDescent="0.3">
      <c r="A27" s="193"/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</row>
    <row r="28" spans="1:25" ht="15.75" customHeight="1" x14ac:dyDescent="0.3">
      <c r="A28" s="193"/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</row>
    <row r="29" spans="1:25" ht="15.75" customHeight="1" x14ac:dyDescent="0.3">
      <c r="A29" s="193"/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</row>
    <row r="30" spans="1:25" ht="15.75" customHeight="1" x14ac:dyDescent="0.3">
      <c r="A30" s="193"/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</row>
    <row r="31" spans="1:25" ht="15.75" customHeight="1" x14ac:dyDescent="0.3">
      <c r="A31" s="193"/>
      <c r="B31" s="193"/>
      <c r="C31" s="193"/>
      <c r="D31" s="193"/>
      <c r="E31" s="193"/>
      <c r="F31" s="193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</row>
    <row r="32" spans="1:25" ht="15.75" customHeight="1" x14ac:dyDescent="0.3">
      <c r="A32" s="193"/>
      <c r="B32" s="193"/>
      <c r="C32" s="193"/>
      <c r="D32" s="193"/>
      <c r="E32" s="193"/>
      <c r="F32" s="193"/>
      <c r="G32" s="193"/>
      <c r="H32" s="193"/>
      <c r="I32" s="193"/>
      <c r="J32" s="193"/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193"/>
      <c r="W32" s="193"/>
      <c r="X32" s="193"/>
      <c r="Y32" s="193"/>
    </row>
    <row r="33" spans="1:25" ht="15.75" customHeight="1" x14ac:dyDescent="0.3">
      <c r="A33" s="193"/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</row>
    <row r="34" spans="1:25" ht="15.75" customHeight="1" x14ac:dyDescent="0.3">
      <c r="A34" s="193"/>
      <c r="B34" s="193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</row>
    <row r="35" spans="1:25" ht="15.75" customHeight="1" x14ac:dyDescent="0.3">
      <c r="A35" s="193"/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3"/>
    </row>
    <row r="36" spans="1:25" ht="15.75" customHeight="1" x14ac:dyDescent="0.3">
      <c r="A36" s="193"/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</row>
    <row r="37" spans="1:25" ht="15.75" customHeight="1" x14ac:dyDescent="0.3">
      <c r="A37" s="193"/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</row>
    <row r="38" spans="1:25" ht="15.75" customHeight="1" x14ac:dyDescent="0.3">
      <c r="A38" s="193"/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</row>
    <row r="39" spans="1:25" ht="15.75" customHeight="1" x14ac:dyDescent="0.3">
      <c r="A39" s="193"/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  <c r="X39" s="193"/>
      <c r="Y39" s="193"/>
    </row>
    <row r="40" spans="1:25" ht="15.75" customHeight="1" x14ac:dyDescent="0.3">
      <c r="A40" s="193"/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</row>
    <row r="41" spans="1:25" ht="15.75" customHeight="1" x14ac:dyDescent="0.3">
      <c r="A41" s="193"/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</row>
    <row r="42" spans="1:25" ht="15.75" customHeight="1" x14ac:dyDescent="0.3">
      <c r="A42" s="193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</row>
    <row r="43" spans="1:25" ht="15.75" customHeight="1" x14ac:dyDescent="0.3">
      <c r="A43" s="154"/>
    </row>
    <row r="44" spans="1:25" ht="15.75" customHeight="1" x14ac:dyDescent="0.3">
      <c r="A44" s="154"/>
    </row>
    <row r="45" spans="1:25" ht="15.75" customHeight="1" x14ac:dyDescent="0.3">
      <c r="A45" s="154"/>
    </row>
    <row r="46" spans="1:25" ht="15.75" customHeight="1" x14ac:dyDescent="0.3">
      <c r="A46" s="154"/>
    </row>
    <row r="47" spans="1:25" ht="15.75" customHeight="1" x14ac:dyDescent="0.3">
      <c r="A47" s="154"/>
    </row>
    <row r="48" spans="1:25" ht="15.75" customHeight="1" x14ac:dyDescent="0.3">
      <c r="A48" s="154"/>
    </row>
    <row r="49" spans="1:1" ht="15.75" customHeight="1" x14ac:dyDescent="0.3">
      <c r="A49" s="154"/>
    </row>
    <row r="50" spans="1:1" ht="15.75" customHeight="1" x14ac:dyDescent="0.3">
      <c r="A50" s="154"/>
    </row>
    <row r="51" spans="1:1" ht="15.75" customHeight="1" x14ac:dyDescent="0.3">
      <c r="A51" s="154"/>
    </row>
    <row r="52" spans="1:1" ht="15.75" customHeight="1" x14ac:dyDescent="0.3">
      <c r="A52" s="154"/>
    </row>
    <row r="53" spans="1:1" ht="15.75" customHeight="1" x14ac:dyDescent="0.3">
      <c r="A53" s="154"/>
    </row>
    <row r="54" spans="1:1" ht="15.75" customHeight="1" x14ac:dyDescent="0.3">
      <c r="A54" s="154"/>
    </row>
    <row r="55" spans="1:1" ht="15.75" customHeight="1" x14ac:dyDescent="0.3">
      <c r="A55" s="154"/>
    </row>
    <row r="56" spans="1:1" ht="15.75" customHeight="1" x14ac:dyDescent="0.3">
      <c r="A56" s="154"/>
    </row>
    <row r="57" spans="1:1" ht="15.75" customHeight="1" x14ac:dyDescent="0.3">
      <c r="A57" s="154"/>
    </row>
    <row r="58" spans="1:1" ht="15.75" customHeight="1" x14ac:dyDescent="0.3">
      <c r="A58" s="154"/>
    </row>
    <row r="59" spans="1:1" ht="15.75" customHeight="1" x14ac:dyDescent="0.3">
      <c r="A59" s="154"/>
    </row>
    <row r="60" spans="1:1" ht="15.75" customHeight="1" x14ac:dyDescent="0.3">
      <c r="A60" s="154"/>
    </row>
    <row r="61" spans="1:1" ht="15.75" customHeight="1" x14ac:dyDescent="0.3">
      <c r="A61" s="154"/>
    </row>
    <row r="62" spans="1:1" ht="15.75" customHeight="1" x14ac:dyDescent="0.3">
      <c r="A62" s="154"/>
    </row>
    <row r="63" spans="1:1" ht="15.75" customHeight="1" x14ac:dyDescent="0.3">
      <c r="A63" s="154"/>
    </row>
    <row r="64" spans="1:1" ht="15.75" customHeight="1" x14ac:dyDescent="0.3">
      <c r="A64" s="154"/>
    </row>
    <row r="65" spans="1:1" ht="15.75" customHeight="1" x14ac:dyDescent="0.3">
      <c r="A65" s="154"/>
    </row>
    <row r="66" spans="1:1" ht="15.75" customHeight="1" x14ac:dyDescent="0.3">
      <c r="A66" s="154"/>
    </row>
    <row r="67" spans="1:1" ht="15.75" customHeight="1" x14ac:dyDescent="0.3">
      <c r="A67" s="154"/>
    </row>
    <row r="68" spans="1:1" ht="15.75" customHeight="1" x14ac:dyDescent="0.3">
      <c r="A68" s="154"/>
    </row>
    <row r="69" spans="1:1" ht="15.75" customHeight="1" x14ac:dyDescent="0.3">
      <c r="A69" s="154"/>
    </row>
    <row r="70" spans="1:1" ht="15.75" customHeight="1" x14ac:dyDescent="0.3">
      <c r="A70" s="154"/>
    </row>
    <row r="71" spans="1:1" ht="15.75" customHeight="1" x14ac:dyDescent="0.3">
      <c r="A71" s="154"/>
    </row>
    <row r="72" spans="1:1" ht="15.75" customHeight="1" x14ac:dyDescent="0.3">
      <c r="A72" s="154"/>
    </row>
    <row r="73" spans="1:1" ht="15.75" customHeight="1" x14ac:dyDescent="0.3">
      <c r="A73" s="154"/>
    </row>
    <row r="74" spans="1:1" ht="15.75" customHeight="1" x14ac:dyDescent="0.3">
      <c r="A74" s="154"/>
    </row>
    <row r="75" spans="1:1" ht="15.75" customHeight="1" x14ac:dyDescent="0.3">
      <c r="A75" s="154"/>
    </row>
    <row r="76" spans="1:1" ht="15.75" customHeight="1" x14ac:dyDescent="0.3">
      <c r="A76" s="154"/>
    </row>
    <row r="77" spans="1:1" ht="15.75" customHeight="1" x14ac:dyDescent="0.3">
      <c r="A77" s="154"/>
    </row>
    <row r="78" spans="1:1" ht="15.75" customHeight="1" x14ac:dyDescent="0.3">
      <c r="A78" s="154"/>
    </row>
    <row r="79" spans="1:1" ht="15.75" customHeight="1" x14ac:dyDescent="0.3">
      <c r="A79" s="154"/>
    </row>
    <row r="80" spans="1:1" ht="15.75" customHeight="1" x14ac:dyDescent="0.3">
      <c r="A80" s="154"/>
    </row>
    <row r="81" spans="1:1" ht="15.75" customHeight="1" x14ac:dyDescent="0.3">
      <c r="A81" s="154"/>
    </row>
    <row r="82" spans="1:1" ht="15.75" customHeight="1" x14ac:dyDescent="0.3">
      <c r="A82" s="154"/>
    </row>
    <row r="83" spans="1:1" ht="15.75" customHeight="1" x14ac:dyDescent="0.3">
      <c r="A83" s="154"/>
    </row>
    <row r="84" spans="1:1" ht="15.75" customHeight="1" x14ac:dyDescent="0.3">
      <c r="A84" s="154"/>
    </row>
    <row r="85" spans="1:1" ht="15.75" customHeight="1" x14ac:dyDescent="0.3">
      <c r="A85" s="154"/>
    </row>
    <row r="86" spans="1:1" ht="15.75" customHeight="1" x14ac:dyDescent="0.3">
      <c r="A86" s="154"/>
    </row>
    <row r="87" spans="1:1" ht="15.75" customHeight="1" x14ac:dyDescent="0.3">
      <c r="A87" s="154"/>
    </row>
    <row r="88" spans="1:1" ht="15.75" customHeight="1" x14ac:dyDescent="0.3">
      <c r="A88" s="154"/>
    </row>
    <row r="89" spans="1:1" ht="15.75" customHeight="1" x14ac:dyDescent="0.3">
      <c r="A89" s="154"/>
    </row>
    <row r="90" spans="1:1" ht="15.75" customHeight="1" x14ac:dyDescent="0.3">
      <c r="A90" s="154"/>
    </row>
    <row r="91" spans="1:1" ht="15.75" customHeight="1" x14ac:dyDescent="0.3">
      <c r="A91" s="154"/>
    </row>
    <row r="92" spans="1:1" ht="15.75" customHeight="1" x14ac:dyDescent="0.3">
      <c r="A92" s="154"/>
    </row>
    <row r="93" spans="1:1" ht="15.75" customHeight="1" x14ac:dyDescent="0.3">
      <c r="A93" s="154"/>
    </row>
    <row r="94" spans="1:1" ht="15.75" customHeight="1" x14ac:dyDescent="0.3">
      <c r="A94" s="154"/>
    </row>
    <row r="95" spans="1:1" ht="15.75" customHeight="1" x14ac:dyDescent="0.3">
      <c r="A95" s="154"/>
    </row>
    <row r="96" spans="1:1" ht="15.75" customHeight="1" x14ac:dyDescent="0.3">
      <c r="A96" s="154"/>
    </row>
    <row r="97" spans="1:1" ht="15.75" customHeight="1" x14ac:dyDescent="0.3">
      <c r="A97" s="154"/>
    </row>
    <row r="98" spans="1:1" ht="15.75" customHeight="1" x14ac:dyDescent="0.3">
      <c r="A98" s="154"/>
    </row>
    <row r="99" spans="1:1" ht="15.75" customHeight="1" x14ac:dyDescent="0.3">
      <c r="A99" s="154"/>
    </row>
    <row r="100" spans="1:1" ht="15.75" customHeight="1" x14ac:dyDescent="0.3">
      <c r="A100" s="154"/>
    </row>
    <row r="101" spans="1:1" ht="15.75" customHeight="1" x14ac:dyDescent="0.3">
      <c r="A101" s="154"/>
    </row>
    <row r="102" spans="1:1" ht="15.75" customHeight="1" x14ac:dyDescent="0.3">
      <c r="A102" s="154"/>
    </row>
    <row r="103" spans="1:1" ht="15.75" customHeight="1" x14ac:dyDescent="0.3">
      <c r="A103" s="154"/>
    </row>
    <row r="104" spans="1:1" ht="15.75" customHeight="1" x14ac:dyDescent="0.3">
      <c r="A104" s="154"/>
    </row>
    <row r="105" spans="1:1" ht="15.75" customHeight="1" x14ac:dyDescent="0.3">
      <c r="A105" s="154"/>
    </row>
    <row r="106" spans="1:1" ht="15.75" customHeight="1" x14ac:dyDescent="0.3">
      <c r="A106" s="154"/>
    </row>
    <row r="107" spans="1:1" ht="15.75" customHeight="1" x14ac:dyDescent="0.3">
      <c r="A107" s="154"/>
    </row>
    <row r="108" spans="1:1" ht="15.75" customHeight="1" x14ac:dyDescent="0.3">
      <c r="A108" s="154"/>
    </row>
    <row r="109" spans="1:1" ht="15.75" customHeight="1" x14ac:dyDescent="0.3">
      <c r="A109" s="154"/>
    </row>
    <row r="110" spans="1:1" ht="15.75" customHeight="1" x14ac:dyDescent="0.3">
      <c r="A110" s="154"/>
    </row>
    <row r="111" spans="1:1" ht="15.75" customHeight="1" x14ac:dyDescent="0.3">
      <c r="A111" s="154"/>
    </row>
    <row r="112" spans="1:1" ht="15.75" customHeight="1" x14ac:dyDescent="0.3">
      <c r="A112" s="154"/>
    </row>
    <row r="113" spans="1:1" ht="15.75" customHeight="1" x14ac:dyDescent="0.3">
      <c r="A113" s="154"/>
    </row>
    <row r="114" spans="1:1" ht="15.75" customHeight="1" x14ac:dyDescent="0.3">
      <c r="A114" s="154"/>
    </row>
    <row r="115" spans="1:1" ht="15.75" customHeight="1" x14ac:dyDescent="0.3">
      <c r="A115" s="154"/>
    </row>
    <row r="116" spans="1:1" ht="15.75" customHeight="1" x14ac:dyDescent="0.3">
      <c r="A116" s="154"/>
    </row>
    <row r="117" spans="1:1" ht="15.75" customHeight="1" x14ac:dyDescent="0.3">
      <c r="A117" s="154"/>
    </row>
    <row r="118" spans="1:1" ht="15.75" customHeight="1" x14ac:dyDescent="0.3">
      <c r="A118" s="154"/>
    </row>
    <row r="119" spans="1:1" ht="15.75" customHeight="1" x14ac:dyDescent="0.3">
      <c r="A119" s="154"/>
    </row>
    <row r="120" spans="1:1" ht="15.75" customHeight="1" x14ac:dyDescent="0.3">
      <c r="A120" s="154"/>
    </row>
    <row r="121" spans="1:1" ht="15.75" customHeight="1" x14ac:dyDescent="0.3">
      <c r="A121" s="154"/>
    </row>
    <row r="122" spans="1:1" ht="15.75" customHeight="1" x14ac:dyDescent="0.3">
      <c r="A122" s="154"/>
    </row>
    <row r="123" spans="1:1" ht="15.75" customHeight="1" x14ac:dyDescent="0.3">
      <c r="A123" s="154"/>
    </row>
    <row r="124" spans="1:1" ht="15.75" customHeight="1" x14ac:dyDescent="0.3">
      <c r="A124" s="154"/>
    </row>
    <row r="125" spans="1:1" ht="15.75" customHeight="1" x14ac:dyDescent="0.3">
      <c r="A125" s="154"/>
    </row>
    <row r="126" spans="1:1" ht="15.75" customHeight="1" x14ac:dyDescent="0.3">
      <c r="A126" s="154"/>
    </row>
    <row r="127" spans="1:1" ht="15.75" customHeight="1" x14ac:dyDescent="0.3">
      <c r="A127" s="154"/>
    </row>
    <row r="128" spans="1:1" ht="15.75" customHeight="1" x14ac:dyDescent="0.3">
      <c r="A128" s="154"/>
    </row>
    <row r="129" spans="1:1" ht="15.75" customHeight="1" x14ac:dyDescent="0.3">
      <c r="A129" s="154"/>
    </row>
    <row r="130" spans="1:1" ht="15.75" customHeight="1" x14ac:dyDescent="0.3">
      <c r="A130" s="154"/>
    </row>
    <row r="131" spans="1:1" ht="15.75" customHeight="1" x14ac:dyDescent="0.3">
      <c r="A131" s="154"/>
    </row>
    <row r="132" spans="1:1" ht="15.75" customHeight="1" x14ac:dyDescent="0.3">
      <c r="A132" s="154"/>
    </row>
    <row r="133" spans="1:1" ht="15.75" customHeight="1" x14ac:dyDescent="0.3">
      <c r="A133" s="154"/>
    </row>
    <row r="134" spans="1:1" ht="15.75" customHeight="1" x14ac:dyDescent="0.3">
      <c r="A134" s="154"/>
    </row>
    <row r="135" spans="1:1" ht="15.75" customHeight="1" x14ac:dyDescent="0.3">
      <c r="A135" s="154"/>
    </row>
    <row r="136" spans="1:1" ht="15.75" customHeight="1" x14ac:dyDescent="0.3">
      <c r="A136" s="154"/>
    </row>
    <row r="137" spans="1:1" ht="15.75" customHeight="1" x14ac:dyDescent="0.3">
      <c r="A137" s="154"/>
    </row>
    <row r="138" spans="1:1" ht="15.75" customHeight="1" x14ac:dyDescent="0.3">
      <c r="A138" s="154"/>
    </row>
    <row r="139" spans="1:1" ht="15.75" customHeight="1" x14ac:dyDescent="0.3">
      <c r="A139" s="154"/>
    </row>
    <row r="140" spans="1:1" ht="15.75" customHeight="1" x14ac:dyDescent="0.3">
      <c r="A140" s="154"/>
    </row>
    <row r="141" spans="1:1" ht="15.75" customHeight="1" x14ac:dyDescent="0.3">
      <c r="A141" s="154"/>
    </row>
    <row r="142" spans="1:1" ht="15.75" customHeight="1" x14ac:dyDescent="0.3">
      <c r="A142" s="154"/>
    </row>
    <row r="143" spans="1:1" ht="15.75" customHeight="1" x14ac:dyDescent="0.3">
      <c r="A143" s="154"/>
    </row>
    <row r="144" spans="1:1" ht="15.75" customHeight="1" x14ac:dyDescent="0.3">
      <c r="A144" s="154"/>
    </row>
    <row r="145" spans="1:1" ht="15.75" customHeight="1" x14ac:dyDescent="0.3">
      <c r="A145" s="154"/>
    </row>
    <row r="146" spans="1:1" ht="15.75" customHeight="1" x14ac:dyDescent="0.3">
      <c r="A146" s="154"/>
    </row>
    <row r="147" spans="1:1" ht="15.75" customHeight="1" x14ac:dyDescent="0.3">
      <c r="A147" s="154"/>
    </row>
    <row r="148" spans="1:1" ht="15.75" customHeight="1" x14ac:dyDescent="0.3">
      <c r="A148" s="154"/>
    </row>
    <row r="149" spans="1:1" ht="15.75" customHeight="1" x14ac:dyDescent="0.3">
      <c r="A149" s="154"/>
    </row>
    <row r="150" spans="1:1" ht="15.75" customHeight="1" x14ac:dyDescent="0.3">
      <c r="A150" s="154"/>
    </row>
    <row r="151" spans="1:1" ht="15.75" customHeight="1" x14ac:dyDescent="0.3">
      <c r="A151" s="154"/>
    </row>
    <row r="152" spans="1:1" ht="15.75" customHeight="1" x14ac:dyDescent="0.3">
      <c r="A152" s="154"/>
    </row>
    <row r="153" spans="1:1" ht="15.75" customHeight="1" x14ac:dyDescent="0.3">
      <c r="A153" s="154"/>
    </row>
    <row r="154" spans="1:1" ht="15.75" customHeight="1" x14ac:dyDescent="0.3">
      <c r="A154" s="154"/>
    </row>
    <row r="155" spans="1:1" ht="15.75" customHeight="1" x14ac:dyDescent="0.3">
      <c r="A155" s="154"/>
    </row>
    <row r="156" spans="1:1" ht="15.75" customHeight="1" x14ac:dyDescent="0.3">
      <c r="A156" s="154"/>
    </row>
    <row r="157" spans="1:1" ht="15.75" customHeight="1" x14ac:dyDescent="0.3">
      <c r="A157" s="154"/>
    </row>
    <row r="158" spans="1:1" ht="15.75" customHeight="1" x14ac:dyDescent="0.3">
      <c r="A158" s="154"/>
    </row>
    <row r="159" spans="1:1" ht="15.75" customHeight="1" x14ac:dyDescent="0.3">
      <c r="A159" s="154"/>
    </row>
    <row r="160" spans="1:1" ht="15.75" customHeight="1" x14ac:dyDescent="0.3">
      <c r="A160" s="154"/>
    </row>
    <row r="161" spans="1:1" ht="15.75" customHeight="1" x14ac:dyDescent="0.3">
      <c r="A161" s="154"/>
    </row>
    <row r="162" spans="1:1" ht="15.75" customHeight="1" x14ac:dyDescent="0.3">
      <c r="A162" s="154"/>
    </row>
    <row r="163" spans="1:1" ht="15.75" customHeight="1" x14ac:dyDescent="0.3">
      <c r="A163" s="154"/>
    </row>
    <row r="164" spans="1:1" ht="15.75" customHeight="1" x14ac:dyDescent="0.3">
      <c r="A164" s="154"/>
    </row>
    <row r="165" spans="1:1" ht="15.75" customHeight="1" x14ac:dyDescent="0.3">
      <c r="A165" s="154"/>
    </row>
    <row r="166" spans="1:1" ht="15.75" customHeight="1" x14ac:dyDescent="0.3">
      <c r="A166" s="154"/>
    </row>
    <row r="167" spans="1:1" ht="15.75" customHeight="1" x14ac:dyDescent="0.3">
      <c r="A167" s="154"/>
    </row>
    <row r="168" spans="1:1" ht="15.75" customHeight="1" x14ac:dyDescent="0.3">
      <c r="A168" s="154"/>
    </row>
    <row r="169" spans="1:1" ht="15.75" customHeight="1" x14ac:dyDescent="0.3">
      <c r="A169" s="154"/>
    </row>
    <row r="170" spans="1:1" ht="15.75" customHeight="1" x14ac:dyDescent="0.3">
      <c r="A170" s="154"/>
    </row>
    <row r="171" spans="1:1" ht="15.75" customHeight="1" x14ac:dyDescent="0.3">
      <c r="A171" s="154"/>
    </row>
    <row r="172" spans="1:1" ht="15.75" customHeight="1" x14ac:dyDescent="0.3">
      <c r="A172" s="154"/>
    </row>
    <row r="173" spans="1:1" ht="15.75" customHeight="1" x14ac:dyDescent="0.3">
      <c r="A173" s="154"/>
    </row>
    <row r="174" spans="1:1" ht="15.75" customHeight="1" x14ac:dyDescent="0.3">
      <c r="A174" s="154"/>
    </row>
    <row r="175" spans="1:1" ht="15.75" customHeight="1" x14ac:dyDescent="0.3">
      <c r="A175" s="154"/>
    </row>
    <row r="176" spans="1:1" ht="15.75" customHeight="1" x14ac:dyDescent="0.3">
      <c r="A176" s="154"/>
    </row>
    <row r="177" spans="1:1" ht="15.75" customHeight="1" x14ac:dyDescent="0.3">
      <c r="A177" s="154"/>
    </row>
    <row r="178" spans="1:1" ht="15.75" customHeight="1" x14ac:dyDescent="0.3">
      <c r="A178" s="154"/>
    </row>
    <row r="179" spans="1:1" ht="15.75" customHeight="1" x14ac:dyDescent="0.3">
      <c r="A179" s="154"/>
    </row>
    <row r="180" spans="1:1" ht="15.75" customHeight="1" x14ac:dyDescent="0.3">
      <c r="A180" s="154"/>
    </row>
    <row r="181" spans="1:1" ht="15.75" customHeight="1" x14ac:dyDescent="0.3">
      <c r="A181" s="154"/>
    </row>
    <row r="182" spans="1:1" ht="15.75" customHeight="1" x14ac:dyDescent="0.3">
      <c r="A182" s="154"/>
    </row>
    <row r="183" spans="1:1" ht="15.75" customHeight="1" x14ac:dyDescent="0.3">
      <c r="A183" s="154"/>
    </row>
    <row r="184" spans="1:1" ht="15.75" customHeight="1" x14ac:dyDescent="0.3">
      <c r="A184" s="154"/>
    </row>
    <row r="185" spans="1:1" ht="15.75" customHeight="1" x14ac:dyDescent="0.3">
      <c r="A185" s="154"/>
    </row>
    <row r="186" spans="1:1" ht="15.75" customHeight="1" x14ac:dyDescent="0.3">
      <c r="A186" s="154"/>
    </row>
    <row r="187" spans="1:1" ht="15.75" customHeight="1" x14ac:dyDescent="0.3">
      <c r="A187" s="154"/>
    </row>
    <row r="188" spans="1:1" ht="15.75" customHeight="1" x14ac:dyDescent="0.3">
      <c r="A188" s="154"/>
    </row>
    <row r="189" spans="1:1" ht="15.75" customHeight="1" x14ac:dyDescent="0.3">
      <c r="A189" s="154"/>
    </row>
    <row r="190" spans="1:1" ht="15.75" customHeight="1" x14ac:dyDescent="0.3">
      <c r="A190" s="154"/>
    </row>
    <row r="191" spans="1:1" ht="15.75" customHeight="1" x14ac:dyDescent="0.3">
      <c r="A191" s="154"/>
    </row>
    <row r="192" spans="1:1" ht="15.75" customHeight="1" x14ac:dyDescent="0.3">
      <c r="A192" s="154"/>
    </row>
  </sheetData>
  <sheetProtection selectLockedCells="1" selectUnlockedCells="1"/>
  <mergeCells count="1">
    <mergeCell ref="F2:K2"/>
  </mergeCells>
  <hyperlinks>
    <hyperlink ref="B2" location="'Index'!A3" display="á" xr:uid="{F6F035A6-8AA4-4E90-9822-2FE7495AEC41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A8FC1-3F60-4CF4-AFA5-BAB4422EAFB4}">
  <sheetPr>
    <tabColor rgb="FF00FFCC"/>
    <pageSetUpPr fitToPage="1"/>
  </sheetPr>
  <dimension ref="A1:Y69"/>
  <sheetViews>
    <sheetView showGridLines="0" zoomScaleNormal="100" workbookViewId="0">
      <selection activeCell="A2" sqref="A2"/>
    </sheetView>
  </sheetViews>
  <sheetFormatPr defaultColWidth="10.28515625" defaultRowHeight="15.75" x14ac:dyDescent="0.3"/>
  <cols>
    <col min="1" max="1" width="20.7109375" style="154" customWidth="1"/>
    <col min="2" max="6" width="5" style="154" customWidth="1"/>
    <col min="7" max="7" width="4.7109375" style="179" customWidth="1"/>
    <col min="8" max="8" width="20.7109375" style="154" customWidth="1"/>
    <col min="9" max="12" width="5" style="154" customWidth="1"/>
    <col min="13" max="13" width="6" style="154" customWidth="1"/>
    <col min="14" max="14" width="5" style="154" customWidth="1"/>
    <col min="15" max="22" width="4.140625" style="154" customWidth="1"/>
    <col min="23" max="25" width="10.28515625" style="154"/>
  </cols>
  <sheetData>
    <row r="1" spans="1:25" ht="18" x14ac:dyDescent="0.35">
      <c r="A1" s="145" t="s">
        <v>770</v>
      </c>
      <c r="B1" s="145"/>
      <c r="C1" s="145"/>
      <c r="D1" s="146"/>
      <c r="E1" s="146"/>
      <c r="F1" s="146"/>
      <c r="G1" s="212"/>
      <c r="H1" s="146"/>
      <c r="I1" s="147" t="s">
        <v>694</v>
      </c>
      <c r="J1" s="213">
        <v>4</v>
      </c>
      <c r="K1" s="145"/>
      <c r="L1" s="147">
        <v>13434624</v>
      </c>
      <c r="M1" s="146"/>
      <c r="N1" s="145"/>
      <c r="O1" s="146"/>
      <c r="P1" s="146"/>
      <c r="Q1" s="146"/>
      <c r="R1" s="146"/>
      <c r="S1" s="146"/>
      <c r="T1" s="146"/>
      <c r="U1" s="146"/>
      <c r="V1" s="146"/>
      <c r="W1" s="146"/>
      <c r="X1" s="145"/>
      <c r="Y1" s="145"/>
    </row>
    <row r="2" spans="1:25" ht="19.5" customHeight="1" x14ac:dyDescent="0.35">
      <c r="A2" s="150" t="s">
        <v>2</v>
      </c>
      <c r="B2" s="244"/>
      <c r="C2" s="151"/>
      <c r="I2" s="152" t="s">
        <v>3</v>
      </c>
      <c r="J2" s="152"/>
      <c r="K2" s="152"/>
      <c r="L2" s="152"/>
      <c r="M2" s="152"/>
      <c r="N2" s="152"/>
    </row>
    <row r="3" spans="1:25" ht="15.75" customHeight="1" x14ac:dyDescent="0.3">
      <c r="A3" s="153" t="s">
        <v>4</v>
      </c>
      <c r="B3" s="153"/>
      <c r="C3" s="153"/>
      <c r="D3" s="153"/>
      <c r="E3" s="153"/>
      <c r="F3" s="153"/>
      <c r="G3" s="149"/>
      <c r="H3" s="153"/>
      <c r="I3" s="153"/>
      <c r="J3" s="153"/>
      <c r="K3" s="153"/>
      <c r="L3" s="153"/>
      <c r="M3" s="153"/>
      <c r="N3" s="214">
        <v>1</v>
      </c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</row>
    <row r="4" spans="1:25" ht="15.75" customHeight="1" x14ac:dyDescent="0.3">
      <c r="A4" s="215" t="s">
        <v>771</v>
      </c>
      <c r="B4" s="163"/>
      <c r="C4" s="216">
        <v>1128</v>
      </c>
      <c r="D4" s="163"/>
      <c r="E4" s="217" t="s">
        <v>15</v>
      </c>
      <c r="F4" s="218">
        <f>SUM(F5:F7)</f>
        <v>1097</v>
      </c>
      <c r="G4" s="219" t="s">
        <v>272</v>
      </c>
      <c r="H4" s="154" t="s">
        <v>772</v>
      </c>
      <c r="J4" s="245">
        <v>1135</v>
      </c>
      <c r="M4" s="154">
        <v>1135</v>
      </c>
    </row>
    <row r="5" spans="1:25" ht="15.75" customHeight="1" x14ac:dyDescent="0.3">
      <c r="A5" s="246" t="s">
        <v>759</v>
      </c>
      <c r="B5" s="175">
        <v>97</v>
      </c>
      <c r="C5" s="175">
        <v>90</v>
      </c>
      <c r="D5" s="175">
        <v>91</v>
      </c>
      <c r="E5" s="175">
        <v>95</v>
      </c>
      <c r="F5" s="223">
        <f>SUM(B5:E5)</f>
        <v>373</v>
      </c>
    </row>
    <row r="6" spans="1:25" ht="15.75" customHeight="1" x14ac:dyDescent="0.3">
      <c r="A6" s="247" t="s">
        <v>762</v>
      </c>
      <c r="B6" s="174">
        <v>91</v>
      </c>
      <c r="C6" s="174">
        <v>93</v>
      </c>
      <c r="D6" s="174">
        <v>94</v>
      </c>
      <c r="E6" s="174">
        <v>95</v>
      </c>
      <c r="F6" s="227">
        <f>SUM(B6:E6)</f>
        <v>373</v>
      </c>
    </row>
    <row r="7" spans="1:25" ht="15.75" customHeight="1" x14ac:dyDescent="0.3">
      <c r="A7" s="248" t="s">
        <v>510</v>
      </c>
      <c r="B7" s="182">
        <v>86</v>
      </c>
      <c r="C7" s="182">
        <v>86</v>
      </c>
      <c r="D7" s="182">
        <v>92</v>
      </c>
      <c r="E7" s="182">
        <v>87</v>
      </c>
      <c r="F7" s="231">
        <f>SUM(B7:E7)</f>
        <v>351</v>
      </c>
    </row>
    <row r="8" spans="1:25" ht="15.75" customHeight="1" x14ac:dyDescent="0.3">
      <c r="O8" s="249"/>
    </row>
    <row r="9" spans="1:25" ht="15.75" customHeight="1" x14ac:dyDescent="0.3">
      <c r="A9" s="215" t="s">
        <v>773</v>
      </c>
      <c r="B9" s="163"/>
      <c r="C9" s="216">
        <v>1144</v>
      </c>
      <c r="D9" s="163"/>
      <c r="E9" s="217" t="s">
        <v>15</v>
      </c>
      <c r="F9" s="218">
        <f>SUM(F10:F12)</f>
        <v>1134</v>
      </c>
      <c r="G9" s="219" t="s">
        <v>272</v>
      </c>
      <c r="H9" s="215" t="s">
        <v>749</v>
      </c>
      <c r="I9" s="163"/>
      <c r="J9" s="216">
        <v>1155</v>
      </c>
      <c r="K9" s="163"/>
      <c r="L9" s="217" t="s">
        <v>15</v>
      </c>
      <c r="M9" s="218">
        <f>SUM(M10:M12)</f>
        <v>1146</v>
      </c>
    </row>
    <row r="10" spans="1:25" ht="15.75" customHeight="1" x14ac:dyDescent="0.3">
      <c r="A10" s="246" t="s">
        <v>732</v>
      </c>
      <c r="B10" s="175">
        <v>92</v>
      </c>
      <c r="C10" s="175">
        <v>88</v>
      </c>
      <c r="D10" s="175">
        <v>93</v>
      </c>
      <c r="E10" s="175">
        <v>96</v>
      </c>
      <c r="F10" s="223">
        <f>SUM($B$10:$E$10)</f>
        <v>369</v>
      </c>
      <c r="H10" s="246" t="s">
        <v>756</v>
      </c>
      <c r="I10" s="175">
        <v>95</v>
      </c>
      <c r="J10" s="175">
        <v>94</v>
      </c>
      <c r="K10" s="175">
        <v>100</v>
      </c>
      <c r="L10" s="175">
        <v>99</v>
      </c>
      <c r="M10" s="223">
        <f>SUM(I10:L10)</f>
        <v>388</v>
      </c>
    </row>
    <row r="11" spans="1:25" ht="15.75" customHeight="1" x14ac:dyDescent="0.3">
      <c r="A11" s="247" t="s">
        <v>723</v>
      </c>
      <c r="B11" s="174">
        <v>97</v>
      </c>
      <c r="C11" s="174">
        <v>100</v>
      </c>
      <c r="D11" s="174">
        <v>95</v>
      </c>
      <c r="E11" s="174">
        <v>95</v>
      </c>
      <c r="F11" s="227">
        <f>SUM($B$11:$E$11)</f>
        <v>387</v>
      </c>
      <c r="H11" s="247" t="s">
        <v>697</v>
      </c>
      <c r="I11" s="174">
        <v>95</v>
      </c>
      <c r="J11" s="174">
        <v>95</v>
      </c>
      <c r="K11" s="174">
        <v>96</v>
      </c>
      <c r="L11" s="174">
        <v>95</v>
      </c>
      <c r="M11" s="227">
        <f>SUM(I11:L11)</f>
        <v>381</v>
      </c>
    </row>
    <row r="12" spans="1:25" ht="15.75" customHeight="1" x14ac:dyDescent="0.3">
      <c r="A12" s="248" t="s">
        <v>731</v>
      </c>
      <c r="B12" s="182">
        <v>94</v>
      </c>
      <c r="C12" s="182">
        <v>95</v>
      </c>
      <c r="D12" s="182">
        <v>93</v>
      </c>
      <c r="E12" s="182">
        <v>96</v>
      </c>
      <c r="F12" s="231">
        <f>SUM($B$12:$E$12)</f>
        <v>378</v>
      </c>
      <c r="H12" s="248" t="s">
        <v>757</v>
      </c>
      <c r="I12" s="182">
        <v>93</v>
      </c>
      <c r="J12" s="182">
        <v>93</v>
      </c>
      <c r="K12" s="182">
        <v>96</v>
      </c>
      <c r="L12" s="182">
        <v>95</v>
      </c>
      <c r="M12" s="231">
        <f>SUM(I12:L12)</f>
        <v>377</v>
      </c>
    </row>
    <row r="13" spans="1:25" ht="15.75" customHeight="1" x14ac:dyDescent="0.3"/>
    <row r="14" spans="1:25" ht="15.75" customHeight="1" x14ac:dyDescent="0.3">
      <c r="A14" s="154" t="s">
        <v>424</v>
      </c>
      <c r="G14" s="219" t="s">
        <v>272</v>
      </c>
      <c r="H14" s="154" t="s">
        <v>425</v>
      </c>
    </row>
    <row r="15" spans="1:25" ht="15.75" customHeight="1" x14ac:dyDescent="0.3"/>
    <row r="16" spans="1:25" ht="15.75" customHeight="1" x14ac:dyDescent="0.3"/>
    <row r="17" spans="1:16" ht="15.75" customHeight="1" x14ac:dyDescent="0.3"/>
    <row r="18" spans="1:16" ht="15.75" customHeight="1" x14ac:dyDescent="0.3"/>
    <row r="19" spans="1:16" ht="15.75" customHeight="1" x14ac:dyDescent="0.3">
      <c r="H19" s="233" t="s">
        <v>4</v>
      </c>
      <c r="I19" s="165" t="s">
        <v>278</v>
      </c>
      <c r="J19" s="165" t="s">
        <v>279</v>
      </c>
      <c r="K19" s="165" t="s">
        <v>280</v>
      </c>
      <c r="L19" s="165" t="s">
        <v>281</v>
      </c>
      <c r="M19" s="165" t="s">
        <v>14</v>
      </c>
      <c r="N19" s="166" t="s">
        <v>282</v>
      </c>
    </row>
    <row r="20" spans="1:16" ht="15.75" customHeight="1" x14ac:dyDescent="0.3">
      <c r="B20" s="204" t="s">
        <v>774</v>
      </c>
      <c r="H20" s="250" t="s">
        <v>749</v>
      </c>
      <c r="I20" s="251">
        <v>8</v>
      </c>
      <c r="J20" s="251">
        <v>6</v>
      </c>
      <c r="K20" s="251"/>
      <c r="L20" s="251">
        <v>2</v>
      </c>
      <c r="M20" s="251">
        <v>9183</v>
      </c>
      <c r="N20" s="252">
        <v>12</v>
      </c>
    </row>
    <row r="21" spans="1:16" ht="15.75" customHeight="1" x14ac:dyDescent="0.3">
      <c r="B21" s="237" t="s">
        <v>775</v>
      </c>
      <c r="H21" s="239" t="s">
        <v>772</v>
      </c>
      <c r="I21" s="176">
        <v>8</v>
      </c>
      <c r="J21" s="176">
        <v>5</v>
      </c>
      <c r="K21" s="176">
        <v>1</v>
      </c>
      <c r="L21" s="176">
        <v>2</v>
      </c>
      <c r="M21" s="176">
        <v>9080</v>
      </c>
      <c r="N21" s="177">
        <v>11</v>
      </c>
    </row>
    <row r="22" spans="1:16" ht="15.75" customHeight="1" x14ac:dyDescent="0.3">
      <c r="B22" s="204" t="s">
        <v>285</v>
      </c>
      <c r="H22" s="239" t="s">
        <v>773</v>
      </c>
      <c r="I22" s="176">
        <v>8</v>
      </c>
      <c r="J22" s="176">
        <v>3</v>
      </c>
      <c r="K22" s="176"/>
      <c r="L22" s="176">
        <v>5</v>
      </c>
      <c r="M22" s="176">
        <v>9009</v>
      </c>
      <c r="N22" s="177">
        <v>6</v>
      </c>
    </row>
    <row r="23" spans="1:16" ht="15.75" customHeight="1" x14ac:dyDescent="0.3">
      <c r="H23" s="239" t="s">
        <v>771</v>
      </c>
      <c r="I23" s="188">
        <v>8</v>
      </c>
      <c r="J23" s="188">
        <v>2</v>
      </c>
      <c r="K23" s="188"/>
      <c r="L23" s="188">
        <v>6</v>
      </c>
      <c r="M23" s="188">
        <v>8750</v>
      </c>
      <c r="N23" s="189">
        <v>4</v>
      </c>
    </row>
    <row r="24" spans="1:16" ht="15.75" customHeight="1" x14ac:dyDescent="0.3">
      <c r="H24" s="240" t="s">
        <v>424</v>
      </c>
      <c r="I24" s="184"/>
      <c r="J24" s="184"/>
      <c r="K24" s="184"/>
      <c r="L24" s="184"/>
      <c r="M24" s="184"/>
      <c r="N24" s="185"/>
    </row>
    <row r="25" spans="1:16" ht="15.75" customHeight="1" x14ac:dyDescent="0.3"/>
    <row r="26" spans="1:16" ht="15.75" customHeight="1" x14ac:dyDescent="0.3">
      <c r="A26" s="154" t="s">
        <v>715</v>
      </c>
      <c r="E26" s="179"/>
      <c r="G26" s="241" t="s">
        <v>163</v>
      </c>
      <c r="H26" s="253"/>
    </row>
    <row r="27" spans="1:16" ht="15.75" customHeight="1" x14ac:dyDescent="0.3">
      <c r="A27" s="154" t="s">
        <v>164</v>
      </c>
      <c r="P27" s="159"/>
    </row>
    <row r="28" spans="1:16" ht="15.75" customHeight="1" x14ac:dyDescent="0.3"/>
    <row r="29" spans="1:16" ht="15.75" customHeight="1" x14ac:dyDescent="0.3"/>
    <row r="30" spans="1:16" ht="15.75" customHeight="1" x14ac:dyDescent="0.3"/>
    <row r="31" spans="1:16" ht="15.75" customHeight="1" x14ac:dyDescent="0.3"/>
    <row r="32" spans="1:1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</sheetData>
  <mergeCells count="1">
    <mergeCell ref="I2:N2"/>
  </mergeCells>
  <hyperlinks>
    <hyperlink ref="A2" location="'Index'!A3" display="á" xr:uid="{2DB934CD-5348-498B-8CE7-290D1066B8D8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AEEAB-BBFB-4F0F-9737-C0B89E2E3BDF}">
  <sheetPr>
    <tabColor theme="4" tint="-0.499984740745262"/>
    <pageSetUpPr fitToPage="1"/>
  </sheetPr>
  <dimension ref="A1:Y7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255" customWidth="1"/>
    <col min="2" max="3" width="20.7109375" style="255" customWidth="1"/>
    <col min="4" max="7" width="5" style="255" customWidth="1"/>
    <col min="8" max="8" width="1.7109375" style="255" customWidth="1"/>
    <col min="9" max="9" width="2.7109375" style="255" customWidth="1"/>
    <col min="10" max="11" width="20.7109375" style="255" customWidth="1"/>
    <col min="12" max="15" width="5" style="255" customWidth="1"/>
    <col min="16" max="25" width="11.7109375" style="255"/>
  </cols>
  <sheetData>
    <row r="1" spans="1:25" ht="18" x14ac:dyDescent="0.35">
      <c r="A1" s="254"/>
      <c r="B1" s="254" t="s">
        <v>776</v>
      </c>
      <c r="C1" s="254"/>
      <c r="D1" s="3"/>
      <c r="E1" s="3"/>
      <c r="F1" s="3"/>
      <c r="G1" s="3"/>
      <c r="H1" s="3"/>
      <c r="I1" s="4" t="s">
        <v>777</v>
      </c>
      <c r="J1" s="254"/>
      <c r="K1" s="3"/>
      <c r="L1" s="4"/>
      <c r="M1" s="254"/>
      <c r="N1" s="3"/>
      <c r="O1" s="3"/>
      <c r="P1" s="3"/>
      <c r="Q1" s="3"/>
      <c r="R1" s="3"/>
      <c r="S1" s="3"/>
      <c r="T1" s="3"/>
      <c r="U1" s="3"/>
      <c r="V1" s="3"/>
      <c r="W1" s="3"/>
      <c r="X1" s="254"/>
      <c r="Y1" s="254"/>
    </row>
    <row r="2" spans="1:25" ht="20.100000000000001" customHeight="1" x14ac:dyDescent="0.3">
      <c r="B2" s="5" t="s">
        <v>2</v>
      </c>
      <c r="C2" s="92" t="s">
        <v>3</v>
      </c>
      <c r="D2" s="92"/>
      <c r="E2" s="92"/>
      <c r="F2" s="92"/>
      <c r="G2" s="92"/>
    </row>
    <row r="3" spans="1:25" ht="15.75" customHeight="1" x14ac:dyDescent="0.3">
      <c r="A3" s="256"/>
      <c r="B3" s="256" t="s">
        <v>4</v>
      </c>
      <c r="C3" s="257" t="s">
        <v>778</v>
      </c>
      <c r="D3" s="257"/>
      <c r="E3" s="257" t="s">
        <v>779</v>
      </c>
      <c r="F3" s="256"/>
      <c r="G3" s="256"/>
      <c r="H3" s="256"/>
      <c r="Q3" s="256"/>
      <c r="R3" s="256"/>
      <c r="S3" s="256"/>
      <c r="T3" s="256"/>
      <c r="U3" s="256"/>
      <c r="V3" s="256"/>
      <c r="W3" s="256"/>
      <c r="X3" s="256"/>
      <c r="Y3" s="256"/>
    </row>
    <row r="4" spans="1:25" ht="15.75" customHeight="1" x14ac:dyDescent="0.3">
      <c r="A4" s="11">
        <v>1</v>
      </c>
      <c r="B4" s="258" t="s">
        <v>10</v>
      </c>
      <c r="C4" s="258" t="s">
        <v>11</v>
      </c>
      <c r="D4" s="259" t="s">
        <v>12</v>
      </c>
      <c r="E4" s="259" t="s">
        <v>13</v>
      </c>
      <c r="F4" s="259" t="s">
        <v>14</v>
      </c>
      <c r="G4" s="260" t="s">
        <v>15</v>
      </c>
    </row>
    <row r="5" spans="1:25" ht="15.75" customHeight="1" x14ac:dyDescent="0.3">
      <c r="A5" s="261">
        <v>3</v>
      </c>
      <c r="B5" s="120" t="s">
        <v>44</v>
      </c>
      <c r="C5" s="120" t="s">
        <v>45</v>
      </c>
      <c r="D5" s="130">
        <v>90</v>
      </c>
      <c r="E5" s="262">
        <v>6</v>
      </c>
      <c r="F5" s="101">
        <v>735</v>
      </c>
      <c r="G5" s="106">
        <v>59</v>
      </c>
    </row>
    <row r="6" spans="1:25" ht="15.75" customHeight="1" x14ac:dyDescent="0.3">
      <c r="A6" s="263">
        <v>1</v>
      </c>
      <c r="B6" s="264" t="s">
        <v>69</v>
      </c>
      <c r="C6" s="264" t="s">
        <v>45</v>
      </c>
      <c r="D6" s="26">
        <v>93</v>
      </c>
      <c r="E6" s="265">
        <v>8</v>
      </c>
      <c r="F6" s="28">
        <v>714</v>
      </c>
      <c r="G6" s="29">
        <v>50</v>
      </c>
      <c r="V6" s="10"/>
      <c r="W6" s="10"/>
    </row>
    <row r="7" spans="1:25" ht="15.75" customHeight="1" x14ac:dyDescent="0.3">
      <c r="A7" s="263">
        <v>5</v>
      </c>
      <c r="B7" s="21" t="s">
        <v>780</v>
      </c>
      <c r="C7" s="21" t="s">
        <v>100</v>
      </c>
      <c r="D7" s="26">
        <v>85</v>
      </c>
      <c r="E7" s="265">
        <v>3</v>
      </c>
      <c r="F7" s="266">
        <v>705</v>
      </c>
      <c r="G7" s="267">
        <v>45</v>
      </c>
      <c r="H7" s="10"/>
      <c r="I7" s="10"/>
      <c r="J7" s="93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X7" s="10"/>
      <c r="Y7" s="10"/>
    </row>
    <row r="8" spans="1:25" ht="15.75" customHeight="1" x14ac:dyDescent="0.3">
      <c r="A8" s="263">
        <v>8</v>
      </c>
      <c r="B8" s="264" t="s">
        <v>533</v>
      </c>
      <c r="C8" s="264" t="s">
        <v>524</v>
      </c>
      <c r="D8" s="26">
        <v>91</v>
      </c>
      <c r="E8" s="265">
        <v>7</v>
      </c>
      <c r="F8" s="266">
        <v>695</v>
      </c>
      <c r="G8" s="267">
        <v>38</v>
      </c>
      <c r="H8" s="10"/>
      <c r="I8" s="10"/>
      <c r="J8" s="10"/>
      <c r="K8" s="37"/>
      <c r="L8" s="10"/>
      <c r="M8" s="10"/>
      <c r="N8" s="10"/>
      <c r="O8" s="10"/>
      <c r="P8" s="10"/>
      <c r="Q8" s="10"/>
      <c r="R8" s="10"/>
      <c r="S8" s="10"/>
      <c r="T8" s="10"/>
      <c r="U8" s="10"/>
      <c r="X8" s="10"/>
      <c r="Y8" s="10"/>
    </row>
    <row r="9" spans="1:25" ht="15.75" customHeight="1" x14ac:dyDescent="0.3">
      <c r="A9" s="263">
        <v>2</v>
      </c>
      <c r="B9" s="264" t="s">
        <v>75</v>
      </c>
      <c r="C9" s="264" t="s">
        <v>45</v>
      </c>
      <c r="D9" s="26">
        <v>89</v>
      </c>
      <c r="E9" s="265">
        <v>5</v>
      </c>
      <c r="F9" s="266">
        <v>683</v>
      </c>
      <c r="G9" s="267">
        <v>34</v>
      </c>
    </row>
    <row r="10" spans="1:25" ht="15.75" customHeight="1" x14ac:dyDescent="0.3">
      <c r="A10" s="263">
        <v>7</v>
      </c>
      <c r="B10" s="264" t="s">
        <v>781</v>
      </c>
      <c r="C10" s="264" t="s">
        <v>42</v>
      </c>
      <c r="D10" s="26">
        <v>83</v>
      </c>
      <c r="E10" s="265">
        <v>2</v>
      </c>
      <c r="F10" s="266">
        <v>684</v>
      </c>
      <c r="G10" s="267">
        <v>31</v>
      </c>
      <c r="V10" s="10"/>
      <c r="W10" s="10"/>
    </row>
    <row r="11" spans="1:25" ht="15.75" customHeight="1" x14ac:dyDescent="0.3">
      <c r="A11" s="263">
        <v>6</v>
      </c>
      <c r="B11" s="21" t="s">
        <v>782</v>
      </c>
      <c r="C11" s="21" t="s">
        <v>143</v>
      </c>
      <c r="D11" s="26">
        <v>86</v>
      </c>
      <c r="E11" s="265">
        <v>4</v>
      </c>
      <c r="F11" s="266">
        <v>676</v>
      </c>
      <c r="G11" s="267">
        <v>30</v>
      </c>
    </row>
    <row r="12" spans="1:25" ht="15.75" customHeight="1" x14ac:dyDescent="0.3">
      <c r="A12" s="268">
        <v>4</v>
      </c>
      <c r="B12" s="123" t="s">
        <v>783</v>
      </c>
      <c r="C12" s="123" t="s">
        <v>308</v>
      </c>
      <c r="D12" s="133" t="s">
        <v>121</v>
      </c>
      <c r="E12" s="269">
        <v>0</v>
      </c>
      <c r="F12" s="114">
        <v>80</v>
      </c>
      <c r="G12" s="115">
        <v>3</v>
      </c>
    </row>
    <row r="13" spans="1:25" ht="15.75" customHeight="1" x14ac:dyDescent="0.3"/>
    <row r="14" spans="1:25" ht="15.75" customHeight="1" x14ac:dyDescent="0.3">
      <c r="A14" s="256"/>
      <c r="B14" s="256" t="s">
        <v>7</v>
      </c>
      <c r="C14" s="257" t="s">
        <v>784</v>
      </c>
      <c r="D14" s="257"/>
      <c r="E14" s="257" t="s">
        <v>785</v>
      </c>
      <c r="F14" s="256"/>
      <c r="G14" s="256"/>
    </row>
    <row r="15" spans="1:25" ht="15.75" customHeight="1" x14ac:dyDescent="0.3">
      <c r="A15" s="11">
        <v>1</v>
      </c>
      <c r="B15" s="258" t="s">
        <v>10</v>
      </c>
      <c r="C15" s="258" t="s">
        <v>11</v>
      </c>
      <c r="D15" s="259" t="s">
        <v>12</v>
      </c>
      <c r="E15" s="259" t="s">
        <v>13</v>
      </c>
      <c r="F15" s="259" t="s">
        <v>14</v>
      </c>
      <c r="G15" s="260" t="s">
        <v>15</v>
      </c>
    </row>
    <row r="16" spans="1:25" ht="15.75" customHeight="1" x14ac:dyDescent="0.3">
      <c r="A16" s="261">
        <v>6</v>
      </c>
      <c r="B16" s="270" t="s">
        <v>540</v>
      </c>
      <c r="C16" s="270" t="s">
        <v>45</v>
      </c>
      <c r="D16" s="130">
        <v>82</v>
      </c>
      <c r="E16" s="262">
        <v>5</v>
      </c>
      <c r="F16" s="262">
        <v>661</v>
      </c>
      <c r="G16" s="271">
        <v>47</v>
      </c>
    </row>
    <row r="17" spans="1:7" ht="15.75" customHeight="1" x14ac:dyDescent="0.3">
      <c r="A17" s="263">
        <v>5</v>
      </c>
      <c r="B17" s="264" t="s">
        <v>233</v>
      </c>
      <c r="C17" s="264" t="s">
        <v>47</v>
      </c>
      <c r="D17" s="26">
        <v>84</v>
      </c>
      <c r="E17" s="265">
        <v>7</v>
      </c>
      <c r="F17" s="266">
        <v>645</v>
      </c>
      <c r="G17" s="267">
        <v>41</v>
      </c>
    </row>
    <row r="18" spans="1:7" ht="15.75" customHeight="1" x14ac:dyDescent="0.3">
      <c r="A18" s="263">
        <v>1</v>
      </c>
      <c r="B18" s="264" t="s">
        <v>523</v>
      </c>
      <c r="C18" s="264" t="s">
        <v>524</v>
      </c>
      <c r="D18" s="26">
        <v>79</v>
      </c>
      <c r="E18" s="265">
        <v>4</v>
      </c>
      <c r="F18" s="28">
        <v>650</v>
      </c>
      <c r="G18" s="29">
        <v>39</v>
      </c>
    </row>
    <row r="19" spans="1:7" ht="15.75" customHeight="1" x14ac:dyDescent="0.3">
      <c r="A19" s="263">
        <v>3</v>
      </c>
      <c r="B19" s="264" t="s">
        <v>513</v>
      </c>
      <c r="C19" s="264" t="s">
        <v>42</v>
      </c>
      <c r="D19" s="26">
        <v>84</v>
      </c>
      <c r="E19" s="265">
        <v>7</v>
      </c>
      <c r="F19" s="266">
        <v>611</v>
      </c>
      <c r="G19" s="267">
        <v>31</v>
      </c>
    </row>
    <row r="20" spans="1:7" ht="15.75" customHeight="1" x14ac:dyDescent="0.3">
      <c r="A20" s="263">
        <v>7</v>
      </c>
      <c r="B20" s="264" t="s">
        <v>540</v>
      </c>
      <c r="C20" s="264" t="s">
        <v>524</v>
      </c>
      <c r="D20" s="26">
        <v>70</v>
      </c>
      <c r="E20" s="265">
        <v>3</v>
      </c>
      <c r="F20" s="266">
        <v>585</v>
      </c>
      <c r="G20" s="267">
        <v>28</v>
      </c>
    </row>
    <row r="21" spans="1:7" ht="15.75" customHeight="1" x14ac:dyDescent="0.3">
      <c r="A21" s="263">
        <v>4</v>
      </c>
      <c r="B21" s="264" t="s">
        <v>786</v>
      </c>
      <c r="C21" s="264" t="s">
        <v>47</v>
      </c>
      <c r="D21" s="26" t="s">
        <v>121</v>
      </c>
      <c r="E21" s="265">
        <v>0</v>
      </c>
      <c r="F21" s="266">
        <v>340</v>
      </c>
      <c r="G21" s="267">
        <v>25</v>
      </c>
    </row>
    <row r="22" spans="1:7" ht="15.75" customHeight="1" x14ac:dyDescent="0.3">
      <c r="A22" s="268">
        <v>2</v>
      </c>
      <c r="B22" s="272" t="s">
        <v>607</v>
      </c>
      <c r="C22" s="272" t="s">
        <v>608</v>
      </c>
      <c r="D22" s="133" t="s">
        <v>241</v>
      </c>
      <c r="E22" s="269">
        <v>0</v>
      </c>
      <c r="F22" s="273">
        <v>0</v>
      </c>
      <c r="G22" s="274">
        <v>0</v>
      </c>
    </row>
    <row r="23" spans="1:7" ht="15.75" customHeight="1" x14ac:dyDescent="0.3"/>
    <row r="24" spans="1:7" ht="15.75" customHeight="1" x14ac:dyDescent="0.3">
      <c r="B24" s="256" t="s">
        <v>579</v>
      </c>
    </row>
    <row r="25" spans="1:7" ht="15.75" customHeight="1" x14ac:dyDescent="0.35">
      <c r="B25" s="275" t="s">
        <v>580</v>
      </c>
    </row>
    <row r="26" spans="1:7" ht="15.75" customHeight="1" x14ac:dyDescent="0.3"/>
    <row r="27" spans="1:7" ht="15.75" customHeight="1" x14ac:dyDescent="0.3">
      <c r="B27" s="10" t="s">
        <v>787</v>
      </c>
      <c r="C27" s="10"/>
      <c r="D27" s="10"/>
      <c r="E27" s="10"/>
      <c r="F27" s="42" t="s">
        <v>163</v>
      </c>
      <c r="G27" s="10"/>
    </row>
    <row r="28" spans="1:7" ht="15.75" customHeight="1" x14ac:dyDescent="0.3">
      <c r="B28" s="10" t="s">
        <v>164</v>
      </c>
      <c r="C28" s="10"/>
      <c r="D28" s="10"/>
      <c r="E28" s="10"/>
      <c r="F28" s="10"/>
      <c r="G28" s="10"/>
    </row>
    <row r="29" spans="1:7" ht="15.75" customHeight="1" x14ac:dyDescent="0.3"/>
    <row r="30" spans="1:7" ht="15.75" customHeight="1" x14ac:dyDescent="0.3"/>
    <row r="31" spans="1:7" ht="15.75" customHeight="1" x14ac:dyDescent="0.3"/>
    <row r="32" spans="1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</sheetData>
  <mergeCells count="1">
    <mergeCell ref="C2:G2"/>
  </mergeCells>
  <hyperlinks>
    <hyperlink ref="B2" location="'Index'!A3" tooltip="Go to the Index sheet" display="á" xr:uid="{C78A5CBA-D831-417C-A8D4-4B79B724DBBA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48542-B936-4669-8ED9-8D64DB141C5F}">
  <sheetPr>
    <tabColor theme="4" tint="-0.499984740745262"/>
    <pageSetUpPr fitToPage="1"/>
  </sheetPr>
  <dimension ref="A1:Y7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255" customWidth="1"/>
    <col min="2" max="3" width="20.7109375" style="255" customWidth="1"/>
    <col min="4" max="7" width="5" style="255" customWidth="1"/>
    <col min="8" max="8" width="1.7109375" style="255" customWidth="1"/>
    <col min="9" max="9" width="2.7109375" style="255" customWidth="1"/>
    <col min="10" max="11" width="20.7109375" style="255" customWidth="1"/>
    <col min="12" max="15" width="5" style="255" customWidth="1"/>
    <col min="16" max="25" width="11.7109375" style="255"/>
  </cols>
  <sheetData>
    <row r="1" spans="1:25" ht="18" x14ac:dyDescent="0.35">
      <c r="A1" s="254"/>
      <c r="B1" s="254" t="s">
        <v>776</v>
      </c>
      <c r="C1" s="254"/>
      <c r="D1" s="3"/>
      <c r="E1" s="3"/>
      <c r="F1" s="3" t="s">
        <v>260</v>
      </c>
      <c r="G1" s="3"/>
      <c r="H1" s="3"/>
      <c r="I1" s="4" t="s">
        <v>777</v>
      </c>
      <c r="J1" s="254"/>
      <c r="K1" s="3"/>
      <c r="L1" s="4"/>
      <c r="M1" s="254"/>
      <c r="N1" s="3"/>
      <c r="O1" s="3"/>
      <c r="P1" s="3"/>
      <c r="Q1" s="3"/>
      <c r="R1" s="3"/>
      <c r="S1" s="3"/>
      <c r="T1" s="3"/>
      <c r="U1" s="3"/>
      <c r="V1" s="3"/>
      <c r="W1" s="3"/>
      <c r="X1" s="254"/>
      <c r="Y1" s="254"/>
    </row>
    <row r="2" spans="1:25" ht="20.100000000000001" customHeight="1" x14ac:dyDescent="0.35">
      <c r="B2" s="5" t="s">
        <v>2</v>
      </c>
      <c r="C2" s="44" t="s">
        <v>3</v>
      </c>
      <c r="D2" s="44"/>
      <c r="E2" s="44"/>
      <c r="F2" s="44"/>
      <c r="G2" s="44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256"/>
      <c r="B3" s="256" t="s">
        <v>4</v>
      </c>
      <c r="C3" s="257" t="s">
        <v>788</v>
      </c>
      <c r="D3" s="257"/>
      <c r="E3" s="257" t="s">
        <v>789</v>
      </c>
      <c r="F3" s="256"/>
      <c r="G3" s="256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1</v>
      </c>
      <c r="B4" s="258" t="s">
        <v>10</v>
      </c>
      <c r="C4" s="258" t="s">
        <v>11</v>
      </c>
      <c r="D4" s="259" t="s">
        <v>12</v>
      </c>
      <c r="E4" s="259" t="s">
        <v>13</v>
      </c>
      <c r="F4" s="259" t="s">
        <v>14</v>
      </c>
      <c r="G4" s="260" t="s">
        <v>15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261">
        <v>3</v>
      </c>
      <c r="B5" s="129" t="s">
        <v>44</v>
      </c>
      <c r="C5" s="129" t="s">
        <v>45</v>
      </c>
      <c r="D5" s="130">
        <v>90</v>
      </c>
      <c r="E5" s="262">
        <v>6</v>
      </c>
      <c r="F5" s="130">
        <v>735</v>
      </c>
      <c r="G5" s="131">
        <v>52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263">
        <v>1</v>
      </c>
      <c r="B6" s="264" t="s">
        <v>69</v>
      </c>
      <c r="C6" s="264" t="s">
        <v>45</v>
      </c>
      <c r="D6" s="266">
        <v>93</v>
      </c>
      <c r="E6" s="266">
        <v>7</v>
      </c>
      <c r="F6" s="28">
        <v>714</v>
      </c>
      <c r="G6" s="29">
        <v>44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263">
        <v>5</v>
      </c>
      <c r="B7" s="48" t="s">
        <v>780</v>
      </c>
      <c r="C7" s="48" t="s">
        <v>100</v>
      </c>
      <c r="D7" s="26">
        <v>85</v>
      </c>
      <c r="E7" s="266">
        <v>3</v>
      </c>
      <c r="F7" s="26">
        <v>705</v>
      </c>
      <c r="G7" s="49">
        <v>40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0">
        <v>2</v>
      </c>
      <c r="B8" s="48" t="s">
        <v>75</v>
      </c>
      <c r="C8" s="48" t="s">
        <v>45</v>
      </c>
      <c r="D8" s="26">
        <v>89</v>
      </c>
      <c r="E8" s="266">
        <v>5</v>
      </c>
      <c r="F8" s="26">
        <v>683</v>
      </c>
      <c r="G8" s="49">
        <v>31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263">
        <v>7</v>
      </c>
      <c r="B9" s="48" t="s">
        <v>781</v>
      </c>
      <c r="C9" s="48" t="s">
        <v>42</v>
      </c>
      <c r="D9" s="26">
        <v>83</v>
      </c>
      <c r="E9" s="266">
        <v>2</v>
      </c>
      <c r="F9" s="26">
        <v>684</v>
      </c>
      <c r="G9" s="49">
        <v>28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0">
        <v>6</v>
      </c>
      <c r="B10" s="48" t="s">
        <v>782</v>
      </c>
      <c r="C10" s="48" t="s">
        <v>143</v>
      </c>
      <c r="D10" s="26">
        <v>86</v>
      </c>
      <c r="E10" s="266">
        <v>4</v>
      </c>
      <c r="F10" s="26">
        <v>676</v>
      </c>
      <c r="G10" s="49">
        <v>27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1">
        <v>4</v>
      </c>
      <c r="B11" s="132" t="s">
        <v>783</v>
      </c>
      <c r="C11" s="132" t="s">
        <v>308</v>
      </c>
      <c r="D11" s="133" t="s">
        <v>121</v>
      </c>
      <c r="E11" s="273">
        <v>0</v>
      </c>
      <c r="F11" s="133">
        <v>80</v>
      </c>
      <c r="G11" s="134">
        <v>3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45"/>
      <c r="B13" s="137" t="s">
        <v>579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5">
      <c r="A14" s="45"/>
      <c r="B14" s="138" t="s">
        <v>580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45"/>
      <c r="B16" s="10" t="s">
        <v>259</v>
      </c>
      <c r="C16" s="10"/>
      <c r="D16" s="10"/>
      <c r="E16" s="10"/>
      <c r="F16" s="42" t="s">
        <v>163</v>
      </c>
      <c r="G16" s="10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45"/>
      <c r="B17" s="10" t="s">
        <v>164</v>
      </c>
      <c r="C17" s="10"/>
      <c r="D17" s="10"/>
      <c r="E17" s="10"/>
      <c r="F17" s="10"/>
      <c r="G17" s="10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F29F7C10-6BF3-42DF-89A9-A0A3657F129D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B6B27-B8F7-4288-9252-727F97E8BAAC}">
  <sheetPr>
    <tabColor theme="4" tint="-0.499984740745262"/>
    <pageSetUpPr fitToPage="1"/>
  </sheetPr>
  <dimension ref="A1:Y11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255" customWidth="1"/>
    <col min="2" max="3" width="20.7109375" style="255" customWidth="1"/>
    <col min="4" max="7" width="5" style="255" customWidth="1"/>
    <col min="8" max="8" width="1.7109375" style="255" customWidth="1"/>
    <col min="9" max="9" width="2.7109375" style="255" customWidth="1"/>
    <col min="10" max="11" width="20.7109375" style="255" customWidth="1"/>
    <col min="12" max="15" width="5" style="255" customWidth="1"/>
    <col min="16" max="25" width="11.7109375" style="255"/>
  </cols>
  <sheetData>
    <row r="1" spans="1:25" ht="18" x14ac:dyDescent="0.35">
      <c r="A1" s="254"/>
      <c r="B1" s="254" t="s">
        <v>790</v>
      </c>
      <c r="C1" s="254"/>
      <c r="D1" s="3"/>
      <c r="E1" s="3"/>
      <c r="F1" s="3"/>
      <c r="G1" s="3"/>
      <c r="H1" s="3"/>
      <c r="I1" s="4" t="s">
        <v>777</v>
      </c>
      <c r="J1" s="254"/>
      <c r="K1" s="3"/>
      <c r="L1" s="4"/>
      <c r="M1" s="254"/>
      <c r="N1" s="3"/>
      <c r="O1" s="3"/>
      <c r="P1" s="3"/>
      <c r="Q1" s="3"/>
      <c r="R1" s="3"/>
      <c r="S1" s="3"/>
      <c r="T1" s="3"/>
      <c r="U1" s="3"/>
      <c r="V1" s="3"/>
      <c r="W1" s="3"/>
      <c r="X1" s="254"/>
      <c r="Y1" s="254"/>
    </row>
    <row r="2" spans="1:25" ht="20.100000000000001" customHeight="1" x14ac:dyDescent="0.3">
      <c r="B2" s="5" t="s">
        <v>2</v>
      </c>
      <c r="C2" s="92" t="s">
        <v>3</v>
      </c>
      <c r="D2" s="92"/>
      <c r="E2" s="92"/>
      <c r="F2" s="92"/>
      <c r="G2" s="92"/>
    </row>
    <row r="3" spans="1:25" ht="15.75" customHeight="1" x14ac:dyDescent="0.3">
      <c r="A3" s="256"/>
      <c r="B3" s="256" t="s">
        <v>4</v>
      </c>
      <c r="C3" s="257" t="s">
        <v>791</v>
      </c>
      <c r="D3" s="257"/>
      <c r="E3" s="257" t="s">
        <v>792</v>
      </c>
      <c r="F3" s="256"/>
      <c r="G3" s="256"/>
      <c r="H3" s="256"/>
      <c r="Q3" s="256"/>
      <c r="R3" s="256"/>
      <c r="S3" s="256"/>
      <c r="T3" s="256"/>
      <c r="U3" s="256"/>
      <c r="V3" s="256"/>
      <c r="W3" s="256"/>
      <c r="X3" s="256"/>
      <c r="Y3" s="256"/>
    </row>
    <row r="4" spans="1:25" ht="15.75" customHeight="1" x14ac:dyDescent="0.3">
      <c r="A4" s="11">
        <v>1</v>
      </c>
      <c r="B4" s="258" t="s">
        <v>10</v>
      </c>
      <c r="C4" s="258" t="s">
        <v>11</v>
      </c>
      <c r="D4" s="259" t="s">
        <v>12</v>
      </c>
      <c r="E4" s="259" t="s">
        <v>13</v>
      </c>
      <c r="F4" s="259" t="s">
        <v>14</v>
      </c>
      <c r="G4" s="260" t="s">
        <v>15</v>
      </c>
    </row>
    <row r="5" spans="1:25" ht="15.75" customHeight="1" x14ac:dyDescent="0.3">
      <c r="A5" s="261">
        <v>5</v>
      </c>
      <c r="B5" s="120" t="s">
        <v>538</v>
      </c>
      <c r="C5" s="120" t="s">
        <v>159</v>
      </c>
      <c r="D5" s="130">
        <v>84</v>
      </c>
      <c r="E5" s="262">
        <v>5</v>
      </c>
      <c r="F5" s="262">
        <v>694</v>
      </c>
      <c r="G5" s="271">
        <v>41</v>
      </c>
    </row>
    <row r="6" spans="1:25" ht="15.75" customHeight="1" x14ac:dyDescent="0.3">
      <c r="A6" s="263">
        <v>4</v>
      </c>
      <c r="B6" s="21" t="s">
        <v>211</v>
      </c>
      <c r="C6" s="21" t="s">
        <v>143</v>
      </c>
      <c r="D6" s="26">
        <v>83</v>
      </c>
      <c r="E6" s="265">
        <v>4</v>
      </c>
      <c r="F6" s="24">
        <v>662</v>
      </c>
      <c r="G6" s="25">
        <v>34</v>
      </c>
    </row>
    <row r="7" spans="1:25" ht="15.75" customHeight="1" x14ac:dyDescent="0.3">
      <c r="A7" s="263">
        <v>2</v>
      </c>
      <c r="B7" s="264" t="s">
        <v>697</v>
      </c>
      <c r="C7" s="264" t="s">
        <v>698</v>
      </c>
      <c r="D7" s="26">
        <v>86</v>
      </c>
      <c r="E7" s="265">
        <v>6</v>
      </c>
      <c r="F7" s="266">
        <v>651</v>
      </c>
      <c r="G7" s="267">
        <v>34</v>
      </c>
      <c r="H7" s="10"/>
      <c r="I7" s="10"/>
      <c r="J7" s="93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X7" s="10"/>
      <c r="Y7" s="10"/>
    </row>
    <row r="8" spans="1:25" ht="15.75" customHeight="1" x14ac:dyDescent="0.3">
      <c r="A8" s="263">
        <v>6</v>
      </c>
      <c r="B8" s="21" t="s">
        <v>793</v>
      </c>
      <c r="C8" s="21" t="s">
        <v>608</v>
      </c>
      <c r="D8" s="26">
        <v>77</v>
      </c>
      <c r="E8" s="265">
        <v>2</v>
      </c>
      <c r="F8" s="266">
        <v>642</v>
      </c>
      <c r="G8" s="267">
        <v>27</v>
      </c>
      <c r="H8" s="10"/>
      <c r="I8" s="10"/>
      <c r="J8" s="10"/>
      <c r="K8" s="37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5.75" customHeight="1" x14ac:dyDescent="0.3">
      <c r="A9" s="263">
        <v>1</v>
      </c>
      <c r="B9" s="264" t="s">
        <v>506</v>
      </c>
      <c r="C9" s="264" t="s">
        <v>42</v>
      </c>
      <c r="D9" s="26">
        <v>78</v>
      </c>
      <c r="E9" s="265">
        <v>3</v>
      </c>
      <c r="F9" s="28">
        <v>636</v>
      </c>
      <c r="G9" s="29">
        <v>26</v>
      </c>
    </row>
    <row r="10" spans="1:25" ht="15.75" customHeight="1" x14ac:dyDescent="0.3">
      <c r="A10" s="268">
        <v>3</v>
      </c>
      <c r="B10" s="123" t="s">
        <v>783</v>
      </c>
      <c r="C10" s="123" t="s">
        <v>308</v>
      </c>
      <c r="D10" s="133" t="s">
        <v>121</v>
      </c>
      <c r="E10" s="269">
        <v>0</v>
      </c>
      <c r="F10" s="114">
        <v>0</v>
      </c>
      <c r="G10" s="115">
        <v>0</v>
      </c>
      <c r="V10" s="10"/>
      <c r="W10" s="10"/>
    </row>
    <row r="11" spans="1:25" ht="15.75" customHeight="1" x14ac:dyDescent="0.3"/>
    <row r="12" spans="1:25" ht="15.75" customHeight="1" x14ac:dyDescent="0.3">
      <c r="A12" s="256"/>
      <c r="B12" s="256" t="s">
        <v>7</v>
      </c>
      <c r="C12" s="257" t="s">
        <v>794</v>
      </c>
      <c r="D12" s="257"/>
      <c r="E12" s="257" t="s">
        <v>795</v>
      </c>
      <c r="F12" s="256"/>
      <c r="G12" s="256"/>
    </row>
    <row r="13" spans="1:25" ht="15.75" customHeight="1" x14ac:dyDescent="0.3">
      <c r="A13" s="11">
        <v>1</v>
      </c>
      <c r="B13" s="258" t="s">
        <v>10</v>
      </c>
      <c r="C13" s="258" t="s">
        <v>11</v>
      </c>
      <c r="D13" s="259" t="s">
        <v>12</v>
      </c>
      <c r="E13" s="259" t="s">
        <v>13</v>
      </c>
      <c r="F13" s="259" t="s">
        <v>14</v>
      </c>
      <c r="G13" s="260" t="s">
        <v>15</v>
      </c>
    </row>
    <row r="14" spans="1:25" ht="15.75" customHeight="1" x14ac:dyDescent="0.3">
      <c r="A14" s="261">
        <v>4</v>
      </c>
      <c r="B14" s="270" t="s">
        <v>796</v>
      </c>
      <c r="C14" s="270" t="s">
        <v>250</v>
      </c>
      <c r="D14" s="130">
        <v>81</v>
      </c>
      <c r="E14" s="262">
        <v>6</v>
      </c>
      <c r="F14" s="262">
        <v>678</v>
      </c>
      <c r="G14" s="271">
        <v>47</v>
      </c>
    </row>
    <row r="15" spans="1:25" ht="15.75" customHeight="1" x14ac:dyDescent="0.3">
      <c r="A15" s="263">
        <v>3</v>
      </c>
      <c r="B15" s="264" t="s">
        <v>213</v>
      </c>
      <c r="C15" s="264" t="s">
        <v>143</v>
      </c>
      <c r="D15" s="26">
        <v>78</v>
      </c>
      <c r="E15" s="265">
        <v>5</v>
      </c>
      <c r="F15" s="266">
        <v>632</v>
      </c>
      <c r="G15" s="267">
        <v>39</v>
      </c>
    </row>
    <row r="16" spans="1:25" ht="15.75" customHeight="1" x14ac:dyDescent="0.3">
      <c r="A16" s="263">
        <v>2</v>
      </c>
      <c r="B16" s="264" t="s">
        <v>797</v>
      </c>
      <c r="C16" s="264" t="s">
        <v>608</v>
      </c>
      <c r="D16" s="26">
        <v>77</v>
      </c>
      <c r="E16" s="265">
        <v>4</v>
      </c>
      <c r="F16" s="266">
        <v>585</v>
      </c>
      <c r="G16" s="267">
        <v>30</v>
      </c>
    </row>
    <row r="17" spans="1:7" ht="15.75" customHeight="1" x14ac:dyDescent="0.3">
      <c r="A17" s="263">
        <v>5</v>
      </c>
      <c r="B17" s="264" t="s">
        <v>619</v>
      </c>
      <c r="C17" s="264" t="s">
        <v>608</v>
      </c>
      <c r="D17" s="26">
        <v>69</v>
      </c>
      <c r="E17" s="265">
        <v>3</v>
      </c>
      <c r="F17" s="266">
        <v>555</v>
      </c>
      <c r="G17" s="267">
        <v>24</v>
      </c>
    </row>
    <row r="18" spans="1:7" ht="15.75" customHeight="1" x14ac:dyDescent="0.3">
      <c r="A18" s="263">
        <v>6</v>
      </c>
      <c r="B18" s="264" t="s">
        <v>540</v>
      </c>
      <c r="C18" s="264" t="s">
        <v>524</v>
      </c>
      <c r="D18" s="26">
        <v>68</v>
      </c>
      <c r="E18" s="265">
        <v>2</v>
      </c>
      <c r="F18" s="266">
        <v>544</v>
      </c>
      <c r="G18" s="267">
        <v>21</v>
      </c>
    </row>
    <row r="19" spans="1:7" ht="15.75" customHeight="1" x14ac:dyDescent="0.3">
      <c r="A19" s="268">
        <v>1</v>
      </c>
      <c r="B19" s="272" t="s">
        <v>798</v>
      </c>
      <c r="C19" s="272" t="s">
        <v>524</v>
      </c>
      <c r="D19" s="133">
        <v>52</v>
      </c>
      <c r="E19" s="269">
        <v>1</v>
      </c>
      <c r="F19" s="135">
        <v>394</v>
      </c>
      <c r="G19" s="136">
        <v>8</v>
      </c>
    </row>
    <row r="20" spans="1:7" ht="15.75" customHeight="1" x14ac:dyDescent="0.3"/>
    <row r="21" spans="1:7" ht="15.75" customHeight="1" x14ac:dyDescent="0.3">
      <c r="B21" s="256" t="s">
        <v>579</v>
      </c>
    </row>
    <row r="22" spans="1:7" ht="15.75" customHeight="1" x14ac:dyDescent="0.35">
      <c r="B22" s="275" t="s">
        <v>580</v>
      </c>
    </row>
    <row r="23" spans="1:7" ht="15.75" customHeight="1" x14ac:dyDescent="0.3"/>
    <row r="24" spans="1:7" ht="15.75" customHeight="1" x14ac:dyDescent="0.3">
      <c r="B24" s="10" t="s">
        <v>787</v>
      </c>
      <c r="C24" s="10"/>
      <c r="D24" s="10"/>
      <c r="E24" s="10"/>
      <c r="F24" s="42" t="s">
        <v>163</v>
      </c>
      <c r="G24" s="10"/>
    </row>
    <row r="25" spans="1:7" ht="15.75" customHeight="1" x14ac:dyDescent="0.3">
      <c r="B25" s="10" t="s">
        <v>164</v>
      </c>
      <c r="C25" s="10"/>
      <c r="D25" s="10"/>
      <c r="E25" s="10"/>
      <c r="F25" s="10"/>
      <c r="G25" s="10"/>
    </row>
    <row r="26" spans="1:7" ht="15.75" customHeight="1" x14ac:dyDescent="0.3"/>
    <row r="27" spans="1:7" ht="15.75" customHeight="1" x14ac:dyDescent="0.3"/>
    <row r="28" spans="1:7" ht="15.75" customHeight="1" x14ac:dyDescent="0.3"/>
    <row r="29" spans="1:7" ht="15.75" customHeight="1" x14ac:dyDescent="0.3"/>
    <row r="30" spans="1:7" ht="15.75" customHeight="1" x14ac:dyDescent="0.3"/>
    <row r="31" spans="1:7" ht="15.75" customHeight="1" x14ac:dyDescent="0.3"/>
    <row r="32" spans="1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</sheetData>
  <mergeCells count="1">
    <mergeCell ref="C2:G2"/>
  </mergeCells>
  <hyperlinks>
    <hyperlink ref="B2" location="'Index'!A3" tooltip="Go to the Index sheet" display="á" xr:uid="{290FB2C9-7270-47F9-8EDD-8A490B2C09A0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74E1-FEE6-4DC3-9368-C3B80943BD11}">
  <sheetPr>
    <tabColor theme="4" tint="-0.499984740745262"/>
    <pageSetUpPr fitToPage="1"/>
  </sheetPr>
  <dimension ref="A1:Y111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255" customWidth="1"/>
    <col min="2" max="3" width="20.7109375" style="255" customWidth="1"/>
    <col min="4" max="7" width="5" style="255" customWidth="1"/>
    <col min="8" max="8" width="1.7109375" style="255" customWidth="1"/>
    <col min="9" max="9" width="2.7109375" style="255" customWidth="1"/>
    <col min="10" max="11" width="20.7109375" style="255" customWidth="1"/>
    <col min="12" max="15" width="5" style="255" customWidth="1"/>
    <col min="16" max="25" width="11.7109375" style="255"/>
  </cols>
  <sheetData>
    <row r="1" spans="1:25" ht="18" x14ac:dyDescent="0.35">
      <c r="A1" s="254"/>
      <c r="B1" s="254" t="s">
        <v>790</v>
      </c>
      <c r="C1" s="254"/>
      <c r="D1" s="3"/>
      <c r="E1" s="3"/>
      <c r="F1" s="3" t="s">
        <v>260</v>
      </c>
      <c r="G1" s="3"/>
      <c r="H1" s="3"/>
      <c r="I1" s="4" t="s">
        <v>777</v>
      </c>
      <c r="J1" s="254"/>
      <c r="K1" s="3"/>
      <c r="L1" s="4"/>
      <c r="M1" s="254"/>
      <c r="N1" s="3"/>
      <c r="O1" s="3"/>
      <c r="P1" s="3"/>
      <c r="Q1" s="3"/>
      <c r="R1" s="3"/>
      <c r="S1" s="3"/>
      <c r="T1" s="3"/>
      <c r="U1" s="3"/>
      <c r="V1" s="3"/>
      <c r="W1" s="3"/>
      <c r="X1" s="254"/>
      <c r="Y1" s="254"/>
    </row>
    <row r="2" spans="1:25" ht="20.100000000000001" customHeight="1" x14ac:dyDescent="0.35">
      <c r="B2" s="5" t="s">
        <v>2</v>
      </c>
      <c r="C2" s="44" t="s">
        <v>3</v>
      </c>
      <c r="D2" s="44"/>
      <c r="E2" s="44"/>
      <c r="F2" s="44"/>
      <c r="G2" s="44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256"/>
      <c r="B3" s="256" t="s">
        <v>4</v>
      </c>
      <c r="C3" s="257" t="s">
        <v>799</v>
      </c>
      <c r="D3" s="257"/>
      <c r="E3" s="257" t="s">
        <v>800</v>
      </c>
      <c r="F3" s="256"/>
      <c r="G3" s="256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1</v>
      </c>
      <c r="B4" s="258" t="s">
        <v>10</v>
      </c>
      <c r="C4" s="258" t="s">
        <v>11</v>
      </c>
      <c r="D4" s="259" t="s">
        <v>12</v>
      </c>
      <c r="E4" s="259" t="s">
        <v>13</v>
      </c>
      <c r="F4" s="259" t="s">
        <v>14</v>
      </c>
      <c r="G4" s="260" t="s">
        <v>15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261">
        <v>5</v>
      </c>
      <c r="B5" s="129" t="s">
        <v>211</v>
      </c>
      <c r="C5" s="129" t="s">
        <v>143</v>
      </c>
      <c r="D5" s="130">
        <v>83</v>
      </c>
      <c r="E5" s="262">
        <v>5</v>
      </c>
      <c r="F5" s="130">
        <v>662</v>
      </c>
      <c r="G5" s="131">
        <v>38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0">
        <v>2</v>
      </c>
      <c r="B6" s="48" t="s">
        <v>697</v>
      </c>
      <c r="C6" s="48" t="s">
        <v>698</v>
      </c>
      <c r="D6" s="26">
        <v>86</v>
      </c>
      <c r="E6" s="266">
        <v>6</v>
      </c>
      <c r="F6" s="26">
        <v>651</v>
      </c>
      <c r="G6" s="49">
        <v>36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0">
        <v>6</v>
      </c>
      <c r="B7" s="48" t="s">
        <v>793</v>
      </c>
      <c r="C7" s="48" t="s">
        <v>608</v>
      </c>
      <c r="D7" s="26">
        <v>77</v>
      </c>
      <c r="E7" s="266">
        <v>2</v>
      </c>
      <c r="F7" s="26">
        <v>642</v>
      </c>
      <c r="G7" s="49">
        <v>31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263">
        <v>3</v>
      </c>
      <c r="B8" s="48" t="s">
        <v>213</v>
      </c>
      <c r="C8" s="48" t="s">
        <v>143</v>
      </c>
      <c r="D8" s="26">
        <v>78</v>
      </c>
      <c r="E8" s="266">
        <v>4</v>
      </c>
      <c r="F8" s="26">
        <v>632</v>
      </c>
      <c r="G8" s="49">
        <v>30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263">
        <v>1</v>
      </c>
      <c r="B9" s="264" t="s">
        <v>506</v>
      </c>
      <c r="C9" s="264" t="s">
        <v>42</v>
      </c>
      <c r="D9" s="266">
        <v>78</v>
      </c>
      <c r="E9" s="266">
        <v>4</v>
      </c>
      <c r="F9" s="28">
        <v>636</v>
      </c>
      <c r="G9" s="29">
        <v>29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1">
        <v>4</v>
      </c>
      <c r="B10" s="132" t="s">
        <v>783</v>
      </c>
      <c r="C10" s="132" t="s">
        <v>308</v>
      </c>
      <c r="D10" s="133" t="s">
        <v>121</v>
      </c>
      <c r="E10" s="273">
        <v>0</v>
      </c>
      <c r="F10" s="133">
        <v>0</v>
      </c>
      <c r="G10" s="134">
        <v>0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45"/>
      <c r="B12" s="137" t="s">
        <v>579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5">
      <c r="A13" s="45"/>
      <c r="B13" s="138" t="s">
        <v>580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45"/>
      <c r="B15" s="10" t="s">
        <v>259</v>
      </c>
      <c r="C15" s="10"/>
      <c r="D15" s="10"/>
      <c r="E15" s="10"/>
      <c r="F15" s="42" t="s">
        <v>163</v>
      </c>
      <c r="G15" s="10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45"/>
      <c r="B16" s="10" t="s">
        <v>164</v>
      </c>
      <c r="C16" s="10"/>
      <c r="D16" s="10"/>
      <c r="E16" s="10"/>
      <c r="F16" s="10"/>
      <c r="G16" s="10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/>
    <row r="31" spans="1:25" ht="15.75" customHeight="1" x14ac:dyDescent="0.3"/>
    <row r="32" spans="1:2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</sheetData>
  <sheetProtection selectLockedCells="1" selectUnlockedCells="1"/>
  <mergeCells count="1">
    <mergeCell ref="C2:G2"/>
  </mergeCells>
  <hyperlinks>
    <hyperlink ref="B2" location="'Index'!A3" tooltip="Go to the Index sheet" display="á" xr:uid="{FA961E27-847D-4119-8B7B-2CB612C93F70}"/>
  </hyperlinks>
  <printOptions horizontalCentered="1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2F597-BE6A-476D-8886-01960A317AD1}">
  <sheetPr>
    <tabColor rgb="FF7030A0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11" width="5" style="10" customWidth="1"/>
    <col min="12" max="12" width="1.7109375" style="10" customWidth="1"/>
    <col min="13" max="13" width="2.7109375" style="10" customWidth="1"/>
    <col min="14" max="15" width="20.7109375" style="10" customWidth="1"/>
    <col min="16" max="22" width="5" style="10" customWidth="1"/>
    <col min="23" max="25" width="4.140625" style="10" customWidth="1"/>
    <col min="26" max="27" width="4.140625" customWidth="1"/>
  </cols>
  <sheetData>
    <row r="1" spans="1:25" ht="18" x14ac:dyDescent="0.35">
      <c r="A1" s="89"/>
      <c r="B1" s="2" t="s">
        <v>801</v>
      </c>
      <c r="C1" s="2"/>
      <c r="D1" s="3"/>
      <c r="E1" s="3"/>
      <c r="F1" s="3"/>
      <c r="G1" s="3"/>
      <c r="H1" s="3"/>
      <c r="I1" s="4" t="s">
        <v>802</v>
      </c>
      <c r="J1" s="2"/>
      <c r="K1" s="3"/>
      <c r="L1" s="4">
        <v>10498160</v>
      </c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2"/>
    </row>
    <row r="2" spans="1:25" ht="20.100000000000001" customHeight="1" x14ac:dyDescent="0.35">
      <c r="B2" s="5" t="s">
        <v>2</v>
      </c>
      <c r="C2" s="62"/>
      <c r="F2" s="7" t="s">
        <v>3</v>
      </c>
      <c r="G2" s="7"/>
      <c r="H2" s="7"/>
      <c r="I2" s="7"/>
      <c r="J2" s="7"/>
      <c r="K2" s="7"/>
    </row>
    <row r="3" spans="1:25" ht="15.75" customHeight="1" x14ac:dyDescent="0.3">
      <c r="A3" s="1"/>
      <c r="B3" s="8" t="s">
        <v>4</v>
      </c>
      <c r="C3" s="9" t="s">
        <v>267</v>
      </c>
      <c r="D3" s="9"/>
      <c r="E3" s="9" t="s">
        <v>803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4</v>
      </c>
      <c r="B4" s="12" t="s">
        <v>10</v>
      </c>
      <c r="C4" s="90" t="s">
        <v>11</v>
      </c>
      <c r="D4" s="67"/>
      <c r="E4" s="67"/>
      <c r="F4" s="67"/>
      <c r="G4" s="91"/>
      <c r="H4" s="13" t="s">
        <v>12</v>
      </c>
      <c r="I4" s="13" t="s">
        <v>13</v>
      </c>
      <c r="J4" s="13" t="s">
        <v>14</v>
      </c>
      <c r="K4" s="14" t="s">
        <v>15</v>
      </c>
    </row>
    <row r="5" spans="1:25" ht="15.75" customHeight="1" x14ac:dyDescent="0.3">
      <c r="A5" s="119">
        <v>3</v>
      </c>
      <c r="B5" s="120" t="s">
        <v>38</v>
      </c>
      <c r="C5" s="120" t="s">
        <v>39</v>
      </c>
      <c r="D5" s="101">
        <v>43</v>
      </c>
      <c r="E5" s="101">
        <v>43</v>
      </c>
      <c r="F5" s="101">
        <v>41</v>
      </c>
      <c r="G5" s="101">
        <v>45</v>
      </c>
      <c r="H5" s="101">
        <f t="shared" ref="H5:H13" si="0">SUM(D5:G5)</f>
        <v>172</v>
      </c>
      <c r="I5" s="101">
        <v>8</v>
      </c>
      <c r="J5" s="101">
        <v>1395</v>
      </c>
      <c r="K5" s="106">
        <v>69</v>
      </c>
    </row>
    <row r="6" spans="1:25" ht="15.75" customHeight="1" x14ac:dyDescent="0.3">
      <c r="A6" s="20">
        <v>1</v>
      </c>
      <c r="B6" s="21" t="s">
        <v>804</v>
      </c>
      <c r="C6" s="21" t="s">
        <v>232</v>
      </c>
      <c r="D6" s="24">
        <v>43</v>
      </c>
      <c r="E6" s="24">
        <v>44</v>
      </c>
      <c r="F6" s="24">
        <v>43</v>
      </c>
      <c r="G6" s="24">
        <v>42</v>
      </c>
      <c r="H6" s="24">
        <f t="shared" si="0"/>
        <v>172</v>
      </c>
      <c r="I6" s="23">
        <v>8</v>
      </c>
      <c r="J6" s="28">
        <v>1347</v>
      </c>
      <c r="K6" s="29">
        <v>55</v>
      </c>
    </row>
    <row r="7" spans="1:25" ht="15.75" customHeight="1" x14ac:dyDescent="0.3">
      <c r="A7" s="20">
        <v>8</v>
      </c>
      <c r="B7" s="21" t="s">
        <v>127</v>
      </c>
      <c r="C7" s="21" t="s">
        <v>62</v>
      </c>
      <c r="D7" s="24">
        <v>35</v>
      </c>
      <c r="E7" s="24">
        <v>39</v>
      </c>
      <c r="F7" s="24">
        <v>36</v>
      </c>
      <c r="G7" s="24">
        <v>41</v>
      </c>
      <c r="H7" s="24">
        <f t="shared" si="0"/>
        <v>151</v>
      </c>
      <c r="I7" s="23">
        <v>3</v>
      </c>
      <c r="J7" s="24">
        <v>1312</v>
      </c>
      <c r="K7" s="25">
        <v>48</v>
      </c>
    </row>
    <row r="8" spans="1:25" ht="15.75" customHeight="1" x14ac:dyDescent="0.3">
      <c r="A8" s="20">
        <v>4</v>
      </c>
      <c r="B8" s="21" t="s">
        <v>805</v>
      </c>
      <c r="C8" s="21" t="s">
        <v>118</v>
      </c>
      <c r="D8" s="24">
        <v>41</v>
      </c>
      <c r="E8" s="24">
        <v>43</v>
      </c>
      <c r="F8" s="24">
        <v>41</v>
      </c>
      <c r="G8" s="24">
        <v>36</v>
      </c>
      <c r="H8" s="24">
        <f t="shared" si="0"/>
        <v>161</v>
      </c>
      <c r="I8" s="23">
        <v>6</v>
      </c>
      <c r="J8" s="24">
        <v>1316</v>
      </c>
      <c r="K8" s="25">
        <v>47</v>
      </c>
    </row>
    <row r="9" spans="1:25" ht="15.75" customHeight="1" x14ac:dyDescent="0.3">
      <c r="A9" s="20">
        <v>9</v>
      </c>
      <c r="B9" s="21" t="s">
        <v>806</v>
      </c>
      <c r="C9" s="21" t="s">
        <v>185</v>
      </c>
      <c r="D9" s="24">
        <v>42</v>
      </c>
      <c r="E9" s="24">
        <v>47</v>
      </c>
      <c r="F9" s="24">
        <v>44</v>
      </c>
      <c r="G9" s="24">
        <v>45</v>
      </c>
      <c r="H9" s="24">
        <f t="shared" si="0"/>
        <v>178</v>
      </c>
      <c r="I9" s="23">
        <v>9</v>
      </c>
      <c r="J9" s="24">
        <v>1276</v>
      </c>
      <c r="K9" s="25">
        <v>38</v>
      </c>
    </row>
    <row r="10" spans="1:25" ht="15.75" customHeight="1" x14ac:dyDescent="0.3">
      <c r="A10" s="20">
        <v>6</v>
      </c>
      <c r="B10" s="21" t="s">
        <v>786</v>
      </c>
      <c r="C10" s="21" t="s">
        <v>47</v>
      </c>
      <c r="D10" s="24" t="s">
        <v>121</v>
      </c>
      <c r="E10" s="24"/>
      <c r="F10" s="24"/>
      <c r="G10" s="24"/>
      <c r="H10" s="24">
        <f t="shared" si="0"/>
        <v>0</v>
      </c>
      <c r="I10" s="23">
        <v>0</v>
      </c>
      <c r="J10" s="24">
        <v>683</v>
      </c>
      <c r="K10" s="25">
        <v>30</v>
      </c>
    </row>
    <row r="11" spans="1:25" ht="15.75" customHeight="1" x14ac:dyDescent="0.3">
      <c r="A11" s="20">
        <v>7</v>
      </c>
      <c r="B11" s="21" t="s">
        <v>210</v>
      </c>
      <c r="C11" s="21" t="s">
        <v>39</v>
      </c>
      <c r="D11" s="24">
        <v>42</v>
      </c>
      <c r="E11" s="24">
        <v>38</v>
      </c>
      <c r="F11" s="24">
        <v>43</v>
      </c>
      <c r="G11" s="24">
        <v>35</v>
      </c>
      <c r="H11" s="24">
        <f t="shared" si="0"/>
        <v>158</v>
      </c>
      <c r="I11" s="23">
        <v>4</v>
      </c>
      <c r="J11" s="24">
        <v>1222</v>
      </c>
      <c r="K11" s="25">
        <v>26</v>
      </c>
    </row>
    <row r="12" spans="1:25" ht="15.75" customHeight="1" x14ac:dyDescent="0.3">
      <c r="A12" s="20">
        <v>2</v>
      </c>
      <c r="B12" s="21" t="s">
        <v>222</v>
      </c>
      <c r="C12" s="21" t="s">
        <v>39</v>
      </c>
      <c r="D12" s="24">
        <v>44</v>
      </c>
      <c r="E12" s="24">
        <v>43</v>
      </c>
      <c r="F12" s="24">
        <v>41</v>
      </c>
      <c r="G12" s="24">
        <v>33</v>
      </c>
      <c r="H12" s="24">
        <f t="shared" si="0"/>
        <v>161</v>
      </c>
      <c r="I12" s="23">
        <v>6</v>
      </c>
      <c r="J12" s="24">
        <v>1186</v>
      </c>
      <c r="K12" s="25">
        <v>24</v>
      </c>
    </row>
    <row r="13" spans="1:25" ht="15.75" customHeight="1" x14ac:dyDescent="0.3">
      <c r="A13" s="31">
        <v>5</v>
      </c>
      <c r="B13" s="123" t="s">
        <v>807</v>
      </c>
      <c r="C13" s="123" t="s">
        <v>118</v>
      </c>
      <c r="D13" s="114">
        <v>42</v>
      </c>
      <c r="E13" s="114">
        <v>33</v>
      </c>
      <c r="F13" s="114">
        <v>34</v>
      </c>
      <c r="G13" s="114">
        <v>34</v>
      </c>
      <c r="H13" s="114">
        <f t="shared" si="0"/>
        <v>143</v>
      </c>
      <c r="I13" s="34">
        <v>2</v>
      </c>
      <c r="J13" s="114">
        <v>1165</v>
      </c>
      <c r="K13" s="115">
        <v>24</v>
      </c>
    </row>
    <row r="14" spans="1:25" ht="15.75" customHeight="1" x14ac:dyDescent="0.3">
      <c r="A14" s="10"/>
    </row>
    <row r="15" spans="1:25" ht="15.75" customHeight="1" x14ac:dyDescent="0.35">
      <c r="A15" s="10"/>
      <c r="B15" s="128" t="s">
        <v>808</v>
      </c>
    </row>
    <row r="16" spans="1:25" ht="15.75" customHeight="1" x14ac:dyDescent="0.3">
      <c r="A16" s="10"/>
    </row>
    <row r="17" spans="1:13" ht="15.75" customHeight="1" x14ac:dyDescent="0.3">
      <c r="A17" s="10"/>
      <c r="B17" s="10" t="s">
        <v>350</v>
      </c>
      <c r="F17" s="42" t="s">
        <v>163</v>
      </c>
    </row>
    <row r="18" spans="1:13" ht="15.75" customHeight="1" x14ac:dyDescent="0.3">
      <c r="A18" s="10"/>
      <c r="B18" s="10" t="s">
        <v>164</v>
      </c>
      <c r="M18" s="276" t="s">
        <v>809</v>
      </c>
    </row>
    <row r="19" spans="1:13" ht="15.75" customHeight="1" x14ac:dyDescent="0.3">
      <c r="A19" s="10"/>
    </row>
    <row r="20" spans="1:13" ht="15.75" customHeight="1" x14ac:dyDescent="0.3">
      <c r="A20" s="10"/>
    </row>
    <row r="21" spans="1:13" ht="15.75" customHeight="1" x14ac:dyDescent="0.3">
      <c r="A21" s="10"/>
    </row>
    <row r="22" spans="1:13" ht="15.75" customHeight="1" x14ac:dyDescent="0.3">
      <c r="A22" s="10"/>
    </row>
    <row r="23" spans="1:13" ht="15.75" customHeight="1" x14ac:dyDescent="0.3">
      <c r="A23" s="10"/>
    </row>
    <row r="24" spans="1:13" ht="15.75" customHeight="1" x14ac:dyDescent="0.3">
      <c r="A24" s="10"/>
    </row>
    <row r="25" spans="1:13" ht="15.75" customHeight="1" x14ac:dyDescent="0.3">
      <c r="A25" s="10"/>
    </row>
    <row r="26" spans="1:13" ht="15.75" customHeight="1" x14ac:dyDescent="0.3">
      <c r="A26" s="10"/>
    </row>
    <row r="27" spans="1:13" ht="15.75" customHeight="1" x14ac:dyDescent="0.3">
      <c r="A27" s="10"/>
    </row>
    <row r="28" spans="1:13" ht="15.75" customHeight="1" x14ac:dyDescent="0.3">
      <c r="A28" s="10"/>
    </row>
    <row r="29" spans="1:13" ht="15.75" customHeight="1" x14ac:dyDescent="0.3">
      <c r="A29" s="10"/>
    </row>
    <row r="30" spans="1:13" ht="15.75" customHeight="1" x14ac:dyDescent="0.3">
      <c r="A30" s="10"/>
    </row>
    <row r="31" spans="1:13" ht="15.75" customHeight="1" x14ac:dyDescent="0.3">
      <c r="A31" s="10"/>
    </row>
    <row r="32" spans="1:13" ht="15.75" customHeight="1" x14ac:dyDescent="0.3">
      <c r="A32" s="10"/>
    </row>
    <row r="33" spans="1:1" ht="15.75" customHeight="1" x14ac:dyDescent="0.3">
      <c r="A33" s="10"/>
    </row>
    <row r="34" spans="1:1" ht="15.75" customHeight="1" x14ac:dyDescent="0.3">
      <c r="A34" s="10"/>
    </row>
    <row r="35" spans="1:1" ht="15.75" customHeight="1" x14ac:dyDescent="0.3">
      <c r="A35" s="10"/>
    </row>
    <row r="36" spans="1:1" ht="15.75" customHeight="1" x14ac:dyDescent="0.3">
      <c r="A36" s="10"/>
    </row>
    <row r="37" spans="1:1" ht="15.75" customHeight="1" x14ac:dyDescent="0.3">
      <c r="A37" s="10"/>
    </row>
    <row r="38" spans="1:1" ht="15.75" customHeight="1" x14ac:dyDescent="0.3">
      <c r="A38" s="10"/>
    </row>
    <row r="39" spans="1:1" ht="15.75" customHeight="1" x14ac:dyDescent="0.3">
      <c r="A39" s="10"/>
    </row>
    <row r="40" spans="1:1" ht="15.75" customHeight="1" x14ac:dyDescent="0.3">
      <c r="A40" s="10"/>
    </row>
    <row r="41" spans="1:1" ht="15.75" customHeight="1" x14ac:dyDescent="0.3">
      <c r="A41" s="10"/>
    </row>
    <row r="42" spans="1:1" ht="15.75" customHeight="1" x14ac:dyDescent="0.3">
      <c r="A42" s="10"/>
    </row>
    <row r="43" spans="1:1" ht="15.75" customHeight="1" x14ac:dyDescent="0.3">
      <c r="A43" s="10"/>
    </row>
    <row r="44" spans="1:1" ht="15.75" customHeight="1" x14ac:dyDescent="0.3">
      <c r="A44" s="10"/>
    </row>
    <row r="45" spans="1:1" ht="15.75" customHeight="1" x14ac:dyDescent="0.3">
      <c r="A45" s="10"/>
    </row>
    <row r="46" spans="1:1" ht="15.75" customHeight="1" x14ac:dyDescent="0.3">
      <c r="A46" s="10"/>
    </row>
    <row r="47" spans="1:1" ht="15.75" customHeight="1" x14ac:dyDescent="0.3">
      <c r="A47" s="10"/>
    </row>
    <row r="48" spans="1:1" ht="15.75" customHeight="1" x14ac:dyDescent="0.3">
      <c r="A48" s="10"/>
    </row>
    <row r="49" spans="1:1" ht="15.75" customHeight="1" x14ac:dyDescent="0.3">
      <c r="A49" s="10"/>
    </row>
    <row r="50" spans="1:1" ht="15.75" customHeight="1" x14ac:dyDescent="0.3">
      <c r="A50" s="10"/>
    </row>
    <row r="51" spans="1:1" ht="15.75" customHeight="1" x14ac:dyDescent="0.3">
      <c r="A51" s="10"/>
    </row>
    <row r="52" spans="1:1" ht="15.75" customHeight="1" x14ac:dyDescent="0.3">
      <c r="A52" s="10"/>
    </row>
    <row r="53" spans="1:1" ht="15.75" customHeight="1" x14ac:dyDescent="0.3">
      <c r="A53" s="10"/>
    </row>
    <row r="54" spans="1:1" ht="15.75" customHeight="1" x14ac:dyDescent="0.3">
      <c r="A54" s="10"/>
    </row>
    <row r="55" spans="1:1" ht="15.75" customHeight="1" x14ac:dyDescent="0.3">
      <c r="A55" s="10"/>
    </row>
    <row r="56" spans="1:1" ht="15.75" customHeight="1" x14ac:dyDescent="0.3">
      <c r="A56" s="10"/>
    </row>
    <row r="57" spans="1:1" ht="15.75" customHeight="1" x14ac:dyDescent="0.3">
      <c r="A57" s="10"/>
    </row>
    <row r="58" spans="1:1" ht="15.75" customHeight="1" x14ac:dyDescent="0.3">
      <c r="A58" s="10"/>
    </row>
    <row r="59" spans="1:1" ht="15.75" customHeight="1" x14ac:dyDescent="0.3">
      <c r="A59" s="10"/>
    </row>
    <row r="60" spans="1:1" ht="15.75" customHeight="1" x14ac:dyDescent="0.3">
      <c r="A60" s="10"/>
    </row>
    <row r="61" spans="1:1" ht="15.75" customHeight="1" x14ac:dyDescent="0.3">
      <c r="A61" s="10"/>
    </row>
    <row r="62" spans="1:1" ht="15.75" customHeight="1" x14ac:dyDescent="0.3">
      <c r="A62" s="10"/>
    </row>
    <row r="63" spans="1:1" ht="15.75" customHeight="1" x14ac:dyDescent="0.3">
      <c r="A63" s="10"/>
    </row>
    <row r="64" spans="1:1" ht="15.75" customHeight="1" x14ac:dyDescent="0.3">
      <c r="A64" s="10"/>
    </row>
    <row r="65" spans="1:1" ht="15.75" customHeight="1" x14ac:dyDescent="0.3">
      <c r="A65" s="10"/>
    </row>
    <row r="66" spans="1:1" ht="15.75" customHeight="1" x14ac:dyDescent="0.3">
      <c r="A66" s="10"/>
    </row>
    <row r="67" spans="1:1" ht="15.75" customHeight="1" x14ac:dyDescent="0.3">
      <c r="A67" s="10"/>
    </row>
    <row r="68" spans="1:1" ht="15.75" customHeight="1" x14ac:dyDescent="0.3">
      <c r="A68" s="10"/>
    </row>
    <row r="69" spans="1:1" ht="15.75" customHeight="1" x14ac:dyDescent="0.3">
      <c r="A69" s="10"/>
    </row>
    <row r="70" spans="1:1" ht="15.75" customHeight="1" x14ac:dyDescent="0.3">
      <c r="A70" s="10"/>
    </row>
    <row r="71" spans="1:1" ht="15.75" customHeight="1" x14ac:dyDescent="0.3">
      <c r="A71" s="10"/>
    </row>
    <row r="72" spans="1:1" ht="15.75" customHeight="1" x14ac:dyDescent="0.3">
      <c r="A72" s="10"/>
    </row>
    <row r="73" spans="1:1" ht="15.75" customHeight="1" x14ac:dyDescent="0.3">
      <c r="A73" s="10"/>
    </row>
    <row r="74" spans="1:1" ht="15.75" customHeight="1" x14ac:dyDescent="0.3">
      <c r="A74" s="10"/>
    </row>
    <row r="75" spans="1:1" ht="15.75" customHeight="1" x14ac:dyDescent="0.3">
      <c r="A75" s="10"/>
    </row>
    <row r="76" spans="1:1" ht="15.75" customHeight="1" x14ac:dyDescent="0.3">
      <c r="A76" s="10"/>
    </row>
    <row r="77" spans="1:1" ht="15.75" customHeight="1" x14ac:dyDescent="0.3">
      <c r="A77" s="10"/>
    </row>
    <row r="78" spans="1:1" ht="15.75" customHeight="1" x14ac:dyDescent="0.3">
      <c r="A78" s="10"/>
    </row>
    <row r="79" spans="1:1" ht="15.75" customHeight="1" x14ac:dyDescent="0.3">
      <c r="A79" s="10"/>
    </row>
    <row r="80" spans="1:1" ht="15.75" customHeight="1" x14ac:dyDescent="0.3">
      <c r="A80" s="10"/>
    </row>
    <row r="81" spans="1:1" ht="15.75" customHeight="1" x14ac:dyDescent="0.3">
      <c r="A81" s="10"/>
    </row>
    <row r="82" spans="1:1" ht="15.75" customHeight="1" x14ac:dyDescent="0.3">
      <c r="A82" s="10"/>
    </row>
    <row r="83" spans="1:1" ht="15.75" customHeight="1" x14ac:dyDescent="0.3">
      <c r="A83" s="10"/>
    </row>
    <row r="84" spans="1:1" ht="15.75" customHeight="1" x14ac:dyDescent="0.3">
      <c r="A84" s="10"/>
    </row>
    <row r="85" spans="1:1" ht="15.75" customHeight="1" x14ac:dyDescent="0.3">
      <c r="A85" s="10"/>
    </row>
    <row r="86" spans="1:1" ht="15.75" customHeight="1" x14ac:dyDescent="0.3">
      <c r="A86" s="10"/>
    </row>
    <row r="87" spans="1:1" ht="15.75" customHeight="1" x14ac:dyDescent="0.3">
      <c r="A87" s="10"/>
    </row>
    <row r="88" spans="1:1" ht="15.75" customHeight="1" x14ac:dyDescent="0.3">
      <c r="A88" s="10"/>
    </row>
    <row r="89" spans="1:1" ht="15.75" customHeight="1" x14ac:dyDescent="0.3">
      <c r="A89" s="10"/>
    </row>
    <row r="90" spans="1:1" ht="15.75" customHeight="1" x14ac:dyDescent="0.3">
      <c r="A90" s="10"/>
    </row>
    <row r="91" spans="1:1" ht="15.75" customHeight="1" x14ac:dyDescent="0.3">
      <c r="A91" s="10"/>
    </row>
    <row r="92" spans="1:1" ht="15.75" customHeight="1" x14ac:dyDescent="0.3">
      <c r="A92" s="10"/>
    </row>
    <row r="93" spans="1:1" ht="15.75" customHeight="1" x14ac:dyDescent="0.3">
      <c r="A93" s="10"/>
    </row>
    <row r="94" spans="1:1" ht="15.75" customHeight="1" x14ac:dyDescent="0.3">
      <c r="A94" s="10"/>
    </row>
    <row r="95" spans="1:1" ht="15.75" customHeight="1" x14ac:dyDescent="0.3">
      <c r="A95" s="10"/>
    </row>
    <row r="96" spans="1:1" ht="15.75" customHeight="1" x14ac:dyDescent="0.3">
      <c r="A96" s="10"/>
    </row>
    <row r="97" spans="1:1" ht="15.75" customHeight="1" x14ac:dyDescent="0.3">
      <c r="A97" s="10"/>
    </row>
    <row r="98" spans="1:1" ht="15.75" customHeight="1" x14ac:dyDescent="0.3">
      <c r="A98" s="10"/>
    </row>
    <row r="99" spans="1:1" ht="15.75" customHeight="1" x14ac:dyDescent="0.3">
      <c r="A99" s="10"/>
    </row>
    <row r="100" spans="1:1" ht="15.75" customHeight="1" x14ac:dyDescent="0.3">
      <c r="A100" s="10"/>
    </row>
    <row r="101" spans="1:1" ht="15.75" customHeight="1" x14ac:dyDescent="0.3">
      <c r="A101" s="10"/>
    </row>
    <row r="102" spans="1:1" ht="15.75" customHeight="1" x14ac:dyDescent="0.3">
      <c r="A102" s="10"/>
    </row>
    <row r="103" spans="1:1" ht="15.75" customHeight="1" x14ac:dyDescent="0.3">
      <c r="A103" s="10"/>
    </row>
    <row r="104" spans="1:1" ht="15.75" customHeight="1" x14ac:dyDescent="0.3">
      <c r="A104" s="10"/>
    </row>
    <row r="105" spans="1:1" ht="15.75" customHeight="1" x14ac:dyDescent="0.3">
      <c r="A105" s="10"/>
    </row>
    <row r="106" spans="1:1" ht="15.75" customHeight="1" x14ac:dyDescent="0.3">
      <c r="A106" s="10"/>
    </row>
    <row r="107" spans="1:1" ht="15.75" customHeight="1" x14ac:dyDescent="0.3">
      <c r="A107" s="10"/>
    </row>
    <row r="108" spans="1:1" ht="15.75" customHeight="1" x14ac:dyDescent="0.3">
      <c r="A108" s="10"/>
    </row>
    <row r="109" spans="1:1" ht="15.75" customHeight="1" x14ac:dyDescent="0.3">
      <c r="A109" s="10"/>
    </row>
    <row r="110" spans="1:1" ht="15.75" customHeight="1" x14ac:dyDescent="0.3">
      <c r="A110" s="10"/>
    </row>
    <row r="111" spans="1:1" ht="15.75" customHeight="1" x14ac:dyDescent="0.3">
      <c r="A111" s="10"/>
    </row>
    <row r="112" spans="1:1" ht="15.75" customHeight="1" x14ac:dyDescent="0.3">
      <c r="A112" s="10"/>
    </row>
    <row r="113" spans="1:1" ht="15.75" customHeight="1" x14ac:dyDescent="0.3">
      <c r="A113" s="10"/>
    </row>
    <row r="114" spans="1:1" ht="15.75" customHeight="1" x14ac:dyDescent="0.3">
      <c r="A114" s="10"/>
    </row>
    <row r="115" spans="1:1" ht="15.75" customHeight="1" x14ac:dyDescent="0.3">
      <c r="A115" s="10"/>
    </row>
    <row r="116" spans="1:1" ht="15.75" customHeight="1" x14ac:dyDescent="0.3">
      <c r="A116" s="10"/>
    </row>
    <row r="117" spans="1:1" ht="15.75" customHeight="1" x14ac:dyDescent="0.3">
      <c r="A117" s="10"/>
    </row>
    <row r="118" spans="1:1" ht="15.75" customHeight="1" x14ac:dyDescent="0.3">
      <c r="A118" s="10"/>
    </row>
    <row r="119" spans="1:1" ht="15.75" customHeight="1" x14ac:dyDescent="0.3">
      <c r="A119" s="10"/>
    </row>
    <row r="120" spans="1:1" ht="15.75" customHeight="1" x14ac:dyDescent="0.3">
      <c r="A120" s="10"/>
    </row>
    <row r="121" spans="1:1" ht="15.75" customHeight="1" x14ac:dyDescent="0.3">
      <c r="A121" s="10"/>
    </row>
    <row r="122" spans="1:1" ht="15.75" customHeight="1" x14ac:dyDescent="0.3">
      <c r="A122" s="10"/>
    </row>
    <row r="123" spans="1:1" ht="15.75" customHeight="1" x14ac:dyDescent="0.3">
      <c r="A123" s="10"/>
    </row>
    <row r="124" spans="1:1" ht="15.75" customHeight="1" x14ac:dyDescent="0.3">
      <c r="A124" s="10"/>
    </row>
    <row r="125" spans="1:1" ht="15.75" customHeight="1" x14ac:dyDescent="0.3">
      <c r="A125" s="10"/>
    </row>
    <row r="126" spans="1:1" ht="15.75" customHeight="1" x14ac:dyDescent="0.3">
      <c r="A126" s="10"/>
    </row>
    <row r="127" spans="1:1" ht="15.75" customHeight="1" x14ac:dyDescent="0.3">
      <c r="A127" s="10"/>
    </row>
    <row r="128" spans="1:1" ht="15.75" customHeight="1" x14ac:dyDescent="0.3">
      <c r="A128" s="10"/>
    </row>
    <row r="129" spans="1:1" ht="15.75" customHeight="1" x14ac:dyDescent="0.3">
      <c r="A129" s="10"/>
    </row>
    <row r="130" spans="1:1" ht="15.75" customHeight="1" x14ac:dyDescent="0.3">
      <c r="A130" s="10"/>
    </row>
    <row r="131" spans="1:1" ht="15.75" customHeight="1" x14ac:dyDescent="0.3">
      <c r="A131" s="10"/>
    </row>
    <row r="132" spans="1:1" ht="15.75" customHeight="1" x14ac:dyDescent="0.3">
      <c r="A132" s="10"/>
    </row>
    <row r="133" spans="1:1" ht="15.75" customHeight="1" x14ac:dyDescent="0.3">
      <c r="A133" s="10"/>
    </row>
    <row r="134" spans="1:1" ht="15.75" customHeight="1" x14ac:dyDescent="0.3">
      <c r="A134" s="10"/>
    </row>
    <row r="135" spans="1:1" ht="15.75" customHeight="1" x14ac:dyDescent="0.3">
      <c r="A135" s="10"/>
    </row>
    <row r="136" spans="1:1" ht="15.75" customHeight="1" x14ac:dyDescent="0.3">
      <c r="A136" s="10"/>
    </row>
    <row r="137" spans="1:1" ht="15.75" customHeight="1" x14ac:dyDescent="0.3">
      <c r="A137" s="10"/>
    </row>
    <row r="138" spans="1:1" ht="15.75" customHeight="1" x14ac:dyDescent="0.3">
      <c r="A138" s="10"/>
    </row>
    <row r="139" spans="1:1" ht="15.75" customHeight="1" x14ac:dyDescent="0.3">
      <c r="A139" s="10"/>
    </row>
    <row r="140" spans="1:1" ht="15.75" customHeight="1" x14ac:dyDescent="0.3">
      <c r="A140" s="10"/>
    </row>
    <row r="141" spans="1:1" ht="15.75" customHeight="1" x14ac:dyDescent="0.3">
      <c r="A141" s="10"/>
    </row>
    <row r="142" spans="1:1" ht="15.75" customHeight="1" x14ac:dyDescent="0.3">
      <c r="A142" s="10"/>
    </row>
    <row r="143" spans="1:1" ht="15.75" customHeight="1" x14ac:dyDescent="0.3">
      <c r="A143" s="10"/>
    </row>
    <row r="144" spans="1:1" ht="15.75" customHeight="1" x14ac:dyDescent="0.3">
      <c r="A144" s="10"/>
    </row>
    <row r="145" spans="1:1" ht="15.75" customHeight="1" x14ac:dyDescent="0.3">
      <c r="A145" s="10"/>
    </row>
    <row r="146" spans="1:1" ht="15.75" customHeight="1" x14ac:dyDescent="0.3">
      <c r="A146" s="10"/>
    </row>
    <row r="147" spans="1:1" ht="15.75" customHeight="1" x14ac:dyDescent="0.3">
      <c r="A147" s="10"/>
    </row>
    <row r="148" spans="1:1" ht="15.75" customHeight="1" x14ac:dyDescent="0.3">
      <c r="A148" s="10"/>
    </row>
    <row r="149" spans="1:1" ht="15.75" customHeight="1" x14ac:dyDescent="0.3">
      <c r="A149" s="10"/>
    </row>
    <row r="150" spans="1:1" ht="15.75" customHeight="1" x14ac:dyDescent="0.3">
      <c r="A150" s="10"/>
    </row>
    <row r="151" spans="1:1" ht="15.75" customHeight="1" x14ac:dyDescent="0.3">
      <c r="A151" s="10"/>
    </row>
    <row r="152" spans="1:1" ht="15.75" customHeight="1" x14ac:dyDescent="0.3">
      <c r="A152" s="10"/>
    </row>
    <row r="153" spans="1:1" ht="15.75" customHeight="1" x14ac:dyDescent="0.3">
      <c r="A153" s="10"/>
    </row>
    <row r="154" spans="1:1" ht="15.75" customHeight="1" x14ac:dyDescent="0.3">
      <c r="A154" s="10"/>
    </row>
    <row r="155" spans="1:1" ht="15.75" customHeight="1" x14ac:dyDescent="0.3">
      <c r="A155" s="10"/>
    </row>
    <row r="156" spans="1:1" ht="15.75" customHeight="1" x14ac:dyDescent="0.3">
      <c r="A156" s="10"/>
    </row>
    <row r="157" spans="1:1" ht="15.75" customHeight="1" x14ac:dyDescent="0.3">
      <c r="A157" s="10"/>
    </row>
    <row r="158" spans="1:1" ht="15.75" customHeight="1" x14ac:dyDescent="0.3">
      <c r="A158" s="10"/>
    </row>
    <row r="159" spans="1:1" ht="15.75" customHeight="1" x14ac:dyDescent="0.3">
      <c r="A159" s="10"/>
    </row>
    <row r="160" spans="1:1" ht="15.75" customHeight="1" x14ac:dyDescent="0.3">
      <c r="A160" s="10"/>
    </row>
    <row r="161" spans="1:1" ht="15.75" customHeight="1" x14ac:dyDescent="0.3">
      <c r="A161" s="10"/>
    </row>
    <row r="162" spans="1:1" ht="15.75" customHeight="1" x14ac:dyDescent="0.3">
      <c r="A162" s="10"/>
    </row>
    <row r="163" spans="1:1" ht="15.75" customHeight="1" x14ac:dyDescent="0.3">
      <c r="A163" s="10"/>
    </row>
    <row r="164" spans="1:1" ht="15.75" customHeight="1" x14ac:dyDescent="0.3">
      <c r="A164" s="10"/>
    </row>
    <row r="165" spans="1:1" ht="15.75" customHeight="1" x14ac:dyDescent="0.3">
      <c r="A165" s="10"/>
    </row>
    <row r="166" spans="1:1" ht="15.75" customHeight="1" x14ac:dyDescent="0.3">
      <c r="A166" s="10"/>
    </row>
    <row r="167" spans="1:1" ht="15.75" customHeight="1" x14ac:dyDescent="0.3">
      <c r="A167" s="10"/>
    </row>
    <row r="168" spans="1:1" ht="15.75" customHeight="1" x14ac:dyDescent="0.3">
      <c r="A168" s="10"/>
    </row>
    <row r="169" spans="1:1" ht="15.75" customHeight="1" x14ac:dyDescent="0.3">
      <c r="A169" s="10"/>
    </row>
    <row r="170" spans="1:1" ht="15.75" customHeight="1" x14ac:dyDescent="0.3">
      <c r="A170" s="10"/>
    </row>
    <row r="171" spans="1:1" ht="15.75" customHeight="1" x14ac:dyDescent="0.3">
      <c r="A171" s="10"/>
    </row>
    <row r="172" spans="1:1" ht="15.75" customHeight="1" x14ac:dyDescent="0.3">
      <c r="A172" s="10"/>
    </row>
    <row r="173" spans="1:1" ht="15.75" customHeight="1" x14ac:dyDescent="0.3">
      <c r="A173" s="10"/>
    </row>
    <row r="174" spans="1:1" ht="15.75" customHeight="1" x14ac:dyDescent="0.3">
      <c r="A174" s="10"/>
    </row>
    <row r="175" spans="1:1" ht="15.75" customHeight="1" x14ac:dyDescent="0.3">
      <c r="A175" s="10"/>
    </row>
    <row r="176" spans="1:1" ht="15.75" customHeight="1" x14ac:dyDescent="0.3">
      <c r="A176" s="10"/>
    </row>
    <row r="177" spans="1:1" ht="15.75" customHeight="1" x14ac:dyDescent="0.3">
      <c r="A177" s="10"/>
    </row>
    <row r="178" spans="1:1" ht="15.75" customHeight="1" x14ac:dyDescent="0.3">
      <c r="A178" s="10"/>
    </row>
    <row r="179" spans="1:1" ht="15.75" customHeight="1" x14ac:dyDescent="0.3">
      <c r="A179" s="10"/>
    </row>
    <row r="180" spans="1:1" ht="15.75" customHeight="1" x14ac:dyDescent="0.3">
      <c r="A180" s="10"/>
    </row>
    <row r="181" spans="1:1" ht="15.75" customHeight="1" x14ac:dyDescent="0.3">
      <c r="A181" s="10"/>
    </row>
    <row r="182" spans="1:1" ht="15.75" customHeight="1" x14ac:dyDescent="0.3">
      <c r="A182" s="10"/>
    </row>
    <row r="183" spans="1:1" ht="15.75" customHeight="1" x14ac:dyDescent="0.3">
      <c r="A183" s="10"/>
    </row>
    <row r="184" spans="1:1" ht="15.75" customHeight="1" x14ac:dyDescent="0.3">
      <c r="A184" s="10"/>
    </row>
    <row r="185" spans="1:1" ht="15.75" customHeight="1" x14ac:dyDescent="0.3">
      <c r="A185" s="10"/>
    </row>
    <row r="186" spans="1:1" ht="15.75" customHeight="1" x14ac:dyDescent="0.3">
      <c r="A186" s="10"/>
    </row>
    <row r="187" spans="1:1" ht="15.75" customHeight="1" x14ac:dyDescent="0.3">
      <c r="A187" s="10"/>
    </row>
    <row r="188" spans="1:1" ht="15.75" customHeight="1" x14ac:dyDescent="0.3">
      <c r="A188" s="10"/>
    </row>
    <row r="189" spans="1:1" ht="15.75" customHeight="1" x14ac:dyDescent="0.3">
      <c r="A189" s="10"/>
    </row>
    <row r="190" spans="1:1" ht="15.75" customHeight="1" x14ac:dyDescent="0.3">
      <c r="A190" s="10"/>
    </row>
    <row r="191" spans="1:1" ht="15.75" customHeight="1" x14ac:dyDescent="0.3">
      <c r="A191" s="10"/>
    </row>
    <row r="192" spans="1:1" ht="15.75" customHeight="1" x14ac:dyDescent="0.3">
      <c r="A192" s="10"/>
    </row>
  </sheetData>
  <mergeCells count="1">
    <mergeCell ref="F2:K2"/>
  </mergeCells>
  <hyperlinks>
    <hyperlink ref="B2" location="'Index'!A3" tooltip="Go to the Index sheet" display="á" xr:uid="{3BF07D70-94AD-4C12-805B-424B89628B35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8ED3-D8BB-4977-86D9-4507DEE8480E}">
  <sheetPr>
    <tabColor theme="1" tint="0.249977111117893"/>
    <pageSetUpPr fitToPage="1"/>
  </sheetPr>
  <dimension ref="A1:Y192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10" width="5" style="10" customWidth="1"/>
    <col min="11" max="11" width="1.7109375" style="10" customWidth="1"/>
    <col min="12" max="12" width="2.7109375" style="10" customWidth="1"/>
    <col min="13" max="14" width="20.7109375" style="10" customWidth="1"/>
    <col min="15" max="21" width="5" style="10" customWidth="1"/>
    <col min="22" max="25" width="4.140625" style="10" customWidth="1"/>
    <col min="26" max="26" width="4.140625" customWidth="1"/>
  </cols>
  <sheetData>
    <row r="1" spans="1:25" ht="18" x14ac:dyDescent="0.35">
      <c r="A1" s="89"/>
      <c r="B1" s="2" t="s">
        <v>810</v>
      </c>
      <c r="C1" s="2"/>
      <c r="D1" s="3"/>
      <c r="E1" s="3"/>
      <c r="F1" s="3"/>
      <c r="G1" s="3"/>
      <c r="H1" s="3"/>
      <c r="I1" s="4" t="s">
        <v>811</v>
      </c>
      <c r="J1" s="2"/>
      <c r="K1" s="3"/>
      <c r="L1" s="277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2"/>
      <c r="E2" s="7" t="s">
        <v>3</v>
      </c>
      <c r="F2" s="7"/>
      <c r="G2" s="7"/>
      <c r="H2" s="7"/>
      <c r="I2" s="7"/>
      <c r="J2" s="7"/>
    </row>
    <row r="3" spans="1:25" ht="15.75" customHeight="1" x14ac:dyDescent="0.3">
      <c r="A3" s="1"/>
      <c r="B3" s="8" t="s">
        <v>4</v>
      </c>
      <c r="C3" s="9" t="s">
        <v>812</v>
      </c>
      <c r="D3" s="9"/>
      <c r="E3" s="9" t="s">
        <v>813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11">
        <v>3</v>
      </c>
      <c r="B4" s="12" t="s">
        <v>10</v>
      </c>
      <c r="C4" s="12" t="s">
        <v>11</v>
      </c>
      <c r="D4" s="13">
        <v>150</v>
      </c>
      <c r="E4" s="13">
        <v>20</v>
      </c>
      <c r="F4" s="13">
        <v>10</v>
      </c>
      <c r="G4" s="13" t="s">
        <v>12</v>
      </c>
      <c r="H4" s="13" t="s">
        <v>13</v>
      </c>
      <c r="I4" s="13" t="s">
        <v>14</v>
      </c>
      <c r="J4" s="14" t="s">
        <v>15</v>
      </c>
    </row>
    <row r="5" spans="1:25" ht="15.75" customHeight="1" x14ac:dyDescent="0.3">
      <c r="A5" s="119">
        <v>10</v>
      </c>
      <c r="B5" s="120" t="s">
        <v>127</v>
      </c>
      <c r="C5" s="120" t="s">
        <v>62</v>
      </c>
      <c r="D5" s="130">
        <v>85</v>
      </c>
      <c r="E5" s="130">
        <v>84</v>
      </c>
      <c r="F5" s="130">
        <v>93</v>
      </c>
      <c r="G5" s="101">
        <f t="shared" ref="G5:G14" si="0">SUM(D5:F5)</f>
        <v>262</v>
      </c>
      <c r="H5" s="101">
        <v>9</v>
      </c>
      <c r="I5" s="101">
        <v>2196</v>
      </c>
      <c r="J5" s="106">
        <v>79</v>
      </c>
    </row>
    <row r="6" spans="1:25" ht="15.75" customHeight="1" x14ac:dyDescent="0.3">
      <c r="A6" s="20">
        <v>8</v>
      </c>
      <c r="B6" s="21" t="s">
        <v>600</v>
      </c>
      <c r="C6" s="21" t="s">
        <v>118</v>
      </c>
      <c r="D6" s="26">
        <v>95</v>
      </c>
      <c r="E6" s="26">
        <v>88</v>
      </c>
      <c r="F6" s="26">
        <v>88</v>
      </c>
      <c r="G6" s="24">
        <f t="shared" si="0"/>
        <v>271</v>
      </c>
      <c r="H6" s="23">
        <v>10</v>
      </c>
      <c r="I6" s="24">
        <v>2110</v>
      </c>
      <c r="J6" s="25">
        <v>72</v>
      </c>
    </row>
    <row r="7" spans="1:25" ht="15.75" customHeight="1" x14ac:dyDescent="0.3">
      <c r="A7" s="20">
        <v>9</v>
      </c>
      <c r="B7" s="21" t="s">
        <v>627</v>
      </c>
      <c r="C7" s="21" t="s">
        <v>159</v>
      </c>
      <c r="D7" s="26">
        <v>90</v>
      </c>
      <c r="E7" s="26">
        <v>88</v>
      </c>
      <c r="F7" s="26">
        <v>77</v>
      </c>
      <c r="G7" s="24">
        <f t="shared" si="0"/>
        <v>255</v>
      </c>
      <c r="H7" s="23">
        <v>7</v>
      </c>
      <c r="I7" s="24">
        <v>2042</v>
      </c>
      <c r="J7" s="25">
        <v>55</v>
      </c>
    </row>
    <row r="8" spans="1:25" ht="15.75" customHeight="1" x14ac:dyDescent="0.3">
      <c r="A8" s="20">
        <v>2</v>
      </c>
      <c r="B8" s="21" t="s">
        <v>814</v>
      </c>
      <c r="C8" s="21" t="s">
        <v>511</v>
      </c>
      <c r="D8" s="26">
        <v>84</v>
      </c>
      <c r="E8" s="26">
        <v>84</v>
      </c>
      <c r="F8" s="26">
        <v>84</v>
      </c>
      <c r="G8" s="24">
        <f t="shared" si="0"/>
        <v>252</v>
      </c>
      <c r="H8" s="23">
        <v>6</v>
      </c>
      <c r="I8" s="24">
        <v>2007</v>
      </c>
      <c r="J8" s="25">
        <v>48</v>
      </c>
      <c r="K8" s="37"/>
    </row>
    <row r="9" spans="1:25" ht="15.75" customHeight="1" x14ac:dyDescent="0.3">
      <c r="A9" s="20">
        <v>1</v>
      </c>
      <c r="B9" s="21" t="s">
        <v>815</v>
      </c>
      <c r="C9" s="21" t="s">
        <v>511</v>
      </c>
      <c r="D9" s="26">
        <v>83</v>
      </c>
      <c r="E9" s="26">
        <v>80</v>
      </c>
      <c r="F9" s="26">
        <v>87</v>
      </c>
      <c r="G9" s="24">
        <f t="shared" si="0"/>
        <v>250</v>
      </c>
      <c r="H9" s="23">
        <v>5</v>
      </c>
      <c r="I9" s="28">
        <v>2002</v>
      </c>
      <c r="J9" s="29">
        <v>44</v>
      </c>
    </row>
    <row r="10" spans="1:25" ht="15.75" customHeight="1" x14ac:dyDescent="0.3">
      <c r="A10" s="20">
        <v>6</v>
      </c>
      <c r="B10" s="21" t="s">
        <v>816</v>
      </c>
      <c r="C10" s="21" t="s">
        <v>118</v>
      </c>
      <c r="D10" s="26">
        <v>88</v>
      </c>
      <c r="E10" s="26">
        <v>86</v>
      </c>
      <c r="F10" s="26">
        <v>86</v>
      </c>
      <c r="G10" s="24">
        <f t="shared" si="0"/>
        <v>260</v>
      </c>
      <c r="H10" s="23">
        <v>8</v>
      </c>
      <c r="I10" s="24">
        <v>1980</v>
      </c>
      <c r="J10" s="25">
        <v>41</v>
      </c>
    </row>
    <row r="11" spans="1:25" ht="15.75" customHeight="1" x14ac:dyDescent="0.3">
      <c r="A11" s="20">
        <v>3</v>
      </c>
      <c r="B11" s="21" t="s">
        <v>817</v>
      </c>
      <c r="C11" s="21" t="s">
        <v>56</v>
      </c>
      <c r="D11" s="26">
        <v>71</v>
      </c>
      <c r="E11" s="26">
        <v>86</v>
      </c>
      <c r="F11" s="26">
        <v>78</v>
      </c>
      <c r="G11" s="24">
        <f t="shared" si="0"/>
        <v>235</v>
      </c>
      <c r="H11" s="23">
        <v>3</v>
      </c>
      <c r="I11" s="24">
        <v>1950</v>
      </c>
      <c r="J11" s="25">
        <v>36</v>
      </c>
    </row>
    <row r="12" spans="1:25" ht="15.75" customHeight="1" x14ac:dyDescent="0.3">
      <c r="A12" s="20">
        <v>7</v>
      </c>
      <c r="B12" s="21" t="s">
        <v>818</v>
      </c>
      <c r="C12" s="21" t="s">
        <v>511</v>
      </c>
      <c r="D12" s="26">
        <v>87</v>
      </c>
      <c r="E12" s="26">
        <v>86</v>
      </c>
      <c r="F12" s="26">
        <v>74</v>
      </c>
      <c r="G12" s="24">
        <f t="shared" si="0"/>
        <v>247</v>
      </c>
      <c r="H12" s="23">
        <v>4</v>
      </c>
      <c r="I12" s="24">
        <v>1938</v>
      </c>
      <c r="J12" s="25">
        <v>34</v>
      </c>
    </row>
    <row r="13" spans="1:25" ht="15.75" customHeight="1" x14ac:dyDescent="0.3">
      <c r="A13" s="20">
        <v>5</v>
      </c>
      <c r="B13" s="21" t="s">
        <v>819</v>
      </c>
      <c r="C13" s="21" t="s">
        <v>685</v>
      </c>
      <c r="D13" s="26" t="s">
        <v>121</v>
      </c>
      <c r="E13" s="26"/>
      <c r="F13" s="26"/>
      <c r="G13" s="24">
        <f t="shared" si="0"/>
        <v>0</v>
      </c>
      <c r="H13" s="23">
        <v>0</v>
      </c>
      <c r="I13" s="24">
        <v>531</v>
      </c>
      <c r="J13" s="25">
        <v>15</v>
      </c>
    </row>
    <row r="14" spans="1:25" ht="15.75" customHeight="1" x14ac:dyDescent="0.3">
      <c r="A14" s="31">
        <v>4</v>
      </c>
      <c r="B14" s="123" t="s">
        <v>539</v>
      </c>
      <c r="C14" s="123" t="s">
        <v>159</v>
      </c>
      <c r="D14" s="133" t="s">
        <v>121</v>
      </c>
      <c r="E14" s="133"/>
      <c r="F14" s="133"/>
      <c r="G14" s="114">
        <f t="shared" si="0"/>
        <v>0</v>
      </c>
      <c r="H14" s="34">
        <v>0</v>
      </c>
      <c r="I14" s="114">
        <v>0</v>
      </c>
      <c r="J14" s="115">
        <v>0</v>
      </c>
    </row>
    <row r="15" spans="1:25" ht="15.75" customHeight="1" x14ac:dyDescent="0.3">
      <c r="A15" s="10"/>
    </row>
    <row r="16" spans="1:25" ht="15.75" customHeight="1" x14ac:dyDescent="0.3">
      <c r="A16" s="1"/>
      <c r="B16" s="8" t="s">
        <v>7</v>
      </c>
      <c r="C16" s="9" t="s">
        <v>820</v>
      </c>
      <c r="D16" s="9"/>
      <c r="E16" s="9" t="s">
        <v>821</v>
      </c>
      <c r="F16" s="8"/>
      <c r="G16" s="8"/>
      <c r="H16" s="8"/>
      <c r="I16" s="8"/>
      <c r="J16" s="8"/>
    </row>
    <row r="17" spans="1:10" ht="15.75" customHeight="1" x14ac:dyDescent="0.3">
      <c r="A17" s="11">
        <v>3</v>
      </c>
      <c r="B17" s="12" t="s">
        <v>10</v>
      </c>
      <c r="C17" s="12" t="s">
        <v>11</v>
      </c>
      <c r="D17" s="13">
        <v>150</v>
      </c>
      <c r="E17" s="13">
        <v>20</v>
      </c>
      <c r="F17" s="13">
        <v>10</v>
      </c>
      <c r="G17" s="13" t="s">
        <v>12</v>
      </c>
      <c r="H17" s="13" t="s">
        <v>13</v>
      </c>
      <c r="I17" s="13" t="s">
        <v>14</v>
      </c>
      <c r="J17" s="14" t="s">
        <v>15</v>
      </c>
    </row>
    <row r="18" spans="1:10" ht="15.75" customHeight="1" x14ac:dyDescent="0.3">
      <c r="A18" s="119">
        <v>2</v>
      </c>
      <c r="B18" s="120" t="s">
        <v>523</v>
      </c>
      <c r="C18" s="120" t="s">
        <v>511</v>
      </c>
      <c r="D18" s="130">
        <v>94</v>
      </c>
      <c r="E18" s="130">
        <v>85</v>
      </c>
      <c r="F18" s="130">
        <v>80</v>
      </c>
      <c r="G18" s="101">
        <f t="shared" ref="G18:G27" si="1">SUM(D18:F18)</f>
        <v>259</v>
      </c>
      <c r="H18" s="101">
        <v>8</v>
      </c>
      <c r="I18" s="101">
        <v>2094</v>
      </c>
      <c r="J18" s="106">
        <v>69</v>
      </c>
    </row>
    <row r="19" spans="1:10" ht="15.75" customHeight="1" x14ac:dyDescent="0.3">
      <c r="A19" s="20">
        <v>1</v>
      </c>
      <c r="B19" s="21" t="s">
        <v>649</v>
      </c>
      <c r="C19" s="21" t="s">
        <v>159</v>
      </c>
      <c r="D19" s="26">
        <v>93</v>
      </c>
      <c r="E19" s="26">
        <v>90</v>
      </c>
      <c r="F19" s="26">
        <v>89</v>
      </c>
      <c r="G19" s="24">
        <f t="shared" si="1"/>
        <v>272</v>
      </c>
      <c r="H19" s="23">
        <v>10</v>
      </c>
      <c r="I19" s="28">
        <v>2070</v>
      </c>
      <c r="J19" s="29">
        <v>66</v>
      </c>
    </row>
    <row r="20" spans="1:10" ht="15.75" customHeight="1" x14ac:dyDescent="0.3">
      <c r="A20" s="20">
        <v>5</v>
      </c>
      <c r="B20" s="21" t="s">
        <v>822</v>
      </c>
      <c r="C20" s="21" t="s">
        <v>56</v>
      </c>
      <c r="D20" s="26">
        <v>93</v>
      </c>
      <c r="E20" s="26">
        <v>89</v>
      </c>
      <c r="F20" s="26">
        <v>86</v>
      </c>
      <c r="G20" s="24">
        <f t="shared" si="1"/>
        <v>268</v>
      </c>
      <c r="H20" s="23">
        <v>9</v>
      </c>
      <c r="I20" s="24">
        <v>2068</v>
      </c>
      <c r="J20" s="25">
        <v>65</v>
      </c>
    </row>
    <row r="21" spans="1:10" ht="15.75" customHeight="1" x14ac:dyDescent="0.3">
      <c r="A21" s="20">
        <v>10</v>
      </c>
      <c r="B21" s="21" t="s">
        <v>823</v>
      </c>
      <c r="C21" s="21" t="s">
        <v>332</v>
      </c>
      <c r="D21" s="26">
        <v>92</v>
      </c>
      <c r="E21" s="26">
        <v>79</v>
      </c>
      <c r="F21" s="26">
        <v>79</v>
      </c>
      <c r="G21" s="24">
        <f t="shared" si="1"/>
        <v>250</v>
      </c>
      <c r="H21" s="23">
        <v>7</v>
      </c>
      <c r="I21" s="24">
        <v>2036</v>
      </c>
      <c r="J21" s="25">
        <v>61</v>
      </c>
    </row>
    <row r="22" spans="1:10" ht="15.75" customHeight="1" x14ac:dyDescent="0.3">
      <c r="A22" s="20">
        <v>4</v>
      </c>
      <c r="B22" s="21" t="s">
        <v>824</v>
      </c>
      <c r="C22" s="21" t="s">
        <v>56</v>
      </c>
      <c r="D22" s="26">
        <v>86</v>
      </c>
      <c r="E22" s="26">
        <v>78</v>
      </c>
      <c r="F22" s="26">
        <v>78</v>
      </c>
      <c r="G22" s="24">
        <f t="shared" si="1"/>
        <v>242</v>
      </c>
      <c r="H22" s="23">
        <v>5</v>
      </c>
      <c r="I22" s="24">
        <v>1953</v>
      </c>
      <c r="J22" s="25">
        <v>47</v>
      </c>
    </row>
    <row r="23" spans="1:10" ht="15.75" customHeight="1" x14ac:dyDescent="0.3">
      <c r="A23" s="20">
        <v>9</v>
      </c>
      <c r="B23" s="21" t="s">
        <v>333</v>
      </c>
      <c r="C23" s="21" t="s">
        <v>332</v>
      </c>
      <c r="D23" s="26">
        <v>85</v>
      </c>
      <c r="E23" s="26">
        <v>83</v>
      </c>
      <c r="F23" s="26">
        <v>74</v>
      </c>
      <c r="G23" s="24">
        <f t="shared" si="1"/>
        <v>242</v>
      </c>
      <c r="H23" s="23">
        <v>5</v>
      </c>
      <c r="I23" s="24">
        <v>1930</v>
      </c>
      <c r="J23" s="25">
        <v>43</v>
      </c>
    </row>
    <row r="24" spans="1:10" ht="15.75" customHeight="1" x14ac:dyDescent="0.3">
      <c r="A24" s="20">
        <v>8</v>
      </c>
      <c r="B24" s="21" t="s">
        <v>606</v>
      </c>
      <c r="C24" s="21" t="s">
        <v>159</v>
      </c>
      <c r="D24" s="26">
        <v>86</v>
      </c>
      <c r="E24" s="26">
        <v>83</v>
      </c>
      <c r="F24" s="26">
        <v>78</v>
      </c>
      <c r="G24" s="24">
        <f t="shared" si="1"/>
        <v>247</v>
      </c>
      <c r="H24" s="23">
        <v>6</v>
      </c>
      <c r="I24" s="24">
        <v>1485</v>
      </c>
      <c r="J24" s="25">
        <v>38</v>
      </c>
    </row>
    <row r="25" spans="1:10" ht="15.75" customHeight="1" x14ac:dyDescent="0.3">
      <c r="A25" s="20">
        <v>3</v>
      </c>
      <c r="B25" s="21" t="s">
        <v>825</v>
      </c>
      <c r="C25" s="21" t="s">
        <v>685</v>
      </c>
      <c r="D25" s="26" t="s">
        <v>121</v>
      </c>
      <c r="E25" s="26"/>
      <c r="F25" s="26"/>
      <c r="G25" s="24">
        <f t="shared" si="1"/>
        <v>0</v>
      </c>
      <c r="H25" s="23">
        <v>0</v>
      </c>
      <c r="I25" s="24">
        <v>0</v>
      </c>
      <c r="J25" s="25">
        <v>0</v>
      </c>
    </row>
    <row r="26" spans="1:10" ht="15.75" customHeight="1" x14ac:dyDescent="0.3">
      <c r="A26" s="20">
        <v>6</v>
      </c>
      <c r="B26" s="21" t="s">
        <v>602</v>
      </c>
      <c r="C26" s="21" t="s">
        <v>515</v>
      </c>
      <c r="D26" s="26" t="s">
        <v>241</v>
      </c>
      <c r="E26" s="26"/>
      <c r="F26" s="26"/>
      <c r="G26" s="24">
        <f t="shared" si="1"/>
        <v>0</v>
      </c>
      <c r="H26" s="23">
        <v>0</v>
      </c>
      <c r="I26" s="24">
        <v>0</v>
      </c>
      <c r="J26" s="25">
        <v>0</v>
      </c>
    </row>
    <row r="27" spans="1:10" ht="15.75" customHeight="1" x14ac:dyDescent="0.3">
      <c r="A27" s="31">
        <v>7</v>
      </c>
      <c r="B27" s="123" t="s">
        <v>464</v>
      </c>
      <c r="C27" s="123" t="s">
        <v>56</v>
      </c>
      <c r="D27" s="133" t="s">
        <v>121</v>
      </c>
      <c r="E27" s="133"/>
      <c r="F27" s="133"/>
      <c r="G27" s="114">
        <f t="shared" si="1"/>
        <v>0</v>
      </c>
      <c r="H27" s="34">
        <v>0</v>
      </c>
      <c r="I27" s="114">
        <v>0</v>
      </c>
      <c r="J27" s="115">
        <v>0</v>
      </c>
    </row>
    <row r="28" spans="1:10" ht="15.75" customHeight="1" x14ac:dyDescent="0.3">
      <c r="A28" s="10"/>
    </row>
    <row r="29" spans="1:10" ht="15.75" customHeight="1" x14ac:dyDescent="0.3">
      <c r="A29" s="1"/>
      <c r="B29" s="8" t="s">
        <v>48</v>
      </c>
      <c r="C29" s="9" t="s">
        <v>826</v>
      </c>
      <c r="D29" s="9"/>
      <c r="E29" s="9" t="s">
        <v>827</v>
      </c>
      <c r="F29" s="8"/>
      <c r="G29" s="8"/>
      <c r="H29" s="8"/>
      <c r="I29" s="8"/>
      <c r="J29" s="8"/>
    </row>
    <row r="30" spans="1:10" ht="15.75" customHeight="1" x14ac:dyDescent="0.3">
      <c r="A30" s="11">
        <v>3</v>
      </c>
      <c r="B30" s="12" t="s">
        <v>10</v>
      </c>
      <c r="C30" s="12" t="s">
        <v>11</v>
      </c>
      <c r="D30" s="13">
        <v>150</v>
      </c>
      <c r="E30" s="13">
        <v>20</v>
      </c>
      <c r="F30" s="13">
        <v>10</v>
      </c>
      <c r="G30" s="13" t="s">
        <v>12</v>
      </c>
      <c r="H30" s="13" t="s">
        <v>13</v>
      </c>
      <c r="I30" s="13" t="s">
        <v>14</v>
      </c>
      <c r="J30" s="14" t="s">
        <v>15</v>
      </c>
    </row>
    <row r="31" spans="1:10" ht="15.75" customHeight="1" x14ac:dyDescent="0.3">
      <c r="A31" s="119">
        <v>2</v>
      </c>
      <c r="B31" s="120" t="s">
        <v>828</v>
      </c>
      <c r="C31" s="120" t="s">
        <v>62</v>
      </c>
      <c r="D31" s="130">
        <v>92</v>
      </c>
      <c r="E31" s="130">
        <v>85</v>
      </c>
      <c r="F31" s="130">
        <v>79</v>
      </c>
      <c r="G31" s="101">
        <f t="shared" ref="G31:G40" si="2">SUM(D31:F31)</f>
        <v>256</v>
      </c>
      <c r="H31" s="101">
        <v>10</v>
      </c>
      <c r="I31" s="101">
        <v>1957</v>
      </c>
      <c r="J31" s="106">
        <v>70</v>
      </c>
    </row>
    <row r="32" spans="1:10" ht="15.75" customHeight="1" x14ac:dyDescent="0.3">
      <c r="A32" s="20">
        <v>4</v>
      </c>
      <c r="B32" s="21" t="s">
        <v>829</v>
      </c>
      <c r="C32" s="21" t="s">
        <v>56</v>
      </c>
      <c r="D32" s="26">
        <v>76</v>
      </c>
      <c r="E32" s="26">
        <v>78</v>
      </c>
      <c r="F32" s="26">
        <v>77</v>
      </c>
      <c r="G32" s="24">
        <f t="shared" si="2"/>
        <v>231</v>
      </c>
      <c r="H32" s="23">
        <v>7</v>
      </c>
      <c r="I32" s="24">
        <v>1909</v>
      </c>
      <c r="J32" s="25">
        <v>62</v>
      </c>
    </row>
    <row r="33" spans="1:13" ht="15.75" customHeight="1" x14ac:dyDescent="0.3">
      <c r="A33" s="20">
        <v>9</v>
      </c>
      <c r="B33" s="21" t="s">
        <v>830</v>
      </c>
      <c r="C33" s="21" t="s">
        <v>332</v>
      </c>
      <c r="D33" s="26">
        <v>85</v>
      </c>
      <c r="E33" s="26">
        <v>83</v>
      </c>
      <c r="F33" s="26">
        <v>82</v>
      </c>
      <c r="G33" s="24">
        <f t="shared" si="2"/>
        <v>250</v>
      </c>
      <c r="H33" s="23">
        <v>9</v>
      </c>
      <c r="I33" s="24">
        <v>1708</v>
      </c>
      <c r="J33" s="25">
        <v>61</v>
      </c>
    </row>
    <row r="34" spans="1:13" ht="15.75" customHeight="1" x14ac:dyDescent="0.3">
      <c r="A34" s="20">
        <v>5</v>
      </c>
      <c r="B34" s="21" t="s">
        <v>831</v>
      </c>
      <c r="C34" s="21" t="s">
        <v>42</v>
      </c>
      <c r="D34" s="26">
        <v>83</v>
      </c>
      <c r="E34" s="26">
        <v>81</v>
      </c>
      <c r="F34" s="26">
        <v>80</v>
      </c>
      <c r="G34" s="24">
        <f t="shared" si="2"/>
        <v>244</v>
      </c>
      <c r="H34" s="23">
        <v>8</v>
      </c>
      <c r="I34" s="24">
        <v>1831</v>
      </c>
      <c r="J34" s="25">
        <v>51</v>
      </c>
    </row>
    <row r="35" spans="1:13" ht="15.75" customHeight="1" x14ac:dyDescent="0.3">
      <c r="A35" s="20">
        <v>3</v>
      </c>
      <c r="B35" s="21" t="s">
        <v>665</v>
      </c>
      <c r="C35" s="21" t="s">
        <v>159</v>
      </c>
      <c r="D35" s="26">
        <v>82</v>
      </c>
      <c r="E35" s="26">
        <v>77</v>
      </c>
      <c r="F35" s="26">
        <v>68</v>
      </c>
      <c r="G35" s="24">
        <f t="shared" si="2"/>
        <v>227</v>
      </c>
      <c r="H35" s="23">
        <v>6</v>
      </c>
      <c r="I35" s="24">
        <v>1763</v>
      </c>
      <c r="J35" s="25">
        <v>47</v>
      </c>
    </row>
    <row r="36" spans="1:13" ht="15.75" customHeight="1" x14ac:dyDescent="0.3">
      <c r="A36" s="20">
        <v>1</v>
      </c>
      <c r="B36" s="21" t="s">
        <v>832</v>
      </c>
      <c r="C36" s="21" t="s">
        <v>62</v>
      </c>
      <c r="D36" s="26">
        <v>74</v>
      </c>
      <c r="E36" s="26">
        <v>78</v>
      </c>
      <c r="F36" s="26">
        <v>61</v>
      </c>
      <c r="G36" s="24">
        <f t="shared" si="2"/>
        <v>213</v>
      </c>
      <c r="H36" s="23">
        <v>4</v>
      </c>
      <c r="I36" s="28">
        <v>1774</v>
      </c>
      <c r="J36" s="29">
        <v>45</v>
      </c>
    </row>
    <row r="37" spans="1:13" ht="15.75" customHeight="1" x14ac:dyDescent="0.3">
      <c r="A37" s="20">
        <v>8</v>
      </c>
      <c r="B37" s="21" t="s">
        <v>833</v>
      </c>
      <c r="C37" s="21" t="s">
        <v>332</v>
      </c>
      <c r="D37" s="26">
        <v>76</v>
      </c>
      <c r="E37" s="26">
        <v>73</v>
      </c>
      <c r="F37" s="26">
        <v>71</v>
      </c>
      <c r="G37" s="24">
        <f t="shared" si="2"/>
        <v>220</v>
      </c>
      <c r="H37" s="23">
        <v>5</v>
      </c>
      <c r="I37" s="24">
        <v>1321</v>
      </c>
      <c r="J37" s="25">
        <v>29</v>
      </c>
    </row>
    <row r="38" spans="1:13" ht="15.75" customHeight="1" x14ac:dyDescent="0.3">
      <c r="A38" s="20">
        <v>10</v>
      </c>
      <c r="B38" s="21" t="s">
        <v>834</v>
      </c>
      <c r="C38" s="21" t="s">
        <v>118</v>
      </c>
      <c r="D38" s="26" t="s">
        <v>121</v>
      </c>
      <c r="E38" s="26"/>
      <c r="F38" s="26"/>
      <c r="G38" s="24">
        <f t="shared" si="2"/>
        <v>0</v>
      </c>
      <c r="H38" s="23">
        <v>0</v>
      </c>
      <c r="I38" s="24">
        <v>903</v>
      </c>
      <c r="J38" s="25">
        <v>28</v>
      </c>
    </row>
    <row r="39" spans="1:13" ht="15.75" customHeight="1" x14ac:dyDescent="0.3">
      <c r="A39" s="20">
        <v>6</v>
      </c>
      <c r="B39" s="21" t="s">
        <v>835</v>
      </c>
      <c r="C39" s="21" t="s">
        <v>685</v>
      </c>
      <c r="D39" s="26" t="s">
        <v>121</v>
      </c>
      <c r="E39" s="26"/>
      <c r="F39" s="26"/>
      <c r="G39" s="24">
        <f t="shared" si="2"/>
        <v>0</v>
      </c>
      <c r="H39" s="23">
        <v>0</v>
      </c>
      <c r="I39" s="24">
        <v>0</v>
      </c>
      <c r="J39" s="25">
        <v>0</v>
      </c>
    </row>
    <row r="40" spans="1:13" ht="15.75" customHeight="1" x14ac:dyDescent="0.3">
      <c r="A40" s="31">
        <v>7</v>
      </c>
      <c r="B40" s="123" t="s">
        <v>836</v>
      </c>
      <c r="C40" s="123" t="s">
        <v>56</v>
      </c>
      <c r="D40" s="133" t="s">
        <v>121</v>
      </c>
      <c r="E40" s="133"/>
      <c r="F40" s="133"/>
      <c r="G40" s="114">
        <f t="shared" si="2"/>
        <v>0</v>
      </c>
      <c r="H40" s="34">
        <v>0</v>
      </c>
      <c r="I40" s="114">
        <v>0</v>
      </c>
      <c r="J40" s="115">
        <v>0</v>
      </c>
    </row>
    <row r="41" spans="1:13" ht="15.75" customHeight="1" x14ac:dyDescent="0.3">
      <c r="A41" s="10"/>
    </row>
    <row r="42" spans="1:13" ht="15.75" customHeight="1" x14ac:dyDescent="0.35">
      <c r="A42" s="10"/>
      <c r="B42" s="128" t="s">
        <v>837</v>
      </c>
    </row>
    <row r="43" spans="1:13" ht="15.75" customHeight="1" x14ac:dyDescent="0.3">
      <c r="A43" s="10"/>
    </row>
    <row r="44" spans="1:13" ht="15.75" customHeight="1" x14ac:dyDescent="0.3">
      <c r="A44" s="10"/>
      <c r="B44" s="10" t="s">
        <v>838</v>
      </c>
      <c r="F44" s="42" t="s">
        <v>163</v>
      </c>
    </row>
    <row r="45" spans="1:13" ht="15.75" customHeight="1" x14ac:dyDescent="0.3">
      <c r="A45" s="10"/>
      <c r="B45" s="10" t="s">
        <v>164</v>
      </c>
      <c r="M45" s="276"/>
    </row>
    <row r="46" spans="1:13" ht="15.75" customHeight="1" x14ac:dyDescent="0.3">
      <c r="A46" s="10"/>
    </row>
    <row r="47" spans="1:13" ht="15.75" customHeight="1" x14ac:dyDescent="0.3">
      <c r="A47" s="10"/>
    </row>
    <row r="48" spans="1:13" ht="15.75" customHeight="1" x14ac:dyDescent="0.3">
      <c r="A48" s="10"/>
    </row>
    <row r="49" spans="1:1" ht="15.75" customHeight="1" x14ac:dyDescent="0.3">
      <c r="A49" s="10"/>
    </row>
    <row r="50" spans="1:1" ht="15.75" customHeight="1" x14ac:dyDescent="0.3">
      <c r="A50" s="10"/>
    </row>
    <row r="51" spans="1:1" ht="15.75" customHeight="1" x14ac:dyDescent="0.3">
      <c r="A51" s="10"/>
    </row>
    <row r="52" spans="1:1" ht="15.75" customHeight="1" x14ac:dyDescent="0.3">
      <c r="A52" s="10"/>
    </row>
    <row r="53" spans="1:1" ht="15.75" customHeight="1" x14ac:dyDescent="0.3">
      <c r="A53" s="10"/>
    </row>
    <row r="54" spans="1:1" ht="15.75" customHeight="1" x14ac:dyDescent="0.3">
      <c r="A54" s="10"/>
    </row>
    <row r="55" spans="1:1" ht="15.75" customHeight="1" x14ac:dyDescent="0.3">
      <c r="A55" s="10"/>
    </row>
    <row r="56" spans="1:1" ht="15.75" customHeight="1" x14ac:dyDescent="0.3">
      <c r="A56" s="10"/>
    </row>
    <row r="57" spans="1:1" ht="15.75" customHeight="1" x14ac:dyDescent="0.3">
      <c r="A57" s="10"/>
    </row>
    <row r="58" spans="1:1" ht="15.75" customHeight="1" x14ac:dyDescent="0.3">
      <c r="A58" s="10"/>
    </row>
    <row r="59" spans="1:1" ht="15.75" customHeight="1" x14ac:dyDescent="0.3">
      <c r="A59" s="10"/>
    </row>
    <row r="60" spans="1:1" ht="15.75" customHeight="1" x14ac:dyDescent="0.3">
      <c r="A60" s="10"/>
    </row>
    <row r="61" spans="1:1" ht="15.75" customHeight="1" x14ac:dyDescent="0.3">
      <c r="A61" s="10"/>
    </row>
    <row r="62" spans="1:1" ht="15.75" customHeight="1" x14ac:dyDescent="0.3">
      <c r="A62" s="10"/>
    </row>
    <row r="63" spans="1:1" ht="15.75" customHeight="1" x14ac:dyDescent="0.3">
      <c r="A63" s="10"/>
    </row>
    <row r="64" spans="1:1" ht="15.75" customHeight="1" x14ac:dyDescent="0.3">
      <c r="A64" s="10"/>
    </row>
    <row r="65" spans="1:1" ht="15.75" customHeight="1" x14ac:dyDescent="0.3">
      <c r="A65" s="10"/>
    </row>
    <row r="66" spans="1:1" ht="15.75" customHeight="1" x14ac:dyDescent="0.3">
      <c r="A66" s="10"/>
    </row>
    <row r="67" spans="1:1" ht="15.75" customHeight="1" x14ac:dyDescent="0.3">
      <c r="A67" s="10"/>
    </row>
    <row r="68" spans="1:1" ht="15.75" customHeight="1" x14ac:dyDescent="0.3">
      <c r="A68" s="10"/>
    </row>
    <row r="69" spans="1:1" ht="15.75" customHeight="1" x14ac:dyDescent="0.3">
      <c r="A69" s="10"/>
    </row>
    <row r="70" spans="1:1" ht="15.75" customHeight="1" x14ac:dyDescent="0.3">
      <c r="A70" s="10"/>
    </row>
    <row r="71" spans="1:1" ht="15.75" customHeight="1" x14ac:dyDescent="0.3">
      <c r="A71" s="10"/>
    </row>
    <row r="72" spans="1:1" ht="15.75" customHeight="1" x14ac:dyDescent="0.3">
      <c r="A72" s="10"/>
    </row>
    <row r="73" spans="1:1" ht="15.75" customHeight="1" x14ac:dyDescent="0.3">
      <c r="A73" s="10"/>
    </row>
    <row r="74" spans="1:1" ht="15.75" customHeight="1" x14ac:dyDescent="0.3">
      <c r="A74" s="10"/>
    </row>
    <row r="75" spans="1:1" ht="15.75" customHeight="1" x14ac:dyDescent="0.3">
      <c r="A75" s="10"/>
    </row>
    <row r="76" spans="1:1" ht="15.75" customHeight="1" x14ac:dyDescent="0.3">
      <c r="A76" s="10"/>
    </row>
    <row r="77" spans="1:1" ht="15.75" customHeight="1" x14ac:dyDescent="0.3">
      <c r="A77" s="10"/>
    </row>
    <row r="78" spans="1:1" ht="15.75" customHeight="1" x14ac:dyDescent="0.3">
      <c r="A78" s="10"/>
    </row>
    <row r="79" spans="1:1" ht="15.75" customHeight="1" x14ac:dyDescent="0.3">
      <c r="A79" s="10"/>
    </row>
    <row r="80" spans="1:1" ht="15.75" customHeight="1" x14ac:dyDescent="0.3">
      <c r="A80" s="10"/>
    </row>
    <row r="81" spans="1:1" ht="15.75" customHeight="1" x14ac:dyDescent="0.3">
      <c r="A81" s="10"/>
    </row>
    <row r="82" spans="1:1" ht="15.75" customHeight="1" x14ac:dyDescent="0.3">
      <c r="A82" s="10"/>
    </row>
    <row r="83" spans="1:1" ht="15.75" customHeight="1" x14ac:dyDescent="0.3">
      <c r="A83" s="10"/>
    </row>
    <row r="84" spans="1:1" ht="15.75" customHeight="1" x14ac:dyDescent="0.3">
      <c r="A84" s="10"/>
    </row>
    <row r="85" spans="1:1" ht="15.75" customHeight="1" x14ac:dyDescent="0.3">
      <c r="A85" s="10"/>
    </row>
    <row r="86" spans="1:1" ht="15.75" customHeight="1" x14ac:dyDescent="0.3">
      <c r="A86" s="10"/>
    </row>
    <row r="87" spans="1:1" ht="15.75" customHeight="1" x14ac:dyDescent="0.3">
      <c r="A87" s="10"/>
    </row>
    <row r="88" spans="1:1" ht="15.75" customHeight="1" x14ac:dyDescent="0.3">
      <c r="A88" s="10"/>
    </row>
    <row r="89" spans="1:1" ht="15.75" customHeight="1" x14ac:dyDescent="0.3">
      <c r="A89" s="10"/>
    </row>
    <row r="90" spans="1:1" ht="15.75" customHeight="1" x14ac:dyDescent="0.3">
      <c r="A90" s="10"/>
    </row>
    <row r="91" spans="1:1" ht="15.75" customHeight="1" x14ac:dyDescent="0.3">
      <c r="A91" s="10"/>
    </row>
    <row r="92" spans="1:1" ht="15.75" customHeight="1" x14ac:dyDescent="0.3">
      <c r="A92" s="10"/>
    </row>
    <row r="93" spans="1:1" ht="15.75" customHeight="1" x14ac:dyDescent="0.3">
      <c r="A93" s="10"/>
    </row>
    <row r="94" spans="1:1" ht="15.75" customHeight="1" x14ac:dyDescent="0.3">
      <c r="A94" s="10"/>
    </row>
    <row r="95" spans="1:1" ht="15.75" customHeight="1" x14ac:dyDescent="0.3">
      <c r="A95" s="10"/>
    </row>
    <row r="96" spans="1:1" ht="15.75" customHeight="1" x14ac:dyDescent="0.3">
      <c r="A96" s="10"/>
    </row>
    <row r="97" spans="1:1" ht="15.75" customHeight="1" x14ac:dyDescent="0.3">
      <c r="A97" s="10"/>
    </row>
    <row r="98" spans="1:1" ht="15.75" customHeight="1" x14ac:dyDescent="0.3">
      <c r="A98" s="10"/>
    </row>
    <row r="99" spans="1:1" ht="15.75" customHeight="1" x14ac:dyDescent="0.3">
      <c r="A99" s="10"/>
    </row>
    <row r="100" spans="1:1" ht="15.75" customHeight="1" x14ac:dyDescent="0.3">
      <c r="A100" s="10"/>
    </row>
    <row r="101" spans="1:1" ht="15.75" customHeight="1" x14ac:dyDescent="0.3">
      <c r="A101" s="10"/>
    </row>
    <row r="102" spans="1:1" ht="15.75" customHeight="1" x14ac:dyDescent="0.3">
      <c r="A102" s="10"/>
    </row>
    <row r="103" spans="1:1" ht="15.75" customHeight="1" x14ac:dyDescent="0.3">
      <c r="A103" s="10"/>
    </row>
    <row r="104" spans="1:1" ht="15.75" customHeight="1" x14ac:dyDescent="0.3">
      <c r="A104" s="10"/>
    </row>
    <row r="105" spans="1:1" ht="15.75" customHeight="1" x14ac:dyDescent="0.3">
      <c r="A105" s="10"/>
    </row>
    <row r="106" spans="1:1" ht="15.75" customHeight="1" x14ac:dyDescent="0.3">
      <c r="A106" s="10"/>
    </row>
    <row r="107" spans="1:1" ht="15.75" customHeight="1" x14ac:dyDescent="0.3">
      <c r="A107" s="10"/>
    </row>
    <row r="108" spans="1:1" ht="15.75" customHeight="1" x14ac:dyDescent="0.3">
      <c r="A108" s="10"/>
    </row>
    <row r="109" spans="1:1" ht="15.75" customHeight="1" x14ac:dyDescent="0.3">
      <c r="A109" s="10"/>
    </row>
    <row r="110" spans="1:1" ht="15.75" customHeight="1" x14ac:dyDescent="0.3">
      <c r="A110" s="10"/>
    </row>
    <row r="111" spans="1:1" ht="15.75" customHeight="1" x14ac:dyDescent="0.3">
      <c r="A111" s="10"/>
    </row>
    <row r="112" spans="1:1" ht="15.75" customHeight="1" x14ac:dyDescent="0.3">
      <c r="A112" s="10"/>
    </row>
    <row r="113" spans="1:1" ht="15.75" customHeight="1" x14ac:dyDescent="0.3">
      <c r="A113" s="10"/>
    </row>
    <row r="114" spans="1:1" ht="15.75" customHeight="1" x14ac:dyDescent="0.3">
      <c r="A114" s="10"/>
    </row>
    <row r="115" spans="1:1" ht="15.75" customHeight="1" x14ac:dyDescent="0.3">
      <c r="A115" s="10"/>
    </row>
    <row r="116" spans="1:1" ht="15.75" customHeight="1" x14ac:dyDescent="0.3">
      <c r="A116" s="10"/>
    </row>
    <row r="117" spans="1:1" ht="15.75" customHeight="1" x14ac:dyDescent="0.3">
      <c r="A117" s="10"/>
    </row>
    <row r="118" spans="1:1" ht="15.75" customHeight="1" x14ac:dyDescent="0.3">
      <c r="A118" s="10"/>
    </row>
    <row r="119" spans="1:1" ht="15.75" customHeight="1" x14ac:dyDescent="0.3">
      <c r="A119" s="10"/>
    </row>
    <row r="120" spans="1:1" ht="15.75" customHeight="1" x14ac:dyDescent="0.3">
      <c r="A120" s="10"/>
    </row>
    <row r="121" spans="1:1" ht="15.75" customHeight="1" x14ac:dyDescent="0.3">
      <c r="A121" s="10"/>
    </row>
    <row r="122" spans="1:1" ht="15.75" customHeight="1" x14ac:dyDescent="0.3">
      <c r="A122" s="10"/>
    </row>
    <row r="123" spans="1:1" ht="15.75" customHeight="1" x14ac:dyDescent="0.3">
      <c r="A123" s="10"/>
    </row>
    <row r="124" spans="1:1" ht="15.75" customHeight="1" x14ac:dyDescent="0.3">
      <c r="A124" s="10"/>
    </row>
    <row r="125" spans="1:1" ht="15.75" customHeight="1" x14ac:dyDescent="0.3">
      <c r="A125" s="10"/>
    </row>
    <row r="126" spans="1:1" ht="15.75" customHeight="1" x14ac:dyDescent="0.3">
      <c r="A126" s="10"/>
    </row>
    <row r="127" spans="1:1" ht="15.75" customHeight="1" x14ac:dyDescent="0.3">
      <c r="A127" s="10"/>
    </row>
    <row r="128" spans="1:1" ht="15.75" customHeight="1" x14ac:dyDescent="0.3">
      <c r="A128" s="10"/>
    </row>
    <row r="129" spans="1:1" ht="15.75" customHeight="1" x14ac:dyDescent="0.3">
      <c r="A129" s="10"/>
    </row>
    <row r="130" spans="1:1" ht="15.75" customHeight="1" x14ac:dyDescent="0.3">
      <c r="A130" s="10"/>
    </row>
    <row r="131" spans="1:1" ht="15.75" customHeight="1" x14ac:dyDescent="0.3">
      <c r="A131" s="10"/>
    </row>
    <row r="132" spans="1:1" ht="15.75" customHeight="1" x14ac:dyDescent="0.3">
      <c r="A132" s="10"/>
    </row>
    <row r="133" spans="1:1" ht="15.75" customHeight="1" x14ac:dyDescent="0.3">
      <c r="A133" s="10"/>
    </row>
    <row r="134" spans="1:1" ht="15.75" customHeight="1" x14ac:dyDescent="0.3">
      <c r="A134" s="10"/>
    </row>
    <row r="135" spans="1:1" ht="15.75" customHeight="1" x14ac:dyDescent="0.3">
      <c r="A135" s="10"/>
    </row>
    <row r="136" spans="1:1" ht="15.75" customHeight="1" x14ac:dyDescent="0.3">
      <c r="A136" s="10"/>
    </row>
    <row r="137" spans="1:1" ht="15.75" customHeight="1" x14ac:dyDescent="0.3">
      <c r="A137" s="10"/>
    </row>
    <row r="138" spans="1:1" ht="15.75" customHeight="1" x14ac:dyDescent="0.3">
      <c r="A138" s="10"/>
    </row>
    <row r="139" spans="1:1" ht="15.75" customHeight="1" x14ac:dyDescent="0.3">
      <c r="A139" s="10"/>
    </row>
    <row r="140" spans="1:1" ht="15.75" customHeight="1" x14ac:dyDescent="0.3">
      <c r="A140" s="10"/>
    </row>
    <row r="141" spans="1:1" ht="15.75" customHeight="1" x14ac:dyDescent="0.3">
      <c r="A141" s="10"/>
    </row>
    <row r="142" spans="1:1" ht="15.75" customHeight="1" x14ac:dyDescent="0.3">
      <c r="A142" s="10"/>
    </row>
    <row r="143" spans="1:1" ht="15.75" customHeight="1" x14ac:dyDescent="0.3">
      <c r="A143" s="10"/>
    </row>
    <row r="144" spans="1:1" ht="15.75" customHeight="1" x14ac:dyDescent="0.3">
      <c r="A144" s="10"/>
    </row>
    <row r="145" spans="1:1" ht="15.75" customHeight="1" x14ac:dyDescent="0.3">
      <c r="A145" s="10"/>
    </row>
    <row r="146" spans="1:1" ht="15.75" customHeight="1" x14ac:dyDescent="0.3">
      <c r="A146" s="10"/>
    </row>
    <row r="147" spans="1:1" ht="15.75" customHeight="1" x14ac:dyDescent="0.3">
      <c r="A147" s="10"/>
    </row>
    <row r="148" spans="1:1" ht="15.75" customHeight="1" x14ac:dyDescent="0.3">
      <c r="A148" s="10"/>
    </row>
    <row r="149" spans="1:1" ht="15.75" customHeight="1" x14ac:dyDescent="0.3">
      <c r="A149" s="10"/>
    </row>
    <row r="150" spans="1:1" ht="15.75" customHeight="1" x14ac:dyDescent="0.3">
      <c r="A150" s="10"/>
    </row>
    <row r="151" spans="1:1" ht="15.75" customHeight="1" x14ac:dyDescent="0.3">
      <c r="A151" s="10"/>
    </row>
    <row r="152" spans="1:1" ht="15.75" customHeight="1" x14ac:dyDescent="0.3">
      <c r="A152" s="10"/>
    </row>
    <row r="153" spans="1:1" ht="15.75" customHeight="1" x14ac:dyDescent="0.3">
      <c r="A153" s="10"/>
    </row>
    <row r="154" spans="1:1" ht="15.75" customHeight="1" x14ac:dyDescent="0.3">
      <c r="A154" s="10"/>
    </row>
    <row r="155" spans="1:1" ht="15.75" customHeight="1" x14ac:dyDescent="0.3">
      <c r="A155" s="10"/>
    </row>
    <row r="156" spans="1:1" ht="15.75" customHeight="1" x14ac:dyDescent="0.3">
      <c r="A156" s="10"/>
    </row>
    <row r="157" spans="1:1" ht="15.75" customHeight="1" x14ac:dyDescent="0.3">
      <c r="A157" s="10"/>
    </row>
    <row r="158" spans="1:1" ht="15.75" customHeight="1" x14ac:dyDescent="0.3">
      <c r="A158" s="10"/>
    </row>
    <row r="159" spans="1:1" ht="15.75" customHeight="1" x14ac:dyDescent="0.3">
      <c r="A159" s="10"/>
    </row>
    <row r="160" spans="1:1" ht="15.75" customHeight="1" x14ac:dyDescent="0.3">
      <c r="A160" s="10"/>
    </row>
    <row r="161" spans="1:1" ht="15.75" customHeight="1" x14ac:dyDescent="0.3">
      <c r="A161" s="10"/>
    </row>
    <row r="162" spans="1:1" ht="15.75" customHeight="1" x14ac:dyDescent="0.3">
      <c r="A162" s="10"/>
    </row>
    <row r="163" spans="1:1" ht="15.75" customHeight="1" x14ac:dyDescent="0.3">
      <c r="A163" s="10"/>
    </row>
    <row r="164" spans="1:1" ht="15.75" customHeight="1" x14ac:dyDescent="0.3">
      <c r="A164" s="10"/>
    </row>
    <row r="165" spans="1:1" ht="15.75" customHeight="1" x14ac:dyDescent="0.3">
      <c r="A165" s="10"/>
    </row>
    <row r="166" spans="1:1" ht="15.75" customHeight="1" x14ac:dyDescent="0.3">
      <c r="A166" s="10"/>
    </row>
    <row r="167" spans="1:1" ht="15.75" customHeight="1" x14ac:dyDescent="0.3">
      <c r="A167" s="10"/>
    </row>
    <row r="168" spans="1:1" ht="15.75" customHeight="1" x14ac:dyDescent="0.3">
      <c r="A168" s="10"/>
    </row>
    <row r="169" spans="1:1" ht="15.75" customHeight="1" x14ac:dyDescent="0.3">
      <c r="A169" s="10"/>
    </row>
    <row r="170" spans="1:1" ht="15.75" customHeight="1" x14ac:dyDescent="0.3">
      <c r="A170" s="10"/>
    </row>
    <row r="171" spans="1:1" ht="15.75" customHeight="1" x14ac:dyDescent="0.3">
      <c r="A171" s="10"/>
    </row>
    <row r="172" spans="1:1" ht="15.75" customHeight="1" x14ac:dyDescent="0.3">
      <c r="A172" s="10"/>
    </row>
    <row r="173" spans="1:1" ht="15.75" customHeight="1" x14ac:dyDescent="0.3">
      <c r="A173" s="10"/>
    </row>
    <row r="174" spans="1:1" ht="15.75" customHeight="1" x14ac:dyDescent="0.3">
      <c r="A174" s="10"/>
    </row>
    <row r="175" spans="1:1" ht="15.75" customHeight="1" x14ac:dyDescent="0.3">
      <c r="A175" s="10"/>
    </row>
    <row r="176" spans="1:1" ht="15.75" customHeight="1" x14ac:dyDescent="0.3">
      <c r="A176" s="10"/>
    </row>
    <row r="177" spans="1:1" ht="15.75" customHeight="1" x14ac:dyDescent="0.3">
      <c r="A177" s="10"/>
    </row>
    <row r="178" spans="1:1" ht="15.75" customHeight="1" x14ac:dyDescent="0.3">
      <c r="A178" s="10"/>
    </row>
    <row r="179" spans="1:1" ht="15.75" customHeight="1" x14ac:dyDescent="0.3">
      <c r="A179" s="10"/>
    </row>
    <row r="180" spans="1:1" ht="15.75" customHeight="1" x14ac:dyDescent="0.3">
      <c r="A180" s="10"/>
    </row>
    <row r="181" spans="1:1" ht="15.75" customHeight="1" x14ac:dyDescent="0.3">
      <c r="A181" s="10"/>
    </row>
    <row r="182" spans="1:1" ht="15.75" customHeight="1" x14ac:dyDescent="0.3">
      <c r="A182" s="10"/>
    </row>
    <row r="183" spans="1:1" ht="15.75" customHeight="1" x14ac:dyDescent="0.3">
      <c r="A183" s="10"/>
    </row>
    <row r="184" spans="1:1" ht="15.75" customHeight="1" x14ac:dyDescent="0.3">
      <c r="A184" s="10"/>
    </row>
    <row r="185" spans="1:1" ht="15.75" customHeight="1" x14ac:dyDescent="0.3">
      <c r="A185" s="10"/>
    </row>
    <row r="186" spans="1:1" ht="15.75" customHeight="1" x14ac:dyDescent="0.3">
      <c r="A186" s="10"/>
    </row>
    <row r="187" spans="1:1" ht="15.75" customHeight="1" x14ac:dyDescent="0.3">
      <c r="A187" s="10"/>
    </row>
    <row r="188" spans="1:1" ht="15.75" customHeight="1" x14ac:dyDescent="0.3">
      <c r="A188" s="10"/>
    </row>
    <row r="189" spans="1:1" ht="15.75" customHeight="1" x14ac:dyDescent="0.3">
      <c r="A189" s="10"/>
    </row>
    <row r="190" spans="1:1" ht="15.75" customHeight="1" x14ac:dyDescent="0.3">
      <c r="A190" s="10"/>
    </row>
    <row r="191" spans="1:1" ht="15.75" customHeight="1" x14ac:dyDescent="0.3">
      <c r="A191" s="10"/>
    </row>
    <row r="192" spans="1:1" ht="15.75" customHeight="1" x14ac:dyDescent="0.3">
      <c r="A192" s="10"/>
    </row>
  </sheetData>
  <mergeCells count="1">
    <mergeCell ref="E2:J2"/>
  </mergeCells>
  <hyperlinks>
    <hyperlink ref="B2" location="'Index'!A3" tooltip="Go to the Index sheet" display="á" xr:uid="{F252BBBB-AA27-4B06-BE4C-9E96C73D90DC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F6C6-8A92-496B-843A-EBFAAB50D05A}">
  <sheetPr>
    <tabColor rgb="FFFFC000"/>
    <pageSetUpPr fitToPage="1"/>
  </sheetPr>
  <dimension ref="A1:Y63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7" customWidth="1"/>
    <col min="10" max="11" width="20.7109375" style="10" customWidth="1"/>
    <col min="12" max="15" width="5" style="10" customWidth="1"/>
    <col min="16" max="17" width="4.140625" style="10" customWidth="1"/>
    <col min="18" max="18" width="9.140625" style="10" bestFit="1" customWidth="1"/>
    <col min="19" max="24" width="4.140625" style="10" customWidth="1"/>
    <col min="25" max="25" width="10.28515625" style="10"/>
  </cols>
  <sheetData>
    <row r="1" spans="1:25" ht="18" x14ac:dyDescent="0.35">
      <c r="A1" s="89"/>
      <c r="B1" s="2" t="s">
        <v>1041</v>
      </c>
      <c r="C1" s="2"/>
      <c r="D1" s="3"/>
      <c r="E1" s="3"/>
      <c r="F1" s="3"/>
      <c r="G1" s="3"/>
      <c r="H1" s="3"/>
      <c r="I1" s="4" t="s">
        <v>1042</v>
      </c>
      <c r="J1" s="2"/>
      <c r="K1" s="3"/>
      <c r="L1" s="4">
        <v>49407</v>
      </c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62"/>
      <c r="J2" s="7" t="s">
        <v>1043</v>
      </c>
      <c r="K2" s="7"/>
      <c r="L2" s="7"/>
      <c r="M2" s="7"/>
      <c r="N2" s="7"/>
      <c r="O2" s="7"/>
    </row>
    <row r="3" spans="1:25" ht="15.75" customHeight="1" x14ac:dyDescent="0.3">
      <c r="A3" s="1"/>
      <c r="B3" s="8" t="s">
        <v>4</v>
      </c>
      <c r="C3" s="9" t="s">
        <v>1044</v>
      </c>
      <c r="D3" s="9"/>
      <c r="E3" s="9" t="s">
        <v>1738</v>
      </c>
      <c r="F3" s="8"/>
      <c r="G3" s="8"/>
      <c r="H3" s="8"/>
      <c r="I3" s="1"/>
      <c r="J3" s="8" t="s">
        <v>7</v>
      </c>
      <c r="K3" s="9" t="s">
        <v>1045</v>
      </c>
      <c r="L3" s="9"/>
      <c r="M3" s="9" t="s">
        <v>1740</v>
      </c>
      <c r="N3" s="8"/>
      <c r="O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449">
        <v>1</v>
      </c>
      <c r="B4" s="460" t="s">
        <v>10</v>
      </c>
      <c r="C4" s="460" t="s">
        <v>11</v>
      </c>
      <c r="D4" s="435" t="s">
        <v>12</v>
      </c>
      <c r="E4" s="435" t="s">
        <v>13</v>
      </c>
      <c r="F4" s="435" t="s">
        <v>14</v>
      </c>
      <c r="G4" s="436" t="s">
        <v>15</v>
      </c>
      <c r="I4" s="449">
        <v>1</v>
      </c>
      <c r="J4" s="460" t="s">
        <v>10</v>
      </c>
      <c r="K4" s="460" t="s">
        <v>11</v>
      </c>
      <c r="L4" s="435" t="s">
        <v>12</v>
      </c>
      <c r="M4" s="435" t="s">
        <v>13</v>
      </c>
      <c r="N4" s="435" t="s">
        <v>14</v>
      </c>
      <c r="O4" s="436" t="s">
        <v>15</v>
      </c>
    </row>
    <row r="5" spans="1:25" ht="15.75" customHeight="1" x14ac:dyDescent="0.3">
      <c r="A5" s="524">
        <v>5</v>
      </c>
      <c r="B5" s="525" t="s">
        <v>1055</v>
      </c>
      <c r="C5" s="525" t="s">
        <v>73</v>
      </c>
      <c r="D5" s="556">
        <v>100</v>
      </c>
      <c r="E5" s="527">
        <v>9</v>
      </c>
      <c r="F5" s="527">
        <v>793</v>
      </c>
      <c r="G5" s="545">
        <v>66</v>
      </c>
      <c r="I5" s="524">
        <v>4</v>
      </c>
      <c r="J5" s="525" t="s">
        <v>1054</v>
      </c>
      <c r="K5" s="525" t="s">
        <v>104</v>
      </c>
      <c r="L5" s="527">
        <v>93</v>
      </c>
      <c r="M5" s="527">
        <v>2</v>
      </c>
      <c r="N5" s="527">
        <v>778</v>
      </c>
      <c r="O5" s="545">
        <v>59</v>
      </c>
    </row>
    <row r="6" spans="1:25" ht="15.75" customHeight="1" x14ac:dyDescent="0.3">
      <c r="A6" s="20">
        <v>8</v>
      </c>
      <c r="B6" s="21" t="s">
        <v>1061</v>
      </c>
      <c r="C6" s="21" t="s">
        <v>73</v>
      </c>
      <c r="D6" s="461">
        <v>100</v>
      </c>
      <c r="E6" s="23">
        <v>9</v>
      </c>
      <c r="F6" s="24">
        <v>792</v>
      </c>
      <c r="G6" s="25">
        <v>62</v>
      </c>
      <c r="I6" s="20">
        <v>8</v>
      </c>
      <c r="J6" s="21" t="s">
        <v>1062</v>
      </c>
      <c r="K6" s="21" t="s">
        <v>17</v>
      </c>
      <c r="L6" s="24">
        <v>98</v>
      </c>
      <c r="M6" s="23">
        <v>9</v>
      </c>
      <c r="N6" s="24">
        <v>774</v>
      </c>
      <c r="O6" s="25">
        <v>52</v>
      </c>
    </row>
    <row r="7" spans="1:25" ht="15.75" customHeight="1" x14ac:dyDescent="0.3">
      <c r="A7" s="20">
        <v>9</v>
      </c>
      <c r="B7" s="21" t="s">
        <v>72</v>
      </c>
      <c r="C7" s="21" t="s">
        <v>73</v>
      </c>
      <c r="D7" s="24">
        <v>98</v>
      </c>
      <c r="E7" s="23">
        <v>7</v>
      </c>
      <c r="F7" s="24">
        <v>784</v>
      </c>
      <c r="G7" s="25">
        <v>53</v>
      </c>
      <c r="I7" s="20">
        <v>7</v>
      </c>
      <c r="J7" s="21" t="s">
        <v>1059</v>
      </c>
      <c r="K7" s="21" t="s">
        <v>1060</v>
      </c>
      <c r="L7" s="24">
        <v>94</v>
      </c>
      <c r="M7" s="23">
        <v>5</v>
      </c>
      <c r="N7" s="24">
        <v>766</v>
      </c>
      <c r="O7" s="25">
        <v>50</v>
      </c>
    </row>
    <row r="8" spans="1:25" ht="15.75" customHeight="1" x14ac:dyDescent="0.3">
      <c r="A8" s="20">
        <v>1</v>
      </c>
      <c r="B8" s="21" t="s">
        <v>1046</v>
      </c>
      <c r="C8" s="21" t="s">
        <v>17</v>
      </c>
      <c r="D8" s="24">
        <v>98</v>
      </c>
      <c r="E8" s="23">
        <v>7</v>
      </c>
      <c r="F8" s="28">
        <v>777</v>
      </c>
      <c r="G8" s="29">
        <v>49</v>
      </c>
      <c r="I8" s="20">
        <v>3</v>
      </c>
      <c r="J8" s="30" t="s">
        <v>1052</v>
      </c>
      <c r="K8" s="21" t="s">
        <v>62</v>
      </c>
      <c r="L8" s="24">
        <v>94</v>
      </c>
      <c r="M8" s="23">
        <v>5</v>
      </c>
      <c r="N8" s="24">
        <v>768</v>
      </c>
      <c r="O8" s="25">
        <v>49</v>
      </c>
    </row>
    <row r="9" spans="1:25" ht="15.75" customHeight="1" x14ac:dyDescent="0.3">
      <c r="A9" s="20">
        <v>7</v>
      </c>
      <c r="B9" s="21" t="s">
        <v>724</v>
      </c>
      <c r="C9" s="21" t="s">
        <v>104</v>
      </c>
      <c r="D9" s="24">
        <v>95</v>
      </c>
      <c r="E9" s="23">
        <v>4</v>
      </c>
      <c r="F9" s="24">
        <v>775</v>
      </c>
      <c r="G9" s="25">
        <v>46</v>
      </c>
      <c r="I9" s="20">
        <v>9</v>
      </c>
      <c r="J9" s="21" t="s">
        <v>1063</v>
      </c>
      <c r="K9" s="21" t="s">
        <v>73</v>
      </c>
      <c r="L9" s="24">
        <v>98</v>
      </c>
      <c r="M9" s="23">
        <v>9</v>
      </c>
      <c r="N9" s="24">
        <v>768</v>
      </c>
      <c r="O9" s="25">
        <v>44</v>
      </c>
    </row>
    <row r="10" spans="1:25" ht="15.75" customHeight="1" x14ac:dyDescent="0.3">
      <c r="A10" s="20">
        <v>2</v>
      </c>
      <c r="B10" s="21" t="s">
        <v>1048</v>
      </c>
      <c r="C10" s="21" t="s">
        <v>851</v>
      </c>
      <c r="D10" s="24">
        <v>93</v>
      </c>
      <c r="E10" s="23">
        <v>3</v>
      </c>
      <c r="F10" s="24">
        <v>761</v>
      </c>
      <c r="G10" s="25">
        <v>36</v>
      </c>
      <c r="I10" s="20">
        <v>1</v>
      </c>
      <c r="J10" s="21" t="s">
        <v>1047</v>
      </c>
      <c r="K10" s="21" t="s">
        <v>851</v>
      </c>
      <c r="L10" s="24">
        <v>89</v>
      </c>
      <c r="M10" s="23">
        <v>1</v>
      </c>
      <c r="N10" s="28">
        <v>759</v>
      </c>
      <c r="O10" s="29">
        <v>42</v>
      </c>
    </row>
    <row r="11" spans="1:25" ht="15.75" customHeight="1" x14ac:dyDescent="0.3">
      <c r="A11" s="20">
        <v>3</v>
      </c>
      <c r="B11" s="21" t="s">
        <v>1051</v>
      </c>
      <c r="C11" s="21" t="s">
        <v>47</v>
      </c>
      <c r="D11" s="24">
        <v>96</v>
      </c>
      <c r="E11" s="23">
        <v>5</v>
      </c>
      <c r="F11" s="24">
        <v>753</v>
      </c>
      <c r="G11" s="25">
        <v>26</v>
      </c>
      <c r="I11" s="20">
        <v>5</v>
      </c>
      <c r="J11" s="21" t="s">
        <v>1056</v>
      </c>
      <c r="K11" s="21" t="s">
        <v>47</v>
      </c>
      <c r="L11" s="24">
        <v>94</v>
      </c>
      <c r="M11" s="23">
        <v>5</v>
      </c>
      <c r="N11" s="24">
        <v>759</v>
      </c>
      <c r="O11" s="25">
        <v>37</v>
      </c>
    </row>
    <row r="12" spans="1:25" ht="15.75" customHeight="1" x14ac:dyDescent="0.3">
      <c r="A12" s="20">
        <v>4</v>
      </c>
      <c r="B12" s="21" t="s">
        <v>1053</v>
      </c>
      <c r="C12" s="21" t="s">
        <v>316</v>
      </c>
      <c r="D12" s="24" t="s">
        <v>241</v>
      </c>
      <c r="E12" s="23">
        <v>0</v>
      </c>
      <c r="F12" s="24">
        <v>199</v>
      </c>
      <c r="G12" s="25">
        <v>18</v>
      </c>
      <c r="I12" s="20">
        <v>6</v>
      </c>
      <c r="J12" s="21" t="s">
        <v>1058</v>
      </c>
      <c r="K12" s="21" t="s">
        <v>104</v>
      </c>
      <c r="L12" s="24">
        <v>95</v>
      </c>
      <c r="M12" s="23">
        <v>6</v>
      </c>
      <c r="N12" s="24">
        <v>753</v>
      </c>
      <c r="O12" s="25">
        <v>31</v>
      </c>
    </row>
    <row r="13" spans="1:25" ht="15.75" customHeight="1" x14ac:dyDescent="0.3">
      <c r="A13" s="502">
        <v>6</v>
      </c>
      <c r="B13" s="503" t="s">
        <v>1057</v>
      </c>
      <c r="C13" s="503" t="s">
        <v>509</v>
      </c>
      <c r="D13" s="534" t="s">
        <v>121</v>
      </c>
      <c r="E13" s="506">
        <v>0</v>
      </c>
      <c r="F13" s="114">
        <v>0</v>
      </c>
      <c r="G13" s="115">
        <v>0</v>
      </c>
      <c r="I13" s="502">
        <v>2</v>
      </c>
      <c r="J13" s="503" t="s">
        <v>1049</v>
      </c>
      <c r="K13" s="503" t="s">
        <v>1050</v>
      </c>
      <c r="L13" s="534">
        <v>96</v>
      </c>
      <c r="M13" s="506">
        <v>7</v>
      </c>
      <c r="N13" s="114">
        <v>754</v>
      </c>
      <c r="O13" s="115">
        <v>30</v>
      </c>
    </row>
    <row r="14" spans="1:25" ht="15.75" customHeight="1" x14ac:dyDescent="0.3"/>
    <row r="15" spans="1:25" ht="15.75" customHeight="1" x14ac:dyDescent="0.3">
      <c r="A15" s="1"/>
      <c r="B15" s="8" t="s">
        <v>48</v>
      </c>
      <c r="C15" s="9" t="s">
        <v>841</v>
      </c>
      <c r="D15" s="9"/>
      <c r="E15" s="9" t="s">
        <v>1741</v>
      </c>
      <c r="F15" s="8"/>
      <c r="G15" s="8"/>
      <c r="I15" s="1"/>
      <c r="J15" s="8" t="s">
        <v>51</v>
      </c>
      <c r="K15" s="9" t="s">
        <v>1064</v>
      </c>
      <c r="L15" s="9"/>
      <c r="M15" s="9" t="s">
        <v>1742</v>
      </c>
      <c r="N15" s="8"/>
      <c r="O15" s="8"/>
    </row>
    <row r="16" spans="1:25" ht="15.75" customHeight="1" x14ac:dyDescent="0.3">
      <c r="A16" s="449">
        <v>1</v>
      </c>
      <c r="B16" s="460" t="s">
        <v>10</v>
      </c>
      <c r="C16" s="460" t="s">
        <v>11</v>
      </c>
      <c r="D16" s="435" t="s">
        <v>12</v>
      </c>
      <c r="E16" s="435" t="s">
        <v>13</v>
      </c>
      <c r="F16" s="435" t="s">
        <v>14</v>
      </c>
      <c r="G16" s="436" t="s">
        <v>15</v>
      </c>
      <c r="I16" s="449">
        <v>1</v>
      </c>
      <c r="J16" s="460" t="s">
        <v>10</v>
      </c>
      <c r="K16" s="460" t="s">
        <v>11</v>
      </c>
      <c r="L16" s="435" t="s">
        <v>12</v>
      </c>
      <c r="M16" s="435" t="s">
        <v>13</v>
      </c>
      <c r="N16" s="435" t="s">
        <v>14</v>
      </c>
      <c r="O16" s="436" t="s">
        <v>15</v>
      </c>
    </row>
    <row r="17" spans="1:15" ht="15.75" customHeight="1" x14ac:dyDescent="0.3">
      <c r="A17" s="524">
        <v>2</v>
      </c>
      <c r="B17" s="525" t="s">
        <v>1068</v>
      </c>
      <c r="C17" s="525" t="s">
        <v>17</v>
      </c>
      <c r="D17" s="527">
        <v>97</v>
      </c>
      <c r="E17" s="527">
        <v>9</v>
      </c>
      <c r="F17" s="527">
        <v>778</v>
      </c>
      <c r="G17" s="545">
        <v>68</v>
      </c>
      <c r="I17" s="524">
        <v>3</v>
      </c>
      <c r="J17" s="525" t="s">
        <v>1072</v>
      </c>
      <c r="K17" s="525" t="s">
        <v>1073</v>
      </c>
      <c r="L17" s="527">
        <v>98</v>
      </c>
      <c r="M17" s="527">
        <v>8</v>
      </c>
      <c r="N17" s="527">
        <v>779</v>
      </c>
      <c r="O17" s="545">
        <v>66</v>
      </c>
    </row>
    <row r="18" spans="1:15" ht="15.75" customHeight="1" x14ac:dyDescent="0.3">
      <c r="A18" s="20">
        <v>4</v>
      </c>
      <c r="B18" s="21" t="s">
        <v>1074</v>
      </c>
      <c r="C18" s="21" t="s">
        <v>73</v>
      </c>
      <c r="D18" s="24">
        <v>97</v>
      </c>
      <c r="E18" s="23">
        <v>9</v>
      </c>
      <c r="F18" s="24">
        <v>770</v>
      </c>
      <c r="G18" s="25">
        <v>56</v>
      </c>
      <c r="I18" s="20">
        <v>2</v>
      </c>
      <c r="J18" s="21" t="s">
        <v>1069</v>
      </c>
      <c r="K18" s="21" t="s">
        <v>73</v>
      </c>
      <c r="L18" s="24">
        <v>95</v>
      </c>
      <c r="M18" s="23">
        <v>7</v>
      </c>
      <c r="N18" s="24">
        <v>763</v>
      </c>
      <c r="O18" s="25">
        <v>55</v>
      </c>
    </row>
    <row r="19" spans="1:15" ht="15.75" customHeight="1" x14ac:dyDescent="0.3">
      <c r="A19" s="20">
        <v>3</v>
      </c>
      <c r="B19" s="21" t="s">
        <v>1070</v>
      </c>
      <c r="C19" s="21" t="s">
        <v>1071</v>
      </c>
      <c r="D19" s="24">
        <v>96</v>
      </c>
      <c r="E19" s="23">
        <v>6</v>
      </c>
      <c r="F19" s="24">
        <v>771</v>
      </c>
      <c r="G19" s="25">
        <v>51</v>
      </c>
      <c r="I19" s="20">
        <v>8</v>
      </c>
      <c r="J19" s="21" t="s">
        <v>1083</v>
      </c>
      <c r="K19" s="21" t="s">
        <v>1073</v>
      </c>
      <c r="L19" s="24">
        <v>95</v>
      </c>
      <c r="M19" s="23">
        <v>7</v>
      </c>
      <c r="N19" s="24">
        <v>763</v>
      </c>
      <c r="O19" s="25">
        <v>54</v>
      </c>
    </row>
    <row r="20" spans="1:15" ht="15.75" customHeight="1" x14ac:dyDescent="0.3">
      <c r="A20" s="20">
        <v>1</v>
      </c>
      <c r="B20" s="21" t="s">
        <v>1065</v>
      </c>
      <c r="C20" s="21" t="s">
        <v>1066</v>
      </c>
      <c r="D20" s="24">
        <v>95</v>
      </c>
      <c r="E20" s="23">
        <v>3</v>
      </c>
      <c r="F20" s="28">
        <v>764</v>
      </c>
      <c r="G20" s="29">
        <v>47</v>
      </c>
      <c r="I20" s="20">
        <v>5</v>
      </c>
      <c r="J20" s="21" t="s">
        <v>1077</v>
      </c>
      <c r="K20" s="21" t="s">
        <v>1071</v>
      </c>
      <c r="L20" s="24">
        <v>99</v>
      </c>
      <c r="M20" s="23">
        <v>9</v>
      </c>
      <c r="N20" s="24">
        <v>763</v>
      </c>
      <c r="O20" s="25">
        <v>52</v>
      </c>
    </row>
    <row r="21" spans="1:15" ht="15.75" customHeight="1" x14ac:dyDescent="0.3">
      <c r="A21" s="20">
        <v>6</v>
      </c>
      <c r="B21" s="21" t="s">
        <v>1078</v>
      </c>
      <c r="C21" s="21" t="s">
        <v>1071</v>
      </c>
      <c r="D21" s="24">
        <v>96</v>
      </c>
      <c r="E21" s="23">
        <v>6</v>
      </c>
      <c r="F21" s="24">
        <v>760</v>
      </c>
      <c r="G21" s="25">
        <v>43</v>
      </c>
      <c r="I21" s="20">
        <v>6</v>
      </c>
      <c r="J21" s="21" t="s">
        <v>1079</v>
      </c>
      <c r="K21" s="21" t="s">
        <v>1050</v>
      </c>
      <c r="L21" s="24">
        <v>95</v>
      </c>
      <c r="M21" s="23">
        <v>7</v>
      </c>
      <c r="N21" s="24">
        <v>750</v>
      </c>
      <c r="O21" s="25">
        <v>46</v>
      </c>
    </row>
    <row r="22" spans="1:15" ht="15.75" customHeight="1" x14ac:dyDescent="0.3">
      <c r="A22" s="20">
        <v>9</v>
      </c>
      <c r="B22" s="21" t="s">
        <v>1084</v>
      </c>
      <c r="C22" s="21" t="s">
        <v>229</v>
      </c>
      <c r="D22" s="24">
        <v>96</v>
      </c>
      <c r="E22" s="23">
        <v>6</v>
      </c>
      <c r="F22" s="24">
        <v>757</v>
      </c>
      <c r="G22" s="25">
        <v>35</v>
      </c>
      <c r="I22" s="20">
        <v>1</v>
      </c>
      <c r="J22" s="21" t="s">
        <v>1067</v>
      </c>
      <c r="K22" s="21" t="s">
        <v>73</v>
      </c>
      <c r="L22" s="24">
        <v>94</v>
      </c>
      <c r="M22" s="23">
        <v>3</v>
      </c>
      <c r="N22" s="28">
        <v>752</v>
      </c>
      <c r="O22" s="29">
        <v>42</v>
      </c>
    </row>
    <row r="23" spans="1:15" ht="15.75" customHeight="1" x14ac:dyDescent="0.3">
      <c r="A23" s="20">
        <v>8</v>
      </c>
      <c r="B23" s="21" t="s">
        <v>1082</v>
      </c>
      <c r="C23" s="21" t="s">
        <v>1050</v>
      </c>
      <c r="D23" s="24">
        <v>97</v>
      </c>
      <c r="E23" s="23">
        <v>9</v>
      </c>
      <c r="F23" s="24">
        <v>747</v>
      </c>
      <c r="G23" s="25">
        <v>34</v>
      </c>
      <c r="I23" s="20">
        <v>9</v>
      </c>
      <c r="J23" s="21" t="s">
        <v>1085</v>
      </c>
      <c r="K23" s="21" t="s">
        <v>1050</v>
      </c>
      <c r="L23" s="24">
        <v>95</v>
      </c>
      <c r="M23" s="23">
        <v>7</v>
      </c>
      <c r="N23" s="24">
        <v>748</v>
      </c>
      <c r="O23" s="25">
        <v>39</v>
      </c>
    </row>
    <row r="24" spans="1:15" ht="15.75" customHeight="1" x14ac:dyDescent="0.3">
      <c r="A24" s="20">
        <v>7</v>
      </c>
      <c r="B24" s="21" t="s">
        <v>1080</v>
      </c>
      <c r="C24" s="21" t="s">
        <v>608</v>
      </c>
      <c r="D24" s="28" t="s">
        <v>121</v>
      </c>
      <c r="E24" s="23">
        <v>0</v>
      </c>
      <c r="F24" s="24">
        <v>660</v>
      </c>
      <c r="G24" s="25">
        <v>29</v>
      </c>
      <c r="I24" s="20">
        <v>4</v>
      </c>
      <c r="J24" s="21" t="s">
        <v>1075</v>
      </c>
      <c r="K24" s="21" t="s">
        <v>1073</v>
      </c>
      <c r="L24" s="24">
        <v>91</v>
      </c>
      <c r="M24" s="23">
        <v>2</v>
      </c>
      <c r="N24" s="24">
        <v>730</v>
      </c>
      <c r="O24" s="25">
        <v>24</v>
      </c>
    </row>
    <row r="25" spans="1:15" ht="15.75" customHeight="1" x14ac:dyDescent="0.3">
      <c r="A25" s="502">
        <v>5</v>
      </c>
      <c r="B25" s="503" t="s">
        <v>1076</v>
      </c>
      <c r="C25" s="503" t="s">
        <v>851</v>
      </c>
      <c r="D25" s="535" t="s">
        <v>121</v>
      </c>
      <c r="E25" s="506">
        <v>0</v>
      </c>
      <c r="F25" s="114">
        <v>382</v>
      </c>
      <c r="G25" s="115">
        <v>22</v>
      </c>
      <c r="I25" s="502">
        <v>7</v>
      </c>
      <c r="J25" s="503" t="s">
        <v>1081</v>
      </c>
      <c r="K25" s="503" t="s">
        <v>685</v>
      </c>
      <c r="L25" s="535" t="s">
        <v>121</v>
      </c>
      <c r="M25" s="506">
        <v>0</v>
      </c>
      <c r="N25" s="114">
        <v>0</v>
      </c>
      <c r="O25" s="115">
        <v>0</v>
      </c>
    </row>
    <row r="26" spans="1:15" ht="15.75" customHeight="1" x14ac:dyDescent="0.3"/>
    <row r="27" spans="1:15" ht="15.75" customHeight="1" x14ac:dyDescent="0.3">
      <c r="A27" s="1"/>
      <c r="B27" s="8" t="s">
        <v>78</v>
      </c>
      <c r="C27" s="9" t="s">
        <v>1086</v>
      </c>
      <c r="D27" s="9"/>
      <c r="E27" s="9" t="s">
        <v>1743</v>
      </c>
      <c r="F27" s="8"/>
      <c r="G27" s="8"/>
      <c r="I27" s="1"/>
      <c r="J27" s="8" t="s">
        <v>81</v>
      </c>
      <c r="K27" s="9" t="s">
        <v>1087</v>
      </c>
      <c r="L27" s="9"/>
      <c r="M27" s="9" t="s">
        <v>1744</v>
      </c>
      <c r="N27" s="8"/>
      <c r="O27" s="8"/>
    </row>
    <row r="28" spans="1:15" ht="15.75" customHeight="1" x14ac:dyDescent="0.3">
      <c r="A28" s="449">
        <v>1</v>
      </c>
      <c r="B28" s="460" t="s">
        <v>10</v>
      </c>
      <c r="C28" s="460" t="s">
        <v>11</v>
      </c>
      <c r="D28" s="435" t="s">
        <v>12</v>
      </c>
      <c r="E28" s="435" t="s">
        <v>13</v>
      </c>
      <c r="F28" s="435" t="s">
        <v>14</v>
      </c>
      <c r="G28" s="436" t="s">
        <v>15</v>
      </c>
      <c r="I28" s="449">
        <v>1</v>
      </c>
      <c r="J28" s="460" t="s">
        <v>10</v>
      </c>
      <c r="K28" s="460" t="s">
        <v>11</v>
      </c>
      <c r="L28" s="435" t="s">
        <v>12</v>
      </c>
      <c r="M28" s="435" t="s">
        <v>13</v>
      </c>
      <c r="N28" s="435" t="s">
        <v>14</v>
      </c>
      <c r="O28" s="436" t="s">
        <v>15</v>
      </c>
    </row>
    <row r="29" spans="1:15" ht="15.75" customHeight="1" x14ac:dyDescent="0.3">
      <c r="A29" s="524">
        <v>1</v>
      </c>
      <c r="B29" s="525" t="s">
        <v>1088</v>
      </c>
      <c r="C29" s="525" t="s">
        <v>1060</v>
      </c>
      <c r="D29" s="527">
        <v>91</v>
      </c>
      <c r="E29" s="527">
        <v>6</v>
      </c>
      <c r="F29" s="533">
        <v>760</v>
      </c>
      <c r="G29" s="528">
        <v>64</v>
      </c>
      <c r="I29" s="524">
        <v>7</v>
      </c>
      <c r="J29" s="525" t="s">
        <v>1099</v>
      </c>
      <c r="K29" s="525" t="s">
        <v>1060</v>
      </c>
      <c r="L29" s="527">
        <v>96</v>
      </c>
      <c r="M29" s="527">
        <v>9</v>
      </c>
      <c r="N29" s="527">
        <v>752</v>
      </c>
      <c r="O29" s="545">
        <v>59</v>
      </c>
    </row>
    <row r="30" spans="1:15" ht="15.75" customHeight="1" x14ac:dyDescent="0.3">
      <c r="A30" s="20">
        <v>4</v>
      </c>
      <c r="B30" s="21" t="s">
        <v>766</v>
      </c>
      <c r="C30" s="21" t="s">
        <v>714</v>
      </c>
      <c r="D30" s="24">
        <v>95</v>
      </c>
      <c r="E30" s="23">
        <v>9</v>
      </c>
      <c r="F30" s="24">
        <v>754</v>
      </c>
      <c r="G30" s="25">
        <v>57</v>
      </c>
      <c r="I30" s="20">
        <v>6</v>
      </c>
      <c r="J30" s="21" t="s">
        <v>1097</v>
      </c>
      <c r="K30" s="21" t="s">
        <v>1073</v>
      </c>
      <c r="L30" s="24">
        <v>92</v>
      </c>
      <c r="M30" s="23">
        <v>5</v>
      </c>
      <c r="N30" s="24">
        <v>751</v>
      </c>
      <c r="O30" s="25">
        <v>52</v>
      </c>
    </row>
    <row r="31" spans="1:15" ht="15.75" customHeight="1" x14ac:dyDescent="0.3">
      <c r="A31" s="20">
        <v>7</v>
      </c>
      <c r="B31" s="21" t="s">
        <v>1098</v>
      </c>
      <c r="C31" s="21" t="s">
        <v>73</v>
      </c>
      <c r="D31" s="462">
        <v>92</v>
      </c>
      <c r="E31" s="23">
        <v>7</v>
      </c>
      <c r="F31" s="24">
        <v>742</v>
      </c>
      <c r="G31" s="25">
        <v>52</v>
      </c>
      <c r="I31" s="20">
        <v>9</v>
      </c>
      <c r="J31" s="21" t="s">
        <v>1102</v>
      </c>
      <c r="K31" s="21" t="s">
        <v>851</v>
      </c>
      <c r="L31" s="24">
        <v>93</v>
      </c>
      <c r="M31" s="23">
        <v>7</v>
      </c>
      <c r="N31" s="24">
        <v>661</v>
      </c>
      <c r="O31" s="25">
        <v>50</v>
      </c>
    </row>
    <row r="32" spans="1:15" ht="15.75" customHeight="1" x14ac:dyDescent="0.3">
      <c r="A32" s="20">
        <v>5</v>
      </c>
      <c r="B32" s="21" t="s">
        <v>1094</v>
      </c>
      <c r="C32" s="21" t="s">
        <v>1071</v>
      </c>
      <c r="D32" s="24">
        <v>95</v>
      </c>
      <c r="E32" s="23">
        <v>9</v>
      </c>
      <c r="F32" s="24">
        <v>748</v>
      </c>
      <c r="G32" s="25">
        <v>49</v>
      </c>
      <c r="I32" s="20">
        <v>1</v>
      </c>
      <c r="J32" s="21" t="s">
        <v>1089</v>
      </c>
      <c r="K32" s="21" t="s">
        <v>1073</v>
      </c>
      <c r="L32" s="24">
        <v>93</v>
      </c>
      <c r="M32" s="23">
        <v>7</v>
      </c>
      <c r="N32" s="28">
        <v>739</v>
      </c>
      <c r="O32" s="29">
        <v>43</v>
      </c>
    </row>
    <row r="33" spans="1:15" ht="15.75" customHeight="1" x14ac:dyDescent="0.3">
      <c r="A33" s="20">
        <v>8</v>
      </c>
      <c r="B33" s="21" t="s">
        <v>762</v>
      </c>
      <c r="C33" s="21" t="s">
        <v>118</v>
      </c>
      <c r="D33" s="24">
        <v>91</v>
      </c>
      <c r="E33" s="23">
        <v>6</v>
      </c>
      <c r="F33" s="24">
        <v>717</v>
      </c>
      <c r="G33" s="25">
        <v>44</v>
      </c>
      <c r="I33" s="20">
        <v>4</v>
      </c>
      <c r="J33" s="21" t="s">
        <v>1093</v>
      </c>
      <c r="K33" s="21" t="s">
        <v>229</v>
      </c>
      <c r="L33" s="24">
        <v>88</v>
      </c>
      <c r="M33" s="23">
        <v>1</v>
      </c>
      <c r="N33" s="24">
        <v>737</v>
      </c>
      <c r="O33" s="25">
        <v>42</v>
      </c>
    </row>
    <row r="34" spans="1:15" ht="15.75" customHeight="1" x14ac:dyDescent="0.3">
      <c r="A34" s="20">
        <v>3</v>
      </c>
      <c r="B34" s="21" t="s">
        <v>113</v>
      </c>
      <c r="C34" s="21" t="s">
        <v>851</v>
      </c>
      <c r="D34" s="24">
        <v>91</v>
      </c>
      <c r="E34" s="23">
        <v>6</v>
      </c>
      <c r="F34" s="24">
        <v>740</v>
      </c>
      <c r="G34" s="25">
        <v>43</v>
      </c>
      <c r="I34" s="20">
        <v>8</v>
      </c>
      <c r="J34" s="21" t="s">
        <v>1100</v>
      </c>
      <c r="K34" s="21" t="s">
        <v>179</v>
      </c>
      <c r="L34" s="24">
        <v>94</v>
      </c>
      <c r="M34" s="23">
        <v>8</v>
      </c>
      <c r="N34" s="24">
        <v>733</v>
      </c>
      <c r="O34" s="25">
        <v>41</v>
      </c>
    </row>
    <row r="35" spans="1:15" ht="15.75" customHeight="1" x14ac:dyDescent="0.3">
      <c r="A35" s="20">
        <v>2</v>
      </c>
      <c r="B35" s="21" t="s">
        <v>1090</v>
      </c>
      <c r="C35" s="21" t="s">
        <v>179</v>
      </c>
      <c r="D35" s="24">
        <v>90</v>
      </c>
      <c r="E35" s="23">
        <v>3</v>
      </c>
      <c r="F35" s="24">
        <v>645</v>
      </c>
      <c r="G35" s="25">
        <v>34</v>
      </c>
      <c r="I35" s="20">
        <v>2</v>
      </c>
      <c r="J35" s="21" t="s">
        <v>1091</v>
      </c>
      <c r="K35" s="21" t="s">
        <v>229</v>
      </c>
      <c r="L35" s="24">
        <v>90</v>
      </c>
      <c r="M35" s="23">
        <v>3</v>
      </c>
      <c r="N35" s="24">
        <v>737</v>
      </c>
      <c r="O35" s="25">
        <v>38</v>
      </c>
    </row>
    <row r="36" spans="1:15" ht="15.75" customHeight="1" x14ac:dyDescent="0.3">
      <c r="A36" s="20">
        <v>9</v>
      </c>
      <c r="B36" s="21" t="s">
        <v>1101</v>
      </c>
      <c r="C36" s="21" t="s">
        <v>104</v>
      </c>
      <c r="D36" s="24">
        <v>89</v>
      </c>
      <c r="E36" s="23">
        <v>2</v>
      </c>
      <c r="F36" s="24">
        <v>715</v>
      </c>
      <c r="G36" s="25">
        <v>25</v>
      </c>
      <c r="I36" s="20">
        <v>3</v>
      </c>
      <c r="J36" s="21" t="s">
        <v>1092</v>
      </c>
      <c r="K36" s="21" t="s">
        <v>73</v>
      </c>
      <c r="L36" s="24">
        <v>90</v>
      </c>
      <c r="M36" s="23">
        <v>3</v>
      </c>
      <c r="N36" s="24">
        <v>719</v>
      </c>
      <c r="O36" s="25">
        <v>31</v>
      </c>
    </row>
    <row r="37" spans="1:15" ht="15.75" customHeight="1" x14ac:dyDescent="0.3">
      <c r="A37" s="502">
        <v>6</v>
      </c>
      <c r="B37" s="503" t="s">
        <v>1096</v>
      </c>
      <c r="C37" s="503" t="s">
        <v>1060</v>
      </c>
      <c r="D37" s="534" t="s">
        <v>241</v>
      </c>
      <c r="E37" s="506">
        <v>0</v>
      </c>
      <c r="F37" s="114">
        <v>0</v>
      </c>
      <c r="G37" s="115">
        <v>0</v>
      </c>
      <c r="I37" s="502">
        <v>5</v>
      </c>
      <c r="J37" s="503" t="s">
        <v>1095</v>
      </c>
      <c r="K37" s="503" t="s">
        <v>851</v>
      </c>
      <c r="L37" s="534">
        <v>91</v>
      </c>
      <c r="M37" s="506">
        <v>4</v>
      </c>
      <c r="N37" s="114">
        <v>723</v>
      </c>
      <c r="O37" s="115">
        <v>30</v>
      </c>
    </row>
    <row r="38" spans="1:15" ht="15.75" customHeight="1" x14ac:dyDescent="0.3"/>
    <row r="39" spans="1:15" ht="15.75" customHeight="1" x14ac:dyDescent="0.3">
      <c r="A39" s="1"/>
      <c r="B39" s="8" t="s">
        <v>105</v>
      </c>
      <c r="C39" s="9" t="s">
        <v>869</v>
      </c>
      <c r="D39" s="9"/>
      <c r="E39" s="9" t="s">
        <v>1745</v>
      </c>
      <c r="F39" s="8"/>
      <c r="G39" s="8"/>
      <c r="I39" s="1"/>
      <c r="J39" s="8" t="s">
        <v>108</v>
      </c>
      <c r="K39" s="9" t="s">
        <v>1103</v>
      </c>
      <c r="L39" s="9"/>
      <c r="M39" s="9" t="s">
        <v>1746</v>
      </c>
      <c r="N39" s="8"/>
      <c r="O39" s="8"/>
    </row>
    <row r="40" spans="1:15" ht="15.75" customHeight="1" x14ac:dyDescent="0.3">
      <c r="A40" s="449">
        <v>1</v>
      </c>
      <c r="B40" s="460" t="s">
        <v>10</v>
      </c>
      <c r="C40" s="460" t="s">
        <v>11</v>
      </c>
      <c r="D40" s="435" t="s">
        <v>12</v>
      </c>
      <c r="E40" s="435" t="s">
        <v>13</v>
      </c>
      <c r="F40" s="435" t="s">
        <v>14</v>
      </c>
      <c r="G40" s="436" t="s">
        <v>15</v>
      </c>
      <c r="I40" s="449">
        <v>1</v>
      </c>
      <c r="J40" s="460" t="s">
        <v>10</v>
      </c>
      <c r="K40" s="460" t="s">
        <v>11</v>
      </c>
      <c r="L40" s="435" t="s">
        <v>12</v>
      </c>
      <c r="M40" s="435" t="s">
        <v>13</v>
      </c>
      <c r="N40" s="435" t="s">
        <v>14</v>
      </c>
      <c r="O40" s="436" t="s">
        <v>15</v>
      </c>
    </row>
    <row r="41" spans="1:15" ht="15.75" customHeight="1" x14ac:dyDescent="0.3">
      <c r="A41" s="524">
        <v>7</v>
      </c>
      <c r="B41" s="525" t="s">
        <v>708</v>
      </c>
      <c r="C41" s="525" t="s">
        <v>104</v>
      </c>
      <c r="D41" s="527">
        <v>96</v>
      </c>
      <c r="E41" s="527">
        <v>7</v>
      </c>
      <c r="F41" s="527">
        <v>755</v>
      </c>
      <c r="G41" s="545">
        <v>60</v>
      </c>
      <c r="I41" s="524">
        <v>7</v>
      </c>
      <c r="J41" s="525" t="s">
        <v>612</v>
      </c>
      <c r="K41" s="525" t="s">
        <v>104</v>
      </c>
      <c r="L41" s="527">
        <v>97</v>
      </c>
      <c r="M41" s="527">
        <v>8</v>
      </c>
      <c r="N41" s="527">
        <v>747</v>
      </c>
      <c r="O41" s="545">
        <v>55</v>
      </c>
    </row>
    <row r="42" spans="1:15" ht="15.75" customHeight="1" x14ac:dyDescent="0.3">
      <c r="A42" s="20">
        <v>1</v>
      </c>
      <c r="B42" s="21" t="s">
        <v>1104</v>
      </c>
      <c r="C42" s="21" t="s">
        <v>73</v>
      </c>
      <c r="D42" s="24">
        <v>98</v>
      </c>
      <c r="E42" s="23">
        <v>9</v>
      </c>
      <c r="F42" s="28">
        <v>750</v>
      </c>
      <c r="G42" s="29">
        <v>60</v>
      </c>
      <c r="I42" s="20">
        <v>3</v>
      </c>
      <c r="J42" s="21" t="s">
        <v>738</v>
      </c>
      <c r="K42" s="21" t="s">
        <v>151</v>
      </c>
      <c r="L42" s="24">
        <v>89</v>
      </c>
      <c r="M42" s="23">
        <v>4</v>
      </c>
      <c r="N42" s="24">
        <v>731</v>
      </c>
      <c r="O42" s="25">
        <v>45</v>
      </c>
    </row>
    <row r="43" spans="1:15" ht="15.75" customHeight="1" x14ac:dyDescent="0.3">
      <c r="A43" s="20">
        <v>8</v>
      </c>
      <c r="B43" s="21" t="s">
        <v>1114</v>
      </c>
      <c r="C43" s="21" t="s">
        <v>851</v>
      </c>
      <c r="D43" s="24">
        <v>92</v>
      </c>
      <c r="E43" s="23">
        <v>6</v>
      </c>
      <c r="F43" s="24">
        <v>742</v>
      </c>
      <c r="G43" s="25">
        <v>53</v>
      </c>
      <c r="I43" s="20">
        <v>8</v>
      </c>
      <c r="J43" s="21" t="s">
        <v>1115</v>
      </c>
      <c r="K43" s="21" t="s">
        <v>1073</v>
      </c>
      <c r="L43" s="24">
        <v>96</v>
      </c>
      <c r="M43" s="23">
        <v>7</v>
      </c>
      <c r="N43" s="24">
        <v>729</v>
      </c>
      <c r="O43" s="25">
        <v>44</v>
      </c>
    </row>
    <row r="44" spans="1:15" ht="15.75" customHeight="1" x14ac:dyDescent="0.3">
      <c r="A44" s="20">
        <v>2</v>
      </c>
      <c r="B44" s="21" t="s">
        <v>1106</v>
      </c>
      <c r="C44" s="21" t="s">
        <v>714</v>
      </c>
      <c r="D44" s="24">
        <v>97</v>
      </c>
      <c r="E44" s="23">
        <v>8</v>
      </c>
      <c r="F44" s="24">
        <v>741</v>
      </c>
      <c r="G44" s="25">
        <v>51</v>
      </c>
      <c r="I44" s="20">
        <v>5</v>
      </c>
      <c r="J44" s="21" t="s">
        <v>228</v>
      </c>
      <c r="K44" s="21" t="s">
        <v>229</v>
      </c>
      <c r="L44" s="24">
        <v>90</v>
      </c>
      <c r="M44" s="23">
        <v>6</v>
      </c>
      <c r="N44" s="24">
        <v>723</v>
      </c>
      <c r="O44" s="25">
        <v>40</v>
      </c>
    </row>
    <row r="45" spans="1:15" ht="15.75" customHeight="1" x14ac:dyDescent="0.3">
      <c r="A45" s="20">
        <v>3</v>
      </c>
      <c r="B45" s="21" t="s">
        <v>1107</v>
      </c>
      <c r="C45" s="21" t="s">
        <v>851</v>
      </c>
      <c r="D45" s="24">
        <v>91</v>
      </c>
      <c r="E45" s="23">
        <v>5</v>
      </c>
      <c r="F45" s="24">
        <v>730</v>
      </c>
      <c r="G45" s="25">
        <v>39</v>
      </c>
      <c r="I45" s="20">
        <v>4</v>
      </c>
      <c r="J45" s="21" t="s">
        <v>1109</v>
      </c>
      <c r="K45" s="21" t="s">
        <v>1110</v>
      </c>
      <c r="L45" s="24">
        <v>90</v>
      </c>
      <c r="M45" s="23">
        <v>6</v>
      </c>
      <c r="N45" s="24">
        <v>719</v>
      </c>
      <c r="O45" s="25">
        <v>38</v>
      </c>
    </row>
    <row r="46" spans="1:15" ht="15.75" customHeight="1" x14ac:dyDescent="0.3">
      <c r="A46" s="20">
        <v>5</v>
      </c>
      <c r="B46" s="21" t="s">
        <v>1111</v>
      </c>
      <c r="C46" s="21" t="s">
        <v>1071</v>
      </c>
      <c r="D46" s="24">
        <v>80</v>
      </c>
      <c r="E46" s="23">
        <v>1</v>
      </c>
      <c r="F46" s="24">
        <v>712</v>
      </c>
      <c r="G46" s="25">
        <v>39</v>
      </c>
      <c r="I46" s="20">
        <v>1</v>
      </c>
      <c r="J46" s="21" t="s">
        <v>1105</v>
      </c>
      <c r="K46" s="21" t="s">
        <v>1050</v>
      </c>
      <c r="L46" s="24">
        <v>74</v>
      </c>
      <c r="M46" s="23">
        <v>2</v>
      </c>
      <c r="N46" s="28">
        <v>705</v>
      </c>
      <c r="O46" s="29">
        <v>36</v>
      </c>
    </row>
    <row r="47" spans="1:15" ht="15.75" customHeight="1" x14ac:dyDescent="0.3">
      <c r="A47" s="20">
        <v>6</v>
      </c>
      <c r="B47" s="21" t="s">
        <v>1112</v>
      </c>
      <c r="C47" s="21" t="s">
        <v>35</v>
      </c>
      <c r="D47" s="24">
        <v>89</v>
      </c>
      <c r="E47" s="23">
        <v>4</v>
      </c>
      <c r="F47" s="24">
        <v>706</v>
      </c>
      <c r="G47" s="25">
        <v>29</v>
      </c>
      <c r="I47" s="20">
        <v>6</v>
      </c>
      <c r="J47" s="21" t="s">
        <v>1113</v>
      </c>
      <c r="K47" s="21" t="s">
        <v>62</v>
      </c>
      <c r="L47" s="24">
        <v>83</v>
      </c>
      <c r="M47" s="23">
        <v>3</v>
      </c>
      <c r="N47" s="24">
        <v>696</v>
      </c>
      <c r="O47" s="25">
        <v>28</v>
      </c>
    </row>
    <row r="48" spans="1:15" ht="15.75" customHeight="1" x14ac:dyDescent="0.3">
      <c r="A48" s="20">
        <v>9</v>
      </c>
      <c r="B48" s="21" t="s">
        <v>1116</v>
      </c>
      <c r="C48" s="21" t="s">
        <v>1066</v>
      </c>
      <c r="D48" s="24">
        <v>84</v>
      </c>
      <c r="E48" s="23">
        <v>3</v>
      </c>
      <c r="F48" s="24">
        <v>692</v>
      </c>
      <c r="G48" s="25">
        <v>24</v>
      </c>
      <c r="I48" s="502">
        <v>2</v>
      </c>
      <c r="J48" s="503" t="s">
        <v>214</v>
      </c>
      <c r="K48" s="503" t="s">
        <v>47</v>
      </c>
      <c r="L48" s="535" t="s">
        <v>121</v>
      </c>
      <c r="M48" s="506">
        <v>0</v>
      </c>
      <c r="N48" s="114">
        <v>422</v>
      </c>
      <c r="O48" s="115">
        <v>13</v>
      </c>
    </row>
    <row r="49" spans="1:15" ht="15.75" customHeight="1" x14ac:dyDescent="0.3">
      <c r="A49" s="502">
        <v>4</v>
      </c>
      <c r="B49" s="503" t="s">
        <v>1108</v>
      </c>
      <c r="C49" s="503" t="s">
        <v>35</v>
      </c>
      <c r="D49" s="534">
        <v>84</v>
      </c>
      <c r="E49" s="506">
        <v>3</v>
      </c>
      <c r="F49" s="114">
        <v>691</v>
      </c>
      <c r="G49" s="115">
        <v>20</v>
      </c>
    </row>
    <row r="50" spans="1:15" ht="15.75" customHeight="1" x14ac:dyDescent="0.3"/>
    <row r="51" spans="1:15" ht="15.75" customHeight="1" x14ac:dyDescent="0.3">
      <c r="A51" s="1"/>
      <c r="B51" s="8" t="s">
        <v>134</v>
      </c>
      <c r="C51" s="9" t="s">
        <v>1117</v>
      </c>
      <c r="D51" s="9"/>
      <c r="E51" s="9" t="s">
        <v>1747</v>
      </c>
      <c r="F51" s="8"/>
      <c r="G51" s="8"/>
      <c r="I51" s="1"/>
      <c r="J51" s="8" t="s">
        <v>137</v>
      </c>
      <c r="K51" s="9" t="s">
        <v>1118</v>
      </c>
      <c r="L51" s="9"/>
      <c r="M51" s="9" t="s">
        <v>1739</v>
      </c>
      <c r="N51" s="8"/>
      <c r="O51" s="8"/>
    </row>
    <row r="52" spans="1:15" ht="15.75" customHeight="1" x14ac:dyDescent="0.3">
      <c r="A52" s="449">
        <v>1</v>
      </c>
      <c r="B52" s="460" t="s">
        <v>10</v>
      </c>
      <c r="C52" s="460" t="s">
        <v>11</v>
      </c>
      <c r="D52" s="435" t="s">
        <v>12</v>
      </c>
      <c r="E52" s="435" t="s">
        <v>13</v>
      </c>
      <c r="F52" s="435" t="s">
        <v>14</v>
      </c>
      <c r="G52" s="436" t="s">
        <v>15</v>
      </c>
      <c r="I52" s="449">
        <v>1</v>
      </c>
      <c r="J52" s="460" t="s">
        <v>10</v>
      </c>
      <c r="K52" s="460" t="s">
        <v>11</v>
      </c>
      <c r="L52" s="435" t="s">
        <v>12</v>
      </c>
      <c r="M52" s="435" t="s">
        <v>13</v>
      </c>
      <c r="N52" s="435" t="s">
        <v>14</v>
      </c>
      <c r="O52" s="436" t="s">
        <v>15</v>
      </c>
    </row>
    <row r="53" spans="1:15" ht="15.75" customHeight="1" x14ac:dyDescent="0.3">
      <c r="A53" s="524">
        <v>7</v>
      </c>
      <c r="B53" s="525" t="s">
        <v>123</v>
      </c>
      <c r="C53" s="525" t="s">
        <v>35</v>
      </c>
      <c r="D53" s="527">
        <v>94</v>
      </c>
      <c r="E53" s="527">
        <v>8</v>
      </c>
      <c r="F53" s="527">
        <v>746</v>
      </c>
      <c r="G53" s="545">
        <v>58</v>
      </c>
      <c r="I53" s="524">
        <v>5</v>
      </c>
      <c r="J53" s="525" t="s">
        <v>1127</v>
      </c>
      <c r="K53" s="525" t="s">
        <v>851</v>
      </c>
      <c r="L53" s="527">
        <v>84</v>
      </c>
      <c r="M53" s="527">
        <v>7</v>
      </c>
      <c r="N53" s="527">
        <v>705</v>
      </c>
      <c r="O53" s="545">
        <v>63</v>
      </c>
    </row>
    <row r="54" spans="1:15" ht="15.75" customHeight="1" x14ac:dyDescent="0.3">
      <c r="A54" s="20">
        <v>4</v>
      </c>
      <c r="B54" s="21" t="s">
        <v>1124</v>
      </c>
      <c r="C54" s="21" t="s">
        <v>62</v>
      </c>
      <c r="D54" s="24">
        <v>93</v>
      </c>
      <c r="E54" s="23">
        <v>7</v>
      </c>
      <c r="F54" s="24">
        <v>741</v>
      </c>
      <c r="G54" s="25">
        <v>52</v>
      </c>
      <c r="I54" s="20">
        <v>2</v>
      </c>
      <c r="J54" s="21" t="s">
        <v>1122</v>
      </c>
      <c r="K54" s="21" t="s">
        <v>229</v>
      </c>
      <c r="L54" s="24">
        <v>82</v>
      </c>
      <c r="M54" s="23">
        <v>5</v>
      </c>
      <c r="N54" s="24">
        <v>667</v>
      </c>
      <c r="O54" s="25">
        <v>48</v>
      </c>
    </row>
    <row r="55" spans="1:15" ht="15.75" customHeight="1" x14ac:dyDescent="0.3">
      <c r="A55" s="20">
        <v>3</v>
      </c>
      <c r="B55" s="21" t="s">
        <v>1123</v>
      </c>
      <c r="C55" s="21" t="s">
        <v>1110</v>
      </c>
      <c r="D55" s="24">
        <v>84</v>
      </c>
      <c r="E55" s="23">
        <v>3</v>
      </c>
      <c r="F55" s="24">
        <v>714</v>
      </c>
      <c r="G55" s="25">
        <v>41</v>
      </c>
      <c r="I55" s="20">
        <v>6</v>
      </c>
      <c r="J55" s="21" t="s">
        <v>203</v>
      </c>
      <c r="K55" s="21" t="s">
        <v>47</v>
      </c>
      <c r="L55" s="24">
        <v>84</v>
      </c>
      <c r="M55" s="23">
        <v>7</v>
      </c>
      <c r="N55" s="24">
        <v>659</v>
      </c>
      <c r="O55" s="25">
        <v>47</v>
      </c>
    </row>
    <row r="56" spans="1:15" ht="15.75" customHeight="1" x14ac:dyDescent="0.3">
      <c r="A56" s="20">
        <v>5</v>
      </c>
      <c r="B56" s="21" t="s">
        <v>1126</v>
      </c>
      <c r="C56" s="21" t="s">
        <v>104</v>
      </c>
      <c r="D56" s="24">
        <v>92</v>
      </c>
      <c r="E56" s="23">
        <v>6</v>
      </c>
      <c r="F56" s="24">
        <v>714</v>
      </c>
      <c r="G56" s="25">
        <v>36</v>
      </c>
      <c r="I56" s="20">
        <v>1</v>
      </c>
      <c r="J56" s="21" t="s">
        <v>1120</v>
      </c>
      <c r="K56" s="21" t="s">
        <v>1050</v>
      </c>
      <c r="L56" s="24">
        <v>87</v>
      </c>
      <c r="M56" s="23">
        <v>8</v>
      </c>
      <c r="N56" s="28">
        <v>656</v>
      </c>
      <c r="O56" s="29">
        <v>47</v>
      </c>
    </row>
    <row r="57" spans="1:15" ht="15.75" customHeight="1" x14ac:dyDescent="0.3">
      <c r="A57" s="20">
        <v>8</v>
      </c>
      <c r="B57" s="21" t="s">
        <v>981</v>
      </c>
      <c r="C57" s="21" t="s">
        <v>229</v>
      </c>
      <c r="D57" s="24">
        <v>88</v>
      </c>
      <c r="E57" s="23">
        <v>5</v>
      </c>
      <c r="F57" s="24">
        <v>704</v>
      </c>
      <c r="G57" s="25">
        <v>33</v>
      </c>
      <c r="I57" s="20">
        <v>3</v>
      </c>
      <c r="J57" s="21" t="s">
        <v>88</v>
      </c>
      <c r="K57" s="21" t="s">
        <v>64</v>
      </c>
      <c r="L57" s="24" t="s">
        <v>121</v>
      </c>
      <c r="M57" s="23">
        <v>0</v>
      </c>
      <c r="N57" s="24">
        <v>537</v>
      </c>
      <c r="O57" s="25">
        <v>27</v>
      </c>
    </row>
    <row r="58" spans="1:15" ht="15.75" customHeight="1" x14ac:dyDescent="0.3">
      <c r="A58" s="20">
        <v>6</v>
      </c>
      <c r="B58" s="21" t="s">
        <v>1128</v>
      </c>
      <c r="C58" s="21" t="s">
        <v>1073</v>
      </c>
      <c r="D58" s="24">
        <v>83</v>
      </c>
      <c r="E58" s="23">
        <v>2</v>
      </c>
      <c r="F58" s="24">
        <v>699</v>
      </c>
      <c r="G58" s="25">
        <v>29</v>
      </c>
      <c r="I58" s="20">
        <v>7</v>
      </c>
      <c r="J58" s="21" t="s">
        <v>1129</v>
      </c>
      <c r="K58" s="21" t="s">
        <v>250</v>
      </c>
      <c r="L58" s="28" t="s">
        <v>121</v>
      </c>
      <c r="M58" s="23">
        <v>0</v>
      </c>
      <c r="N58" s="24">
        <v>254</v>
      </c>
      <c r="O58" s="25">
        <v>15</v>
      </c>
    </row>
    <row r="59" spans="1:15" x14ac:dyDescent="0.3">
      <c r="A59" s="20">
        <v>2</v>
      </c>
      <c r="B59" s="21" t="s">
        <v>1121</v>
      </c>
      <c r="C59" s="21" t="s">
        <v>851</v>
      </c>
      <c r="D59" s="24">
        <v>74</v>
      </c>
      <c r="E59" s="23">
        <v>1</v>
      </c>
      <c r="F59" s="24">
        <v>681</v>
      </c>
      <c r="G59" s="25">
        <v>26</v>
      </c>
      <c r="I59" s="20">
        <v>8</v>
      </c>
      <c r="J59" s="21" t="s">
        <v>1130</v>
      </c>
      <c r="K59" s="21" t="s">
        <v>1110</v>
      </c>
      <c r="L59" s="28" t="s">
        <v>121</v>
      </c>
      <c r="M59" s="23">
        <v>0</v>
      </c>
      <c r="N59" s="24">
        <v>170</v>
      </c>
      <c r="O59" s="25">
        <v>10</v>
      </c>
    </row>
    <row r="60" spans="1:15" x14ac:dyDescent="0.3">
      <c r="A60" s="502">
        <v>1</v>
      </c>
      <c r="B60" s="503" t="s">
        <v>1119</v>
      </c>
      <c r="C60" s="503" t="s">
        <v>1073</v>
      </c>
      <c r="D60" s="534">
        <v>85</v>
      </c>
      <c r="E60" s="506">
        <v>4</v>
      </c>
      <c r="F60" s="135">
        <v>683</v>
      </c>
      <c r="G60" s="136">
        <v>23</v>
      </c>
      <c r="I60" s="502">
        <v>4</v>
      </c>
      <c r="J60" s="503" t="s">
        <v>1125</v>
      </c>
      <c r="K60" s="503" t="s">
        <v>1073</v>
      </c>
      <c r="L60" s="534" t="s">
        <v>241</v>
      </c>
      <c r="M60" s="506">
        <v>0</v>
      </c>
      <c r="N60" s="114">
        <v>0</v>
      </c>
      <c r="O60" s="115">
        <v>0</v>
      </c>
    </row>
    <row r="62" spans="1:15" x14ac:dyDescent="0.3">
      <c r="B62" s="10" t="s">
        <v>350</v>
      </c>
      <c r="F62" s="42" t="s">
        <v>1131</v>
      </c>
    </row>
    <row r="63" spans="1:15" x14ac:dyDescent="0.3">
      <c r="B63" s="10" t="s">
        <v>1132</v>
      </c>
    </row>
  </sheetData>
  <sortState xmlns:xlrd2="http://schemas.microsoft.com/office/spreadsheetml/2017/richdata2" ref="A53:G60">
    <sortCondition descending="1" ref="G53"/>
    <sortCondition descending="1" ref="F53"/>
  </sortState>
  <mergeCells count="1">
    <mergeCell ref="J2:O2"/>
  </mergeCells>
  <hyperlinks>
    <hyperlink ref="B2" location="'Index'!A3" tooltip="Go to the Index sheet" display="á" xr:uid="{CD7521DD-3200-4617-8582-4DE09ABC1FE1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74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DC9DB-BFF6-40CD-A94A-C7CE60E8D9B3}">
  <sheetPr>
    <tabColor rgb="FFFFC000"/>
    <pageSetUpPr fitToPage="1"/>
  </sheetPr>
  <dimension ref="A1:Y70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.7109375" style="37" customWidth="1"/>
    <col min="2" max="3" width="20.7109375" style="10" customWidth="1"/>
    <col min="4" max="7" width="5" style="10" customWidth="1"/>
    <col min="8" max="8" width="1.7109375" style="10" customWidth="1"/>
    <col min="9" max="9" width="2.7109375" style="37" customWidth="1"/>
    <col min="10" max="11" width="20.7109375" style="10" customWidth="1"/>
    <col min="12" max="15" width="5" style="10" customWidth="1"/>
    <col min="16" max="17" width="4.140625" style="10" customWidth="1"/>
    <col min="18" max="18" width="9.140625" style="10" bestFit="1" customWidth="1"/>
    <col min="19" max="24" width="4.140625" style="10" customWidth="1"/>
    <col min="25" max="25" width="10.28515625" style="10"/>
  </cols>
  <sheetData>
    <row r="1" spans="1:25" ht="18" x14ac:dyDescent="0.35">
      <c r="A1" s="89"/>
      <c r="B1" s="2" t="s">
        <v>1041</v>
      </c>
      <c r="C1" s="2"/>
      <c r="D1" s="3"/>
      <c r="E1" s="3"/>
      <c r="F1" s="3" t="s">
        <v>260</v>
      </c>
      <c r="G1" s="3"/>
      <c r="H1" s="3"/>
      <c r="I1" s="4" t="s">
        <v>1042</v>
      </c>
      <c r="J1" s="2"/>
      <c r="K1" s="3"/>
      <c r="L1" s="4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B2" s="5" t="s">
        <v>2</v>
      </c>
      <c r="C2" s="44" t="s">
        <v>1043</v>
      </c>
      <c r="D2" s="44"/>
      <c r="E2" s="44"/>
      <c r="F2" s="44"/>
      <c r="G2" s="44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1"/>
      <c r="B3" s="8" t="s">
        <v>4</v>
      </c>
      <c r="C3" s="9" t="s">
        <v>1133</v>
      </c>
      <c r="D3" s="9"/>
      <c r="E3" s="9" t="s">
        <v>1748</v>
      </c>
      <c r="F3" s="8"/>
      <c r="G3" s="8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449">
        <v>1</v>
      </c>
      <c r="B4" s="460" t="s">
        <v>10</v>
      </c>
      <c r="C4" s="460" t="s">
        <v>11</v>
      </c>
      <c r="D4" s="435" t="s">
        <v>12</v>
      </c>
      <c r="E4" s="435" t="s">
        <v>13</v>
      </c>
      <c r="F4" s="435" t="s">
        <v>14</v>
      </c>
      <c r="G4" s="436" t="s">
        <v>15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509">
        <v>3</v>
      </c>
      <c r="B5" s="548" t="s">
        <v>1065</v>
      </c>
      <c r="C5" s="548" t="s">
        <v>1066</v>
      </c>
      <c r="D5" s="557">
        <v>95</v>
      </c>
      <c r="E5" s="512">
        <v>6</v>
      </c>
      <c r="F5" s="558">
        <v>764</v>
      </c>
      <c r="G5" s="547">
        <v>58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513">
        <v>6</v>
      </c>
      <c r="B6" s="514" t="s">
        <v>708</v>
      </c>
      <c r="C6" s="514" t="s">
        <v>104</v>
      </c>
      <c r="D6" s="536">
        <v>96</v>
      </c>
      <c r="E6" s="517">
        <v>7</v>
      </c>
      <c r="F6" s="26">
        <v>755</v>
      </c>
      <c r="G6" s="49">
        <v>55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18">
        <v>1</v>
      </c>
      <c r="B7" s="549" t="s">
        <v>1067</v>
      </c>
      <c r="C7" s="549" t="s">
        <v>73</v>
      </c>
      <c r="D7" s="517">
        <v>94</v>
      </c>
      <c r="E7" s="517">
        <v>5</v>
      </c>
      <c r="F7" s="28">
        <v>752</v>
      </c>
      <c r="G7" s="29">
        <v>52</v>
      </c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513">
        <v>8</v>
      </c>
      <c r="B8" s="514" t="s">
        <v>612</v>
      </c>
      <c r="C8" s="514" t="s">
        <v>104</v>
      </c>
      <c r="D8" s="536">
        <v>97</v>
      </c>
      <c r="E8" s="517">
        <v>8</v>
      </c>
      <c r="F8" s="26">
        <v>747</v>
      </c>
      <c r="G8" s="49">
        <v>51</v>
      </c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518">
        <v>5</v>
      </c>
      <c r="B9" s="514" t="s">
        <v>1112</v>
      </c>
      <c r="C9" s="514" t="s">
        <v>35</v>
      </c>
      <c r="D9" s="536">
        <v>89</v>
      </c>
      <c r="E9" s="517">
        <v>4</v>
      </c>
      <c r="F9" s="26">
        <v>706</v>
      </c>
      <c r="G9" s="49">
        <v>29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18">
        <v>7</v>
      </c>
      <c r="B10" s="514" t="s">
        <v>1116</v>
      </c>
      <c r="C10" s="514" t="s">
        <v>1066</v>
      </c>
      <c r="D10" s="536">
        <v>84</v>
      </c>
      <c r="E10" s="517">
        <v>3</v>
      </c>
      <c r="F10" s="26">
        <v>692</v>
      </c>
      <c r="G10" s="49">
        <v>23</v>
      </c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513">
        <v>4</v>
      </c>
      <c r="B11" s="514" t="s">
        <v>1108</v>
      </c>
      <c r="C11" s="514" t="s">
        <v>35</v>
      </c>
      <c r="D11" s="536">
        <v>84</v>
      </c>
      <c r="E11" s="517">
        <v>3</v>
      </c>
      <c r="F11" s="26">
        <v>691</v>
      </c>
      <c r="G11" s="49">
        <v>20</v>
      </c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532">
        <v>2</v>
      </c>
      <c r="B12" s="520" t="s">
        <v>214</v>
      </c>
      <c r="C12" s="520" t="s">
        <v>47</v>
      </c>
      <c r="D12" s="537" t="s">
        <v>121</v>
      </c>
      <c r="E12" s="523">
        <v>0</v>
      </c>
      <c r="F12" s="133">
        <v>422</v>
      </c>
      <c r="G12" s="134">
        <v>12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10" t="s">
        <v>259</v>
      </c>
      <c r="F14" s="42" t="s">
        <v>1131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45"/>
      <c r="B15" s="10" t="s">
        <v>1132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</sheetData>
  <sheetProtection selectLockedCells="1" selectUnlockedCells="1"/>
  <sortState xmlns:xlrd2="http://schemas.microsoft.com/office/spreadsheetml/2017/richdata2" ref="A5:G12">
    <sortCondition descending="1" ref="G5"/>
    <sortCondition descending="1" ref="F5"/>
  </sortState>
  <mergeCells count="1">
    <mergeCell ref="C2:G2"/>
  </mergeCells>
  <hyperlinks>
    <hyperlink ref="B2" location="'Index'!A3" tooltip="Go to the Index sheet" display="á" xr:uid="{5C53C98A-2F0E-4A9B-B893-4A78C42A6A5D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D9F8B-5EC0-4A4D-AD3E-917ED75BD55F}">
  <sheetPr>
    <tabColor rgb="FFFFC000"/>
    <pageSetUpPr fitToPage="1"/>
  </sheetPr>
  <dimension ref="A1:Y83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7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1134</v>
      </c>
      <c r="B1" s="2"/>
      <c r="C1" s="2"/>
      <c r="D1" s="3"/>
      <c r="E1" s="3"/>
      <c r="F1" s="3"/>
      <c r="G1" s="59"/>
      <c r="H1" s="3"/>
      <c r="I1" s="4" t="s">
        <v>1042</v>
      </c>
      <c r="J1" s="60">
        <v>2</v>
      </c>
      <c r="K1" s="2"/>
      <c r="L1" s="4">
        <v>49407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C2" s="62"/>
      <c r="I2" s="7" t="s">
        <v>1043</v>
      </c>
      <c r="J2" s="7"/>
      <c r="K2" s="7"/>
      <c r="L2" s="7"/>
      <c r="M2" s="7"/>
      <c r="N2" s="7"/>
    </row>
    <row r="3" spans="1:25" ht="15.75" customHeight="1" x14ac:dyDescent="0.3">
      <c r="A3" s="8" t="s">
        <v>4</v>
      </c>
      <c r="B3" s="8"/>
      <c r="C3" s="8"/>
      <c r="D3" s="8"/>
      <c r="E3" s="8"/>
      <c r="F3" s="8"/>
      <c r="N3" s="63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437" t="s">
        <v>420</v>
      </c>
      <c r="B4" s="438"/>
      <c r="C4" s="439">
        <v>579</v>
      </c>
      <c r="D4" s="438"/>
      <c r="E4" s="440" t="s">
        <v>15</v>
      </c>
      <c r="F4" s="441">
        <f>SUM(F5:F7)</f>
        <v>588</v>
      </c>
      <c r="G4" s="69" t="s">
        <v>272</v>
      </c>
      <c r="H4" s="437" t="s">
        <v>1012</v>
      </c>
      <c r="I4" s="438"/>
      <c r="J4" s="439">
        <v>580</v>
      </c>
      <c r="K4" s="438"/>
      <c r="L4" s="440" t="s">
        <v>15</v>
      </c>
      <c r="M4" s="441">
        <f>SUM(M5:M7)</f>
        <v>571</v>
      </c>
      <c r="N4"/>
    </row>
    <row r="5" spans="1:25" ht="15.75" customHeight="1" x14ac:dyDescent="0.3">
      <c r="A5" s="429" t="s">
        <v>1135</v>
      </c>
      <c r="B5" s="104"/>
      <c r="C5" s="105"/>
      <c r="D5" s="463">
        <v>100</v>
      </c>
      <c r="E5" s="23">
        <v>98</v>
      </c>
      <c r="F5" s="72">
        <f>SUM(D5:E5)</f>
        <v>198</v>
      </c>
      <c r="G5"/>
      <c r="H5" s="429" t="s">
        <v>724</v>
      </c>
      <c r="I5" s="104"/>
      <c r="J5" s="105"/>
      <c r="K5" s="23">
        <v>95</v>
      </c>
      <c r="L5" s="23">
        <v>97</v>
      </c>
      <c r="M5" s="72">
        <f>SUM(K5:L5)</f>
        <v>192</v>
      </c>
      <c r="N5"/>
    </row>
    <row r="6" spans="1:25" ht="15.75" customHeight="1" x14ac:dyDescent="0.3">
      <c r="A6" s="430" t="s">
        <v>1046</v>
      </c>
      <c r="B6" s="108"/>
      <c r="C6" s="109"/>
      <c r="D6" s="24">
        <v>98</v>
      </c>
      <c r="E6" s="24">
        <v>98</v>
      </c>
      <c r="F6" s="25">
        <f>SUM(D6:E6)</f>
        <v>196</v>
      </c>
      <c r="G6"/>
      <c r="H6" s="430" t="s">
        <v>1054</v>
      </c>
      <c r="I6" s="108"/>
      <c r="J6" s="109"/>
      <c r="K6" s="24">
        <v>93</v>
      </c>
      <c r="L6" s="24">
        <v>98</v>
      </c>
      <c r="M6" s="25">
        <f>SUM(K6:L6)</f>
        <v>191</v>
      </c>
      <c r="N6"/>
    </row>
    <row r="7" spans="1:25" ht="15.75" customHeight="1" x14ac:dyDescent="0.3">
      <c r="A7" s="431" t="s">
        <v>1062</v>
      </c>
      <c r="B7" s="432"/>
      <c r="C7" s="433"/>
      <c r="D7" s="114">
        <v>98</v>
      </c>
      <c r="E7" s="114">
        <v>96</v>
      </c>
      <c r="F7" s="115">
        <f>SUM(D7:E7)</f>
        <v>194</v>
      </c>
      <c r="G7"/>
      <c r="H7" s="431" t="s">
        <v>1058</v>
      </c>
      <c r="I7" s="432"/>
      <c r="J7" s="433"/>
      <c r="K7" s="114">
        <v>93</v>
      </c>
      <c r="L7" s="114">
        <v>95</v>
      </c>
      <c r="M7" s="115">
        <f>SUM(K7:L7)</f>
        <v>188</v>
      </c>
      <c r="N7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spans="1:25" ht="15.75" customHeight="1" x14ac:dyDescent="0.3">
      <c r="A9" s="437" t="s">
        <v>1136</v>
      </c>
      <c r="B9" s="438"/>
      <c r="C9" s="439">
        <v>588</v>
      </c>
      <c r="D9" s="438"/>
      <c r="E9" s="440" t="s">
        <v>15</v>
      </c>
      <c r="F9" s="441">
        <f>SUM(F10:F12)</f>
        <v>594</v>
      </c>
      <c r="G9" s="69" t="s">
        <v>272</v>
      </c>
      <c r="H9" s="437" t="s">
        <v>1137</v>
      </c>
      <c r="I9" s="438"/>
      <c r="J9" s="439">
        <v>571</v>
      </c>
      <c r="K9" s="438"/>
      <c r="L9" s="440" t="s">
        <v>15</v>
      </c>
      <c r="M9" s="441">
        <f>SUM(M10:M12)</f>
        <v>577</v>
      </c>
      <c r="N9"/>
    </row>
    <row r="10" spans="1:25" ht="15.75" customHeight="1" x14ac:dyDescent="0.3">
      <c r="A10" s="429" t="s">
        <v>1055</v>
      </c>
      <c r="B10" s="104"/>
      <c r="C10" s="105"/>
      <c r="D10" s="463">
        <v>100</v>
      </c>
      <c r="E10" s="23">
        <v>97</v>
      </c>
      <c r="F10" s="72">
        <f>SUM(D10:E10)</f>
        <v>197</v>
      </c>
      <c r="G10"/>
      <c r="H10" s="429" t="s">
        <v>1067</v>
      </c>
      <c r="I10" s="104"/>
      <c r="J10" s="105"/>
      <c r="K10" s="23">
        <v>94</v>
      </c>
      <c r="L10" s="23">
        <v>96</v>
      </c>
      <c r="M10" s="72">
        <f>SUM(K10:L10)</f>
        <v>190</v>
      </c>
      <c r="N10"/>
    </row>
    <row r="11" spans="1:25" ht="15.75" customHeight="1" x14ac:dyDescent="0.3">
      <c r="A11" s="430" t="s">
        <v>1061</v>
      </c>
      <c r="B11" s="108"/>
      <c r="C11" s="109"/>
      <c r="D11" s="461">
        <v>100</v>
      </c>
      <c r="E11" s="461">
        <v>100</v>
      </c>
      <c r="F11" s="25">
        <f>SUM(D11:E11)</f>
        <v>200</v>
      </c>
      <c r="G11"/>
      <c r="H11" s="430" t="s">
        <v>1074</v>
      </c>
      <c r="I11" s="108"/>
      <c r="J11" s="109"/>
      <c r="K11" s="24">
        <v>95</v>
      </c>
      <c r="L11" s="24">
        <v>97</v>
      </c>
      <c r="M11" s="25">
        <f>SUM(K11:L11)</f>
        <v>192</v>
      </c>
      <c r="N11"/>
    </row>
    <row r="12" spans="1:25" ht="15.75" customHeight="1" x14ac:dyDescent="0.3">
      <c r="A12" s="431" t="s">
        <v>72</v>
      </c>
      <c r="B12" s="432"/>
      <c r="C12" s="433"/>
      <c r="D12" s="114">
        <v>99</v>
      </c>
      <c r="E12" s="114">
        <v>98</v>
      </c>
      <c r="F12" s="115">
        <f>SUM(D12:E12)</f>
        <v>197</v>
      </c>
      <c r="G12"/>
      <c r="H12" s="431" t="s">
        <v>1063</v>
      </c>
      <c r="I12" s="432"/>
      <c r="J12" s="433"/>
      <c r="K12" s="114">
        <v>97</v>
      </c>
      <c r="L12" s="114">
        <v>98</v>
      </c>
      <c r="M12" s="115">
        <f>SUM(K12:L12)</f>
        <v>195</v>
      </c>
      <c r="N12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5" ht="15.75" customHeight="1" x14ac:dyDescent="0.3">
      <c r="A14" s="437" t="s">
        <v>1138</v>
      </c>
      <c r="B14" s="438"/>
      <c r="C14" s="439">
        <v>573</v>
      </c>
      <c r="D14" s="438"/>
      <c r="E14" s="440" t="s">
        <v>15</v>
      </c>
      <c r="F14" s="441">
        <f>SUM(F15:F17)</f>
        <v>578</v>
      </c>
      <c r="G14" s="69" t="s">
        <v>272</v>
      </c>
      <c r="H14" s="10" t="s">
        <v>299</v>
      </c>
      <c r="N14"/>
    </row>
    <row r="15" spans="1:25" ht="15.75" customHeight="1" x14ac:dyDescent="0.3">
      <c r="A15" s="429" t="s">
        <v>1070</v>
      </c>
      <c r="B15" s="104"/>
      <c r="C15" s="105"/>
      <c r="D15" s="23">
        <v>99</v>
      </c>
      <c r="E15" s="23">
        <v>96</v>
      </c>
      <c r="F15" s="72">
        <f>SUM(D15:E15)</f>
        <v>195</v>
      </c>
      <c r="G15"/>
      <c r="N15"/>
    </row>
    <row r="16" spans="1:25" ht="15.75" customHeight="1" x14ac:dyDescent="0.3">
      <c r="A16" s="430" t="s">
        <v>1077</v>
      </c>
      <c r="B16" s="108"/>
      <c r="C16" s="109"/>
      <c r="D16" s="24">
        <v>99</v>
      </c>
      <c r="E16" s="24">
        <v>93</v>
      </c>
      <c r="F16" s="25">
        <f>SUM(D16:E16)</f>
        <v>192</v>
      </c>
      <c r="G16"/>
      <c r="N16"/>
    </row>
    <row r="17" spans="1:20" ht="15.75" customHeight="1" x14ac:dyDescent="0.3">
      <c r="A17" s="431" t="s">
        <v>1078</v>
      </c>
      <c r="B17" s="432"/>
      <c r="C17" s="433"/>
      <c r="D17" s="114">
        <v>95</v>
      </c>
      <c r="E17" s="114">
        <v>96</v>
      </c>
      <c r="F17" s="115">
        <f>SUM(D17:E17)</f>
        <v>191</v>
      </c>
      <c r="G17"/>
      <c r="N17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20" ht="15.75" customHeight="1" x14ac:dyDescent="0.3">
      <c r="H19" s="442" t="s">
        <v>4</v>
      </c>
      <c r="I19" s="435" t="s">
        <v>278</v>
      </c>
      <c r="J19" s="435" t="s">
        <v>279</v>
      </c>
      <c r="K19" s="435" t="s">
        <v>280</v>
      </c>
      <c r="L19" s="435" t="s">
        <v>281</v>
      </c>
      <c r="M19" s="435" t="s">
        <v>14</v>
      </c>
      <c r="N19" s="436" t="s">
        <v>282</v>
      </c>
    </row>
    <row r="20" spans="1:20" ht="15.75" customHeight="1" x14ac:dyDescent="0.3">
      <c r="B20" s="10" t="s">
        <v>1139</v>
      </c>
      <c r="H20" s="77" t="s">
        <v>1136</v>
      </c>
      <c r="I20" s="23">
        <v>8</v>
      </c>
      <c r="J20" s="23">
        <v>8</v>
      </c>
      <c r="K20" s="23"/>
      <c r="L20" s="23"/>
      <c r="M20" s="23">
        <v>4738</v>
      </c>
      <c r="N20" s="72">
        <v>16</v>
      </c>
    </row>
    <row r="21" spans="1:20" ht="15.75" customHeight="1" x14ac:dyDescent="0.3">
      <c r="B21" s="78" t="s">
        <v>1762</v>
      </c>
      <c r="H21" s="73" t="s">
        <v>420</v>
      </c>
      <c r="I21" s="28">
        <v>8</v>
      </c>
      <c r="J21" s="28">
        <v>6</v>
      </c>
      <c r="K21" s="28"/>
      <c r="L21" s="28">
        <v>2</v>
      </c>
      <c r="M21" s="28">
        <v>4667</v>
      </c>
      <c r="N21" s="29">
        <v>12</v>
      </c>
    </row>
    <row r="22" spans="1:20" ht="15.75" customHeight="1" x14ac:dyDescent="0.3">
      <c r="B22" s="9" t="s">
        <v>285</v>
      </c>
      <c r="H22" s="73" t="s">
        <v>1137</v>
      </c>
      <c r="I22" s="24">
        <v>8</v>
      </c>
      <c r="J22" s="24">
        <v>4</v>
      </c>
      <c r="K22" s="24"/>
      <c r="L22" s="24">
        <v>4</v>
      </c>
      <c r="M22" s="24">
        <v>4570</v>
      </c>
      <c r="N22" s="25">
        <v>8</v>
      </c>
    </row>
    <row r="23" spans="1:20" ht="15.75" customHeight="1" x14ac:dyDescent="0.3">
      <c r="H23" s="73" t="s">
        <v>1012</v>
      </c>
      <c r="I23" s="24">
        <v>8</v>
      </c>
      <c r="J23" s="24">
        <v>3</v>
      </c>
      <c r="K23" s="24"/>
      <c r="L23" s="24">
        <v>5</v>
      </c>
      <c r="M23" s="24">
        <v>4593</v>
      </c>
      <c r="N23" s="25">
        <v>6</v>
      </c>
    </row>
    <row r="24" spans="1:20" ht="15.75" customHeight="1" x14ac:dyDescent="0.3">
      <c r="H24" s="73" t="s">
        <v>1138</v>
      </c>
      <c r="I24" s="24">
        <v>8</v>
      </c>
      <c r="J24" s="24">
        <v>3</v>
      </c>
      <c r="K24" s="24"/>
      <c r="L24" s="24">
        <v>5</v>
      </c>
      <c r="M24" s="24">
        <v>4582</v>
      </c>
      <c r="N24" s="25">
        <v>6</v>
      </c>
    </row>
    <row r="25" spans="1:20" ht="15.75" customHeight="1" x14ac:dyDescent="0.3">
      <c r="H25" s="74" t="s">
        <v>299</v>
      </c>
      <c r="I25" s="114"/>
      <c r="J25" s="114"/>
      <c r="K25" s="114"/>
      <c r="L25" s="114"/>
      <c r="M25" s="114"/>
      <c r="N25" s="115"/>
    </row>
    <row r="26" spans="1:20" ht="15.75" customHeight="1" x14ac:dyDescent="0.3">
      <c r="B26" s="93"/>
      <c r="C26" s="93"/>
      <c r="H26" s="118"/>
      <c r="I26" s="82"/>
      <c r="J26" s="82"/>
      <c r="K26" s="82"/>
      <c r="L26" s="82"/>
      <c r="M26" s="82"/>
      <c r="N26" s="82"/>
    </row>
    <row r="27" spans="1:20" ht="15.75" customHeight="1" x14ac:dyDescent="0.3">
      <c r="A27" s="80"/>
      <c r="B27" s="80"/>
      <c r="C27" s="80"/>
      <c r="D27" s="80"/>
      <c r="E27" s="80"/>
      <c r="F27" s="80"/>
      <c r="G27" s="81"/>
      <c r="H27" s="80"/>
      <c r="I27" s="80"/>
      <c r="J27" s="80"/>
      <c r="K27" s="80"/>
      <c r="L27" s="80"/>
      <c r="M27" s="80"/>
      <c r="N27" s="80"/>
      <c r="P27" s="82"/>
    </row>
    <row r="28" spans="1:20" ht="15.75" customHeight="1" x14ac:dyDescent="0.3"/>
    <row r="29" spans="1:20" ht="15.75" customHeight="1" x14ac:dyDescent="0.3">
      <c r="A29" s="8" t="s">
        <v>7</v>
      </c>
      <c r="B29" s="8"/>
      <c r="C29" s="8"/>
      <c r="D29" s="8"/>
      <c r="E29" s="8"/>
      <c r="F29" s="8"/>
      <c r="N29" s="8"/>
      <c r="O29" s="8"/>
    </row>
    <row r="30" spans="1:20" ht="15.75" customHeight="1" x14ac:dyDescent="0.3">
      <c r="A30" s="437" t="s">
        <v>1140</v>
      </c>
      <c r="B30" s="438"/>
      <c r="C30" s="439">
        <v>565</v>
      </c>
      <c r="D30" s="438"/>
      <c r="E30" s="440" t="s">
        <v>15</v>
      </c>
      <c r="F30" s="441">
        <f>SUM(F31:F33)</f>
        <v>383</v>
      </c>
      <c r="G30" s="69" t="s">
        <v>272</v>
      </c>
      <c r="H30" s="437" t="s">
        <v>1141</v>
      </c>
      <c r="I30" s="438"/>
      <c r="J30" s="439">
        <v>561</v>
      </c>
      <c r="K30" s="438"/>
      <c r="L30" s="440" t="s">
        <v>15</v>
      </c>
      <c r="M30" s="441">
        <f>SUM(M31:M33)</f>
        <v>559</v>
      </c>
      <c r="N30"/>
      <c r="O30" s="45"/>
      <c r="P30" s="45"/>
      <c r="Q30" s="45"/>
      <c r="R30" s="45"/>
      <c r="S30" s="45"/>
      <c r="T30" s="45"/>
    </row>
    <row r="31" spans="1:20" ht="15.75" customHeight="1" x14ac:dyDescent="0.3">
      <c r="A31" s="429" t="s">
        <v>214</v>
      </c>
      <c r="B31" s="104"/>
      <c r="C31" s="105"/>
      <c r="D31" s="23" t="s">
        <v>121</v>
      </c>
      <c r="E31" s="23"/>
      <c r="F31" s="72">
        <f>SUM(D31:E31)</f>
        <v>0</v>
      </c>
      <c r="G31"/>
      <c r="H31" s="429" t="s">
        <v>1091</v>
      </c>
      <c r="I31" s="104"/>
      <c r="J31" s="105"/>
      <c r="K31" s="23">
        <v>93</v>
      </c>
      <c r="L31" s="23">
        <v>95</v>
      </c>
      <c r="M31" s="72">
        <f>SUM(K31:L31)</f>
        <v>188</v>
      </c>
      <c r="N31"/>
      <c r="O31" s="45"/>
      <c r="P31" s="45"/>
      <c r="Q31" s="45"/>
      <c r="R31" s="45"/>
      <c r="S31" s="45"/>
      <c r="T31" s="45"/>
    </row>
    <row r="32" spans="1:20" ht="15.75" customHeight="1" x14ac:dyDescent="0.3">
      <c r="A32" s="430" t="s">
        <v>1051</v>
      </c>
      <c r="B32" s="108"/>
      <c r="C32" s="109"/>
      <c r="D32" s="24">
        <v>96</v>
      </c>
      <c r="E32" s="24">
        <v>95</v>
      </c>
      <c r="F32" s="25">
        <f>SUM(D32:E32)</f>
        <v>191</v>
      </c>
      <c r="G32"/>
      <c r="H32" s="430" t="s">
        <v>1093</v>
      </c>
      <c r="I32" s="108"/>
      <c r="J32" s="109"/>
      <c r="K32" s="24">
        <v>90</v>
      </c>
      <c r="L32" s="24">
        <v>91</v>
      </c>
      <c r="M32" s="25">
        <f>SUM(K32:L32)</f>
        <v>181</v>
      </c>
      <c r="N32"/>
      <c r="O32" s="45"/>
      <c r="P32" s="45"/>
      <c r="Q32" s="45"/>
      <c r="R32" s="45"/>
      <c r="S32" s="45"/>
      <c r="T32" s="45"/>
    </row>
    <row r="33" spans="1:20" ht="15.75" customHeight="1" x14ac:dyDescent="0.3">
      <c r="A33" s="431" t="s">
        <v>1056</v>
      </c>
      <c r="B33" s="432"/>
      <c r="C33" s="433"/>
      <c r="D33" s="114">
        <v>94</v>
      </c>
      <c r="E33" s="114">
        <v>98</v>
      </c>
      <c r="F33" s="115">
        <f>SUM(D33:E33)</f>
        <v>192</v>
      </c>
      <c r="G33"/>
      <c r="H33" s="431" t="s">
        <v>1084</v>
      </c>
      <c r="I33" s="432"/>
      <c r="J33" s="433"/>
      <c r="K33" s="114">
        <v>94</v>
      </c>
      <c r="L33" s="114">
        <v>96</v>
      </c>
      <c r="M33" s="115">
        <f>SUM(K33:L33)</f>
        <v>190</v>
      </c>
      <c r="N33"/>
      <c r="O33" s="45"/>
      <c r="P33" s="45"/>
      <c r="Q33" s="45"/>
      <c r="R33" s="45"/>
      <c r="S33" s="45"/>
      <c r="T33" s="45"/>
    </row>
    <row r="34" spans="1:20" ht="15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45"/>
      <c r="P34" s="45"/>
      <c r="Q34" s="45"/>
      <c r="R34" s="45"/>
      <c r="S34" s="45"/>
      <c r="T34" s="45"/>
    </row>
    <row r="35" spans="1:20" ht="15.75" customHeight="1" x14ac:dyDescent="0.3">
      <c r="A35" s="437" t="s">
        <v>1142</v>
      </c>
      <c r="B35" s="438"/>
      <c r="C35" s="439">
        <v>563</v>
      </c>
      <c r="D35" s="438"/>
      <c r="E35" s="440" t="s">
        <v>15</v>
      </c>
      <c r="F35" s="441">
        <f>SUM(F36:F38)</f>
        <v>569</v>
      </c>
      <c r="G35" s="69" t="s">
        <v>272</v>
      </c>
      <c r="H35" s="437" t="s">
        <v>1143</v>
      </c>
      <c r="I35" s="438"/>
      <c r="J35" s="439">
        <v>558</v>
      </c>
      <c r="K35" s="438"/>
      <c r="L35" s="440" t="s">
        <v>15</v>
      </c>
      <c r="M35" s="441">
        <f>SUM(M36:M38)</f>
        <v>547</v>
      </c>
      <c r="N35"/>
      <c r="O35" s="45"/>
      <c r="P35" s="45"/>
      <c r="Q35" s="45"/>
      <c r="R35" s="45"/>
      <c r="S35" s="45"/>
      <c r="T35" s="45"/>
    </row>
    <row r="36" spans="1:20" ht="15.75" customHeight="1" x14ac:dyDescent="0.3">
      <c r="A36" s="429" t="s">
        <v>1072</v>
      </c>
      <c r="B36" s="104"/>
      <c r="C36" s="105"/>
      <c r="D36" s="23">
        <v>97</v>
      </c>
      <c r="E36" s="23">
        <v>98</v>
      </c>
      <c r="F36" s="72">
        <f>SUM(D36:E36)</f>
        <v>195</v>
      </c>
      <c r="G36"/>
      <c r="H36" s="429" t="s">
        <v>1069</v>
      </c>
      <c r="I36" s="104"/>
      <c r="J36" s="105"/>
      <c r="K36" s="23">
        <v>94</v>
      </c>
      <c r="L36" s="23">
        <v>95</v>
      </c>
      <c r="M36" s="72">
        <f>SUM(K36:L36)</f>
        <v>189</v>
      </c>
      <c r="N36"/>
      <c r="O36" s="45"/>
      <c r="P36" s="45"/>
      <c r="Q36" s="45"/>
      <c r="R36" s="45"/>
      <c r="S36" s="45"/>
      <c r="T36" s="45"/>
    </row>
    <row r="37" spans="1:20" ht="15.75" customHeight="1" x14ac:dyDescent="0.3">
      <c r="A37" s="430" t="s">
        <v>1097</v>
      </c>
      <c r="B37" s="108"/>
      <c r="C37" s="109"/>
      <c r="D37" s="24">
        <v>92</v>
      </c>
      <c r="E37" s="24">
        <v>93</v>
      </c>
      <c r="F37" s="25">
        <f>SUM(D37:E37)</f>
        <v>185</v>
      </c>
      <c r="G37"/>
      <c r="H37" s="430" t="s">
        <v>1092</v>
      </c>
      <c r="I37" s="108"/>
      <c r="J37" s="109"/>
      <c r="K37" s="24">
        <v>90</v>
      </c>
      <c r="L37" s="24">
        <v>84</v>
      </c>
      <c r="M37" s="25">
        <f>SUM(K37:L37)</f>
        <v>174</v>
      </c>
      <c r="N37"/>
      <c r="O37" s="45"/>
      <c r="P37" s="45"/>
      <c r="Q37" s="45"/>
      <c r="R37" s="45"/>
      <c r="S37" s="45"/>
      <c r="T37" s="45"/>
    </row>
    <row r="38" spans="1:20" ht="15.75" customHeight="1" x14ac:dyDescent="0.3">
      <c r="A38" s="431" t="s">
        <v>1083</v>
      </c>
      <c r="B38" s="432"/>
      <c r="C38" s="433"/>
      <c r="D38" s="114">
        <v>95</v>
      </c>
      <c r="E38" s="114">
        <v>94</v>
      </c>
      <c r="F38" s="115">
        <f>SUM(D38:E38)</f>
        <v>189</v>
      </c>
      <c r="G38"/>
      <c r="H38" s="431" t="s">
        <v>1098</v>
      </c>
      <c r="I38" s="432"/>
      <c r="J38" s="433"/>
      <c r="K38" s="464">
        <v>92</v>
      </c>
      <c r="L38" s="114">
        <v>92</v>
      </c>
      <c r="M38" s="115">
        <f>SUM(K38:L38)</f>
        <v>184</v>
      </c>
      <c r="N38"/>
      <c r="O38" s="45"/>
      <c r="P38" s="45"/>
      <c r="Q38" s="45"/>
      <c r="R38" s="45"/>
      <c r="S38" s="45"/>
      <c r="T38" s="45"/>
    </row>
    <row r="39" spans="1:20" ht="15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 s="45"/>
      <c r="P39" s="45"/>
      <c r="Q39" s="45"/>
      <c r="R39" s="45"/>
      <c r="S39" s="45"/>
      <c r="T39" s="45"/>
    </row>
    <row r="40" spans="1:20" ht="15.75" customHeight="1" x14ac:dyDescent="0.3">
      <c r="A40" s="437" t="s">
        <v>1144</v>
      </c>
      <c r="B40" s="438"/>
      <c r="C40" s="439">
        <v>558</v>
      </c>
      <c r="D40" s="438"/>
      <c r="E40" s="440" t="s">
        <v>15</v>
      </c>
      <c r="F40" s="441">
        <f>SUM(F41:F43)</f>
        <v>538</v>
      </c>
      <c r="G40" s="69" t="s">
        <v>272</v>
      </c>
      <c r="H40" s="45" t="s">
        <v>299</v>
      </c>
      <c r="I40" s="45"/>
      <c r="J40" s="45"/>
      <c r="K40" s="45"/>
      <c r="L40" s="45"/>
      <c r="M40" s="45"/>
      <c r="N40"/>
      <c r="O40" s="45"/>
      <c r="P40" s="45"/>
      <c r="Q40" s="45"/>
      <c r="R40" s="45"/>
      <c r="S40" s="45"/>
      <c r="T40" s="45"/>
    </row>
    <row r="41" spans="1:20" ht="15.75" customHeight="1" x14ac:dyDescent="0.3">
      <c r="A41" s="429" t="s">
        <v>1065</v>
      </c>
      <c r="B41" s="104"/>
      <c r="C41" s="105"/>
      <c r="D41" s="23">
        <v>95</v>
      </c>
      <c r="E41" s="23">
        <v>93</v>
      </c>
      <c r="F41" s="72">
        <f>SUM(D41:E41)</f>
        <v>188</v>
      </c>
      <c r="G41"/>
      <c r="H41" s="45"/>
      <c r="I41" s="45"/>
      <c r="J41" s="45"/>
      <c r="K41" s="45"/>
      <c r="L41" s="45"/>
      <c r="M41" s="45"/>
      <c r="N41"/>
      <c r="O41" s="45"/>
      <c r="P41" s="45"/>
      <c r="Q41" s="45"/>
      <c r="R41" s="45"/>
      <c r="S41" s="45"/>
      <c r="T41" s="45"/>
    </row>
    <row r="42" spans="1:20" ht="15.75" customHeight="1" x14ac:dyDescent="0.3">
      <c r="A42" s="430" t="s">
        <v>1116</v>
      </c>
      <c r="B42" s="108"/>
      <c r="C42" s="109"/>
      <c r="D42" s="24">
        <v>84</v>
      </c>
      <c r="E42" s="24">
        <v>83</v>
      </c>
      <c r="F42" s="25">
        <f>SUM(D42:E42)</f>
        <v>167</v>
      </c>
      <c r="G42"/>
      <c r="H42" s="45"/>
      <c r="I42" s="45"/>
      <c r="J42" s="45"/>
      <c r="K42" s="45"/>
      <c r="L42" s="45"/>
      <c r="M42" s="45"/>
      <c r="N42"/>
      <c r="O42" s="45"/>
      <c r="P42" s="45"/>
      <c r="Q42" s="45"/>
      <c r="R42" s="45"/>
      <c r="S42" s="45"/>
      <c r="T42" s="45"/>
    </row>
    <row r="43" spans="1:20" ht="15.75" customHeight="1" x14ac:dyDescent="0.3">
      <c r="A43" s="431" t="s">
        <v>1145</v>
      </c>
      <c r="B43" s="432"/>
      <c r="C43" s="433"/>
      <c r="D43" s="114">
        <v>89</v>
      </c>
      <c r="E43" s="114">
        <v>94</v>
      </c>
      <c r="F43" s="115">
        <f>SUM(D43:E43)</f>
        <v>183</v>
      </c>
      <c r="G43"/>
      <c r="H43" s="45"/>
      <c r="I43" s="45"/>
      <c r="J43" s="45"/>
      <c r="K43" s="45"/>
      <c r="L43" s="45"/>
      <c r="M43" s="45"/>
      <c r="N43"/>
      <c r="O43" s="45"/>
      <c r="P43" s="45"/>
      <c r="Q43" s="45"/>
      <c r="R43" s="45"/>
      <c r="S43" s="45"/>
      <c r="T43" s="45"/>
    </row>
    <row r="44" spans="1:20" ht="15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 s="45"/>
      <c r="P44" s="45"/>
      <c r="Q44" s="45"/>
      <c r="R44" s="45"/>
      <c r="S44" s="45"/>
      <c r="T44" s="45"/>
    </row>
    <row r="45" spans="1:20" ht="15.75" customHeight="1" x14ac:dyDescent="0.3">
      <c r="H45" s="442" t="s">
        <v>7</v>
      </c>
      <c r="I45" s="435" t="s">
        <v>278</v>
      </c>
      <c r="J45" s="435" t="s">
        <v>279</v>
      </c>
      <c r="K45" s="435" t="s">
        <v>280</v>
      </c>
      <c r="L45" s="435" t="s">
        <v>281</v>
      </c>
      <c r="M45" s="435" t="s">
        <v>14</v>
      </c>
      <c r="N45" s="436" t="s">
        <v>282</v>
      </c>
    </row>
    <row r="46" spans="1:20" ht="15.75" customHeight="1" x14ac:dyDescent="0.3">
      <c r="B46" s="9" t="s">
        <v>1146</v>
      </c>
      <c r="H46" s="83" t="s">
        <v>1142</v>
      </c>
      <c r="I46" s="71">
        <v>8</v>
      </c>
      <c r="J46" s="71">
        <v>8</v>
      </c>
      <c r="K46" s="71"/>
      <c r="L46" s="71"/>
      <c r="M46" s="71">
        <v>4564</v>
      </c>
      <c r="N46" s="84">
        <v>16</v>
      </c>
      <c r="O46" s="45"/>
      <c r="P46" s="45"/>
    </row>
    <row r="47" spans="1:20" ht="15.75" customHeight="1" x14ac:dyDescent="0.3">
      <c r="B47" s="85" t="s">
        <v>1010</v>
      </c>
      <c r="H47" s="86" t="s">
        <v>1143</v>
      </c>
      <c r="I47" s="26">
        <v>8</v>
      </c>
      <c r="J47" s="26">
        <v>5</v>
      </c>
      <c r="K47" s="26"/>
      <c r="L47" s="26">
        <v>3</v>
      </c>
      <c r="M47" s="26">
        <v>4448</v>
      </c>
      <c r="N47" s="49">
        <v>10</v>
      </c>
      <c r="O47" s="45"/>
      <c r="P47" s="45"/>
    </row>
    <row r="48" spans="1:20" ht="15.75" customHeight="1" x14ac:dyDescent="0.3">
      <c r="B48" s="9" t="s">
        <v>285</v>
      </c>
      <c r="H48" s="86" t="s">
        <v>1141</v>
      </c>
      <c r="I48" s="26">
        <v>8</v>
      </c>
      <c r="J48" s="26">
        <v>4</v>
      </c>
      <c r="K48" s="26"/>
      <c r="L48" s="26">
        <v>4</v>
      </c>
      <c r="M48" s="26">
        <v>4465</v>
      </c>
      <c r="N48" s="49">
        <v>8</v>
      </c>
      <c r="O48" s="45"/>
      <c r="P48" s="45"/>
    </row>
    <row r="49" spans="1:16" ht="15.75" customHeight="1" x14ac:dyDescent="0.3">
      <c r="H49" s="86" t="s">
        <v>1144</v>
      </c>
      <c r="I49" s="26">
        <v>8</v>
      </c>
      <c r="J49" s="26">
        <v>4</v>
      </c>
      <c r="K49" s="26"/>
      <c r="L49" s="26">
        <v>4</v>
      </c>
      <c r="M49" s="26">
        <v>4401</v>
      </c>
      <c r="N49" s="49">
        <v>8</v>
      </c>
      <c r="O49" s="45"/>
      <c r="P49" s="45"/>
    </row>
    <row r="50" spans="1:16" ht="15.75" customHeight="1" x14ac:dyDescent="0.3">
      <c r="H50" s="86" t="s">
        <v>1140</v>
      </c>
      <c r="I50" s="26">
        <v>8</v>
      </c>
      <c r="J50" s="26">
        <v>3</v>
      </c>
      <c r="K50" s="26"/>
      <c r="L50" s="26">
        <v>5</v>
      </c>
      <c r="M50" s="26">
        <v>3882</v>
      </c>
      <c r="N50" s="49">
        <v>6</v>
      </c>
      <c r="O50" s="45"/>
      <c r="P50" s="45"/>
    </row>
    <row r="51" spans="1:16" ht="15.75" customHeight="1" x14ac:dyDescent="0.3">
      <c r="H51" s="87" t="s">
        <v>299</v>
      </c>
      <c r="I51" s="133"/>
      <c r="J51" s="133"/>
      <c r="K51" s="133"/>
      <c r="L51" s="133"/>
      <c r="M51" s="133"/>
      <c r="N51" s="134"/>
      <c r="O51" s="45"/>
      <c r="P51" s="45"/>
    </row>
    <row r="52" spans="1:16" ht="15.75" customHeight="1" x14ac:dyDescent="0.3"/>
    <row r="53" spans="1:16" ht="15.75" customHeight="1" x14ac:dyDescent="0.3">
      <c r="A53" s="10" t="s">
        <v>350</v>
      </c>
      <c r="E53" s="37"/>
      <c r="G53" s="88" t="s">
        <v>1131</v>
      </c>
    </row>
    <row r="54" spans="1:16" ht="15.75" customHeight="1" x14ac:dyDescent="0.3">
      <c r="A54" s="10" t="s">
        <v>1132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sortState xmlns:xlrd2="http://schemas.microsoft.com/office/spreadsheetml/2017/richdata2" ref="H46:N51">
    <sortCondition descending="1" ref="N46"/>
    <sortCondition descending="1" ref="M46"/>
  </sortState>
  <mergeCells count="1">
    <mergeCell ref="I2:N2"/>
  </mergeCells>
  <hyperlinks>
    <hyperlink ref="A2" location="'Index'!A3" tooltip="Go to the Index sheet" display="á" xr:uid="{342FE61B-905D-408E-B7C7-22B17B72AE6F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7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E558D-6440-4A86-B859-89A1C66B68D3}">
  <sheetPr>
    <tabColor rgb="FFFFC000"/>
    <pageSetUpPr fitToPage="1"/>
  </sheetPr>
  <dimension ref="A1:Y83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7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2" t="s">
        <v>1134</v>
      </c>
      <c r="B1" s="2"/>
      <c r="C1" s="2"/>
      <c r="D1" s="3"/>
      <c r="E1" s="3"/>
      <c r="F1" s="3"/>
      <c r="G1" s="59"/>
      <c r="H1" s="3"/>
      <c r="I1" s="4" t="s">
        <v>1042</v>
      </c>
      <c r="J1" s="60">
        <v>2</v>
      </c>
      <c r="K1" s="2"/>
      <c r="L1" s="4">
        <v>49407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C2" s="62"/>
      <c r="I2" s="7" t="s">
        <v>1043</v>
      </c>
      <c r="J2" s="7"/>
      <c r="K2" s="7"/>
      <c r="L2" s="7"/>
      <c r="M2" s="7"/>
      <c r="N2" s="7"/>
    </row>
    <row r="3" spans="1:25" ht="15.75" customHeight="1" x14ac:dyDescent="0.3">
      <c r="A3" s="8" t="s">
        <v>48</v>
      </c>
      <c r="B3" s="8"/>
      <c r="C3" s="8"/>
      <c r="D3" s="8"/>
      <c r="E3" s="8"/>
      <c r="F3" s="8"/>
      <c r="N3" s="63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437" t="s">
        <v>1147</v>
      </c>
      <c r="B4" s="438"/>
      <c r="C4" s="439">
        <v>534</v>
      </c>
      <c r="D4" s="438"/>
      <c r="E4" s="440" t="s">
        <v>15</v>
      </c>
      <c r="F4" s="441">
        <f>SUM(F5:F7)</f>
        <v>513</v>
      </c>
      <c r="G4" s="69" t="s">
        <v>272</v>
      </c>
      <c r="H4" s="437" t="s">
        <v>1148</v>
      </c>
      <c r="I4" s="438"/>
      <c r="J4" s="439">
        <v>552</v>
      </c>
      <c r="K4" s="438"/>
      <c r="L4" s="440" t="s">
        <v>15</v>
      </c>
      <c r="M4" s="441">
        <f>SUM(M5:M7)</f>
        <v>554</v>
      </c>
      <c r="N4"/>
      <c r="O4" s="45"/>
      <c r="P4" s="45"/>
      <c r="Q4" s="45"/>
      <c r="R4" s="45"/>
      <c r="S4" s="45"/>
      <c r="T4" s="45"/>
    </row>
    <row r="5" spans="1:25" ht="15.75" customHeight="1" x14ac:dyDescent="0.3">
      <c r="A5" s="429" t="s">
        <v>1089</v>
      </c>
      <c r="B5" s="104"/>
      <c r="C5" s="105"/>
      <c r="D5" s="23">
        <v>96</v>
      </c>
      <c r="E5" s="23">
        <v>93</v>
      </c>
      <c r="F5" s="72">
        <f>SUM(D5:E5)</f>
        <v>189</v>
      </c>
      <c r="G5"/>
      <c r="H5" s="429" t="s">
        <v>766</v>
      </c>
      <c r="I5" s="104"/>
      <c r="J5" s="105"/>
      <c r="K5" s="23">
        <v>95</v>
      </c>
      <c r="L5" s="23">
        <v>91</v>
      </c>
      <c r="M5" s="72">
        <f>SUM(K5:L5)</f>
        <v>186</v>
      </c>
      <c r="N5"/>
      <c r="O5" s="45"/>
      <c r="P5" s="45"/>
      <c r="Q5" s="45"/>
      <c r="R5" s="45"/>
      <c r="S5" s="45"/>
      <c r="T5" s="45"/>
    </row>
    <row r="6" spans="1:25" ht="15.75" customHeight="1" x14ac:dyDescent="0.3">
      <c r="A6" s="430" t="s">
        <v>1119</v>
      </c>
      <c r="B6" s="108"/>
      <c r="C6" s="109"/>
      <c r="D6" s="24">
        <v>84</v>
      </c>
      <c r="E6" s="24">
        <v>85</v>
      </c>
      <c r="F6" s="25">
        <f>SUM(D6:E6)</f>
        <v>169</v>
      </c>
      <c r="G6"/>
      <c r="H6" s="430" t="s">
        <v>1149</v>
      </c>
      <c r="I6" s="108"/>
      <c r="J6" s="109"/>
      <c r="K6" s="24">
        <v>98</v>
      </c>
      <c r="L6" s="24">
        <v>97</v>
      </c>
      <c r="M6" s="25">
        <f>SUM(K6:L6)</f>
        <v>195</v>
      </c>
      <c r="N6"/>
      <c r="O6" s="45"/>
      <c r="P6" s="45"/>
      <c r="Q6" s="45"/>
      <c r="R6" s="45"/>
      <c r="S6" s="45"/>
      <c r="T6" s="45"/>
    </row>
    <row r="7" spans="1:25" ht="15.75" customHeight="1" x14ac:dyDescent="0.3">
      <c r="A7" s="431" t="s">
        <v>1128</v>
      </c>
      <c r="B7" s="432"/>
      <c r="C7" s="433"/>
      <c r="D7" s="114">
        <v>83</v>
      </c>
      <c r="E7" s="114">
        <v>72</v>
      </c>
      <c r="F7" s="115">
        <f>SUM(D7:E7)</f>
        <v>155</v>
      </c>
      <c r="G7"/>
      <c r="H7" s="431" t="s">
        <v>739</v>
      </c>
      <c r="I7" s="432"/>
      <c r="J7" s="433"/>
      <c r="K7" s="114">
        <v>90</v>
      </c>
      <c r="L7" s="114">
        <v>83</v>
      </c>
      <c r="M7" s="115">
        <f>SUM(K7:L7)</f>
        <v>173</v>
      </c>
      <c r="N7"/>
      <c r="O7" s="45"/>
      <c r="P7" s="45"/>
      <c r="Q7" s="45"/>
      <c r="R7" s="45"/>
      <c r="S7" s="45"/>
      <c r="T7" s="45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45"/>
      <c r="P8" s="45"/>
      <c r="Q8" s="45"/>
      <c r="R8" s="45"/>
      <c r="S8" s="45"/>
      <c r="T8" s="45"/>
    </row>
    <row r="9" spans="1:25" ht="15.75" customHeight="1" x14ac:dyDescent="0.3">
      <c r="A9" s="437" t="s">
        <v>1029</v>
      </c>
      <c r="B9" s="438"/>
      <c r="C9" s="439">
        <v>544</v>
      </c>
      <c r="D9" s="438"/>
      <c r="E9" s="440" t="s">
        <v>15</v>
      </c>
      <c r="F9" s="441">
        <f>SUM(F10:F12)</f>
        <v>559</v>
      </c>
      <c r="G9" s="69" t="s">
        <v>272</v>
      </c>
      <c r="H9" s="437" t="s">
        <v>1150</v>
      </c>
      <c r="I9" s="438"/>
      <c r="J9" s="439">
        <v>534</v>
      </c>
      <c r="K9" s="438"/>
      <c r="L9" s="440" t="s">
        <v>15</v>
      </c>
      <c r="M9" s="441">
        <f>SUM(M10:M12)</f>
        <v>532</v>
      </c>
      <c r="N9"/>
      <c r="O9" s="45"/>
      <c r="P9" s="45"/>
      <c r="Q9" s="45"/>
      <c r="R9" s="45"/>
      <c r="S9" s="45"/>
      <c r="T9" s="45"/>
    </row>
    <row r="10" spans="1:25" ht="15.75" customHeight="1" x14ac:dyDescent="0.3">
      <c r="A10" s="429" t="s">
        <v>708</v>
      </c>
      <c r="B10" s="104"/>
      <c r="C10" s="105"/>
      <c r="D10" s="23">
        <v>96</v>
      </c>
      <c r="E10" s="23">
        <v>90</v>
      </c>
      <c r="F10" s="72">
        <f>SUM(D10:E10)</f>
        <v>186</v>
      </c>
      <c r="G10"/>
      <c r="H10" s="429" t="s">
        <v>1151</v>
      </c>
      <c r="I10" s="104"/>
      <c r="J10" s="105"/>
      <c r="K10" s="23">
        <v>81</v>
      </c>
      <c r="L10" s="23">
        <v>83</v>
      </c>
      <c r="M10" s="72">
        <f>SUM(K10:L10)</f>
        <v>164</v>
      </c>
      <c r="N10"/>
      <c r="O10" s="45"/>
      <c r="P10" s="45"/>
      <c r="Q10" s="45"/>
      <c r="R10" s="45"/>
      <c r="S10" s="45"/>
      <c r="T10" s="45"/>
    </row>
    <row r="11" spans="1:25" ht="15.75" customHeight="1" x14ac:dyDescent="0.3">
      <c r="A11" s="430" t="s">
        <v>612</v>
      </c>
      <c r="B11" s="108"/>
      <c r="C11" s="109"/>
      <c r="D11" s="24">
        <v>94</v>
      </c>
      <c r="E11" s="24">
        <v>97</v>
      </c>
      <c r="F11" s="25">
        <f>SUM(D11:E11)</f>
        <v>191</v>
      </c>
      <c r="G11"/>
      <c r="H11" s="430" t="s">
        <v>1152</v>
      </c>
      <c r="I11" s="108"/>
      <c r="J11" s="109"/>
      <c r="K11" s="24">
        <v>95</v>
      </c>
      <c r="L11" s="24">
        <v>91</v>
      </c>
      <c r="M11" s="25">
        <f>SUM(K11:L11)</f>
        <v>186</v>
      </c>
      <c r="N11"/>
      <c r="O11" s="45"/>
      <c r="P11" s="45"/>
      <c r="Q11" s="45"/>
      <c r="R11" s="45"/>
      <c r="S11" s="45"/>
      <c r="T11" s="45"/>
    </row>
    <row r="12" spans="1:25" ht="15.75" customHeight="1" x14ac:dyDescent="0.3">
      <c r="A12" s="431" t="s">
        <v>1101</v>
      </c>
      <c r="B12" s="432"/>
      <c r="C12" s="433"/>
      <c r="D12" s="114">
        <v>93</v>
      </c>
      <c r="E12" s="114">
        <v>89</v>
      </c>
      <c r="F12" s="115">
        <f>SUM(D12:E12)</f>
        <v>182</v>
      </c>
      <c r="G12"/>
      <c r="H12" s="465" t="s">
        <v>981</v>
      </c>
      <c r="I12" s="432"/>
      <c r="J12" s="433"/>
      <c r="K12" s="114">
        <v>88</v>
      </c>
      <c r="L12" s="114">
        <v>94</v>
      </c>
      <c r="M12" s="115">
        <f>SUM(K12:L12)</f>
        <v>182</v>
      </c>
      <c r="N12"/>
      <c r="O12" s="45"/>
      <c r="P12" s="45"/>
      <c r="Q12" s="45"/>
      <c r="R12" s="45"/>
      <c r="S12" s="45"/>
      <c r="T12" s="45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 s="45"/>
      <c r="P13" s="45"/>
      <c r="Q13" s="45"/>
      <c r="R13" s="45"/>
      <c r="S13" s="45"/>
      <c r="T13" s="45"/>
    </row>
    <row r="14" spans="1:25" ht="15.75" customHeight="1" x14ac:dyDescent="0.3">
      <c r="A14" s="437" t="s">
        <v>1153</v>
      </c>
      <c r="B14" s="438"/>
      <c r="C14" s="439">
        <v>546</v>
      </c>
      <c r="D14" s="438"/>
      <c r="E14" s="440" t="s">
        <v>15</v>
      </c>
      <c r="F14" s="441">
        <f>SUM(F15:F17)</f>
        <v>546</v>
      </c>
      <c r="G14" s="69" t="s">
        <v>272</v>
      </c>
      <c r="H14" s="45" t="s">
        <v>299</v>
      </c>
      <c r="I14" s="45"/>
      <c r="J14" s="45"/>
      <c r="K14" s="45"/>
      <c r="L14" s="45"/>
      <c r="M14" s="45"/>
      <c r="N14"/>
      <c r="O14" s="45"/>
      <c r="P14" s="45"/>
      <c r="Q14" s="45"/>
      <c r="R14" s="45"/>
      <c r="S14" s="45"/>
      <c r="T14" s="45"/>
    </row>
    <row r="15" spans="1:25" ht="15.75" customHeight="1" x14ac:dyDescent="0.3">
      <c r="A15" s="429" t="s">
        <v>1052</v>
      </c>
      <c r="B15" s="104"/>
      <c r="C15" s="105"/>
      <c r="D15" s="23">
        <v>94</v>
      </c>
      <c r="E15" s="23">
        <v>95</v>
      </c>
      <c r="F15" s="72">
        <f>SUM(D15:E15)</f>
        <v>189</v>
      </c>
      <c r="G15"/>
      <c r="H15" s="45"/>
      <c r="I15" s="45"/>
      <c r="J15" s="45"/>
      <c r="K15" s="45"/>
      <c r="L15" s="45"/>
      <c r="M15" s="45"/>
      <c r="N15"/>
      <c r="O15" s="45"/>
      <c r="P15" s="45"/>
      <c r="Q15" s="45"/>
      <c r="R15" s="45"/>
      <c r="S15" s="45"/>
      <c r="T15" s="45"/>
    </row>
    <row r="16" spans="1:25" ht="15.75" customHeight="1" x14ac:dyDescent="0.3">
      <c r="A16" s="430" t="s">
        <v>1113</v>
      </c>
      <c r="B16" s="108"/>
      <c r="C16" s="109"/>
      <c r="D16" s="24">
        <v>83</v>
      </c>
      <c r="E16" s="24">
        <v>87</v>
      </c>
      <c r="F16" s="25">
        <f>SUM(D16:E16)</f>
        <v>170</v>
      </c>
      <c r="G16"/>
      <c r="H16" s="45"/>
      <c r="I16" s="45"/>
      <c r="J16" s="45"/>
      <c r="K16" s="45"/>
      <c r="L16" s="45"/>
      <c r="M16" s="45"/>
      <c r="N16"/>
      <c r="O16" s="45"/>
      <c r="P16" s="45"/>
      <c r="Q16" s="45"/>
      <c r="R16" s="45"/>
      <c r="S16" s="45"/>
      <c r="T16" s="45"/>
    </row>
    <row r="17" spans="1:20" ht="15.75" customHeight="1" x14ac:dyDescent="0.3">
      <c r="A17" s="431" t="s">
        <v>1124</v>
      </c>
      <c r="B17" s="432"/>
      <c r="C17" s="433"/>
      <c r="D17" s="114">
        <v>93</v>
      </c>
      <c r="E17" s="114">
        <v>94</v>
      </c>
      <c r="F17" s="115">
        <f>SUM(D17:E17)</f>
        <v>187</v>
      </c>
      <c r="G17"/>
      <c r="H17" s="45"/>
      <c r="I17" s="45"/>
      <c r="J17" s="45"/>
      <c r="K17" s="45"/>
      <c r="L17" s="45"/>
      <c r="M17" s="45"/>
      <c r="N17"/>
      <c r="O17" s="45"/>
      <c r="P17" s="45"/>
      <c r="Q17" s="45"/>
      <c r="R17" s="45"/>
      <c r="S17" s="45"/>
      <c r="T17" s="45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45"/>
      <c r="P18" s="45"/>
      <c r="Q18" s="45"/>
      <c r="R18" s="45"/>
      <c r="S18" s="45"/>
      <c r="T18" s="45"/>
    </row>
    <row r="19" spans="1:20" ht="15.75" customHeight="1" x14ac:dyDescent="0.3">
      <c r="H19" s="442" t="s">
        <v>48</v>
      </c>
      <c r="I19" s="435" t="s">
        <v>278</v>
      </c>
      <c r="J19" s="435" t="s">
        <v>279</v>
      </c>
      <c r="K19" s="435" t="s">
        <v>280</v>
      </c>
      <c r="L19" s="435" t="s">
        <v>281</v>
      </c>
      <c r="M19" s="435" t="s">
        <v>14</v>
      </c>
      <c r="N19" s="436" t="s">
        <v>282</v>
      </c>
    </row>
    <row r="20" spans="1:20" ht="15.75" customHeight="1" x14ac:dyDescent="0.3">
      <c r="B20" s="9" t="s">
        <v>1154</v>
      </c>
      <c r="H20" s="83" t="s">
        <v>1148</v>
      </c>
      <c r="I20" s="71">
        <v>8</v>
      </c>
      <c r="J20" s="71">
        <v>7</v>
      </c>
      <c r="K20" s="71"/>
      <c r="L20" s="71">
        <v>1</v>
      </c>
      <c r="M20" s="71">
        <v>4445</v>
      </c>
      <c r="N20" s="84">
        <v>14</v>
      </c>
      <c r="O20" s="45"/>
      <c r="P20" s="45"/>
    </row>
    <row r="21" spans="1:20" ht="15.75" customHeight="1" x14ac:dyDescent="0.3">
      <c r="B21" s="85" t="s">
        <v>1763</v>
      </c>
      <c r="H21" s="86" t="s">
        <v>1029</v>
      </c>
      <c r="I21" s="26">
        <v>8</v>
      </c>
      <c r="J21" s="26">
        <v>6</v>
      </c>
      <c r="K21" s="26"/>
      <c r="L21" s="26">
        <v>2</v>
      </c>
      <c r="M21" s="26">
        <v>4428</v>
      </c>
      <c r="N21" s="49">
        <v>12</v>
      </c>
      <c r="O21" s="45"/>
      <c r="P21" s="45"/>
    </row>
    <row r="22" spans="1:20" ht="15.75" customHeight="1" x14ac:dyDescent="0.3">
      <c r="B22" s="9" t="s">
        <v>285</v>
      </c>
      <c r="H22" s="86" t="s">
        <v>1153</v>
      </c>
      <c r="I22" s="26">
        <v>8</v>
      </c>
      <c r="J22" s="26">
        <v>5</v>
      </c>
      <c r="K22" s="26">
        <v>1</v>
      </c>
      <c r="L22" s="26">
        <v>2</v>
      </c>
      <c r="M22" s="26">
        <v>4397</v>
      </c>
      <c r="N22" s="49">
        <v>11</v>
      </c>
      <c r="O22" s="45"/>
      <c r="P22" s="45"/>
    </row>
    <row r="23" spans="1:20" ht="15.75" customHeight="1" x14ac:dyDescent="0.3">
      <c r="H23" s="86" t="s">
        <v>1147</v>
      </c>
      <c r="I23" s="26">
        <v>8</v>
      </c>
      <c r="J23" s="26">
        <v>3</v>
      </c>
      <c r="K23" s="26">
        <v>1</v>
      </c>
      <c r="L23" s="26">
        <v>4</v>
      </c>
      <c r="M23" s="26">
        <v>4256</v>
      </c>
      <c r="N23" s="49">
        <v>7</v>
      </c>
      <c r="O23" s="45"/>
      <c r="P23" s="45"/>
    </row>
    <row r="24" spans="1:20" ht="15.75" customHeight="1" x14ac:dyDescent="0.3">
      <c r="H24" s="86" t="s">
        <v>1150</v>
      </c>
      <c r="I24" s="26">
        <v>8</v>
      </c>
      <c r="J24" s="26">
        <v>2</v>
      </c>
      <c r="K24" s="26"/>
      <c r="L24" s="26">
        <v>6</v>
      </c>
      <c r="M24" s="26">
        <v>4194</v>
      </c>
      <c r="N24" s="49">
        <v>4</v>
      </c>
      <c r="O24" s="45"/>
      <c r="P24" s="45"/>
    </row>
    <row r="25" spans="1:20" ht="15.75" customHeight="1" x14ac:dyDescent="0.3">
      <c r="H25" s="87" t="s">
        <v>299</v>
      </c>
      <c r="I25" s="133"/>
      <c r="J25" s="133"/>
      <c r="K25" s="133"/>
      <c r="L25" s="133"/>
      <c r="M25" s="133"/>
      <c r="N25" s="134"/>
      <c r="O25" s="45"/>
      <c r="P25" s="45"/>
    </row>
    <row r="26" spans="1:20" ht="15.75" customHeight="1" x14ac:dyDescent="0.3">
      <c r="B26" s="93"/>
      <c r="C26" s="93"/>
      <c r="H26" s="118"/>
      <c r="I26" s="82"/>
      <c r="J26" s="82"/>
      <c r="K26" s="82"/>
      <c r="L26" s="82"/>
      <c r="M26" s="82"/>
      <c r="N26" s="82"/>
    </row>
    <row r="27" spans="1:20" ht="15.75" customHeight="1" x14ac:dyDescent="0.3">
      <c r="A27" s="10" t="s">
        <v>350</v>
      </c>
      <c r="E27" s="37"/>
      <c r="G27" s="88" t="s">
        <v>1131</v>
      </c>
      <c r="H27" s="118"/>
      <c r="I27" s="82"/>
      <c r="J27" s="82"/>
      <c r="K27" s="82"/>
      <c r="L27" s="82"/>
      <c r="M27" s="82"/>
      <c r="N27" s="82"/>
    </row>
    <row r="28" spans="1:20" ht="15.75" customHeight="1" x14ac:dyDescent="0.3">
      <c r="A28" s="10" t="s">
        <v>1132</v>
      </c>
      <c r="H28"/>
      <c r="I28"/>
      <c r="J28"/>
      <c r="K28"/>
      <c r="L28"/>
      <c r="M28"/>
      <c r="N28"/>
      <c r="O28"/>
      <c r="P28"/>
    </row>
    <row r="29" spans="1:20" ht="15.75" customHeight="1" x14ac:dyDescent="0.3">
      <c r="A29"/>
      <c r="B29"/>
      <c r="C29"/>
      <c r="D29"/>
      <c r="E29"/>
      <c r="F29"/>
      <c r="G29" s="69"/>
      <c r="H29"/>
      <c r="I29"/>
      <c r="J29"/>
      <c r="K29"/>
      <c r="L29"/>
      <c r="M29"/>
      <c r="N29"/>
      <c r="O29"/>
      <c r="P29"/>
    </row>
    <row r="30" spans="1:20" ht="15.75" customHeight="1" x14ac:dyDescent="0.3">
      <c r="A30"/>
      <c r="B30"/>
      <c r="C30"/>
      <c r="D30"/>
      <c r="E30"/>
      <c r="F30"/>
      <c r="G30" s="69"/>
      <c r="H30"/>
      <c r="I30"/>
      <c r="J30"/>
      <c r="K30"/>
      <c r="L30"/>
      <c r="M30"/>
      <c r="N30"/>
      <c r="O30"/>
      <c r="P30"/>
      <c r="Q30" s="45"/>
      <c r="R30" s="45"/>
      <c r="S30" s="45"/>
      <c r="T30" s="45"/>
    </row>
    <row r="31" spans="1:20" ht="15.75" customHeight="1" x14ac:dyDescent="0.3">
      <c r="A31"/>
      <c r="B31"/>
      <c r="C31"/>
      <c r="D31"/>
      <c r="E31"/>
      <c r="F31"/>
      <c r="G31" s="69"/>
      <c r="H31"/>
      <c r="I31"/>
      <c r="J31"/>
      <c r="K31"/>
      <c r="L31"/>
      <c r="M31"/>
      <c r="N31"/>
      <c r="O31"/>
      <c r="P31"/>
      <c r="Q31" s="45"/>
      <c r="R31" s="45"/>
      <c r="S31" s="45"/>
      <c r="T31" s="45"/>
    </row>
    <row r="32" spans="1:20" ht="15.75" customHeight="1" x14ac:dyDescent="0.3">
      <c r="A32"/>
      <c r="B32"/>
      <c r="C32"/>
      <c r="D32"/>
      <c r="E32"/>
      <c r="F32"/>
      <c r="G32" s="69"/>
      <c r="H32"/>
      <c r="I32"/>
      <c r="J32"/>
      <c r="K32"/>
      <c r="L32"/>
      <c r="M32"/>
      <c r="N32"/>
      <c r="O32"/>
      <c r="P32"/>
      <c r="Q32" s="45"/>
      <c r="R32" s="45"/>
      <c r="S32" s="45"/>
      <c r="T32" s="45"/>
    </row>
    <row r="33" spans="1:20" ht="15.75" customHeight="1" x14ac:dyDescent="0.3">
      <c r="A33"/>
      <c r="B33"/>
      <c r="C33"/>
      <c r="D33"/>
      <c r="E33"/>
      <c r="F33"/>
      <c r="G33" s="69"/>
      <c r="H33"/>
      <c r="I33"/>
      <c r="J33"/>
      <c r="K33"/>
      <c r="L33"/>
      <c r="M33"/>
      <c r="N33"/>
      <c r="O33"/>
      <c r="P33"/>
      <c r="Q33" s="45"/>
      <c r="R33" s="45"/>
      <c r="S33" s="45"/>
      <c r="T33" s="45"/>
    </row>
    <row r="34" spans="1:20" ht="15.75" customHeight="1" x14ac:dyDescent="0.3">
      <c r="A34"/>
      <c r="B34"/>
      <c r="C34"/>
      <c r="D34"/>
      <c r="E34"/>
      <c r="F34"/>
      <c r="G34" s="69"/>
      <c r="H34"/>
      <c r="I34"/>
      <c r="J34"/>
      <c r="K34"/>
      <c r="L34"/>
      <c r="M34"/>
      <c r="N34"/>
      <c r="O34"/>
      <c r="P34"/>
      <c r="Q34" s="45"/>
      <c r="R34" s="45"/>
      <c r="S34" s="45"/>
      <c r="T34" s="45"/>
    </row>
    <row r="35" spans="1:20" ht="15.75" customHeight="1" x14ac:dyDescent="0.3">
      <c r="A35"/>
      <c r="B35"/>
      <c r="C35"/>
      <c r="D35"/>
      <c r="E35"/>
      <c r="F35"/>
      <c r="G35" s="69"/>
      <c r="H35"/>
      <c r="I35"/>
      <c r="J35"/>
      <c r="K35"/>
      <c r="L35"/>
      <c r="M35"/>
      <c r="N35"/>
      <c r="O35"/>
      <c r="P35"/>
      <c r="Q35" s="45"/>
      <c r="R35" s="45"/>
      <c r="S35" s="45"/>
      <c r="T35" s="45"/>
    </row>
    <row r="36" spans="1:20" ht="15.75" customHeight="1" x14ac:dyDescent="0.3">
      <c r="A36"/>
      <c r="B36"/>
      <c r="C36"/>
      <c r="D36"/>
      <c r="E36"/>
      <c r="F36"/>
      <c r="G36" s="69"/>
      <c r="H36"/>
      <c r="I36"/>
      <c r="J36"/>
      <c r="K36"/>
      <c r="L36"/>
      <c r="M36"/>
      <c r="N36"/>
      <c r="O36"/>
      <c r="P36"/>
      <c r="Q36" s="45"/>
      <c r="R36" s="45"/>
      <c r="S36" s="45"/>
      <c r="T36" s="45"/>
    </row>
    <row r="37" spans="1:20" ht="15.75" customHeight="1" x14ac:dyDescent="0.3">
      <c r="A37"/>
      <c r="B37"/>
      <c r="C37"/>
      <c r="D37"/>
      <c r="E37"/>
      <c r="F37"/>
      <c r="G37" s="69"/>
      <c r="H37"/>
      <c r="I37"/>
      <c r="J37"/>
      <c r="K37"/>
      <c r="L37"/>
      <c r="M37"/>
      <c r="N37"/>
      <c r="O37"/>
      <c r="P37"/>
      <c r="Q37" s="45"/>
      <c r="R37" s="45"/>
      <c r="S37" s="45"/>
      <c r="T37" s="45"/>
    </row>
    <row r="38" spans="1:20" ht="15.75" customHeight="1" x14ac:dyDescent="0.3">
      <c r="A38"/>
      <c r="B38"/>
      <c r="C38"/>
      <c r="D38"/>
      <c r="E38"/>
      <c r="F38"/>
      <c r="G38" s="69"/>
      <c r="H38"/>
      <c r="I38"/>
      <c r="J38"/>
      <c r="K38"/>
      <c r="L38"/>
      <c r="M38"/>
      <c r="N38"/>
      <c r="O38"/>
      <c r="P38"/>
      <c r="Q38" s="45"/>
      <c r="R38" s="45"/>
      <c r="S38" s="45"/>
      <c r="T38" s="45"/>
    </row>
    <row r="39" spans="1:20" ht="15.75" customHeight="1" x14ac:dyDescent="0.3">
      <c r="A39"/>
      <c r="B39"/>
      <c r="C39"/>
      <c r="D39"/>
      <c r="E39"/>
      <c r="F39"/>
      <c r="G39" s="69"/>
      <c r="H39"/>
      <c r="I39"/>
      <c r="J39"/>
      <c r="K39"/>
      <c r="L39"/>
      <c r="M39"/>
      <c r="N39"/>
      <c r="O39"/>
      <c r="P39"/>
      <c r="Q39" s="45"/>
      <c r="R39" s="45"/>
      <c r="S39" s="45"/>
      <c r="T39" s="45"/>
    </row>
    <row r="40" spans="1:20" ht="15.75" customHeight="1" x14ac:dyDescent="0.3">
      <c r="A40"/>
      <c r="B40"/>
      <c r="C40"/>
      <c r="D40"/>
      <c r="E40"/>
      <c r="F40"/>
      <c r="G40" s="69"/>
      <c r="H40"/>
      <c r="I40"/>
      <c r="J40"/>
      <c r="K40"/>
      <c r="L40"/>
      <c r="M40"/>
      <c r="N40"/>
      <c r="O40"/>
      <c r="P40"/>
      <c r="Q40" s="45"/>
      <c r="R40" s="45"/>
      <c r="S40" s="45"/>
      <c r="T40" s="45"/>
    </row>
    <row r="41" spans="1:20" ht="15.75" customHeight="1" x14ac:dyDescent="0.3">
      <c r="A41"/>
      <c r="B41"/>
      <c r="C41"/>
      <c r="D41"/>
      <c r="E41"/>
      <c r="F41"/>
      <c r="G41" s="69"/>
      <c r="H41"/>
      <c r="I41"/>
      <c r="J41"/>
      <c r="K41"/>
      <c r="L41"/>
      <c r="M41"/>
      <c r="N41"/>
      <c r="O41"/>
      <c r="P41"/>
      <c r="Q41" s="45"/>
      <c r="R41" s="45"/>
      <c r="S41" s="45"/>
      <c r="T41" s="45"/>
    </row>
    <row r="42" spans="1:20" ht="15.75" customHeight="1" x14ac:dyDescent="0.3">
      <c r="A42"/>
      <c r="B42"/>
      <c r="C42"/>
      <c r="D42"/>
      <c r="E42"/>
      <c r="F42"/>
      <c r="G42" s="69"/>
      <c r="H42"/>
      <c r="I42"/>
      <c r="J42"/>
      <c r="K42"/>
      <c r="L42"/>
      <c r="M42"/>
      <c r="N42"/>
      <c r="O42"/>
      <c r="P42"/>
      <c r="Q42" s="45"/>
      <c r="R42" s="45"/>
      <c r="S42" s="45"/>
      <c r="T42" s="45"/>
    </row>
    <row r="43" spans="1:20" ht="15.75" customHeight="1" x14ac:dyDescent="0.3">
      <c r="A43"/>
      <c r="B43"/>
      <c r="C43"/>
      <c r="D43"/>
      <c r="E43"/>
      <c r="F43"/>
      <c r="G43" s="69"/>
      <c r="H43"/>
      <c r="I43"/>
      <c r="J43"/>
      <c r="K43"/>
      <c r="L43"/>
      <c r="M43"/>
      <c r="N43"/>
      <c r="O43"/>
      <c r="P43"/>
      <c r="Q43" s="45"/>
      <c r="R43" s="45"/>
      <c r="S43" s="45"/>
      <c r="T43" s="45"/>
    </row>
    <row r="44" spans="1:20" ht="15.75" customHeight="1" x14ac:dyDescent="0.3">
      <c r="A44"/>
      <c r="B44"/>
      <c r="C44"/>
      <c r="D44"/>
      <c r="E44"/>
      <c r="F44"/>
      <c r="G44" s="69"/>
      <c r="H44"/>
      <c r="I44"/>
      <c r="J44"/>
      <c r="K44"/>
      <c r="L44"/>
      <c r="M44"/>
      <c r="N44"/>
      <c r="O44"/>
      <c r="P44"/>
      <c r="Q44" s="45"/>
      <c r="R44" s="45"/>
      <c r="S44" s="45"/>
      <c r="T44" s="45"/>
    </row>
    <row r="45" spans="1:20" ht="15.75" customHeight="1" x14ac:dyDescent="0.3">
      <c r="A45"/>
      <c r="B45"/>
      <c r="C45"/>
      <c r="D45"/>
      <c r="E45"/>
      <c r="F45"/>
      <c r="G45" s="69"/>
      <c r="H45"/>
      <c r="I45"/>
      <c r="J45"/>
      <c r="K45"/>
      <c r="L45"/>
      <c r="M45"/>
      <c r="N45"/>
      <c r="O45"/>
      <c r="P45"/>
    </row>
    <row r="46" spans="1:20" ht="15.75" customHeight="1" x14ac:dyDescent="0.3">
      <c r="A46"/>
      <c r="B46"/>
      <c r="C46"/>
      <c r="D46"/>
      <c r="E46"/>
      <c r="F46"/>
      <c r="G46" s="69"/>
      <c r="H46"/>
      <c r="I46"/>
      <c r="J46"/>
      <c r="K46"/>
      <c r="L46"/>
      <c r="M46"/>
      <c r="N46"/>
      <c r="O46"/>
      <c r="P46"/>
    </row>
    <row r="47" spans="1:20" ht="15.75" customHeight="1" x14ac:dyDescent="0.3">
      <c r="A47"/>
      <c r="B47"/>
      <c r="C47"/>
      <c r="D47"/>
      <c r="E47"/>
      <c r="F47"/>
      <c r="G47" s="69"/>
      <c r="H47"/>
      <c r="I47"/>
      <c r="J47"/>
      <c r="K47"/>
      <c r="L47"/>
      <c r="M47"/>
      <c r="N47"/>
      <c r="O47"/>
      <c r="P47"/>
    </row>
    <row r="48" spans="1:20" ht="15.75" customHeight="1" x14ac:dyDescent="0.3">
      <c r="A48"/>
      <c r="B48"/>
      <c r="C48"/>
      <c r="D48"/>
      <c r="E48"/>
      <c r="F48"/>
      <c r="G48" s="69"/>
      <c r="H48"/>
      <c r="I48"/>
      <c r="J48"/>
      <c r="K48"/>
      <c r="L48"/>
      <c r="M48"/>
      <c r="N48"/>
      <c r="O48"/>
      <c r="P48"/>
    </row>
    <row r="49" spans="1:16" ht="15.75" customHeight="1" x14ac:dyDescent="0.3">
      <c r="A49"/>
      <c r="B49"/>
      <c r="C49"/>
      <c r="D49"/>
      <c r="E49"/>
      <c r="F49"/>
      <c r="G49" s="69"/>
      <c r="H49"/>
      <c r="I49"/>
      <c r="J49"/>
      <c r="K49"/>
      <c r="L49"/>
      <c r="M49"/>
      <c r="N49"/>
      <c r="O49"/>
      <c r="P49"/>
    </row>
    <row r="50" spans="1:16" ht="15.75" customHeight="1" x14ac:dyDescent="0.3">
      <c r="A50"/>
      <c r="B50"/>
      <c r="C50"/>
      <c r="D50"/>
      <c r="E50"/>
      <c r="F50"/>
      <c r="G50" s="69"/>
      <c r="H50"/>
      <c r="I50"/>
      <c r="J50"/>
      <c r="K50"/>
      <c r="L50"/>
      <c r="M50"/>
      <c r="N50"/>
      <c r="O50"/>
      <c r="P50"/>
    </row>
    <row r="51" spans="1:16" ht="15.75" customHeight="1" x14ac:dyDescent="0.3">
      <c r="A51"/>
      <c r="B51"/>
      <c r="C51"/>
      <c r="D51"/>
      <c r="E51"/>
      <c r="F51"/>
      <c r="G51" s="69"/>
      <c r="H51"/>
      <c r="I51"/>
      <c r="J51"/>
      <c r="K51"/>
      <c r="L51"/>
      <c r="M51"/>
      <c r="N51"/>
      <c r="O51"/>
      <c r="P51"/>
    </row>
    <row r="52" spans="1:16" ht="15.75" customHeight="1" x14ac:dyDescent="0.3">
      <c r="A52"/>
      <c r="B52"/>
      <c r="C52"/>
      <c r="D52"/>
      <c r="E52"/>
      <c r="F52"/>
      <c r="G52" s="69"/>
      <c r="H52"/>
      <c r="I52"/>
      <c r="J52"/>
      <c r="K52"/>
      <c r="L52"/>
      <c r="M52"/>
      <c r="N52"/>
      <c r="O52"/>
      <c r="P52"/>
    </row>
    <row r="53" spans="1:16" ht="15.75" customHeight="1" x14ac:dyDescent="0.3"/>
    <row r="54" spans="1:16" ht="15.75" customHeight="1" x14ac:dyDescent="0.3"/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</sheetData>
  <sortState xmlns:xlrd2="http://schemas.microsoft.com/office/spreadsheetml/2017/richdata2" ref="H20:N25">
    <sortCondition descending="1" ref="N20"/>
    <sortCondition descending="1" ref="M20"/>
  </sortState>
  <mergeCells count="1">
    <mergeCell ref="I2:N2"/>
  </mergeCells>
  <hyperlinks>
    <hyperlink ref="A2" location="'Index'!A3" tooltip="Go to the Index sheet" display="á" xr:uid="{2100C628-3503-4288-AC6D-278DCF97247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96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62D0F-0482-409B-BD50-E545062E4E83}">
  <sheetPr>
    <tabColor rgb="FF0070C0"/>
    <pageSetUpPr fitToPage="1"/>
  </sheetPr>
  <dimension ref="A1:Y73"/>
  <sheetViews>
    <sheetView showGridLines="0" zoomScaleNormal="100" workbookViewId="0">
      <selection activeCell="A2" sqref="A2"/>
    </sheetView>
  </sheetViews>
  <sheetFormatPr defaultColWidth="12.85546875" defaultRowHeight="15" customHeight="1" x14ac:dyDescent="0.3"/>
  <cols>
    <col min="1" max="1" width="2.7109375" style="291" customWidth="1"/>
    <col min="2" max="3" width="20.7109375" style="291" customWidth="1"/>
    <col min="4" max="7" width="5" style="291" customWidth="1"/>
    <col min="8" max="8" width="1.7109375" style="291" customWidth="1"/>
    <col min="9" max="9" width="2.7109375" style="291" customWidth="1"/>
    <col min="10" max="11" width="20.7109375" style="291" customWidth="1"/>
    <col min="12" max="15" width="5" style="291" customWidth="1"/>
    <col min="16" max="16" width="5.140625" style="291" customWidth="1"/>
    <col min="17" max="25" width="12.85546875" style="291"/>
  </cols>
  <sheetData>
    <row r="1" spans="1:25" ht="18" x14ac:dyDescent="0.35">
      <c r="A1" s="278"/>
      <c r="B1" s="279" t="s">
        <v>839</v>
      </c>
      <c r="C1" s="280"/>
      <c r="D1" s="281"/>
      <c r="E1" s="281"/>
      <c r="F1" s="281"/>
      <c r="G1" s="281"/>
      <c r="H1" s="281"/>
      <c r="I1" s="282" t="s">
        <v>840</v>
      </c>
      <c r="J1" s="281"/>
      <c r="K1" s="281"/>
      <c r="L1" s="282">
        <v>12611584</v>
      </c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3"/>
    </row>
    <row r="2" spans="1:25" ht="19.5" customHeight="1" x14ac:dyDescent="0.35">
      <c r="A2" s="284"/>
      <c r="B2" s="285" t="s">
        <v>2</v>
      </c>
      <c r="C2" s="286"/>
      <c r="D2" s="287"/>
      <c r="E2" s="287"/>
      <c r="F2" s="288"/>
      <c r="G2" s="287"/>
      <c r="H2" s="287"/>
      <c r="I2" s="289"/>
      <c r="J2" s="290" t="s">
        <v>3</v>
      </c>
      <c r="K2" s="290"/>
      <c r="L2" s="290"/>
      <c r="M2" s="290"/>
      <c r="N2" s="290"/>
      <c r="O2" s="290"/>
    </row>
    <row r="3" spans="1:25" ht="15.75" customHeight="1" x14ac:dyDescent="0.3">
      <c r="A3" s="292"/>
      <c r="B3" s="293" t="s">
        <v>4</v>
      </c>
      <c r="C3" s="294" t="s">
        <v>841</v>
      </c>
      <c r="D3" s="295"/>
      <c r="E3" s="296" t="s">
        <v>842</v>
      </c>
      <c r="F3" s="293"/>
      <c r="G3" s="293"/>
      <c r="H3" s="297"/>
      <c r="I3" s="292"/>
      <c r="J3" s="293" t="s">
        <v>7</v>
      </c>
      <c r="K3" s="294" t="s">
        <v>843</v>
      </c>
      <c r="L3" s="295"/>
      <c r="M3" s="296" t="s">
        <v>844</v>
      </c>
      <c r="N3" s="293"/>
      <c r="O3" s="293"/>
    </row>
    <row r="4" spans="1:25" ht="15.75" customHeight="1" x14ac:dyDescent="0.3">
      <c r="A4" s="298">
        <v>1</v>
      </c>
      <c r="B4" s="299" t="s">
        <v>10</v>
      </c>
      <c r="C4" s="299" t="s">
        <v>11</v>
      </c>
      <c r="D4" s="300" t="s">
        <v>12</v>
      </c>
      <c r="E4" s="300" t="s">
        <v>13</v>
      </c>
      <c r="F4" s="300" t="s">
        <v>14</v>
      </c>
      <c r="G4" s="301" t="s">
        <v>15</v>
      </c>
      <c r="H4" s="287"/>
      <c r="I4" s="298">
        <v>1</v>
      </c>
      <c r="J4" s="299" t="s">
        <v>10</v>
      </c>
      <c r="K4" s="299" t="s">
        <v>11</v>
      </c>
      <c r="L4" s="300" t="s">
        <v>12</v>
      </c>
      <c r="M4" s="300" t="s">
        <v>13</v>
      </c>
      <c r="N4" s="300" t="s">
        <v>14</v>
      </c>
      <c r="O4" s="301" t="s">
        <v>15</v>
      </c>
    </row>
    <row r="5" spans="1:25" ht="15.75" customHeight="1" x14ac:dyDescent="0.3">
      <c r="A5" s="302">
        <v>7</v>
      </c>
      <c r="B5" s="303" t="s">
        <v>845</v>
      </c>
      <c r="C5" s="303" t="s">
        <v>714</v>
      </c>
      <c r="D5" s="304">
        <v>95</v>
      </c>
      <c r="E5" s="305">
        <v>7</v>
      </c>
      <c r="F5" s="306">
        <v>768</v>
      </c>
      <c r="G5" s="307">
        <v>61</v>
      </c>
      <c r="H5" s="308"/>
      <c r="I5" s="302">
        <v>2</v>
      </c>
      <c r="J5" s="309" t="s">
        <v>846</v>
      </c>
      <c r="K5" s="309" t="s">
        <v>608</v>
      </c>
      <c r="L5" s="305">
        <v>97</v>
      </c>
      <c r="M5" s="305">
        <v>8</v>
      </c>
      <c r="N5" s="310">
        <v>764</v>
      </c>
      <c r="O5" s="307">
        <v>60</v>
      </c>
    </row>
    <row r="6" spans="1:25" ht="15.75" customHeight="1" x14ac:dyDescent="0.3">
      <c r="A6" s="311">
        <v>6</v>
      </c>
      <c r="B6" s="312" t="s">
        <v>847</v>
      </c>
      <c r="C6" s="312" t="s">
        <v>714</v>
      </c>
      <c r="D6" s="313">
        <v>96</v>
      </c>
      <c r="E6" s="314">
        <v>8</v>
      </c>
      <c r="F6" s="315">
        <v>766</v>
      </c>
      <c r="G6" s="316">
        <v>57</v>
      </c>
      <c r="H6" s="287"/>
      <c r="I6" s="311">
        <v>6</v>
      </c>
      <c r="J6" s="317" t="s">
        <v>36</v>
      </c>
      <c r="K6" s="317" t="s">
        <v>37</v>
      </c>
      <c r="L6" s="313">
        <v>98</v>
      </c>
      <c r="M6" s="314">
        <v>9</v>
      </c>
      <c r="N6" s="315">
        <v>766</v>
      </c>
      <c r="O6" s="318">
        <v>58</v>
      </c>
      <c r="V6" s="308"/>
      <c r="W6" s="308"/>
    </row>
    <row r="7" spans="1:25" ht="15.75" customHeight="1" x14ac:dyDescent="0.3">
      <c r="A7" s="311">
        <v>3</v>
      </c>
      <c r="B7" s="312" t="s">
        <v>848</v>
      </c>
      <c r="C7" s="312" t="s">
        <v>77</v>
      </c>
      <c r="D7" s="319">
        <v>95</v>
      </c>
      <c r="E7" s="314">
        <v>7</v>
      </c>
      <c r="F7" s="176">
        <v>766</v>
      </c>
      <c r="G7" s="177">
        <v>56</v>
      </c>
      <c r="H7" s="308"/>
      <c r="I7" s="311">
        <v>8</v>
      </c>
      <c r="J7" s="320" t="s">
        <v>849</v>
      </c>
      <c r="K7" s="320" t="s">
        <v>224</v>
      </c>
      <c r="L7" s="321">
        <v>94</v>
      </c>
      <c r="M7" s="314">
        <v>6</v>
      </c>
      <c r="N7" s="322">
        <v>758</v>
      </c>
      <c r="O7" s="318">
        <v>56</v>
      </c>
      <c r="P7" s="308"/>
      <c r="Q7" s="308"/>
      <c r="R7" s="308"/>
      <c r="S7" s="308"/>
      <c r="T7" s="308"/>
      <c r="U7" s="308"/>
      <c r="V7" s="308"/>
      <c r="W7" s="308"/>
      <c r="X7" s="308"/>
      <c r="Y7" s="308"/>
    </row>
    <row r="8" spans="1:25" ht="15.75" customHeight="1" x14ac:dyDescent="0.3">
      <c r="A8" s="311">
        <v>2</v>
      </c>
      <c r="B8" s="320" t="s">
        <v>850</v>
      </c>
      <c r="C8" s="317" t="s">
        <v>851</v>
      </c>
      <c r="D8" s="313">
        <v>98</v>
      </c>
      <c r="E8" s="314">
        <v>9</v>
      </c>
      <c r="F8" s="315">
        <v>766</v>
      </c>
      <c r="G8" s="316">
        <v>51</v>
      </c>
      <c r="H8" s="308"/>
      <c r="I8" s="311">
        <v>1</v>
      </c>
      <c r="J8" s="317" t="s">
        <v>103</v>
      </c>
      <c r="K8" s="317" t="s">
        <v>104</v>
      </c>
      <c r="L8" s="313">
        <v>94</v>
      </c>
      <c r="M8" s="314">
        <v>6</v>
      </c>
      <c r="N8" s="322">
        <v>751</v>
      </c>
      <c r="O8" s="318">
        <v>48</v>
      </c>
      <c r="P8" s="308"/>
      <c r="Q8" s="308"/>
      <c r="R8" s="308"/>
      <c r="S8" s="308"/>
      <c r="T8" s="308"/>
      <c r="U8" s="308"/>
      <c r="X8" s="308"/>
      <c r="Y8" s="308"/>
    </row>
    <row r="9" spans="1:25" ht="15.75" customHeight="1" x14ac:dyDescent="0.3">
      <c r="A9" s="311">
        <v>4</v>
      </c>
      <c r="B9" s="312" t="s">
        <v>141</v>
      </c>
      <c r="C9" s="312" t="s">
        <v>56</v>
      </c>
      <c r="D9" s="319">
        <v>90</v>
      </c>
      <c r="E9" s="314">
        <v>4</v>
      </c>
      <c r="F9" s="176">
        <v>758</v>
      </c>
      <c r="G9" s="177">
        <v>51</v>
      </c>
      <c r="H9" s="287"/>
      <c r="I9" s="311">
        <v>4</v>
      </c>
      <c r="J9" s="312" t="s">
        <v>852</v>
      </c>
      <c r="K9" s="312" t="s">
        <v>77</v>
      </c>
      <c r="L9" s="319">
        <v>93</v>
      </c>
      <c r="M9" s="314">
        <v>4</v>
      </c>
      <c r="N9" s="176">
        <v>742</v>
      </c>
      <c r="O9" s="177">
        <v>40</v>
      </c>
    </row>
    <row r="10" spans="1:25" ht="15.75" customHeight="1" x14ac:dyDescent="0.3">
      <c r="A10" s="311">
        <v>1</v>
      </c>
      <c r="B10" s="317" t="s">
        <v>369</v>
      </c>
      <c r="C10" s="317" t="s">
        <v>87</v>
      </c>
      <c r="D10" s="313">
        <v>88</v>
      </c>
      <c r="E10" s="314">
        <v>3</v>
      </c>
      <c r="F10" s="322">
        <v>750</v>
      </c>
      <c r="G10" s="318">
        <v>41</v>
      </c>
      <c r="H10" s="287"/>
      <c r="I10" s="311">
        <v>9</v>
      </c>
      <c r="J10" s="320" t="s">
        <v>127</v>
      </c>
      <c r="K10" s="320" t="s">
        <v>62</v>
      </c>
      <c r="L10" s="321">
        <v>91</v>
      </c>
      <c r="M10" s="314">
        <v>2</v>
      </c>
      <c r="N10" s="322">
        <v>748</v>
      </c>
      <c r="O10" s="318">
        <v>39</v>
      </c>
    </row>
    <row r="11" spans="1:25" ht="15.75" customHeight="1" x14ac:dyDescent="0.3">
      <c r="A11" s="311">
        <v>5</v>
      </c>
      <c r="B11" s="312" t="s">
        <v>853</v>
      </c>
      <c r="C11" s="312" t="s">
        <v>250</v>
      </c>
      <c r="D11" s="313">
        <v>95</v>
      </c>
      <c r="E11" s="314">
        <v>7</v>
      </c>
      <c r="F11" s="315">
        <v>742</v>
      </c>
      <c r="G11" s="316">
        <v>34</v>
      </c>
      <c r="I11" s="311">
        <v>3</v>
      </c>
      <c r="J11" s="323" t="s">
        <v>723</v>
      </c>
      <c r="K11" s="312" t="s">
        <v>608</v>
      </c>
      <c r="L11" s="319">
        <v>95</v>
      </c>
      <c r="M11" s="314">
        <v>7</v>
      </c>
      <c r="N11" s="176">
        <v>734</v>
      </c>
      <c r="O11" s="177">
        <v>36</v>
      </c>
    </row>
    <row r="12" spans="1:25" ht="15.75" customHeight="1" x14ac:dyDescent="0.3">
      <c r="A12" s="311">
        <v>9</v>
      </c>
      <c r="B12" s="320" t="s">
        <v>854</v>
      </c>
      <c r="C12" s="320" t="s">
        <v>42</v>
      </c>
      <c r="D12" s="321">
        <v>87</v>
      </c>
      <c r="E12" s="314">
        <v>2</v>
      </c>
      <c r="F12" s="322">
        <v>734</v>
      </c>
      <c r="G12" s="318">
        <v>27</v>
      </c>
      <c r="I12" s="311">
        <v>5</v>
      </c>
      <c r="J12" s="317" t="s">
        <v>631</v>
      </c>
      <c r="K12" s="317" t="s">
        <v>611</v>
      </c>
      <c r="L12" s="313">
        <v>92</v>
      </c>
      <c r="M12" s="314">
        <v>3</v>
      </c>
      <c r="N12" s="315">
        <v>741</v>
      </c>
      <c r="O12" s="318">
        <v>35</v>
      </c>
    </row>
    <row r="13" spans="1:25" ht="15.75" customHeight="1" x14ac:dyDescent="0.3">
      <c r="A13" s="324">
        <v>8</v>
      </c>
      <c r="B13" s="325" t="s">
        <v>855</v>
      </c>
      <c r="C13" s="325" t="s">
        <v>159</v>
      </c>
      <c r="D13" s="326" t="s">
        <v>121</v>
      </c>
      <c r="E13" s="327">
        <v>0</v>
      </c>
      <c r="F13" s="328">
        <v>0</v>
      </c>
      <c r="G13" s="329">
        <v>0</v>
      </c>
      <c r="I13" s="324">
        <v>7</v>
      </c>
      <c r="J13" s="325" t="s">
        <v>856</v>
      </c>
      <c r="K13" s="325" t="s">
        <v>143</v>
      </c>
      <c r="L13" s="326">
        <v>88</v>
      </c>
      <c r="M13" s="327">
        <v>1</v>
      </c>
      <c r="N13" s="328">
        <v>707</v>
      </c>
      <c r="O13" s="329">
        <v>13</v>
      </c>
    </row>
    <row r="14" spans="1:25" ht="15.75" customHeight="1" x14ac:dyDescent="0.3"/>
    <row r="15" spans="1:25" ht="15.75" customHeight="1" x14ac:dyDescent="0.3">
      <c r="A15" s="292"/>
      <c r="B15" s="293" t="s">
        <v>48</v>
      </c>
      <c r="C15" s="294" t="s">
        <v>857</v>
      </c>
      <c r="D15" s="295"/>
      <c r="E15" s="296" t="s">
        <v>858</v>
      </c>
      <c r="F15" s="293"/>
      <c r="G15" s="293"/>
      <c r="I15" s="292"/>
      <c r="J15" s="293" t="s">
        <v>51</v>
      </c>
      <c r="K15" s="294" t="s">
        <v>859</v>
      </c>
      <c r="L15" s="295"/>
      <c r="M15" s="296" t="s">
        <v>860</v>
      </c>
      <c r="N15" s="293"/>
      <c r="O15" s="293"/>
    </row>
    <row r="16" spans="1:25" ht="15.75" customHeight="1" x14ac:dyDescent="0.3">
      <c r="A16" s="298">
        <v>1</v>
      </c>
      <c r="B16" s="299" t="s">
        <v>10</v>
      </c>
      <c r="C16" s="299" t="s">
        <v>11</v>
      </c>
      <c r="D16" s="300" t="s">
        <v>12</v>
      </c>
      <c r="E16" s="300" t="s">
        <v>13</v>
      </c>
      <c r="F16" s="300" t="s">
        <v>14</v>
      </c>
      <c r="G16" s="301" t="s">
        <v>15</v>
      </c>
      <c r="I16" s="298">
        <v>1</v>
      </c>
      <c r="J16" s="299" t="s">
        <v>10</v>
      </c>
      <c r="K16" s="299" t="s">
        <v>11</v>
      </c>
      <c r="L16" s="300" t="s">
        <v>12</v>
      </c>
      <c r="M16" s="300" t="s">
        <v>13</v>
      </c>
      <c r="N16" s="300" t="s">
        <v>14</v>
      </c>
      <c r="O16" s="301" t="s">
        <v>15</v>
      </c>
    </row>
    <row r="17" spans="1:15" ht="15.75" customHeight="1" x14ac:dyDescent="0.3">
      <c r="A17" s="330">
        <v>2</v>
      </c>
      <c r="B17" s="303" t="s">
        <v>212</v>
      </c>
      <c r="C17" s="303" t="s">
        <v>62</v>
      </c>
      <c r="D17" s="304">
        <v>96</v>
      </c>
      <c r="E17" s="305">
        <v>9</v>
      </c>
      <c r="F17" s="306">
        <v>750</v>
      </c>
      <c r="G17" s="307">
        <v>59</v>
      </c>
      <c r="I17" s="330">
        <v>8</v>
      </c>
      <c r="J17" s="303" t="s">
        <v>861</v>
      </c>
      <c r="K17" s="303" t="s">
        <v>714</v>
      </c>
      <c r="L17" s="304">
        <v>94</v>
      </c>
      <c r="M17" s="305">
        <v>9</v>
      </c>
      <c r="N17" s="306">
        <v>744</v>
      </c>
      <c r="O17" s="307">
        <v>59</v>
      </c>
    </row>
    <row r="18" spans="1:15" ht="15.75" customHeight="1" x14ac:dyDescent="0.3">
      <c r="A18" s="311">
        <v>7</v>
      </c>
      <c r="B18" s="320" t="s">
        <v>862</v>
      </c>
      <c r="C18" s="320" t="s">
        <v>56</v>
      </c>
      <c r="D18" s="321">
        <v>94</v>
      </c>
      <c r="E18" s="314">
        <v>8</v>
      </c>
      <c r="F18" s="322">
        <v>744</v>
      </c>
      <c r="G18" s="318">
        <v>52</v>
      </c>
      <c r="I18" s="311">
        <v>7</v>
      </c>
      <c r="J18" s="320" t="s">
        <v>538</v>
      </c>
      <c r="K18" s="320" t="s">
        <v>159</v>
      </c>
      <c r="L18" s="321">
        <v>89</v>
      </c>
      <c r="M18" s="314">
        <v>3</v>
      </c>
      <c r="N18" s="322">
        <v>739</v>
      </c>
      <c r="O18" s="318">
        <v>58</v>
      </c>
    </row>
    <row r="19" spans="1:15" ht="15.75" customHeight="1" x14ac:dyDescent="0.3">
      <c r="A19" s="311">
        <v>3</v>
      </c>
      <c r="B19" s="320" t="s">
        <v>863</v>
      </c>
      <c r="C19" s="320" t="s">
        <v>143</v>
      </c>
      <c r="D19" s="321">
        <v>93</v>
      </c>
      <c r="E19" s="314">
        <v>6</v>
      </c>
      <c r="F19" s="322">
        <v>742</v>
      </c>
      <c r="G19" s="318">
        <v>50</v>
      </c>
      <c r="I19" s="311">
        <v>9</v>
      </c>
      <c r="J19" s="320" t="s">
        <v>864</v>
      </c>
      <c r="K19" s="320" t="s">
        <v>151</v>
      </c>
      <c r="L19" s="321">
        <v>93</v>
      </c>
      <c r="M19" s="314">
        <v>7</v>
      </c>
      <c r="N19" s="322">
        <v>732</v>
      </c>
      <c r="O19" s="318">
        <v>53</v>
      </c>
    </row>
    <row r="20" spans="1:15" ht="15.75" customHeight="1" x14ac:dyDescent="0.3">
      <c r="A20" s="331">
        <v>4</v>
      </c>
      <c r="B20" s="320" t="s">
        <v>65</v>
      </c>
      <c r="C20" s="320" t="s">
        <v>56</v>
      </c>
      <c r="D20" s="321">
        <v>87</v>
      </c>
      <c r="E20" s="314">
        <v>1</v>
      </c>
      <c r="F20" s="322">
        <v>740</v>
      </c>
      <c r="G20" s="318">
        <v>50</v>
      </c>
      <c r="I20" s="331">
        <v>2</v>
      </c>
      <c r="J20" s="320" t="s">
        <v>865</v>
      </c>
      <c r="K20" s="320" t="s">
        <v>611</v>
      </c>
      <c r="L20" s="321">
        <v>94</v>
      </c>
      <c r="M20" s="314">
        <v>9</v>
      </c>
      <c r="N20" s="322">
        <v>638</v>
      </c>
      <c r="O20" s="318">
        <v>42</v>
      </c>
    </row>
    <row r="21" spans="1:15" ht="15.75" customHeight="1" x14ac:dyDescent="0.3">
      <c r="A21" s="311">
        <v>9</v>
      </c>
      <c r="B21" s="320" t="s">
        <v>503</v>
      </c>
      <c r="C21" s="320" t="s">
        <v>501</v>
      </c>
      <c r="D21" s="321">
        <v>93</v>
      </c>
      <c r="E21" s="314">
        <v>6</v>
      </c>
      <c r="F21" s="322">
        <v>743</v>
      </c>
      <c r="G21" s="318">
        <v>49</v>
      </c>
      <c r="I21" s="311">
        <v>5</v>
      </c>
      <c r="J21" s="320" t="s">
        <v>866</v>
      </c>
      <c r="K21" s="320" t="s">
        <v>611</v>
      </c>
      <c r="L21" s="321">
        <v>88</v>
      </c>
      <c r="M21" s="314">
        <v>2</v>
      </c>
      <c r="N21" s="322">
        <v>724</v>
      </c>
      <c r="O21" s="318">
        <v>41</v>
      </c>
    </row>
    <row r="22" spans="1:15" ht="15.75" customHeight="1" x14ac:dyDescent="0.3">
      <c r="A22" s="311">
        <v>1</v>
      </c>
      <c r="B22" s="317" t="s">
        <v>867</v>
      </c>
      <c r="C22" s="317" t="s">
        <v>714</v>
      </c>
      <c r="D22" s="313">
        <v>88</v>
      </c>
      <c r="E22" s="314">
        <v>3</v>
      </c>
      <c r="F22" s="322">
        <v>724</v>
      </c>
      <c r="G22" s="318">
        <v>39</v>
      </c>
      <c r="I22" s="331">
        <v>4</v>
      </c>
      <c r="J22" s="320" t="s">
        <v>868</v>
      </c>
      <c r="K22" s="320" t="s">
        <v>42</v>
      </c>
      <c r="L22" s="321">
        <v>92</v>
      </c>
      <c r="M22" s="314">
        <v>6</v>
      </c>
      <c r="N22" s="322">
        <v>719</v>
      </c>
      <c r="O22" s="318">
        <v>40</v>
      </c>
    </row>
    <row r="23" spans="1:15" ht="15.75" customHeight="1" x14ac:dyDescent="0.3">
      <c r="A23" s="311">
        <v>5</v>
      </c>
      <c r="B23" s="320" t="s">
        <v>500</v>
      </c>
      <c r="C23" s="320" t="s">
        <v>501</v>
      </c>
      <c r="D23" s="321">
        <v>88</v>
      </c>
      <c r="E23" s="314">
        <v>3</v>
      </c>
      <c r="F23" s="322">
        <v>722</v>
      </c>
      <c r="G23" s="318">
        <v>33</v>
      </c>
      <c r="I23" s="331">
        <v>6</v>
      </c>
      <c r="J23" s="320" t="s">
        <v>174</v>
      </c>
      <c r="K23" s="320" t="s">
        <v>87</v>
      </c>
      <c r="L23" s="321">
        <v>86</v>
      </c>
      <c r="M23" s="314">
        <v>1</v>
      </c>
      <c r="N23" s="322">
        <v>698</v>
      </c>
      <c r="O23" s="318">
        <v>28</v>
      </c>
    </row>
    <row r="24" spans="1:15" ht="15.75" customHeight="1" x14ac:dyDescent="0.3">
      <c r="A24" s="331">
        <v>6</v>
      </c>
      <c r="B24" s="320" t="s">
        <v>505</v>
      </c>
      <c r="C24" s="320" t="s">
        <v>714</v>
      </c>
      <c r="D24" s="321">
        <v>91</v>
      </c>
      <c r="E24" s="314">
        <v>4</v>
      </c>
      <c r="F24" s="322">
        <v>726</v>
      </c>
      <c r="G24" s="318">
        <v>31</v>
      </c>
      <c r="I24" s="311">
        <v>3</v>
      </c>
      <c r="J24" s="320" t="s">
        <v>527</v>
      </c>
      <c r="K24" s="320" t="s">
        <v>42</v>
      </c>
      <c r="L24" s="321">
        <v>90</v>
      </c>
      <c r="M24" s="314">
        <v>4</v>
      </c>
      <c r="N24" s="322">
        <v>705</v>
      </c>
      <c r="O24" s="318">
        <v>27</v>
      </c>
    </row>
    <row r="25" spans="1:15" ht="15.75" customHeight="1" x14ac:dyDescent="0.3">
      <c r="A25" s="332">
        <v>8</v>
      </c>
      <c r="B25" s="325" t="s">
        <v>517</v>
      </c>
      <c r="C25" s="325" t="s">
        <v>515</v>
      </c>
      <c r="D25" s="326">
        <v>94</v>
      </c>
      <c r="E25" s="327">
        <v>8</v>
      </c>
      <c r="F25" s="328">
        <v>673</v>
      </c>
      <c r="G25" s="329">
        <v>25</v>
      </c>
      <c r="I25" s="324">
        <v>1</v>
      </c>
      <c r="J25" s="333" t="s">
        <v>649</v>
      </c>
      <c r="K25" s="333" t="s">
        <v>159</v>
      </c>
      <c r="L25" s="334">
        <v>91</v>
      </c>
      <c r="M25" s="327">
        <v>5</v>
      </c>
      <c r="N25" s="328">
        <v>694</v>
      </c>
      <c r="O25" s="329">
        <v>26</v>
      </c>
    </row>
    <row r="26" spans="1:15" ht="15.75" customHeight="1" x14ac:dyDescent="0.3"/>
    <row r="27" spans="1:15" ht="15.75" customHeight="1" x14ac:dyDescent="0.3">
      <c r="A27" s="292"/>
      <c r="B27" s="293" t="s">
        <v>78</v>
      </c>
      <c r="C27" s="294" t="s">
        <v>869</v>
      </c>
      <c r="D27" s="295"/>
      <c r="E27" s="296" t="s">
        <v>870</v>
      </c>
      <c r="F27" s="293"/>
      <c r="G27" s="293"/>
      <c r="I27" s="292"/>
      <c r="J27" s="293" t="s">
        <v>81</v>
      </c>
      <c r="K27" s="294" t="s">
        <v>871</v>
      </c>
      <c r="L27" s="295"/>
      <c r="M27" s="296" t="s">
        <v>872</v>
      </c>
      <c r="N27" s="293"/>
      <c r="O27" s="293"/>
    </row>
    <row r="28" spans="1:15" ht="15.75" customHeight="1" x14ac:dyDescent="0.3">
      <c r="A28" s="298">
        <v>1</v>
      </c>
      <c r="B28" s="299" t="s">
        <v>10</v>
      </c>
      <c r="C28" s="299" t="s">
        <v>11</v>
      </c>
      <c r="D28" s="300" t="s">
        <v>12</v>
      </c>
      <c r="E28" s="300" t="s">
        <v>13</v>
      </c>
      <c r="F28" s="300" t="s">
        <v>14</v>
      </c>
      <c r="G28" s="301" t="s">
        <v>15</v>
      </c>
      <c r="I28" s="298">
        <v>1</v>
      </c>
      <c r="J28" s="299" t="s">
        <v>10</v>
      </c>
      <c r="K28" s="299" t="s">
        <v>11</v>
      </c>
      <c r="L28" s="300" t="s">
        <v>12</v>
      </c>
      <c r="M28" s="300" t="s">
        <v>13</v>
      </c>
      <c r="N28" s="300" t="s">
        <v>14</v>
      </c>
      <c r="O28" s="301" t="s">
        <v>15</v>
      </c>
    </row>
    <row r="29" spans="1:15" ht="15.75" customHeight="1" x14ac:dyDescent="0.3">
      <c r="A29" s="302">
        <v>3</v>
      </c>
      <c r="B29" s="303" t="s">
        <v>155</v>
      </c>
      <c r="C29" s="303" t="s">
        <v>151</v>
      </c>
      <c r="D29" s="304">
        <v>89</v>
      </c>
      <c r="E29" s="305">
        <v>5</v>
      </c>
      <c r="F29" s="306">
        <v>727</v>
      </c>
      <c r="G29" s="307">
        <v>60</v>
      </c>
      <c r="I29" s="330">
        <v>4</v>
      </c>
      <c r="J29" s="303" t="s">
        <v>873</v>
      </c>
      <c r="K29" s="303" t="s">
        <v>714</v>
      </c>
      <c r="L29" s="304">
        <v>92</v>
      </c>
      <c r="M29" s="305">
        <v>9</v>
      </c>
      <c r="N29" s="306">
        <v>729</v>
      </c>
      <c r="O29" s="307">
        <v>62</v>
      </c>
    </row>
    <row r="30" spans="1:15" ht="15.75" customHeight="1" x14ac:dyDescent="0.3">
      <c r="A30" s="331">
        <v>6</v>
      </c>
      <c r="B30" s="320" t="s">
        <v>874</v>
      </c>
      <c r="C30" s="320" t="s">
        <v>143</v>
      </c>
      <c r="D30" s="321">
        <v>93</v>
      </c>
      <c r="E30" s="314">
        <v>7</v>
      </c>
      <c r="F30" s="322">
        <v>735</v>
      </c>
      <c r="G30" s="318">
        <v>58</v>
      </c>
      <c r="I30" s="331">
        <v>2</v>
      </c>
      <c r="J30" s="320" t="s">
        <v>875</v>
      </c>
      <c r="K30" s="320" t="s">
        <v>62</v>
      </c>
      <c r="L30" s="321">
        <v>0</v>
      </c>
      <c r="M30" s="314">
        <v>0</v>
      </c>
      <c r="N30" s="322">
        <v>631</v>
      </c>
      <c r="O30" s="318">
        <v>51</v>
      </c>
    </row>
    <row r="31" spans="1:15" ht="15.75" customHeight="1" x14ac:dyDescent="0.3">
      <c r="A31" s="331">
        <v>8</v>
      </c>
      <c r="B31" s="320" t="s">
        <v>504</v>
      </c>
      <c r="C31" s="320" t="s">
        <v>159</v>
      </c>
      <c r="D31" s="321">
        <v>94</v>
      </c>
      <c r="E31" s="314">
        <v>9</v>
      </c>
      <c r="F31" s="322">
        <v>724</v>
      </c>
      <c r="G31" s="318">
        <v>55</v>
      </c>
      <c r="I31" s="311">
        <v>3</v>
      </c>
      <c r="J31" s="320" t="s">
        <v>876</v>
      </c>
      <c r="K31" s="320" t="s">
        <v>151</v>
      </c>
      <c r="L31" s="321">
        <v>86</v>
      </c>
      <c r="M31" s="314">
        <v>5</v>
      </c>
      <c r="N31" s="322">
        <v>709</v>
      </c>
      <c r="O31" s="318">
        <v>49</v>
      </c>
    </row>
    <row r="32" spans="1:15" ht="15.75" customHeight="1" x14ac:dyDescent="0.3">
      <c r="A32" s="311">
        <v>9</v>
      </c>
      <c r="B32" s="320" t="s">
        <v>877</v>
      </c>
      <c r="C32" s="320" t="s">
        <v>250</v>
      </c>
      <c r="D32" s="321">
        <v>90</v>
      </c>
      <c r="E32" s="314">
        <v>6</v>
      </c>
      <c r="F32" s="322">
        <v>626</v>
      </c>
      <c r="G32" s="318">
        <v>42</v>
      </c>
      <c r="I32" s="311">
        <v>9</v>
      </c>
      <c r="J32" s="320" t="s">
        <v>142</v>
      </c>
      <c r="K32" s="320" t="s">
        <v>143</v>
      </c>
      <c r="L32" s="321">
        <v>87</v>
      </c>
      <c r="M32" s="314">
        <v>7</v>
      </c>
      <c r="N32" s="322">
        <v>702</v>
      </c>
      <c r="O32" s="318">
        <v>49</v>
      </c>
    </row>
    <row r="33" spans="1:15" ht="15.75" customHeight="1" x14ac:dyDescent="0.3">
      <c r="A33" s="311">
        <v>1</v>
      </c>
      <c r="B33" s="317" t="s">
        <v>878</v>
      </c>
      <c r="C33" s="317" t="s">
        <v>143</v>
      </c>
      <c r="D33" s="313">
        <v>88</v>
      </c>
      <c r="E33" s="314">
        <v>4</v>
      </c>
      <c r="F33" s="322">
        <v>708</v>
      </c>
      <c r="G33" s="318">
        <v>40</v>
      </c>
      <c r="I33" s="331">
        <v>8</v>
      </c>
      <c r="J33" s="320" t="s">
        <v>600</v>
      </c>
      <c r="K33" s="320" t="s">
        <v>118</v>
      </c>
      <c r="L33" s="321">
        <v>89</v>
      </c>
      <c r="M33" s="314">
        <v>8</v>
      </c>
      <c r="N33" s="322">
        <v>703</v>
      </c>
      <c r="O33" s="318">
        <v>48</v>
      </c>
    </row>
    <row r="34" spans="1:15" ht="15.75" customHeight="1" x14ac:dyDescent="0.3">
      <c r="A34" s="311">
        <v>7</v>
      </c>
      <c r="B34" s="320" t="s">
        <v>170</v>
      </c>
      <c r="C34" s="320" t="s">
        <v>42</v>
      </c>
      <c r="D34" s="321">
        <v>94</v>
      </c>
      <c r="E34" s="314">
        <v>9</v>
      </c>
      <c r="F34" s="322">
        <v>618</v>
      </c>
      <c r="G34" s="318">
        <v>37</v>
      </c>
      <c r="I34" s="331">
        <v>6</v>
      </c>
      <c r="J34" s="320" t="s">
        <v>724</v>
      </c>
      <c r="K34" s="320" t="s">
        <v>104</v>
      </c>
      <c r="L34" s="321">
        <v>87</v>
      </c>
      <c r="M34" s="314">
        <v>7</v>
      </c>
      <c r="N34" s="322">
        <v>613</v>
      </c>
      <c r="O34" s="318">
        <v>42</v>
      </c>
    </row>
    <row r="35" spans="1:15" ht="15.75" customHeight="1" x14ac:dyDescent="0.3">
      <c r="A35" s="331">
        <v>4</v>
      </c>
      <c r="B35" s="320" t="s">
        <v>474</v>
      </c>
      <c r="C35" s="320" t="s">
        <v>42</v>
      </c>
      <c r="D35" s="321">
        <v>86</v>
      </c>
      <c r="E35" s="314">
        <v>3</v>
      </c>
      <c r="F35" s="322">
        <v>692</v>
      </c>
      <c r="G35" s="318">
        <v>36</v>
      </c>
      <c r="I35" s="311">
        <v>7</v>
      </c>
      <c r="J35" s="320" t="s">
        <v>879</v>
      </c>
      <c r="K35" s="320" t="s">
        <v>332</v>
      </c>
      <c r="L35" s="321">
        <v>81</v>
      </c>
      <c r="M35" s="314">
        <v>4</v>
      </c>
      <c r="N35" s="322">
        <v>672</v>
      </c>
      <c r="O35" s="318">
        <v>32</v>
      </c>
    </row>
    <row r="36" spans="1:15" ht="15.75" customHeight="1" x14ac:dyDescent="0.3">
      <c r="A36" s="311">
        <v>5</v>
      </c>
      <c r="B36" s="320" t="s">
        <v>880</v>
      </c>
      <c r="C36" s="320" t="s">
        <v>511</v>
      </c>
      <c r="D36" s="321">
        <v>86</v>
      </c>
      <c r="E36" s="314">
        <v>3</v>
      </c>
      <c r="F36" s="322">
        <v>696</v>
      </c>
      <c r="G36" s="318">
        <v>33</v>
      </c>
      <c r="I36" s="311">
        <v>1</v>
      </c>
      <c r="J36" s="317" t="s">
        <v>881</v>
      </c>
      <c r="K36" s="317" t="s">
        <v>159</v>
      </c>
      <c r="L36" s="313">
        <v>74</v>
      </c>
      <c r="M36" s="314">
        <v>3</v>
      </c>
      <c r="N36" s="322">
        <v>410</v>
      </c>
      <c r="O36" s="318">
        <v>16</v>
      </c>
    </row>
    <row r="37" spans="1:15" ht="15.75" customHeight="1" x14ac:dyDescent="0.3">
      <c r="A37" s="332">
        <v>2</v>
      </c>
      <c r="B37" s="325" t="s">
        <v>814</v>
      </c>
      <c r="C37" s="325" t="s">
        <v>511</v>
      </c>
      <c r="D37" s="326">
        <v>80</v>
      </c>
      <c r="E37" s="327">
        <v>1</v>
      </c>
      <c r="F37" s="328">
        <v>658</v>
      </c>
      <c r="G37" s="329">
        <v>23</v>
      </c>
      <c r="I37" s="324">
        <v>5</v>
      </c>
      <c r="J37" s="325" t="s">
        <v>783</v>
      </c>
      <c r="K37" s="325" t="s">
        <v>308</v>
      </c>
      <c r="L37" s="326" t="s">
        <v>121</v>
      </c>
      <c r="M37" s="327">
        <v>0</v>
      </c>
      <c r="N37" s="328">
        <v>335</v>
      </c>
      <c r="O37" s="329">
        <v>14</v>
      </c>
    </row>
    <row r="38" spans="1:15" ht="15.75" customHeight="1" x14ac:dyDescent="0.3"/>
    <row r="39" spans="1:15" ht="15.75" customHeight="1" x14ac:dyDescent="0.3">
      <c r="A39" s="292"/>
      <c r="B39" s="293" t="s">
        <v>105</v>
      </c>
      <c r="C39" s="294" t="s">
        <v>882</v>
      </c>
      <c r="D39" s="295"/>
      <c r="E39" s="296" t="s">
        <v>883</v>
      </c>
      <c r="F39" s="293"/>
      <c r="G39" s="293"/>
      <c r="I39" s="292"/>
      <c r="J39" s="293" t="s">
        <v>108</v>
      </c>
      <c r="K39" s="294" t="s">
        <v>884</v>
      </c>
      <c r="L39" s="295"/>
      <c r="M39" s="296" t="s">
        <v>885</v>
      </c>
      <c r="N39" s="293"/>
      <c r="O39" s="293"/>
    </row>
    <row r="40" spans="1:15" ht="15.75" customHeight="1" x14ac:dyDescent="0.3">
      <c r="A40" s="298">
        <v>1</v>
      </c>
      <c r="B40" s="299" t="s">
        <v>10</v>
      </c>
      <c r="C40" s="299" t="s">
        <v>11</v>
      </c>
      <c r="D40" s="300" t="s">
        <v>12</v>
      </c>
      <c r="E40" s="300" t="s">
        <v>13</v>
      </c>
      <c r="F40" s="300" t="s">
        <v>14</v>
      </c>
      <c r="G40" s="301" t="s">
        <v>15</v>
      </c>
      <c r="I40" s="298">
        <v>1</v>
      </c>
      <c r="J40" s="299" t="s">
        <v>10</v>
      </c>
      <c r="K40" s="299" t="s">
        <v>11</v>
      </c>
      <c r="L40" s="300" t="s">
        <v>12</v>
      </c>
      <c r="M40" s="300" t="s">
        <v>13</v>
      </c>
      <c r="N40" s="300" t="s">
        <v>14</v>
      </c>
      <c r="O40" s="301" t="s">
        <v>15</v>
      </c>
    </row>
    <row r="41" spans="1:15" ht="15.75" customHeight="1" x14ac:dyDescent="0.3">
      <c r="A41" s="302">
        <v>9</v>
      </c>
      <c r="B41" s="303" t="s">
        <v>886</v>
      </c>
      <c r="C41" s="303" t="s">
        <v>62</v>
      </c>
      <c r="D41" s="304">
        <v>96</v>
      </c>
      <c r="E41" s="305">
        <v>9</v>
      </c>
      <c r="F41" s="306">
        <v>740</v>
      </c>
      <c r="G41" s="307">
        <v>65</v>
      </c>
      <c r="I41" s="302">
        <v>3</v>
      </c>
      <c r="J41" s="303" t="s">
        <v>887</v>
      </c>
      <c r="K41" s="303" t="s">
        <v>120</v>
      </c>
      <c r="L41" s="304">
        <v>91</v>
      </c>
      <c r="M41" s="305">
        <v>9</v>
      </c>
      <c r="N41" s="306">
        <v>716</v>
      </c>
      <c r="O41" s="307">
        <v>56</v>
      </c>
    </row>
    <row r="42" spans="1:15" ht="15.75" customHeight="1" x14ac:dyDescent="0.3">
      <c r="A42" s="311">
        <v>3</v>
      </c>
      <c r="B42" s="320" t="s">
        <v>888</v>
      </c>
      <c r="C42" s="320" t="s">
        <v>332</v>
      </c>
      <c r="D42" s="321">
        <v>89</v>
      </c>
      <c r="E42" s="314">
        <v>8</v>
      </c>
      <c r="F42" s="322">
        <v>722</v>
      </c>
      <c r="G42" s="318">
        <v>57</v>
      </c>
      <c r="I42" s="331">
        <v>2</v>
      </c>
      <c r="J42" s="320" t="s">
        <v>889</v>
      </c>
      <c r="K42" s="320" t="s">
        <v>118</v>
      </c>
      <c r="L42" s="321">
        <v>83</v>
      </c>
      <c r="M42" s="314">
        <v>3</v>
      </c>
      <c r="N42" s="322">
        <v>711</v>
      </c>
      <c r="O42" s="318">
        <v>54</v>
      </c>
    </row>
    <row r="43" spans="1:15" ht="15.75" customHeight="1" x14ac:dyDescent="0.3">
      <c r="A43" s="311">
        <v>7</v>
      </c>
      <c r="B43" s="320" t="s">
        <v>796</v>
      </c>
      <c r="C43" s="320" t="s">
        <v>250</v>
      </c>
      <c r="D43" s="321">
        <v>81</v>
      </c>
      <c r="E43" s="314">
        <v>5</v>
      </c>
      <c r="F43" s="322">
        <v>686</v>
      </c>
      <c r="G43" s="318">
        <v>44</v>
      </c>
      <c r="I43" s="331">
        <v>6</v>
      </c>
      <c r="J43" s="320" t="s">
        <v>512</v>
      </c>
      <c r="K43" s="320" t="s">
        <v>151</v>
      </c>
      <c r="L43" s="321">
        <v>83</v>
      </c>
      <c r="M43" s="314">
        <v>3</v>
      </c>
      <c r="N43" s="322">
        <v>710</v>
      </c>
      <c r="O43" s="318">
        <v>53</v>
      </c>
    </row>
    <row r="44" spans="1:15" ht="15.75" customHeight="1" x14ac:dyDescent="0.3">
      <c r="A44" s="331">
        <v>6</v>
      </c>
      <c r="B44" s="320" t="s">
        <v>189</v>
      </c>
      <c r="C44" s="320" t="s">
        <v>87</v>
      </c>
      <c r="D44" s="321">
        <v>87</v>
      </c>
      <c r="E44" s="314">
        <v>6</v>
      </c>
      <c r="F44" s="322">
        <v>696</v>
      </c>
      <c r="G44" s="318">
        <v>42</v>
      </c>
      <c r="I44" s="311">
        <v>1</v>
      </c>
      <c r="J44" s="317" t="s">
        <v>890</v>
      </c>
      <c r="K44" s="317" t="s">
        <v>714</v>
      </c>
      <c r="L44" s="313">
        <v>87</v>
      </c>
      <c r="M44" s="314">
        <v>6</v>
      </c>
      <c r="N44" s="322">
        <v>708</v>
      </c>
      <c r="O44" s="318">
        <v>52</v>
      </c>
    </row>
    <row r="45" spans="1:15" ht="15.75" customHeight="1" x14ac:dyDescent="0.3">
      <c r="A45" s="331">
        <v>2</v>
      </c>
      <c r="B45" s="320" t="s">
        <v>149</v>
      </c>
      <c r="C45" s="320" t="s">
        <v>611</v>
      </c>
      <c r="D45" s="321">
        <v>74</v>
      </c>
      <c r="E45" s="314">
        <v>2</v>
      </c>
      <c r="F45" s="322">
        <v>643</v>
      </c>
      <c r="G45" s="318">
        <v>39</v>
      </c>
      <c r="I45" s="311">
        <v>7</v>
      </c>
      <c r="J45" s="320" t="s">
        <v>891</v>
      </c>
      <c r="K45" s="320" t="s">
        <v>120</v>
      </c>
      <c r="L45" s="321">
        <v>90</v>
      </c>
      <c r="M45" s="314">
        <v>8</v>
      </c>
      <c r="N45" s="322">
        <v>694</v>
      </c>
      <c r="O45" s="318">
        <v>45</v>
      </c>
    </row>
    <row r="46" spans="1:15" ht="15.75" customHeight="1" x14ac:dyDescent="0.3">
      <c r="A46" s="331">
        <v>4</v>
      </c>
      <c r="B46" s="320" t="s">
        <v>67</v>
      </c>
      <c r="C46" s="320" t="s">
        <v>159</v>
      </c>
      <c r="D46" s="321">
        <v>78</v>
      </c>
      <c r="E46" s="314">
        <v>3</v>
      </c>
      <c r="F46" s="322">
        <v>591</v>
      </c>
      <c r="G46" s="318">
        <v>31</v>
      </c>
      <c r="I46" s="311">
        <v>9</v>
      </c>
      <c r="J46" s="320" t="s">
        <v>547</v>
      </c>
      <c r="K46" s="320" t="s">
        <v>159</v>
      </c>
      <c r="L46" s="321">
        <v>88</v>
      </c>
      <c r="M46" s="314">
        <v>7</v>
      </c>
      <c r="N46" s="322">
        <v>687</v>
      </c>
      <c r="O46" s="318">
        <v>38</v>
      </c>
    </row>
    <row r="47" spans="1:15" ht="15.75" customHeight="1" x14ac:dyDescent="0.3">
      <c r="A47" s="311">
        <v>5</v>
      </c>
      <c r="B47" s="320" t="s">
        <v>160</v>
      </c>
      <c r="C47" s="320" t="s">
        <v>151</v>
      </c>
      <c r="D47" s="321" t="s">
        <v>121</v>
      </c>
      <c r="E47" s="314">
        <v>0</v>
      </c>
      <c r="F47" s="322">
        <v>514</v>
      </c>
      <c r="G47" s="318">
        <v>31</v>
      </c>
      <c r="I47" s="311">
        <v>5</v>
      </c>
      <c r="J47" s="320" t="s">
        <v>675</v>
      </c>
      <c r="K47" s="320" t="s">
        <v>501</v>
      </c>
      <c r="L47" s="321">
        <v>85</v>
      </c>
      <c r="M47" s="314">
        <v>5</v>
      </c>
      <c r="N47" s="322">
        <v>596</v>
      </c>
      <c r="O47" s="318">
        <v>32</v>
      </c>
    </row>
    <row r="48" spans="1:15" ht="15.75" customHeight="1" x14ac:dyDescent="0.3">
      <c r="A48" s="311">
        <v>1</v>
      </c>
      <c r="B48" s="317" t="s">
        <v>892</v>
      </c>
      <c r="C48" s="317" t="s">
        <v>608</v>
      </c>
      <c r="D48" s="313">
        <v>88</v>
      </c>
      <c r="E48" s="314">
        <v>7</v>
      </c>
      <c r="F48" s="322">
        <v>669</v>
      </c>
      <c r="G48" s="318">
        <v>30</v>
      </c>
      <c r="I48" s="331">
        <v>4</v>
      </c>
      <c r="J48" s="320" t="s">
        <v>893</v>
      </c>
      <c r="K48" s="320" t="s">
        <v>45</v>
      </c>
      <c r="L48" s="321">
        <v>74</v>
      </c>
      <c r="M48" s="314">
        <v>1</v>
      </c>
      <c r="N48" s="322">
        <v>660</v>
      </c>
      <c r="O48" s="318">
        <v>25</v>
      </c>
    </row>
    <row r="49" spans="1:15" ht="15.75" customHeight="1" x14ac:dyDescent="0.3">
      <c r="A49" s="332">
        <v>8</v>
      </c>
      <c r="B49" s="325" t="s">
        <v>894</v>
      </c>
      <c r="C49" s="325" t="s">
        <v>511</v>
      </c>
      <c r="D49" s="326">
        <v>80</v>
      </c>
      <c r="E49" s="327">
        <v>4</v>
      </c>
      <c r="F49" s="328">
        <v>657</v>
      </c>
      <c r="G49" s="329">
        <v>29</v>
      </c>
      <c r="I49" s="332">
        <v>8</v>
      </c>
      <c r="J49" s="325" t="s">
        <v>895</v>
      </c>
      <c r="K49" s="325" t="s">
        <v>159</v>
      </c>
      <c r="L49" s="326">
        <v>84</v>
      </c>
      <c r="M49" s="327">
        <v>4</v>
      </c>
      <c r="N49" s="328">
        <v>418</v>
      </c>
      <c r="O49" s="329">
        <v>15</v>
      </c>
    </row>
    <row r="50" spans="1:15" ht="15.75" customHeight="1" x14ac:dyDescent="0.3"/>
    <row r="51" spans="1:15" ht="15.75" customHeight="1" x14ac:dyDescent="0.3">
      <c r="A51" s="292"/>
      <c r="B51" s="293" t="s">
        <v>134</v>
      </c>
      <c r="C51" s="294" t="s">
        <v>896</v>
      </c>
      <c r="D51" s="295"/>
      <c r="E51" s="296" t="s">
        <v>897</v>
      </c>
      <c r="F51" s="293"/>
      <c r="G51" s="293"/>
      <c r="I51" s="292"/>
      <c r="J51" s="293" t="s">
        <v>137</v>
      </c>
      <c r="K51" s="294" t="s">
        <v>898</v>
      </c>
      <c r="L51" s="295"/>
      <c r="M51" s="296" t="s">
        <v>899</v>
      </c>
      <c r="N51" s="293"/>
      <c r="O51" s="293"/>
    </row>
    <row r="52" spans="1:15" ht="15.75" customHeight="1" x14ac:dyDescent="0.3">
      <c r="A52" s="298">
        <v>1</v>
      </c>
      <c r="B52" s="299" t="s">
        <v>10</v>
      </c>
      <c r="C52" s="299" t="s">
        <v>11</v>
      </c>
      <c r="D52" s="300" t="s">
        <v>12</v>
      </c>
      <c r="E52" s="300" t="s">
        <v>13</v>
      </c>
      <c r="F52" s="300" t="s">
        <v>14</v>
      </c>
      <c r="G52" s="301" t="s">
        <v>15</v>
      </c>
      <c r="I52" s="298">
        <v>1</v>
      </c>
      <c r="J52" s="299" t="s">
        <v>10</v>
      </c>
      <c r="K52" s="299" t="s">
        <v>11</v>
      </c>
      <c r="L52" s="300" t="s">
        <v>12</v>
      </c>
      <c r="M52" s="300" t="s">
        <v>13</v>
      </c>
      <c r="N52" s="300" t="s">
        <v>14</v>
      </c>
      <c r="O52" s="301" t="s">
        <v>15</v>
      </c>
    </row>
    <row r="53" spans="1:15" ht="15.75" customHeight="1" x14ac:dyDescent="0.3">
      <c r="A53" s="330">
        <v>4</v>
      </c>
      <c r="B53" s="303" t="s">
        <v>900</v>
      </c>
      <c r="C53" s="303" t="s">
        <v>45</v>
      </c>
      <c r="D53" s="304">
        <v>89</v>
      </c>
      <c r="E53" s="305">
        <v>6</v>
      </c>
      <c r="F53" s="306">
        <v>730</v>
      </c>
      <c r="G53" s="307">
        <v>61</v>
      </c>
      <c r="I53" s="330">
        <v>2</v>
      </c>
      <c r="J53" s="303" t="s">
        <v>529</v>
      </c>
      <c r="K53" s="303" t="s">
        <v>159</v>
      </c>
      <c r="L53" s="304">
        <v>81</v>
      </c>
      <c r="M53" s="305">
        <v>3</v>
      </c>
      <c r="N53" s="306">
        <v>692</v>
      </c>
      <c r="O53" s="307">
        <v>52</v>
      </c>
    </row>
    <row r="54" spans="1:15" ht="15.75" customHeight="1" x14ac:dyDescent="0.3">
      <c r="A54" s="311">
        <v>7</v>
      </c>
      <c r="B54" s="320" t="s">
        <v>901</v>
      </c>
      <c r="C54" s="320" t="s">
        <v>308</v>
      </c>
      <c r="D54" s="321">
        <v>93</v>
      </c>
      <c r="E54" s="314">
        <v>9</v>
      </c>
      <c r="F54" s="322">
        <v>719</v>
      </c>
      <c r="G54" s="318">
        <v>60</v>
      </c>
      <c r="I54" s="311">
        <v>3</v>
      </c>
      <c r="J54" s="320" t="s">
        <v>126</v>
      </c>
      <c r="K54" s="320" t="s">
        <v>87</v>
      </c>
      <c r="L54" s="321">
        <v>88</v>
      </c>
      <c r="M54" s="314">
        <v>5</v>
      </c>
      <c r="N54" s="322">
        <v>696</v>
      </c>
      <c r="O54" s="318">
        <v>51</v>
      </c>
    </row>
    <row r="55" spans="1:15" ht="15.75" customHeight="1" x14ac:dyDescent="0.3">
      <c r="A55" s="311">
        <v>3</v>
      </c>
      <c r="B55" s="320" t="s">
        <v>902</v>
      </c>
      <c r="C55" s="320" t="s">
        <v>511</v>
      </c>
      <c r="D55" s="321">
        <v>0</v>
      </c>
      <c r="E55" s="314">
        <v>0</v>
      </c>
      <c r="F55" s="322">
        <v>618</v>
      </c>
      <c r="G55" s="318">
        <v>43</v>
      </c>
      <c r="I55" s="331">
        <v>8</v>
      </c>
      <c r="J55" s="320" t="s">
        <v>619</v>
      </c>
      <c r="K55" s="320" t="s">
        <v>608</v>
      </c>
      <c r="L55" s="321">
        <v>90</v>
      </c>
      <c r="M55" s="314">
        <v>8</v>
      </c>
      <c r="N55" s="322">
        <v>695</v>
      </c>
      <c r="O55" s="318">
        <v>49</v>
      </c>
    </row>
    <row r="56" spans="1:15" ht="15.75" customHeight="1" x14ac:dyDescent="0.3">
      <c r="A56" s="311">
        <v>9</v>
      </c>
      <c r="B56" s="320" t="s">
        <v>207</v>
      </c>
      <c r="C56" s="320" t="s">
        <v>77</v>
      </c>
      <c r="D56" s="321">
        <v>91</v>
      </c>
      <c r="E56" s="314">
        <v>7</v>
      </c>
      <c r="F56" s="322">
        <v>690</v>
      </c>
      <c r="G56" s="318">
        <v>42</v>
      </c>
      <c r="I56" s="311">
        <v>7</v>
      </c>
      <c r="J56" s="320" t="s">
        <v>115</v>
      </c>
      <c r="K56" s="320" t="s">
        <v>37</v>
      </c>
      <c r="L56" s="321">
        <v>91</v>
      </c>
      <c r="M56" s="314">
        <v>9</v>
      </c>
      <c r="N56" s="322">
        <v>618</v>
      </c>
      <c r="O56" s="318">
        <v>49</v>
      </c>
    </row>
    <row r="57" spans="1:15" ht="15.75" customHeight="1" x14ac:dyDescent="0.3">
      <c r="A57" s="311">
        <v>5</v>
      </c>
      <c r="B57" s="320" t="s">
        <v>903</v>
      </c>
      <c r="C57" s="320" t="s">
        <v>904</v>
      </c>
      <c r="D57" s="321">
        <v>84</v>
      </c>
      <c r="E57" s="314">
        <v>5</v>
      </c>
      <c r="F57" s="322">
        <v>688</v>
      </c>
      <c r="G57" s="318">
        <v>39</v>
      </c>
      <c r="I57" s="331">
        <v>6</v>
      </c>
      <c r="J57" s="320" t="s">
        <v>905</v>
      </c>
      <c r="K57" s="320" t="s">
        <v>332</v>
      </c>
      <c r="L57" s="321">
        <v>90</v>
      </c>
      <c r="M57" s="314">
        <v>8</v>
      </c>
      <c r="N57" s="322">
        <v>695</v>
      </c>
      <c r="O57" s="318">
        <v>48</v>
      </c>
    </row>
    <row r="58" spans="1:15" ht="15.75" customHeight="1" x14ac:dyDescent="0.3">
      <c r="A58" s="331">
        <v>6</v>
      </c>
      <c r="B58" s="320" t="s">
        <v>592</v>
      </c>
      <c r="C58" s="320" t="s">
        <v>120</v>
      </c>
      <c r="D58" s="321">
        <v>92</v>
      </c>
      <c r="E58" s="314">
        <v>8</v>
      </c>
      <c r="F58" s="322">
        <v>692</v>
      </c>
      <c r="G58" s="318">
        <v>37</v>
      </c>
      <c r="I58" s="311">
        <v>9</v>
      </c>
      <c r="J58" s="320" t="s">
        <v>906</v>
      </c>
      <c r="K58" s="320" t="s">
        <v>47</v>
      </c>
      <c r="L58" s="321">
        <v>87</v>
      </c>
      <c r="M58" s="314">
        <v>4</v>
      </c>
      <c r="N58" s="322">
        <v>682</v>
      </c>
      <c r="O58" s="318">
        <v>40</v>
      </c>
    </row>
    <row r="59" spans="1:15" ht="15.75" customHeight="1" x14ac:dyDescent="0.3">
      <c r="A59" s="311">
        <v>1</v>
      </c>
      <c r="B59" s="317" t="s">
        <v>828</v>
      </c>
      <c r="C59" s="317" t="s">
        <v>62</v>
      </c>
      <c r="D59" s="313">
        <v>84</v>
      </c>
      <c r="E59" s="314">
        <v>5</v>
      </c>
      <c r="F59" s="322">
        <v>680</v>
      </c>
      <c r="G59" s="318">
        <v>35</v>
      </c>
      <c r="I59" s="311">
        <v>1</v>
      </c>
      <c r="J59" s="317" t="s">
        <v>907</v>
      </c>
      <c r="K59" s="317" t="s">
        <v>224</v>
      </c>
      <c r="L59" s="313">
        <v>80</v>
      </c>
      <c r="M59" s="314">
        <v>2</v>
      </c>
      <c r="N59" s="322">
        <v>674</v>
      </c>
      <c r="O59" s="318">
        <v>39</v>
      </c>
    </row>
    <row r="60" spans="1:15" ht="15.75" customHeight="1" x14ac:dyDescent="0.3">
      <c r="A60" s="331">
        <v>2</v>
      </c>
      <c r="B60" s="320" t="s">
        <v>908</v>
      </c>
      <c r="C60" s="320" t="s">
        <v>143</v>
      </c>
      <c r="D60" s="321">
        <v>74</v>
      </c>
      <c r="E60" s="314">
        <v>2</v>
      </c>
      <c r="F60" s="322">
        <v>657</v>
      </c>
      <c r="G60" s="318">
        <v>30</v>
      </c>
      <c r="I60" s="311">
        <v>5</v>
      </c>
      <c r="J60" s="320" t="s">
        <v>818</v>
      </c>
      <c r="K60" s="320" t="s">
        <v>511</v>
      </c>
      <c r="L60" s="321">
        <v>76</v>
      </c>
      <c r="M60" s="314">
        <v>1</v>
      </c>
      <c r="N60" s="322">
        <v>646</v>
      </c>
      <c r="O60" s="318">
        <v>24</v>
      </c>
    </row>
    <row r="61" spans="1:15" ht="15.75" customHeight="1" x14ac:dyDescent="0.3">
      <c r="A61" s="332">
        <v>8</v>
      </c>
      <c r="B61" s="325" t="s">
        <v>628</v>
      </c>
      <c r="C61" s="325" t="s">
        <v>501</v>
      </c>
      <c r="D61" s="326">
        <v>82</v>
      </c>
      <c r="E61" s="327">
        <v>3</v>
      </c>
      <c r="F61" s="328">
        <v>659</v>
      </c>
      <c r="G61" s="329">
        <v>23</v>
      </c>
      <c r="I61" s="332">
        <v>4</v>
      </c>
      <c r="J61" s="325" t="s">
        <v>909</v>
      </c>
      <c r="K61" s="325" t="s">
        <v>910</v>
      </c>
      <c r="L61" s="326">
        <v>89</v>
      </c>
      <c r="M61" s="327">
        <v>6</v>
      </c>
      <c r="N61" s="328">
        <v>566</v>
      </c>
      <c r="O61" s="329">
        <v>18</v>
      </c>
    </row>
    <row r="62" spans="1:15" ht="15.75" customHeight="1" x14ac:dyDescent="0.3"/>
    <row r="63" spans="1:15" ht="15.75" customHeight="1" x14ac:dyDescent="0.3">
      <c r="B63" s="308" t="s">
        <v>911</v>
      </c>
      <c r="C63" s="308"/>
      <c r="D63" s="308"/>
      <c r="E63" s="308"/>
      <c r="F63" s="335" t="s">
        <v>163</v>
      </c>
      <c r="G63" s="308"/>
    </row>
    <row r="64" spans="1:15" ht="15.75" customHeight="1" x14ac:dyDescent="0.3">
      <c r="B64" s="308" t="s">
        <v>164</v>
      </c>
      <c r="C64" s="308"/>
      <c r="D64" s="308"/>
      <c r="E64" s="308"/>
      <c r="F64" s="308"/>
      <c r="G64" s="308"/>
    </row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</sheetData>
  <mergeCells count="1">
    <mergeCell ref="J2:O2"/>
  </mergeCells>
  <hyperlinks>
    <hyperlink ref="B2" location="'Index'!A3" display="á" xr:uid="{6C890B6E-CB3F-4C2E-9B0F-5C2DDF4859AD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6D35-8E7B-4BC4-82BB-FAEF29238140}">
  <sheetPr>
    <tabColor rgb="FF0070C0"/>
    <pageSetUpPr fitToPage="1"/>
  </sheetPr>
  <dimension ref="A1:Y73"/>
  <sheetViews>
    <sheetView showGridLines="0" zoomScaleNormal="100" workbookViewId="0">
      <selection activeCell="A2" sqref="A2"/>
    </sheetView>
  </sheetViews>
  <sheetFormatPr defaultColWidth="12.85546875" defaultRowHeight="15.75" x14ac:dyDescent="0.3"/>
  <cols>
    <col min="1" max="1" width="2.7109375" style="82" customWidth="1"/>
    <col min="2" max="3" width="20.7109375" style="82" customWidth="1"/>
    <col min="4" max="7" width="5" style="82" customWidth="1"/>
    <col min="8" max="8" width="1.7109375" style="82" customWidth="1"/>
    <col min="9" max="9" width="2.7109375" style="82" customWidth="1"/>
    <col min="10" max="11" width="20.7109375" style="82" customWidth="1"/>
    <col min="12" max="15" width="5" style="82" customWidth="1"/>
    <col min="16" max="16" width="5.140625" style="82" customWidth="1"/>
    <col min="17" max="25" width="12.85546875" style="82"/>
  </cols>
  <sheetData>
    <row r="1" spans="1:25" ht="18" x14ac:dyDescent="0.35">
      <c r="A1" s="336"/>
      <c r="B1" s="337" t="s">
        <v>839</v>
      </c>
      <c r="C1" s="338"/>
      <c r="D1" s="3"/>
      <c r="E1" s="3"/>
      <c r="F1" s="3"/>
      <c r="G1" s="3"/>
      <c r="H1" s="3"/>
      <c r="I1" s="4" t="s">
        <v>912</v>
      </c>
      <c r="J1" s="3"/>
      <c r="K1" s="3"/>
      <c r="L1" s="4">
        <v>12611584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39"/>
    </row>
    <row r="2" spans="1:25" ht="20.100000000000001" customHeight="1" x14ac:dyDescent="0.35">
      <c r="A2" s="340"/>
      <c r="B2" s="5" t="s">
        <v>2</v>
      </c>
      <c r="C2" s="43"/>
      <c r="D2" s="43"/>
      <c r="E2" s="43"/>
      <c r="F2" s="43"/>
      <c r="G2" s="43"/>
      <c r="H2" s="43"/>
      <c r="I2" s="43"/>
      <c r="J2" s="44" t="s">
        <v>3</v>
      </c>
      <c r="K2" s="44"/>
      <c r="L2" s="44"/>
      <c r="M2" s="44"/>
      <c r="N2" s="44"/>
      <c r="O2" s="44"/>
      <c r="P2" s="43"/>
      <c r="Q2" s="43"/>
      <c r="R2" s="43"/>
      <c r="S2" s="43"/>
      <c r="T2" s="43"/>
    </row>
    <row r="3" spans="1:25" ht="15.75" customHeight="1" x14ac:dyDescent="0.3">
      <c r="A3" s="341"/>
      <c r="B3" s="342" t="s">
        <v>165</v>
      </c>
      <c r="C3" s="343" t="s">
        <v>778</v>
      </c>
      <c r="D3" s="344"/>
      <c r="E3" s="344" t="s">
        <v>913</v>
      </c>
      <c r="F3" s="345"/>
      <c r="G3" s="345"/>
      <c r="H3" s="45"/>
      <c r="I3" s="341"/>
      <c r="J3" s="342" t="s">
        <v>167</v>
      </c>
      <c r="K3" s="343" t="s">
        <v>914</v>
      </c>
      <c r="L3" s="344"/>
      <c r="M3" s="344" t="s">
        <v>915</v>
      </c>
      <c r="N3" s="345"/>
      <c r="O3" s="345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15.75" customHeight="1" x14ac:dyDescent="0.3">
      <c r="A4" s="11">
        <v>1</v>
      </c>
      <c r="B4" s="346" t="s">
        <v>10</v>
      </c>
      <c r="C4" s="346" t="s">
        <v>11</v>
      </c>
      <c r="D4" s="347" t="s">
        <v>12</v>
      </c>
      <c r="E4" s="347" t="s">
        <v>13</v>
      </c>
      <c r="F4" s="347" t="s">
        <v>14</v>
      </c>
      <c r="G4" s="348" t="s">
        <v>15</v>
      </c>
      <c r="H4" s="45"/>
      <c r="I4" s="11">
        <v>1</v>
      </c>
      <c r="J4" s="346" t="s">
        <v>10</v>
      </c>
      <c r="K4" s="346" t="s">
        <v>11</v>
      </c>
      <c r="L4" s="347" t="s">
        <v>12</v>
      </c>
      <c r="M4" s="347" t="s">
        <v>13</v>
      </c>
      <c r="N4" s="347" t="s">
        <v>14</v>
      </c>
      <c r="O4" s="348" t="s">
        <v>15</v>
      </c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15.75" customHeight="1" x14ac:dyDescent="0.3">
      <c r="A5" s="143">
        <v>2</v>
      </c>
      <c r="B5" s="349" t="s">
        <v>916</v>
      </c>
      <c r="C5" s="349" t="s">
        <v>143</v>
      </c>
      <c r="D5" s="350">
        <v>84</v>
      </c>
      <c r="E5" s="351">
        <v>6</v>
      </c>
      <c r="F5" s="350">
        <v>705</v>
      </c>
      <c r="G5" s="352">
        <v>62</v>
      </c>
      <c r="H5" s="45"/>
      <c r="I5" s="143">
        <v>8</v>
      </c>
      <c r="J5" s="349" t="s">
        <v>917</v>
      </c>
      <c r="K5" s="349" t="s">
        <v>151</v>
      </c>
      <c r="L5" s="350">
        <v>90</v>
      </c>
      <c r="M5" s="351">
        <v>9</v>
      </c>
      <c r="N5" s="350">
        <v>605</v>
      </c>
      <c r="O5" s="352">
        <v>53</v>
      </c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15.75" customHeight="1" x14ac:dyDescent="0.3">
      <c r="A6" s="353">
        <v>5</v>
      </c>
      <c r="B6" s="48" t="s">
        <v>918</v>
      </c>
      <c r="C6" s="48" t="s">
        <v>910</v>
      </c>
      <c r="D6" s="26" t="s">
        <v>121</v>
      </c>
      <c r="E6" s="354">
        <v>0</v>
      </c>
      <c r="F6" s="26">
        <v>615</v>
      </c>
      <c r="G6" s="49">
        <v>50</v>
      </c>
      <c r="H6" s="45"/>
      <c r="I6" s="50">
        <v>6</v>
      </c>
      <c r="J6" s="48" t="s">
        <v>464</v>
      </c>
      <c r="K6" s="48" t="s">
        <v>159</v>
      </c>
      <c r="L6" s="26">
        <v>78</v>
      </c>
      <c r="M6" s="354">
        <v>2</v>
      </c>
      <c r="N6" s="26">
        <v>683</v>
      </c>
      <c r="O6" s="49">
        <v>52</v>
      </c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ht="15.75" customHeight="1" x14ac:dyDescent="0.3">
      <c r="A7" s="50">
        <v>6</v>
      </c>
      <c r="B7" s="48" t="s">
        <v>554</v>
      </c>
      <c r="C7" s="48" t="s">
        <v>120</v>
      </c>
      <c r="D7" s="26">
        <v>84</v>
      </c>
      <c r="E7" s="354">
        <v>6</v>
      </c>
      <c r="F7" s="26">
        <v>686</v>
      </c>
      <c r="G7" s="49">
        <v>47</v>
      </c>
      <c r="H7" s="45"/>
      <c r="I7" s="353">
        <v>9</v>
      </c>
      <c r="J7" s="48" t="s">
        <v>681</v>
      </c>
      <c r="K7" s="48" t="s">
        <v>501</v>
      </c>
      <c r="L7" s="26">
        <v>88</v>
      </c>
      <c r="M7" s="354">
        <v>8</v>
      </c>
      <c r="N7" s="26">
        <v>677</v>
      </c>
      <c r="O7" s="49">
        <v>50</v>
      </c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15.75" customHeight="1" x14ac:dyDescent="0.3">
      <c r="A8" s="353">
        <v>9</v>
      </c>
      <c r="B8" s="48" t="s">
        <v>919</v>
      </c>
      <c r="C8" s="48" t="s">
        <v>308</v>
      </c>
      <c r="D8" s="26">
        <v>84</v>
      </c>
      <c r="E8" s="354">
        <v>6</v>
      </c>
      <c r="F8" s="26">
        <v>679</v>
      </c>
      <c r="G8" s="49">
        <v>42</v>
      </c>
      <c r="H8" s="45"/>
      <c r="I8" s="50">
        <v>4</v>
      </c>
      <c r="J8" s="48" t="s">
        <v>920</v>
      </c>
      <c r="K8" s="48" t="s">
        <v>143</v>
      </c>
      <c r="L8" s="26">
        <v>81</v>
      </c>
      <c r="M8" s="354">
        <v>3</v>
      </c>
      <c r="N8" s="26">
        <v>671</v>
      </c>
      <c r="O8" s="49">
        <v>44</v>
      </c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ht="15.75" customHeight="1" x14ac:dyDescent="0.3">
      <c r="A9" s="353">
        <v>1</v>
      </c>
      <c r="B9" s="355" t="s">
        <v>817</v>
      </c>
      <c r="C9" s="355" t="s">
        <v>56</v>
      </c>
      <c r="D9" s="26">
        <v>84</v>
      </c>
      <c r="E9" s="354">
        <v>6</v>
      </c>
      <c r="F9" s="28">
        <v>681</v>
      </c>
      <c r="G9" s="29">
        <v>41</v>
      </c>
      <c r="H9" s="45"/>
      <c r="I9" s="50">
        <v>2</v>
      </c>
      <c r="J9" s="48" t="s">
        <v>921</v>
      </c>
      <c r="K9" s="48" t="s">
        <v>120</v>
      </c>
      <c r="L9" s="26">
        <v>83</v>
      </c>
      <c r="M9" s="354">
        <v>5</v>
      </c>
      <c r="N9" s="26">
        <v>657</v>
      </c>
      <c r="O9" s="49">
        <v>43</v>
      </c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ht="15.75" customHeight="1" x14ac:dyDescent="0.3">
      <c r="A10" s="50">
        <v>4</v>
      </c>
      <c r="B10" s="48" t="s">
        <v>239</v>
      </c>
      <c r="C10" s="48" t="s">
        <v>224</v>
      </c>
      <c r="D10" s="26">
        <v>85</v>
      </c>
      <c r="E10" s="354">
        <v>7</v>
      </c>
      <c r="F10" s="26">
        <v>675</v>
      </c>
      <c r="G10" s="49">
        <v>40</v>
      </c>
      <c r="H10" s="45"/>
      <c r="I10" s="353">
        <v>7</v>
      </c>
      <c r="J10" s="48" t="s">
        <v>922</v>
      </c>
      <c r="K10" s="48" t="s">
        <v>151</v>
      </c>
      <c r="L10" s="26">
        <v>85</v>
      </c>
      <c r="M10" s="354">
        <v>7</v>
      </c>
      <c r="N10" s="26">
        <v>588</v>
      </c>
      <c r="O10" s="49">
        <v>40</v>
      </c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ht="15.75" customHeight="1" x14ac:dyDescent="0.3">
      <c r="A11" s="353">
        <v>7</v>
      </c>
      <c r="B11" s="48" t="s">
        <v>535</v>
      </c>
      <c r="C11" s="48" t="s">
        <v>159</v>
      </c>
      <c r="D11" s="26">
        <v>89</v>
      </c>
      <c r="E11" s="354">
        <v>9</v>
      </c>
      <c r="F11" s="26">
        <v>674</v>
      </c>
      <c r="G11" s="49">
        <v>33</v>
      </c>
      <c r="H11" s="45"/>
      <c r="I11" s="353">
        <v>3</v>
      </c>
      <c r="J11" s="48" t="s">
        <v>629</v>
      </c>
      <c r="K11" s="48" t="s">
        <v>630</v>
      </c>
      <c r="L11" s="26">
        <v>83</v>
      </c>
      <c r="M11" s="354">
        <v>5</v>
      </c>
      <c r="N11" s="26">
        <v>663</v>
      </c>
      <c r="O11" s="49">
        <v>39</v>
      </c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ht="15.75" customHeight="1" x14ac:dyDescent="0.3">
      <c r="A12" s="353">
        <v>3</v>
      </c>
      <c r="B12" s="48" t="s">
        <v>598</v>
      </c>
      <c r="C12" s="48" t="s">
        <v>120</v>
      </c>
      <c r="D12" s="26">
        <v>86</v>
      </c>
      <c r="E12" s="354">
        <v>8</v>
      </c>
      <c r="F12" s="26">
        <v>666</v>
      </c>
      <c r="G12" s="49">
        <v>33</v>
      </c>
      <c r="H12" s="45"/>
      <c r="I12" s="353">
        <v>5</v>
      </c>
      <c r="J12" s="48" t="s">
        <v>146</v>
      </c>
      <c r="K12" s="48" t="s">
        <v>147</v>
      </c>
      <c r="L12" s="26">
        <v>84</v>
      </c>
      <c r="M12" s="354">
        <v>6</v>
      </c>
      <c r="N12" s="26">
        <v>628</v>
      </c>
      <c r="O12" s="49">
        <v>35</v>
      </c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ht="15.75" customHeight="1" x14ac:dyDescent="0.3">
      <c r="A13" s="51">
        <v>8</v>
      </c>
      <c r="B13" s="132" t="s">
        <v>601</v>
      </c>
      <c r="C13" s="132" t="s">
        <v>159</v>
      </c>
      <c r="D13" s="133">
        <v>79</v>
      </c>
      <c r="E13" s="356">
        <v>2</v>
      </c>
      <c r="F13" s="133">
        <v>667</v>
      </c>
      <c r="G13" s="134">
        <v>31</v>
      </c>
      <c r="H13" s="45"/>
      <c r="I13" s="357">
        <v>1</v>
      </c>
      <c r="J13" s="358" t="s">
        <v>923</v>
      </c>
      <c r="K13" s="358" t="s">
        <v>143</v>
      </c>
      <c r="L13" s="133" t="s">
        <v>121</v>
      </c>
      <c r="M13" s="356">
        <v>0</v>
      </c>
      <c r="N13" s="135">
        <v>82</v>
      </c>
      <c r="O13" s="136">
        <v>2</v>
      </c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ht="15.75" customHeight="1" x14ac:dyDescent="0.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ht="15.75" customHeight="1" x14ac:dyDescent="0.3">
      <c r="A15" s="341"/>
      <c r="B15" s="342" t="s">
        <v>190</v>
      </c>
      <c r="C15" s="343" t="s">
        <v>924</v>
      </c>
      <c r="D15" s="344"/>
      <c r="E15" s="344" t="s">
        <v>925</v>
      </c>
      <c r="F15" s="345"/>
      <c r="G15" s="345"/>
      <c r="H15" s="45"/>
      <c r="I15" s="341"/>
      <c r="J15" s="342" t="s">
        <v>193</v>
      </c>
      <c r="K15" s="343" t="s">
        <v>926</v>
      </c>
      <c r="L15" s="344"/>
      <c r="M15" s="344" t="s">
        <v>883</v>
      </c>
      <c r="N15" s="345"/>
      <c r="O15" s="3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ht="15.75" customHeight="1" x14ac:dyDescent="0.3">
      <c r="A16" s="11">
        <v>1</v>
      </c>
      <c r="B16" s="346" t="s">
        <v>10</v>
      </c>
      <c r="C16" s="346" t="s">
        <v>11</v>
      </c>
      <c r="D16" s="347" t="s">
        <v>12</v>
      </c>
      <c r="E16" s="347" t="s">
        <v>13</v>
      </c>
      <c r="F16" s="347" t="s">
        <v>14</v>
      </c>
      <c r="G16" s="348" t="s">
        <v>15</v>
      </c>
      <c r="H16" s="45"/>
      <c r="I16" s="11">
        <v>1</v>
      </c>
      <c r="J16" s="346" t="s">
        <v>10</v>
      </c>
      <c r="K16" s="346" t="s">
        <v>11</v>
      </c>
      <c r="L16" s="347" t="s">
        <v>12</v>
      </c>
      <c r="M16" s="347" t="s">
        <v>13</v>
      </c>
      <c r="N16" s="347" t="s">
        <v>14</v>
      </c>
      <c r="O16" s="348" t="s">
        <v>15</v>
      </c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ht="15.75" customHeight="1" x14ac:dyDescent="0.3">
      <c r="A17" s="359">
        <v>5</v>
      </c>
      <c r="B17" s="349" t="s">
        <v>927</v>
      </c>
      <c r="C17" s="349" t="s">
        <v>714</v>
      </c>
      <c r="D17" s="350">
        <v>93</v>
      </c>
      <c r="E17" s="351">
        <v>9</v>
      </c>
      <c r="F17" s="350">
        <v>723</v>
      </c>
      <c r="G17" s="352">
        <v>65</v>
      </c>
      <c r="H17" s="45"/>
      <c r="I17" s="143">
        <v>4</v>
      </c>
      <c r="J17" s="349" t="s">
        <v>55</v>
      </c>
      <c r="K17" s="349" t="s">
        <v>56</v>
      </c>
      <c r="L17" s="350">
        <v>88</v>
      </c>
      <c r="M17" s="351">
        <v>7</v>
      </c>
      <c r="N17" s="350">
        <v>688</v>
      </c>
      <c r="O17" s="352">
        <v>52</v>
      </c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ht="15.75" customHeight="1" x14ac:dyDescent="0.3">
      <c r="A18" s="353">
        <v>9</v>
      </c>
      <c r="B18" s="48" t="s">
        <v>928</v>
      </c>
      <c r="C18" s="48" t="s">
        <v>714</v>
      </c>
      <c r="D18" s="26">
        <v>90</v>
      </c>
      <c r="E18" s="354">
        <v>8</v>
      </c>
      <c r="F18" s="26">
        <v>727</v>
      </c>
      <c r="G18" s="49">
        <v>63</v>
      </c>
      <c r="H18" s="45"/>
      <c r="I18" s="353">
        <v>3</v>
      </c>
      <c r="J18" s="48" t="s">
        <v>929</v>
      </c>
      <c r="K18" s="48" t="s">
        <v>77</v>
      </c>
      <c r="L18" s="26">
        <v>88</v>
      </c>
      <c r="M18" s="354">
        <v>7</v>
      </c>
      <c r="N18" s="26">
        <v>679</v>
      </c>
      <c r="O18" s="49">
        <v>50</v>
      </c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ht="15.75" customHeight="1" x14ac:dyDescent="0.3">
      <c r="A19" s="353">
        <v>1</v>
      </c>
      <c r="B19" s="355" t="s">
        <v>930</v>
      </c>
      <c r="C19" s="355" t="s">
        <v>501</v>
      </c>
      <c r="D19" s="26">
        <v>86</v>
      </c>
      <c r="E19" s="354">
        <v>7</v>
      </c>
      <c r="F19" s="28">
        <v>693</v>
      </c>
      <c r="G19" s="29">
        <v>49</v>
      </c>
      <c r="H19" s="45"/>
      <c r="I19" s="353">
        <v>1</v>
      </c>
      <c r="J19" s="355" t="s">
        <v>931</v>
      </c>
      <c r="K19" s="355" t="s">
        <v>224</v>
      </c>
      <c r="L19" s="26">
        <v>87</v>
      </c>
      <c r="M19" s="354">
        <v>5</v>
      </c>
      <c r="N19" s="28">
        <v>673</v>
      </c>
      <c r="O19" s="29">
        <v>49</v>
      </c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ht="15.75" customHeight="1" x14ac:dyDescent="0.3">
      <c r="A20" s="353">
        <v>7</v>
      </c>
      <c r="B20" s="48" t="s">
        <v>606</v>
      </c>
      <c r="C20" s="48" t="s">
        <v>159</v>
      </c>
      <c r="D20" s="26" t="s">
        <v>121</v>
      </c>
      <c r="E20" s="354">
        <v>0</v>
      </c>
      <c r="F20" s="26">
        <v>608</v>
      </c>
      <c r="G20" s="49">
        <v>39</v>
      </c>
      <c r="H20" s="45"/>
      <c r="I20" s="50">
        <v>6</v>
      </c>
      <c r="J20" s="48" t="s">
        <v>932</v>
      </c>
      <c r="K20" s="48" t="s">
        <v>151</v>
      </c>
      <c r="L20" s="26">
        <v>83</v>
      </c>
      <c r="M20" s="354">
        <v>4</v>
      </c>
      <c r="N20" s="26">
        <v>598</v>
      </c>
      <c r="O20" s="49">
        <v>47</v>
      </c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ht="15.75" customHeight="1" x14ac:dyDescent="0.3">
      <c r="A21" s="50">
        <v>4</v>
      </c>
      <c r="B21" s="48" t="s">
        <v>933</v>
      </c>
      <c r="C21" s="48" t="s">
        <v>332</v>
      </c>
      <c r="D21" s="26">
        <v>80</v>
      </c>
      <c r="E21" s="354">
        <v>4</v>
      </c>
      <c r="F21" s="26">
        <v>676</v>
      </c>
      <c r="G21" s="49">
        <v>38</v>
      </c>
      <c r="H21" s="45"/>
      <c r="I21" s="50">
        <v>2</v>
      </c>
      <c r="J21" s="48" t="s">
        <v>934</v>
      </c>
      <c r="K21" s="48" t="s">
        <v>159</v>
      </c>
      <c r="L21" s="26">
        <v>77</v>
      </c>
      <c r="M21" s="354">
        <v>2</v>
      </c>
      <c r="N21" s="26">
        <v>665</v>
      </c>
      <c r="O21" s="49">
        <v>44</v>
      </c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15.75" customHeight="1" x14ac:dyDescent="0.3">
      <c r="A22" s="353">
        <v>3</v>
      </c>
      <c r="B22" s="48" t="s">
        <v>708</v>
      </c>
      <c r="C22" s="48" t="s">
        <v>104</v>
      </c>
      <c r="D22" s="26">
        <v>83</v>
      </c>
      <c r="E22" s="354">
        <v>5</v>
      </c>
      <c r="F22" s="26">
        <v>662</v>
      </c>
      <c r="G22" s="49">
        <v>30</v>
      </c>
      <c r="H22" s="45"/>
      <c r="I22" s="50">
        <v>8</v>
      </c>
      <c r="J22" s="48" t="s">
        <v>551</v>
      </c>
      <c r="K22" s="48" t="s">
        <v>159</v>
      </c>
      <c r="L22" s="26">
        <v>89</v>
      </c>
      <c r="M22" s="354">
        <v>9</v>
      </c>
      <c r="N22" s="26">
        <v>653</v>
      </c>
      <c r="O22" s="49">
        <v>36</v>
      </c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ht="15.75" customHeight="1" x14ac:dyDescent="0.3">
      <c r="A23" s="50">
        <v>8</v>
      </c>
      <c r="B23" s="48" t="s">
        <v>935</v>
      </c>
      <c r="C23" s="48" t="s">
        <v>151</v>
      </c>
      <c r="D23" s="26">
        <v>85</v>
      </c>
      <c r="E23" s="354">
        <v>6</v>
      </c>
      <c r="F23" s="26">
        <v>583</v>
      </c>
      <c r="G23" s="49">
        <v>28</v>
      </c>
      <c r="H23" s="45"/>
      <c r="I23" s="353">
        <v>7</v>
      </c>
      <c r="J23" s="48" t="s">
        <v>936</v>
      </c>
      <c r="K23" s="48" t="s">
        <v>77</v>
      </c>
      <c r="L23" s="26">
        <v>82</v>
      </c>
      <c r="M23" s="354">
        <v>3</v>
      </c>
      <c r="N23" s="26">
        <v>642</v>
      </c>
      <c r="O23" s="49">
        <v>34</v>
      </c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ht="15.75" customHeight="1" x14ac:dyDescent="0.3">
      <c r="A24" s="50">
        <v>6</v>
      </c>
      <c r="B24" s="48" t="s">
        <v>461</v>
      </c>
      <c r="C24" s="48" t="s">
        <v>37</v>
      </c>
      <c r="D24" s="26" t="s">
        <v>121</v>
      </c>
      <c r="E24" s="354">
        <v>0</v>
      </c>
      <c r="F24" s="26">
        <v>425</v>
      </c>
      <c r="G24" s="49">
        <v>25</v>
      </c>
      <c r="H24" s="45"/>
      <c r="I24" s="353">
        <v>9</v>
      </c>
      <c r="J24" s="48" t="s">
        <v>937</v>
      </c>
      <c r="K24" s="48" t="s">
        <v>159</v>
      </c>
      <c r="L24" s="26">
        <v>89</v>
      </c>
      <c r="M24" s="354">
        <v>9</v>
      </c>
      <c r="N24" s="26">
        <v>634</v>
      </c>
      <c r="O24" s="49">
        <v>32</v>
      </c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ht="15.75" customHeight="1" x14ac:dyDescent="0.3">
      <c r="A25" s="51">
        <v>2</v>
      </c>
      <c r="B25" s="132" t="s">
        <v>741</v>
      </c>
      <c r="C25" s="132" t="s">
        <v>151</v>
      </c>
      <c r="D25" s="133">
        <v>80</v>
      </c>
      <c r="E25" s="356">
        <v>4</v>
      </c>
      <c r="F25" s="133">
        <v>574</v>
      </c>
      <c r="G25" s="134">
        <v>24</v>
      </c>
      <c r="H25" s="45"/>
      <c r="I25" s="357">
        <v>5</v>
      </c>
      <c r="J25" s="132" t="s">
        <v>938</v>
      </c>
      <c r="K25" s="132" t="s">
        <v>37</v>
      </c>
      <c r="L25" s="133">
        <v>74</v>
      </c>
      <c r="M25" s="356">
        <v>1</v>
      </c>
      <c r="N25" s="133">
        <v>624</v>
      </c>
      <c r="O25" s="134">
        <v>29</v>
      </c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ht="15.75" customHeight="1" x14ac:dyDescent="0.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ht="15.75" customHeight="1" x14ac:dyDescent="0.3">
      <c r="A27" s="341"/>
      <c r="B27" s="342" t="s">
        <v>215</v>
      </c>
      <c r="C27" s="343" t="s">
        <v>939</v>
      </c>
      <c r="D27" s="344"/>
      <c r="E27" s="344" t="s">
        <v>940</v>
      </c>
      <c r="F27" s="345"/>
      <c r="G27" s="345"/>
      <c r="H27" s="45"/>
      <c r="I27" s="341"/>
      <c r="J27" s="342" t="s">
        <v>218</v>
      </c>
      <c r="K27" s="343" t="s">
        <v>941</v>
      </c>
      <c r="L27" s="344"/>
      <c r="M27" s="344" t="s">
        <v>942</v>
      </c>
      <c r="N27" s="345"/>
      <c r="O27" s="3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ht="15.75" customHeight="1" x14ac:dyDescent="0.3">
      <c r="A28" s="11">
        <v>1</v>
      </c>
      <c r="B28" s="346" t="s">
        <v>10</v>
      </c>
      <c r="C28" s="346" t="s">
        <v>11</v>
      </c>
      <c r="D28" s="347" t="s">
        <v>12</v>
      </c>
      <c r="E28" s="347" t="s">
        <v>13</v>
      </c>
      <c r="F28" s="347" t="s">
        <v>14</v>
      </c>
      <c r="G28" s="348" t="s">
        <v>15</v>
      </c>
      <c r="H28" s="45"/>
      <c r="I28" s="11">
        <v>1</v>
      </c>
      <c r="J28" s="346" t="s">
        <v>10</v>
      </c>
      <c r="K28" s="346" t="s">
        <v>11</v>
      </c>
      <c r="L28" s="347" t="s">
        <v>12</v>
      </c>
      <c r="M28" s="347" t="s">
        <v>13</v>
      </c>
      <c r="N28" s="347" t="s">
        <v>14</v>
      </c>
      <c r="O28" s="348" t="s">
        <v>15</v>
      </c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ht="15.75" customHeight="1" x14ac:dyDescent="0.3">
      <c r="A29" s="143">
        <v>2</v>
      </c>
      <c r="B29" s="349" t="s">
        <v>943</v>
      </c>
      <c r="C29" s="349" t="s">
        <v>104</v>
      </c>
      <c r="D29" s="350">
        <v>86</v>
      </c>
      <c r="E29" s="351">
        <v>9</v>
      </c>
      <c r="F29" s="350">
        <v>664</v>
      </c>
      <c r="G29" s="352">
        <v>59</v>
      </c>
      <c r="H29" s="45"/>
      <c r="I29" s="143">
        <v>6</v>
      </c>
      <c r="J29" s="349" t="s">
        <v>944</v>
      </c>
      <c r="K29" s="349" t="s">
        <v>151</v>
      </c>
      <c r="L29" s="350">
        <v>83</v>
      </c>
      <c r="M29" s="351">
        <v>5</v>
      </c>
      <c r="N29" s="350">
        <v>607</v>
      </c>
      <c r="O29" s="352">
        <v>57</v>
      </c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ht="15.75" customHeight="1" x14ac:dyDescent="0.3">
      <c r="A30" s="353">
        <v>5</v>
      </c>
      <c r="B30" s="48" t="s">
        <v>945</v>
      </c>
      <c r="C30" s="48" t="s">
        <v>332</v>
      </c>
      <c r="D30" s="26">
        <v>79</v>
      </c>
      <c r="E30" s="354">
        <v>5</v>
      </c>
      <c r="F30" s="26">
        <v>659</v>
      </c>
      <c r="G30" s="49">
        <v>53</v>
      </c>
      <c r="H30" s="45"/>
      <c r="I30" s="50">
        <v>2</v>
      </c>
      <c r="J30" s="48" t="s">
        <v>946</v>
      </c>
      <c r="K30" s="48" t="s">
        <v>104</v>
      </c>
      <c r="L30" s="26">
        <v>84</v>
      </c>
      <c r="M30" s="354">
        <v>7</v>
      </c>
      <c r="N30" s="26">
        <v>656</v>
      </c>
      <c r="O30" s="49">
        <v>52</v>
      </c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ht="15.75" customHeight="1" x14ac:dyDescent="0.3">
      <c r="A31" s="353">
        <v>7</v>
      </c>
      <c r="B31" s="48" t="s">
        <v>947</v>
      </c>
      <c r="C31" s="48" t="s">
        <v>77</v>
      </c>
      <c r="D31" s="26">
        <v>78</v>
      </c>
      <c r="E31" s="354">
        <v>3</v>
      </c>
      <c r="F31" s="26">
        <v>656</v>
      </c>
      <c r="G31" s="49">
        <v>48</v>
      </c>
      <c r="H31" s="45"/>
      <c r="I31" s="353">
        <v>9</v>
      </c>
      <c r="J31" s="48" t="s">
        <v>948</v>
      </c>
      <c r="K31" s="48" t="s">
        <v>714</v>
      </c>
      <c r="L31" s="26">
        <v>87</v>
      </c>
      <c r="M31" s="354">
        <v>8</v>
      </c>
      <c r="N31" s="26">
        <v>652</v>
      </c>
      <c r="O31" s="49">
        <v>50</v>
      </c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ht="15.75" customHeight="1" x14ac:dyDescent="0.3">
      <c r="A32" s="353">
        <v>3</v>
      </c>
      <c r="B32" s="48" t="s">
        <v>949</v>
      </c>
      <c r="C32" s="48" t="s">
        <v>143</v>
      </c>
      <c r="D32" s="26">
        <v>84</v>
      </c>
      <c r="E32" s="354">
        <v>8</v>
      </c>
      <c r="F32" s="26">
        <v>651</v>
      </c>
      <c r="G32" s="49">
        <v>47</v>
      </c>
      <c r="H32" s="45"/>
      <c r="I32" s="50">
        <v>4</v>
      </c>
      <c r="J32" s="48" t="s">
        <v>686</v>
      </c>
      <c r="K32" s="48" t="s">
        <v>511</v>
      </c>
      <c r="L32" s="26">
        <v>84</v>
      </c>
      <c r="M32" s="354">
        <v>7</v>
      </c>
      <c r="N32" s="26">
        <v>653</v>
      </c>
      <c r="O32" s="49">
        <v>49</v>
      </c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ht="15.75" customHeight="1" x14ac:dyDescent="0.3">
      <c r="A33" s="50">
        <v>4</v>
      </c>
      <c r="B33" s="48" t="s">
        <v>950</v>
      </c>
      <c r="C33" s="48" t="s">
        <v>159</v>
      </c>
      <c r="D33" s="26">
        <v>84</v>
      </c>
      <c r="E33" s="354">
        <v>8</v>
      </c>
      <c r="F33" s="26">
        <v>647</v>
      </c>
      <c r="G33" s="49">
        <v>45</v>
      </c>
      <c r="H33" s="45"/>
      <c r="I33" s="353">
        <v>5</v>
      </c>
      <c r="J33" s="48" t="s">
        <v>214</v>
      </c>
      <c r="K33" s="48" t="s">
        <v>910</v>
      </c>
      <c r="L33" s="26">
        <v>88</v>
      </c>
      <c r="M33" s="354">
        <v>9</v>
      </c>
      <c r="N33" s="26">
        <v>499</v>
      </c>
      <c r="O33" s="49">
        <v>40</v>
      </c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ht="15.75" customHeight="1" x14ac:dyDescent="0.3">
      <c r="A34" s="353">
        <v>9</v>
      </c>
      <c r="B34" s="48" t="s">
        <v>951</v>
      </c>
      <c r="C34" s="48" t="s">
        <v>104</v>
      </c>
      <c r="D34" s="26">
        <v>84</v>
      </c>
      <c r="E34" s="354">
        <v>8</v>
      </c>
      <c r="F34" s="26">
        <v>620</v>
      </c>
      <c r="G34" s="49">
        <v>39</v>
      </c>
      <c r="H34" s="45"/>
      <c r="I34" s="50">
        <v>8</v>
      </c>
      <c r="J34" s="48" t="s">
        <v>464</v>
      </c>
      <c r="K34" s="48" t="s">
        <v>56</v>
      </c>
      <c r="L34" s="26">
        <v>70</v>
      </c>
      <c r="M34" s="354">
        <v>1</v>
      </c>
      <c r="N34" s="26">
        <v>635</v>
      </c>
      <c r="O34" s="49">
        <v>38</v>
      </c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ht="15.75" customHeight="1" x14ac:dyDescent="0.3">
      <c r="A35" s="50">
        <v>8</v>
      </c>
      <c r="B35" s="48" t="s">
        <v>952</v>
      </c>
      <c r="C35" s="48" t="s">
        <v>77</v>
      </c>
      <c r="D35" s="26">
        <v>79</v>
      </c>
      <c r="E35" s="354">
        <v>5</v>
      </c>
      <c r="F35" s="26">
        <v>648</v>
      </c>
      <c r="G35" s="49">
        <v>37</v>
      </c>
      <c r="H35" s="45"/>
      <c r="I35" s="353">
        <v>7</v>
      </c>
      <c r="J35" s="48" t="s">
        <v>234</v>
      </c>
      <c r="K35" s="48" t="s">
        <v>87</v>
      </c>
      <c r="L35" s="26">
        <v>74</v>
      </c>
      <c r="M35" s="354">
        <v>2</v>
      </c>
      <c r="N35" s="26">
        <v>611</v>
      </c>
      <c r="O35" s="49">
        <v>31</v>
      </c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ht="15.75" customHeight="1" x14ac:dyDescent="0.3">
      <c r="A36" s="353">
        <v>1</v>
      </c>
      <c r="B36" s="355" t="s">
        <v>953</v>
      </c>
      <c r="C36" s="355" t="s">
        <v>910</v>
      </c>
      <c r="D36" s="26" t="s">
        <v>121</v>
      </c>
      <c r="E36" s="354">
        <v>0</v>
      </c>
      <c r="F36" s="28">
        <v>325</v>
      </c>
      <c r="G36" s="29">
        <v>23</v>
      </c>
      <c r="H36" s="45"/>
      <c r="I36" s="353">
        <v>1</v>
      </c>
      <c r="J36" s="355" t="s">
        <v>832</v>
      </c>
      <c r="K36" s="355" t="s">
        <v>62</v>
      </c>
      <c r="L36" s="26">
        <v>80</v>
      </c>
      <c r="M36" s="354">
        <v>4</v>
      </c>
      <c r="N36" s="28">
        <v>596</v>
      </c>
      <c r="O36" s="29">
        <v>31</v>
      </c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ht="15.75" customHeight="1" x14ac:dyDescent="0.3">
      <c r="A37" s="51">
        <v>6</v>
      </c>
      <c r="B37" s="132" t="s">
        <v>954</v>
      </c>
      <c r="C37" s="132" t="s">
        <v>120</v>
      </c>
      <c r="D37" s="133" t="s">
        <v>121</v>
      </c>
      <c r="E37" s="356">
        <v>0</v>
      </c>
      <c r="F37" s="133">
        <v>441</v>
      </c>
      <c r="G37" s="134">
        <v>17</v>
      </c>
      <c r="H37" s="45"/>
      <c r="I37" s="357">
        <v>3</v>
      </c>
      <c r="J37" s="132" t="s">
        <v>955</v>
      </c>
      <c r="K37" s="132" t="s">
        <v>714</v>
      </c>
      <c r="L37" s="133">
        <v>78</v>
      </c>
      <c r="M37" s="356">
        <v>3</v>
      </c>
      <c r="N37" s="133">
        <v>588</v>
      </c>
      <c r="O37" s="134">
        <v>23</v>
      </c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ht="15.75" customHeight="1" x14ac:dyDescent="0.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ht="15.75" customHeight="1" x14ac:dyDescent="0.3">
      <c r="A39" s="341"/>
      <c r="B39" s="342" t="s">
        <v>243</v>
      </c>
      <c r="C39" s="343" t="s">
        <v>956</v>
      </c>
      <c r="D39" s="344"/>
      <c r="E39" s="344" t="s">
        <v>957</v>
      </c>
      <c r="F39" s="345"/>
      <c r="G39" s="345"/>
      <c r="H39" s="45"/>
      <c r="I39" s="341"/>
      <c r="J39" s="342" t="s">
        <v>958</v>
      </c>
      <c r="K39" s="343" t="s">
        <v>959</v>
      </c>
      <c r="L39" s="344"/>
      <c r="M39" s="344" t="s">
        <v>960</v>
      </c>
      <c r="N39" s="345"/>
      <c r="O39" s="3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ht="15.75" customHeight="1" x14ac:dyDescent="0.3">
      <c r="A40" s="11">
        <v>1</v>
      </c>
      <c r="B40" s="346" t="s">
        <v>10</v>
      </c>
      <c r="C40" s="346" t="s">
        <v>11</v>
      </c>
      <c r="D40" s="347" t="s">
        <v>12</v>
      </c>
      <c r="E40" s="347" t="s">
        <v>13</v>
      </c>
      <c r="F40" s="347" t="s">
        <v>14</v>
      </c>
      <c r="G40" s="348" t="s">
        <v>15</v>
      </c>
      <c r="H40" s="45"/>
      <c r="I40" s="11">
        <v>1</v>
      </c>
      <c r="J40" s="346" t="s">
        <v>10</v>
      </c>
      <c r="K40" s="346" t="s">
        <v>11</v>
      </c>
      <c r="L40" s="347" t="s">
        <v>12</v>
      </c>
      <c r="M40" s="347" t="s">
        <v>13</v>
      </c>
      <c r="N40" s="347" t="s">
        <v>14</v>
      </c>
      <c r="O40" s="348" t="s">
        <v>15</v>
      </c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ht="15.75" customHeight="1" x14ac:dyDescent="0.3">
      <c r="A41" s="143">
        <v>2</v>
      </c>
      <c r="B41" s="349" t="s">
        <v>213</v>
      </c>
      <c r="C41" s="349" t="s">
        <v>143</v>
      </c>
      <c r="D41" s="350">
        <v>80</v>
      </c>
      <c r="E41" s="351">
        <v>7</v>
      </c>
      <c r="F41" s="350">
        <v>656</v>
      </c>
      <c r="G41" s="352">
        <v>52</v>
      </c>
      <c r="H41" s="45"/>
      <c r="I41" s="359">
        <v>7</v>
      </c>
      <c r="J41" s="349" t="s">
        <v>620</v>
      </c>
      <c r="K41" s="349" t="s">
        <v>151</v>
      </c>
      <c r="L41" s="350">
        <v>84</v>
      </c>
      <c r="M41" s="351">
        <v>7</v>
      </c>
      <c r="N41" s="350">
        <v>599</v>
      </c>
      <c r="O41" s="352">
        <v>52</v>
      </c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ht="15.75" customHeight="1" x14ac:dyDescent="0.3">
      <c r="A42" s="353">
        <v>3</v>
      </c>
      <c r="B42" s="48" t="s">
        <v>569</v>
      </c>
      <c r="C42" s="48" t="s">
        <v>714</v>
      </c>
      <c r="D42" s="26">
        <v>90</v>
      </c>
      <c r="E42" s="354">
        <v>8</v>
      </c>
      <c r="F42" s="26">
        <v>654</v>
      </c>
      <c r="G42" s="49">
        <v>50</v>
      </c>
      <c r="H42" s="45"/>
      <c r="I42" s="50">
        <v>8</v>
      </c>
      <c r="J42" s="48" t="s">
        <v>961</v>
      </c>
      <c r="K42" s="48" t="s">
        <v>118</v>
      </c>
      <c r="L42" s="26">
        <v>93</v>
      </c>
      <c r="M42" s="354">
        <v>8</v>
      </c>
      <c r="N42" s="26">
        <v>607</v>
      </c>
      <c r="O42" s="49">
        <v>48</v>
      </c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ht="15.75" customHeight="1" x14ac:dyDescent="0.3">
      <c r="A43" s="353">
        <v>1</v>
      </c>
      <c r="B43" s="355" t="s">
        <v>962</v>
      </c>
      <c r="C43" s="355" t="s">
        <v>62</v>
      </c>
      <c r="D43" s="26">
        <v>80</v>
      </c>
      <c r="E43" s="354">
        <v>7</v>
      </c>
      <c r="F43" s="28">
        <v>645</v>
      </c>
      <c r="G43" s="29">
        <v>48</v>
      </c>
      <c r="H43" s="45"/>
      <c r="I43" s="353">
        <v>1</v>
      </c>
      <c r="J43" s="355" t="s">
        <v>963</v>
      </c>
      <c r="K43" s="355" t="s">
        <v>104</v>
      </c>
      <c r="L43" s="26">
        <v>75</v>
      </c>
      <c r="M43" s="354">
        <v>4</v>
      </c>
      <c r="N43" s="28">
        <v>622</v>
      </c>
      <c r="O43" s="29">
        <v>43</v>
      </c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ht="15.75" customHeight="1" x14ac:dyDescent="0.3">
      <c r="A44" s="50">
        <v>6</v>
      </c>
      <c r="B44" s="48" t="s">
        <v>964</v>
      </c>
      <c r="C44" s="48" t="s">
        <v>143</v>
      </c>
      <c r="D44" s="26">
        <v>77</v>
      </c>
      <c r="E44" s="354">
        <v>5</v>
      </c>
      <c r="F44" s="26">
        <v>613</v>
      </c>
      <c r="G44" s="49">
        <v>40</v>
      </c>
      <c r="H44" s="45"/>
      <c r="I44" s="353">
        <v>5</v>
      </c>
      <c r="J44" s="48" t="s">
        <v>965</v>
      </c>
      <c r="K44" s="48" t="s">
        <v>100</v>
      </c>
      <c r="L44" s="26">
        <v>76</v>
      </c>
      <c r="M44" s="354">
        <v>6</v>
      </c>
      <c r="N44" s="26">
        <v>606</v>
      </c>
      <c r="O44" s="49">
        <v>42</v>
      </c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ht="15.75" customHeight="1" x14ac:dyDescent="0.3">
      <c r="A45" s="50">
        <v>8</v>
      </c>
      <c r="B45" s="48" t="s">
        <v>961</v>
      </c>
      <c r="C45" s="48" t="s">
        <v>224</v>
      </c>
      <c r="D45" s="26">
        <v>76</v>
      </c>
      <c r="E45" s="354">
        <v>4</v>
      </c>
      <c r="F45" s="26">
        <v>603</v>
      </c>
      <c r="G45" s="49">
        <v>38</v>
      </c>
      <c r="H45" s="45"/>
      <c r="I45" s="50">
        <v>6</v>
      </c>
      <c r="J45" s="48" t="s">
        <v>966</v>
      </c>
      <c r="K45" s="48" t="s">
        <v>714</v>
      </c>
      <c r="L45" s="26">
        <v>69</v>
      </c>
      <c r="M45" s="354">
        <v>3</v>
      </c>
      <c r="N45" s="26">
        <v>615</v>
      </c>
      <c r="O45" s="49">
        <v>40</v>
      </c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ht="15.75" customHeight="1" x14ac:dyDescent="0.3">
      <c r="A46" s="353">
        <v>7</v>
      </c>
      <c r="B46" s="48" t="s">
        <v>967</v>
      </c>
      <c r="C46" s="48" t="s">
        <v>714</v>
      </c>
      <c r="D46" s="26">
        <v>69</v>
      </c>
      <c r="E46" s="354">
        <v>3</v>
      </c>
      <c r="F46" s="26">
        <v>603</v>
      </c>
      <c r="G46" s="49">
        <v>35</v>
      </c>
      <c r="H46" s="45"/>
      <c r="I46" s="50">
        <v>4</v>
      </c>
      <c r="J46" s="48" t="s">
        <v>665</v>
      </c>
      <c r="K46" s="48" t="s">
        <v>159</v>
      </c>
      <c r="L46" s="26">
        <v>68</v>
      </c>
      <c r="M46" s="354">
        <v>2</v>
      </c>
      <c r="N46" s="26">
        <v>568</v>
      </c>
      <c r="O46" s="49">
        <v>33</v>
      </c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ht="15.75" customHeight="1" x14ac:dyDescent="0.3">
      <c r="A47" s="353">
        <v>5</v>
      </c>
      <c r="B47" s="48" t="s">
        <v>968</v>
      </c>
      <c r="C47" s="48" t="s">
        <v>630</v>
      </c>
      <c r="D47" s="26">
        <v>45</v>
      </c>
      <c r="E47" s="354">
        <v>2</v>
      </c>
      <c r="F47" s="26">
        <v>521</v>
      </c>
      <c r="G47" s="49">
        <v>21</v>
      </c>
      <c r="H47" s="45"/>
      <c r="I47" s="50">
        <v>2</v>
      </c>
      <c r="J47" s="48" t="s">
        <v>969</v>
      </c>
      <c r="K47" s="48" t="s">
        <v>630</v>
      </c>
      <c r="L47" s="26">
        <v>76</v>
      </c>
      <c r="M47" s="354">
        <v>6</v>
      </c>
      <c r="N47" s="26">
        <v>76</v>
      </c>
      <c r="O47" s="49">
        <v>6</v>
      </c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ht="15.75" customHeight="1" x14ac:dyDescent="0.3">
      <c r="A48" s="51">
        <v>4</v>
      </c>
      <c r="B48" s="132" t="s">
        <v>970</v>
      </c>
      <c r="C48" s="132" t="s">
        <v>104</v>
      </c>
      <c r="D48" s="133" t="s">
        <v>121</v>
      </c>
      <c r="E48" s="356">
        <v>0</v>
      </c>
      <c r="F48" s="133">
        <v>0</v>
      </c>
      <c r="G48" s="134">
        <v>0</v>
      </c>
      <c r="H48" s="45"/>
      <c r="I48" s="357">
        <v>3</v>
      </c>
      <c r="J48" s="132" t="s">
        <v>971</v>
      </c>
      <c r="K48" s="132" t="s">
        <v>143</v>
      </c>
      <c r="L48" s="133" t="s">
        <v>121</v>
      </c>
      <c r="M48" s="356">
        <v>0</v>
      </c>
      <c r="N48" s="133">
        <v>59</v>
      </c>
      <c r="O48" s="134">
        <v>2</v>
      </c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ht="15.75" customHeight="1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ht="15.75" customHeight="1" x14ac:dyDescent="0.3">
      <c r="A50" s="341"/>
      <c r="B50" s="342" t="s">
        <v>972</v>
      </c>
      <c r="C50" s="343" t="s">
        <v>973</v>
      </c>
      <c r="D50" s="344"/>
      <c r="E50" s="344" t="s">
        <v>974</v>
      </c>
      <c r="F50" s="345"/>
      <c r="G50" s="345"/>
      <c r="H50" s="45"/>
      <c r="I50" s="341"/>
      <c r="J50" s="342" t="s">
        <v>975</v>
      </c>
      <c r="K50" s="343" t="s">
        <v>976</v>
      </c>
      <c r="L50" s="344"/>
      <c r="M50" s="344" t="s">
        <v>977</v>
      </c>
      <c r="N50" s="345"/>
      <c r="O50" s="3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ht="15.75" customHeight="1" x14ac:dyDescent="0.3">
      <c r="A51" s="11">
        <v>1</v>
      </c>
      <c r="B51" s="346" t="s">
        <v>10</v>
      </c>
      <c r="C51" s="346" t="s">
        <v>11</v>
      </c>
      <c r="D51" s="347" t="s">
        <v>12</v>
      </c>
      <c r="E51" s="347" t="s">
        <v>13</v>
      </c>
      <c r="F51" s="347" t="s">
        <v>14</v>
      </c>
      <c r="G51" s="348" t="s">
        <v>15</v>
      </c>
      <c r="H51" s="45"/>
      <c r="I51" s="11">
        <v>1</v>
      </c>
      <c r="J51" s="346" t="s">
        <v>10</v>
      </c>
      <c r="K51" s="346" t="s">
        <v>11</v>
      </c>
      <c r="L51" s="347" t="s">
        <v>12</v>
      </c>
      <c r="M51" s="347" t="s">
        <v>13</v>
      </c>
      <c r="N51" s="347" t="s">
        <v>14</v>
      </c>
      <c r="O51" s="348" t="s">
        <v>15</v>
      </c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ht="15.75" customHeight="1" x14ac:dyDescent="0.3">
      <c r="A52" s="143">
        <v>6</v>
      </c>
      <c r="B52" s="349" t="s">
        <v>978</v>
      </c>
      <c r="C52" s="349" t="s">
        <v>910</v>
      </c>
      <c r="D52" s="350">
        <v>82</v>
      </c>
      <c r="E52" s="351">
        <v>5</v>
      </c>
      <c r="F52" s="350">
        <v>698</v>
      </c>
      <c r="G52" s="352">
        <v>57</v>
      </c>
      <c r="H52" s="45"/>
      <c r="I52" s="359">
        <v>7</v>
      </c>
      <c r="J52" s="349" t="s">
        <v>979</v>
      </c>
      <c r="K52" s="349" t="s">
        <v>714</v>
      </c>
      <c r="L52" s="350">
        <v>76</v>
      </c>
      <c r="M52" s="351">
        <v>8</v>
      </c>
      <c r="N52" s="350">
        <v>630</v>
      </c>
      <c r="O52" s="352">
        <v>58</v>
      </c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ht="15.75" customHeight="1" x14ac:dyDescent="0.3">
      <c r="A53" s="353">
        <v>7</v>
      </c>
      <c r="B53" s="48" t="s">
        <v>653</v>
      </c>
      <c r="C53" s="48" t="s">
        <v>250</v>
      </c>
      <c r="D53" s="26">
        <v>86</v>
      </c>
      <c r="E53" s="354">
        <v>8</v>
      </c>
      <c r="F53" s="26">
        <v>659</v>
      </c>
      <c r="G53" s="49">
        <v>48</v>
      </c>
      <c r="H53" s="45"/>
      <c r="I53" s="50">
        <v>6</v>
      </c>
      <c r="J53" s="48" t="s">
        <v>980</v>
      </c>
      <c r="K53" s="48" t="s">
        <v>118</v>
      </c>
      <c r="L53" s="26">
        <v>74</v>
      </c>
      <c r="M53" s="354">
        <v>7</v>
      </c>
      <c r="N53" s="26">
        <v>586</v>
      </c>
      <c r="O53" s="49">
        <v>51</v>
      </c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ht="15.75" customHeight="1" x14ac:dyDescent="0.3">
      <c r="A54" s="50">
        <v>8</v>
      </c>
      <c r="B54" s="48" t="s">
        <v>981</v>
      </c>
      <c r="C54" s="48" t="s">
        <v>151</v>
      </c>
      <c r="D54" s="26">
        <v>74</v>
      </c>
      <c r="E54" s="354">
        <v>3</v>
      </c>
      <c r="F54" s="26">
        <v>559</v>
      </c>
      <c r="G54" s="49">
        <v>39</v>
      </c>
      <c r="H54" s="45"/>
      <c r="I54" s="50">
        <v>8</v>
      </c>
      <c r="J54" s="48" t="s">
        <v>982</v>
      </c>
      <c r="K54" s="48" t="s">
        <v>143</v>
      </c>
      <c r="L54" s="26">
        <v>64</v>
      </c>
      <c r="M54" s="354">
        <v>6</v>
      </c>
      <c r="N54" s="26">
        <v>507</v>
      </c>
      <c r="O54" s="49">
        <v>33</v>
      </c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ht="15.75" customHeight="1" x14ac:dyDescent="0.3">
      <c r="A55" s="50">
        <v>4</v>
      </c>
      <c r="B55" s="48" t="s">
        <v>983</v>
      </c>
      <c r="C55" s="48" t="s">
        <v>910</v>
      </c>
      <c r="D55" s="26">
        <v>83</v>
      </c>
      <c r="E55" s="354">
        <v>6</v>
      </c>
      <c r="F55" s="26">
        <v>619</v>
      </c>
      <c r="G55" s="49">
        <v>34</v>
      </c>
      <c r="H55" s="45"/>
      <c r="I55" s="50">
        <v>4</v>
      </c>
      <c r="J55" s="48" t="s">
        <v>984</v>
      </c>
      <c r="K55" s="48" t="s">
        <v>630</v>
      </c>
      <c r="L55" s="26">
        <v>60</v>
      </c>
      <c r="M55" s="354">
        <v>5</v>
      </c>
      <c r="N55" s="26">
        <v>462</v>
      </c>
      <c r="O55" s="49">
        <v>32</v>
      </c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ht="15.75" customHeight="1" x14ac:dyDescent="0.3">
      <c r="A56" s="353">
        <v>5</v>
      </c>
      <c r="B56" s="48" t="s">
        <v>985</v>
      </c>
      <c r="C56" s="48" t="s">
        <v>630</v>
      </c>
      <c r="D56" s="26">
        <v>77</v>
      </c>
      <c r="E56" s="354">
        <v>4</v>
      </c>
      <c r="F56" s="26">
        <v>617</v>
      </c>
      <c r="G56" s="49">
        <v>33</v>
      </c>
      <c r="H56" s="45"/>
      <c r="I56" s="353">
        <v>1</v>
      </c>
      <c r="J56" s="355" t="s">
        <v>986</v>
      </c>
      <c r="K56" s="355" t="s">
        <v>151</v>
      </c>
      <c r="L56" s="26">
        <v>52</v>
      </c>
      <c r="M56" s="354">
        <v>4</v>
      </c>
      <c r="N56" s="28">
        <v>455</v>
      </c>
      <c r="O56" s="29">
        <v>32</v>
      </c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ht="15.75" customHeight="1" x14ac:dyDescent="0.3">
      <c r="A57" s="50">
        <v>2</v>
      </c>
      <c r="B57" s="48" t="s">
        <v>573</v>
      </c>
      <c r="C57" s="48" t="s">
        <v>574</v>
      </c>
      <c r="D57" s="26">
        <v>85</v>
      </c>
      <c r="E57" s="354">
        <v>7</v>
      </c>
      <c r="F57" s="26">
        <v>612</v>
      </c>
      <c r="G57" s="49">
        <v>31</v>
      </c>
      <c r="H57" s="45"/>
      <c r="I57" s="353">
        <v>5</v>
      </c>
      <c r="J57" s="48" t="s">
        <v>833</v>
      </c>
      <c r="K57" s="48" t="s">
        <v>332</v>
      </c>
      <c r="L57" s="26" t="s">
        <v>121</v>
      </c>
      <c r="M57" s="354">
        <v>0</v>
      </c>
      <c r="N57" s="26">
        <v>431</v>
      </c>
      <c r="O57" s="49">
        <v>32</v>
      </c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ht="15.75" customHeight="1" x14ac:dyDescent="0.3">
      <c r="A58" s="353">
        <v>3</v>
      </c>
      <c r="B58" s="48" t="s">
        <v>987</v>
      </c>
      <c r="C58" s="48" t="s">
        <v>104</v>
      </c>
      <c r="D58" s="26">
        <v>38</v>
      </c>
      <c r="E58" s="354">
        <v>1</v>
      </c>
      <c r="F58" s="26">
        <v>576</v>
      </c>
      <c r="G58" s="49">
        <v>31</v>
      </c>
      <c r="H58" s="45"/>
      <c r="I58" s="50">
        <v>2</v>
      </c>
      <c r="J58" s="48" t="s">
        <v>988</v>
      </c>
      <c r="K58" s="48" t="s">
        <v>910</v>
      </c>
      <c r="L58" s="26" t="s">
        <v>121</v>
      </c>
      <c r="M58" s="354">
        <v>0</v>
      </c>
      <c r="N58" s="26">
        <v>420</v>
      </c>
      <c r="O58" s="49">
        <v>31</v>
      </c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ht="15.75" customHeight="1" x14ac:dyDescent="0.3">
      <c r="A59" s="357">
        <v>1</v>
      </c>
      <c r="B59" s="358" t="s">
        <v>989</v>
      </c>
      <c r="C59" s="358" t="s">
        <v>143</v>
      </c>
      <c r="D59" s="133">
        <v>74</v>
      </c>
      <c r="E59" s="356">
        <v>3</v>
      </c>
      <c r="F59" s="135">
        <v>526</v>
      </c>
      <c r="G59" s="136">
        <v>24</v>
      </c>
      <c r="H59" s="45"/>
      <c r="I59" s="357">
        <v>3</v>
      </c>
      <c r="J59" s="132" t="s">
        <v>990</v>
      </c>
      <c r="K59" s="132" t="s">
        <v>332</v>
      </c>
      <c r="L59" s="133" t="s">
        <v>121</v>
      </c>
      <c r="M59" s="356">
        <v>0</v>
      </c>
      <c r="N59" s="133">
        <v>0</v>
      </c>
      <c r="O59" s="134">
        <v>0</v>
      </c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ht="15.75" customHeight="1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ht="15.75" customHeight="1" x14ac:dyDescent="0.3">
      <c r="A61" s="45"/>
      <c r="B61" s="10" t="s">
        <v>991</v>
      </c>
      <c r="C61" s="10"/>
      <c r="D61" s="10"/>
      <c r="E61" s="10"/>
      <c r="F61" s="42" t="s">
        <v>163</v>
      </c>
      <c r="G61" s="10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ht="15.75" customHeight="1" x14ac:dyDescent="0.3">
      <c r="A62" s="45"/>
      <c r="B62" s="10" t="s">
        <v>164</v>
      </c>
      <c r="C62" s="10"/>
      <c r="D62" s="10"/>
      <c r="E62" s="10"/>
      <c r="F62" s="10"/>
      <c r="G62" s="10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ht="15.75" customHeight="1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ht="15.75" customHeight="1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ht="15.75" customHeight="1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ht="15.75" customHeight="1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ht="15.75" customHeight="1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ht="15.75" customHeight="1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ht="15.75" customHeight="1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ht="15.75" customHeight="1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ht="15.75" customHeight="1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ht="15.75" customHeight="1" x14ac:dyDescent="0.3"/>
    <row r="73" spans="1:25" ht="15.75" customHeight="1" x14ac:dyDescent="0.3"/>
  </sheetData>
  <mergeCells count="1">
    <mergeCell ref="J2:O2"/>
  </mergeCells>
  <hyperlinks>
    <hyperlink ref="B2" location="'Index'!A3" tooltip="Go to the Index sheet" display="á" xr:uid="{7A510E40-B995-4100-9F74-BE1B931DBF6A}"/>
  </hyperlinks>
  <printOptions horizontalCentered="1"/>
  <pageMargins left="0.31496062992126" right="0.31496062992126" top="1.1023622047244099" bottom="0.59055118110236204" header="0.39370078740157499" footer="0.39370078740157499"/>
  <pageSetup paperSize="9" scale="75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EE205-95F2-4A5A-AB7B-E4BB600FFEC1}">
  <sheetPr>
    <tabColor rgb="FF0070C0"/>
    <pageSetUpPr fitToPage="1"/>
  </sheetPr>
  <dimension ref="A1:Y80"/>
  <sheetViews>
    <sheetView showGridLines="0" zoomScaleNormal="100" workbookViewId="0">
      <selection activeCell="A2" sqref="A2"/>
    </sheetView>
  </sheetViews>
  <sheetFormatPr defaultColWidth="12.85546875" defaultRowHeight="15.75" x14ac:dyDescent="0.3"/>
  <cols>
    <col min="1" max="1" width="2.7109375" style="82" customWidth="1"/>
    <col min="2" max="3" width="20.7109375" style="82" customWidth="1"/>
    <col min="4" max="7" width="5" style="82" customWidth="1"/>
    <col min="8" max="8" width="1.7109375" style="82" customWidth="1"/>
    <col min="9" max="9" width="2.7109375" style="82" customWidth="1"/>
    <col min="10" max="11" width="20.7109375" style="82" customWidth="1"/>
    <col min="12" max="15" width="5" style="82" customWidth="1"/>
    <col min="16" max="16" width="5.140625" style="82" customWidth="1"/>
    <col min="17" max="25" width="12.85546875" style="82"/>
  </cols>
  <sheetData>
    <row r="1" spans="1:25" ht="18" x14ac:dyDescent="0.35">
      <c r="A1" s="336"/>
      <c r="B1" s="337" t="s">
        <v>839</v>
      </c>
      <c r="C1" s="338"/>
      <c r="D1" s="3"/>
      <c r="E1" s="3"/>
      <c r="F1" s="3" t="s">
        <v>260</v>
      </c>
      <c r="G1" s="3"/>
      <c r="H1" s="3"/>
      <c r="I1" s="4" t="s">
        <v>912</v>
      </c>
      <c r="J1" s="3"/>
      <c r="K1" s="3"/>
      <c r="L1" s="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39"/>
    </row>
    <row r="2" spans="1:25" ht="20.100000000000001" customHeight="1" x14ac:dyDescent="0.35">
      <c r="A2" s="340"/>
      <c r="B2" s="5" t="s">
        <v>2</v>
      </c>
      <c r="C2" s="44" t="s">
        <v>3</v>
      </c>
      <c r="D2" s="44"/>
      <c r="E2" s="44"/>
      <c r="F2" s="44"/>
      <c r="G2" s="44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5" ht="15.75" customHeight="1" x14ac:dyDescent="0.3">
      <c r="A3" s="292"/>
      <c r="B3" s="293" t="s">
        <v>4</v>
      </c>
      <c r="C3" s="294" t="s">
        <v>992</v>
      </c>
      <c r="D3" s="295"/>
      <c r="E3" s="296" t="s">
        <v>993</v>
      </c>
      <c r="F3" s="293"/>
      <c r="G3" s="293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45"/>
      <c r="V3" s="45"/>
      <c r="W3" s="45"/>
      <c r="X3" s="45"/>
      <c r="Y3" s="45"/>
    </row>
    <row r="4" spans="1:25" ht="15.75" customHeight="1" x14ac:dyDescent="0.3">
      <c r="A4" s="298">
        <v>1</v>
      </c>
      <c r="B4" s="299" t="s">
        <v>10</v>
      </c>
      <c r="C4" s="299" t="s">
        <v>11</v>
      </c>
      <c r="D4" s="300" t="s">
        <v>12</v>
      </c>
      <c r="E4" s="300" t="s">
        <v>13</v>
      </c>
      <c r="F4" s="300" t="s">
        <v>14</v>
      </c>
      <c r="G4" s="301" t="s">
        <v>15</v>
      </c>
      <c r="H4" s="360"/>
      <c r="I4" s="360"/>
      <c r="J4" s="360"/>
      <c r="K4" s="360"/>
      <c r="L4" s="360"/>
      <c r="M4" s="360"/>
      <c r="N4" s="360"/>
      <c r="O4" s="360"/>
      <c r="P4" s="360"/>
      <c r="Q4" s="360"/>
      <c r="R4" s="360"/>
      <c r="S4" s="360"/>
      <c r="T4" s="360"/>
      <c r="U4" s="45"/>
      <c r="V4" s="45"/>
      <c r="W4" s="45"/>
      <c r="X4" s="45"/>
      <c r="Y4" s="45"/>
    </row>
    <row r="5" spans="1:25" ht="15.75" customHeight="1" x14ac:dyDescent="0.3">
      <c r="A5" s="302">
        <v>9</v>
      </c>
      <c r="B5" s="361" t="s">
        <v>36</v>
      </c>
      <c r="C5" s="361" t="s">
        <v>37</v>
      </c>
      <c r="D5" s="362">
        <v>98</v>
      </c>
      <c r="E5" s="363">
        <v>9</v>
      </c>
      <c r="F5" s="350">
        <v>766</v>
      </c>
      <c r="G5" s="352">
        <v>68</v>
      </c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45"/>
      <c r="V5" s="45"/>
      <c r="W5" s="45"/>
      <c r="X5" s="45"/>
      <c r="Y5" s="45"/>
    </row>
    <row r="6" spans="1:25" ht="15.75" customHeight="1" x14ac:dyDescent="0.3">
      <c r="A6" s="364">
        <v>2</v>
      </c>
      <c r="B6" s="365" t="s">
        <v>369</v>
      </c>
      <c r="C6" s="365" t="s">
        <v>87</v>
      </c>
      <c r="D6" s="366">
        <v>88</v>
      </c>
      <c r="E6" s="313">
        <v>4</v>
      </c>
      <c r="F6" s="26">
        <v>750</v>
      </c>
      <c r="G6" s="49">
        <v>60</v>
      </c>
      <c r="H6" s="360"/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45"/>
      <c r="V6" s="45"/>
      <c r="W6" s="45"/>
      <c r="X6" s="45"/>
      <c r="Y6" s="45"/>
    </row>
    <row r="7" spans="1:25" ht="15.75" customHeight="1" x14ac:dyDescent="0.3">
      <c r="A7" s="311">
        <v>7</v>
      </c>
      <c r="B7" s="365" t="s">
        <v>503</v>
      </c>
      <c r="C7" s="365" t="s">
        <v>501</v>
      </c>
      <c r="D7" s="366">
        <v>93</v>
      </c>
      <c r="E7" s="313">
        <v>7</v>
      </c>
      <c r="F7" s="26">
        <v>743</v>
      </c>
      <c r="G7" s="49">
        <v>50</v>
      </c>
      <c r="H7" s="360"/>
      <c r="I7" s="360"/>
      <c r="J7" s="360"/>
      <c r="K7" s="360"/>
      <c r="L7" s="360"/>
      <c r="M7" s="360"/>
      <c r="N7" s="360"/>
      <c r="O7" s="360"/>
      <c r="P7" s="360"/>
      <c r="Q7" s="360"/>
      <c r="R7" s="360"/>
      <c r="S7" s="360"/>
      <c r="T7" s="360"/>
      <c r="U7" s="45"/>
      <c r="V7" s="45"/>
      <c r="W7" s="45"/>
      <c r="X7" s="45"/>
      <c r="Y7" s="45"/>
    </row>
    <row r="8" spans="1:25" ht="15.75" customHeight="1" x14ac:dyDescent="0.3">
      <c r="A8" s="311">
        <v>1</v>
      </c>
      <c r="B8" s="317" t="s">
        <v>867</v>
      </c>
      <c r="C8" s="317" t="s">
        <v>714</v>
      </c>
      <c r="D8" s="313">
        <v>88</v>
      </c>
      <c r="E8" s="313">
        <v>4</v>
      </c>
      <c r="F8" s="28">
        <v>724</v>
      </c>
      <c r="G8" s="29">
        <v>42</v>
      </c>
      <c r="H8" s="360"/>
      <c r="I8" s="360"/>
      <c r="J8" s="360"/>
      <c r="K8" s="360"/>
      <c r="L8" s="360"/>
      <c r="M8" s="360"/>
      <c r="N8" s="360"/>
      <c r="O8" s="360"/>
      <c r="P8" s="360"/>
      <c r="Q8" s="360"/>
      <c r="R8" s="360"/>
      <c r="S8" s="360"/>
      <c r="T8" s="360"/>
      <c r="U8" s="45"/>
      <c r="V8" s="45"/>
      <c r="W8" s="45"/>
      <c r="X8" s="45"/>
      <c r="Y8" s="45"/>
    </row>
    <row r="9" spans="1:25" ht="15.75" customHeight="1" x14ac:dyDescent="0.3">
      <c r="A9" s="364">
        <v>6</v>
      </c>
      <c r="B9" s="365" t="s">
        <v>505</v>
      </c>
      <c r="C9" s="365" t="s">
        <v>714</v>
      </c>
      <c r="D9" s="366">
        <v>91</v>
      </c>
      <c r="E9" s="313">
        <v>5</v>
      </c>
      <c r="F9" s="26">
        <v>726</v>
      </c>
      <c r="G9" s="49">
        <v>40</v>
      </c>
      <c r="H9" s="360"/>
      <c r="I9" s="360"/>
      <c r="J9" s="360"/>
      <c r="K9" s="360"/>
      <c r="L9" s="360"/>
      <c r="M9" s="360"/>
      <c r="N9" s="360"/>
      <c r="O9" s="360"/>
      <c r="P9" s="360"/>
      <c r="Q9" s="360"/>
      <c r="R9" s="360"/>
      <c r="S9" s="360"/>
      <c r="T9" s="360"/>
      <c r="U9" s="45"/>
      <c r="V9" s="45"/>
      <c r="W9" s="45"/>
      <c r="X9" s="45"/>
      <c r="Y9" s="45"/>
    </row>
    <row r="10" spans="1:25" ht="15.75" customHeight="1" x14ac:dyDescent="0.3">
      <c r="A10" s="364">
        <v>4</v>
      </c>
      <c r="B10" s="365" t="s">
        <v>500</v>
      </c>
      <c r="C10" s="365" t="s">
        <v>501</v>
      </c>
      <c r="D10" s="366">
        <v>88</v>
      </c>
      <c r="E10" s="313">
        <v>4</v>
      </c>
      <c r="F10" s="26">
        <v>722</v>
      </c>
      <c r="G10" s="49">
        <v>36</v>
      </c>
      <c r="H10" s="360"/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45"/>
      <c r="V10" s="45"/>
      <c r="W10" s="45"/>
      <c r="X10" s="45"/>
      <c r="Y10" s="45"/>
    </row>
    <row r="11" spans="1:25" ht="15.75" customHeight="1" x14ac:dyDescent="0.3">
      <c r="A11" s="311">
        <v>3</v>
      </c>
      <c r="B11" s="365" t="s">
        <v>868</v>
      </c>
      <c r="C11" s="365" t="s">
        <v>42</v>
      </c>
      <c r="D11" s="366">
        <v>92</v>
      </c>
      <c r="E11" s="313">
        <v>6</v>
      </c>
      <c r="F11" s="26">
        <v>719</v>
      </c>
      <c r="G11" s="49">
        <v>35</v>
      </c>
      <c r="H11" s="360"/>
      <c r="I11" s="360"/>
      <c r="J11" s="360"/>
      <c r="K11" s="360"/>
      <c r="L11" s="360"/>
      <c r="M11" s="360"/>
      <c r="N11" s="360"/>
      <c r="O11" s="360"/>
      <c r="P11" s="360"/>
      <c r="Q11" s="360"/>
      <c r="R11" s="360"/>
      <c r="S11" s="360"/>
      <c r="T11" s="360"/>
      <c r="U11" s="45"/>
      <c r="V11" s="45"/>
      <c r="W11" s="45"/>
      <c r="X11" s="45"/>
      <c r="Y11" s="45"/>
    </row>
    <row r="12" spans="1:25" ht="15.75" customHeight="1" x14ac:dyDescent="0.3">
      <c r="A12" s="311">
        <v>5</v>
      </c>
      <c r="B12" s="365" t="s">
        <v>170</v>
      </c>
      <c r="C12" s="365" t="s">
        <v>42</v>
      </c>
      <c r="D12" s="366">
        <v>94</v>
      </c>
      <c r="E12" s="313">
        <v>8</v>
      </c>
      <c r="F12" s="26">
        <v>618</v>
      </c>
      <c r="G12" s="49">
        <v>24</v>
      </c>
      <c r="H12" s="360"/>
      <c r="I12" s="360"/>
      <c r="J12" s="360"/>
      <c r="K12" s="360"/>
      <c r="L12" s="360"/>
      <c r="M12" s="360"/>
      <c r="N12" s="360"/>
      <c r="O12" s="360"/>
      <c r="P12" s="360"/>
      <c r="Q12" s="360"/>
      <c r="R12" s="360"/>
      <c r="S12" s="360"/>
      <c r="T12" s="360"/>
      <c r="U12" s="45"/>
      <c r="V12" s="45"/>
      <c r="W12" s="45"/>
      <c r="X12" s="45"/>
      <c r="Y12" s="45"/>
    </row>
    <row r="13" spans="1:25" ht="15.75" customHeight="1" x14ac:dyDescent="0.3">
      <c r="A13" s="367">
        <v>8</v>
      </c>
      <c r="B13" s="368" t="s">
        <v>174</v>
      </c>
      <c r="C13" s="368" t="s">
        <v>87</v>
      </c>
      <c r="D13" s="369">
        <v>86</v>
      </c>
      <c r="E13" s="334">
        <v>1</v>
      </c>
      <c r="F13" s="133">
        <v>698</v>
      </c>
      <c r="G13" s="134">
        <v>21</v>
      </c>
      <c r="H13" s="360"/>
      <c r="I13" s="360"/>
      <c r="J13" s="360"/>
      <c r="K13" s="360"/>
      <c r="L13" s="360"/>
      <c r="M13" s="360"/>
      <c r="N13" s="360"/>
      <c r="O13" s="360"/>
      <c r="P13" s="360"/>
      <c r="Q13" s="360"/>
      <c r="R13" s="360"/>
      <c r="S13" s="360"/>
      <c r="T13" s="360"/>
      <c r="U13" s="45"/>
      <c r="V13" s="45"/>
      <c r="W13" s="45"/>
      <c r="X13" s="45"/>
      <c r="Y13" s="45"/>
    </row>
    <row r="14" spans="1:25" ht="15.75" customHeight="1" x14ac:dyDescent="0.3">
      <c r="A14" s="360"/>
      <c r="B14" s="360"/>
      <c r="C14" s="360"/>
      <c r="D14" s="360"/>
      <c r="E14" s="360"/>
      <c r="F14" s="360"/>
      <c r="G14" s="360"/>
      <c r="H14" s="360"/>
      <c r="I14" s="360"/>
      <c r="J14" s="360"/>
      <c r="K14" s="360"/>
      <c r="L14" s="360"/>
      <c r="M14" s="360"/>
      <c r="N14" s="360"/>
      <c r="O14" s="360"/>
      <c r="P14" s="360"/>
      <c r="Q14" s="360"/>
      <c r="R14" s="360"/>
      <c r="S14" s="360"/>
      <c r="T14" s="360"/>
      <c r="U14" s="45"/>
      <c r="V14" s="45"/>
      <c r="W14" s="45"/>
      <c r="X14" s="45"/>
      <c r="Y14" s="45"/>
    </row>
    <row r="15" spans="1:25" ht="15.75" customHeight="1" x14ac:dyDescent="0.3">
      <c r="A15" s="292"/>
      <c r="B15" s="293" t="s">
        <v>7</v>
      </c>
      <c r="C15" s="294" t="s">
        <v>994</v>
      </c>
      <c r="D15" s="295"/>
      <c r="E15" s="296" t="s">
        <v>995</v>
      </c>
      <c r="F15" s="293"/>
      <c r="G15" s="293"/>
      <c r="H15" s="360"/>
      <c r="I15" s="360"/>
      <c r="J15" s="360"/>
      <c r="K15" s="360"/>
      <c r="L15" s="360"/>
      <c r="M15" s="360"/>
      <c r="N15" s="360"/>
      <c r="O15" s="360"/>
      <c r="P15" s="360"/>
      <c r="Q15" s="360"/>
      <c r="R15" s="360"/>
      <c r="S15" s="360"/>
      <c r="T15" s="360"/>
      <c r="U15" s="45"/>
      <c r="V15" s="45"/>
      <c r="W15" s="45"/>
      <c r="X15" s="45"/>
      <c r="Y15" s="45"/>
    </row>
    <row r="16" spans="1:25" ht="15.75" customHeight="1" x14ac:dyDescent="0.3">
      <c r="A16" s="298">
        <v>1</v>
      </c>
      <c r="B16" s="299" t="s">
        <v>10</v>
      </c>
      <c r="C16" s="299" t="s">
        <v>11</v>
      </c>
      <c r="D16" s="300" t="s">
        <v>12</v>
      </c>
      <c r="E16" s="300" t="s">
        <v>13</v>
      </c>
      <c r="F16" s="300" t="s">
        <v>14</v>
      </c>
      <c r="G16" s="301" t="s">
        <v>15</v>
      </c>
      <c r="H16" s="360"/>
      <c r="I16" s="360"/>
      <c r="J16" s="360"/>
      <c r="K16" s="360"/>
      <c r="L16" s="360"/>
      <c r="M16" s="360"/>
      <c r="N16" s="360"/>
      <c r="O16" s="360"/>
      <c r="P16" s="360"/>
      <c r="Q16" s="360"/>
      <c r="R16" s="360"/>
      <c r="S16" s="360"/>
      <c r="T16" s="360"/>
      <c r="U16" s="45"/>
      <c r="V16" s="45"/>
      <c r="W16" s="45"/>
      <c r="X16" s="45"/>
      <c r="Y16" s="45"/>
    </row>
    <row r="17" spans="1:25" ht="15.75" customHeight="1" x14ac:dyDescent="0.3">
      <c r="A17" s="370">
        <v>4</v>
      </c>
      <c r="B17" s="361" t="s">
        <v>889</v>
      </c>
      <c r="C17" s="361" t="s">
        <v>118</v>
      </c>
      <c r="D17" s="362">
        <v>83</v>
      </c>
      <c r="E17" s="363">
        <v>5</v>
      </c>
      <c r="F17" s="350">
        <v>711</v>
      </c>
      <c r="G17" s="352">
        <v>62</v>
      </c>
      <c r="H17" s="360"/>
      <c r="I17" s="360"/>
      <c r="J17" s="360"/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45"/>
      <c r="V17" s="45"/>
      <c r="W17" s="45"/>
      <c r="X17" s="45"/>
      <c r="Y17" s="45"/>
    </row>
    <row r="18" spans="1:25" ht="15.75" customHeight="1" x14ac:dyDescent="0.3">
      <c r="A18" s="311">
        <v>9</v>
      </c>
      <c r="B18" s="365" t="s">
        <v>142</v>
      </c>
      <c r="C18" s="365" t="s">
        <v>143</v>
      </c>
      <c r="D18" s="366">
        <v>87</v>
      </c>
      <c r="E18" s="313">
        <v>8</v>
      </c>
      <c r="F18" s="26">
        <v>702</v>
      </c>
      <c r="G18" s="49">
        <v>57</v>
      </c>
      <c r="H18" s="360"/>
      <c r="I18" s="360"/>
      <c r="J18" s="360"/>
      <c r="K18" s="360"/>
      <c r="L18" s="360"/>
      <c r="M18" s="360"/>
      <c r="N18" s="360"/>
      <c r="O18" s="360"/>
      <c r="P18" s="360"/>
      <c r="Q18" s="360"/>
      <c r="R18" s="360"/>
      <c r="S18" s="360"/>
      <c r="T18" s="360"/>
      <c r="U18" s="45"/>
      <c r="V18" s="45"/>
      <c r="W18" s="45"/>
      <c r="X18" s="45"/>
      <c r="Y18" s="45"/>
    </row>
    <row r="19" spans="1:25" ht="15.75" customHeight="1" x14ac:dyDescent="0.3">
      <c r="A19" s="311">
        <v>7</v>
      </c>
      <c r="B19" s="365" t="s">
        <v>189</v>
      </c>
      <c r="C19" s="365" t="s">
        <v>87</v>
      </c>
      <c r="D19" s="366">
        <v>87</v>
      </c>
      <c r="E19" s="313">
        <v>8</v>
      </c>
      <c r="F19" s="26">
        <v>696</v>
      </c>
      <c r="G19" s="49">
        <v>52</v>
      </c>
      <c r="H19" s="360"/>
      <c r="I19" s="360"/>
      <c r="J19" s="360"/>
      <c r="K19" s="360"/>
      <c r="L19" s="360"/>
      <c r="M19" s="360"/>
      <c r="N19" s="360"/>
      <c r="O19" s="360"/>
      <c r="P19" s="360"/>
      <c r="Q19" s="360"/>
      <c r="R19" s="360"/>
      <c r="S19" s="360"/>
      <c r="T19" s="360"/>
      <c r="U19" s="45"/>
      <c r="V19" s="45"/>
      <c r="W19" s="45"/>
      <c r="X19" s="45"/>
      <c r="Y19" s="45"/>
    </row>
    <row r="20" spans="1:25" ht="15.75" customHeight="1" x14ac:dyDescent="0.3">
      <c r="A20" s="311">
        <v>3</v>
      </c>
      <c r="B20" s="365" t="s">
        <v>903</v>
      </c>
      <c r="C20" s="365" t="s">
        <v>904</v>
      </c>
      <c r="D20" s="366">
        <v>84</v>
      </c>
      <c r="E20" s="313">
        <v>6</v>
      </c>
      <c r="F20" s="26">
        <v>688</v>
      </c>
      <c r="G20" s="49">
        <v>47</v>
      </c>
      <c r="H20" s="360"/>
      <c r="I20" s="360"/>
      <c r="J20" s="360"/>
      <c r="K20" s="360"/>
      <c r="L20" s="360"/>
      <c r="M20" s="360"/>
      <c r="N20" s="360"/>
      <c r="O20" s="360"/>
      <c r="P20" s="360"/>
      <c r="Q20" s="360"/>
      <c r="R20" s="360"/>
      <c r="S20" s="360"/>
      <c r="T20" s="360"/>
      <c r="U20" s="45"/>
      <c r="V20" s="45"/>
      <c r="W20" s="45"/>
      <c r="X20" s="45"/>
      <c r="Y20" s="45"/>
    </row>
    <row r="21" spans="1:25" ht="15.75" customHeight="1" x14ac:dyDescent="0.3">
      <c r="A21" s="364">
        <v>2</v>
      </c>
      <c r="B21" s="365" t="s">
        <v>996</v>
      </c>
      <c r="C21" s="365" t="s">
        <v>143</v>
      </c>
      <c r="D21" s="366">
        <v>74</v>
      </c>
      <c r="E21" s="313">
        <v>2</v>
      </c>
      <c r="F21" s="26">
        <v>657</v>
      </c>
      <c r="G21" s="49">
        <v>39</v>
      </c>
      <c r="H21" s="360"/>
      <c r="I21" s="360"/>
      <c r="J21" s="360"/>
      <c r="K21" s="360"/>
      <c r="L21" s="360"/>
      <c r="M21" s="360"/>
      <c r="N21" s="360"/>
      <c r="O21" s="360"/>
      <c r="P21" s="360"/>
      <c r="Q21" s="360"/>
      <c r="R21" s="360"/>
      <c r="S21" s="360"/>
      <c r="T21" s="360"/>
      <c r="U21" s="45"/>
      <c r="V21" s="45"/>
      <c r="W21" s="45"/>
      <c r="X21" s="45"/>
      <c r="Y21" s="45"/>
    </row>
    <row r="22" spans="1:25" ht="15.75" customHeight="1" x14ac:dyDescent="0.3">
      <c r="A22" s="311">
        <v>1</v>
      </c>
      <c r="B22" s="317" t="s">
        <v>892</v>
      </c>
      <c r="C22" s="317" t="s">
        <v>608</v>
      </c>
      <c r="D22" s="313">
        <v>88</v>
      </c>
      <c r="E22" s="313">
        <v>9</v>
      </c>
      <c r="F22" s="28">
        <v>669</v>
      </c>
      <c r="G22" s="29">
        <v>38</v>
      </c>
      <c r="H22" s="360"/>
      <c r="I22" s="360"/>
      <c r="J22" s="360"/>
      <c r="K22" s="360"/>
      <c r="L22" s="360"/>
      <c r="M22" s="360"/>
      <c r="N22" s="360"/>
      <c r="O22" s="360"/>
      <c r="P22" s="360"/>
      <c r="Q22" s="360"/>
      <c r="R22" s="360"/>
      <c r="S22" s="360"/>
      <c r="T22" s="360"/>
      <c r="U22" s="45"/>
      <c r="V22" s="45"/>
      <c r="W22" s="45"/>
      <c r="X22" s="45"/>
      <c r="Y22" s="45"/>
    </row>
    <row r="23" spans="1:25" ht="15.75" customHeight="1" x14ac:dyDescent="0.3">
      <c r="A23" s="364">
        <v>8</v>
      </c>
      <c r="B23" s="365" t="s">
        <v>894</v>
      </c>
      <c r="C23" s="365" t="s">
        <v>511</v>
      </c>
      <c r="D23" s="366">
        <v>80</v>
      </c>
      <c r="E23" s="313">
        <v>3</v>
      </c>
      <c r="F23" s="26">
        <v>657</v>
      </c>
      <c r="G23" s="49">
        <v>34</v>
      </c>
      <c r="H23" s="360"/>
      <c r="I23" s="360"/>
      <c r="J23" s="360"/>
      <c r="K23" s="360"/>
      <c r="L23" s="360"/>
      <c r="M23" s="360"/>
      <c r="N23" s="360"/>
      <c r="O23" s="360"/>
      <c r="P23" s="360"/>
      <c r="Q23" s="360"/>
      <c r="R23" s="360"/>
      <c r="S23" s="360"/>
      <c r="T23" s="360"/>
      <c r="U23" s="45"/>
      <c r="V23" s="45"/>
      <c r="W23" s="45"/>
      <c r="X23" s="45"/>
      <c r="Y23" s="45"/>
    </row>
    <row r="24" spans="1:25" ht="15.75" customHeight="1" x14ac:dyDescent="0.3">
      <c r="A24" s="311">
        <v>5</v>
      </c>
      <c r="B24" s="365" t="s">
        <v>628</v>
      </c>
      <c r="C24" s="365" t="s">
        <v>501</v>
      </c>
      <c r="D24" s="366">
        <v>82</v>
      </c>
      <c r="E24" s="313">
        <v>4</v>
      </c>
      <c r="F24" s="26">
        <v>659</v>
      </c>
      <c r="G24" s="49">
        <v>27</v>
      </c>
      <c r="H24" s="360"/>
      <c r="I24" s="360"/>
      <c r="J24" s="360"/>
      <c r="K24" s="360"/>
      <c r="L24" s="360"/>
      <c r="M24" s="360"/>
      <c r="N24" s="360"/>
      <c r="O24" s="360"/>
      <c r="P24" s="360"/>
      <c r="Q24" s="360"/>
      <c r="R24" s="360"/>
      <c r="S24" s="360"/>
      <c r="T24" s="360"/>
      <c r="U24" s="45"/>
      <c r="V24" s="45"/>
      <c r="W24" s="45"/>
      <c r="X24" s="45"/>
      <c r="Y24" s="45"/>
    </row>
    <row r="25" spans="1:25" ht="15.75" customHeight="1" x14ac:dyDescent="0.3">
      <c r="A25" s="367">
        <v>6</v>
      </c>
      <c r="B25" s="368" t="s">
        <v>783</v>
      </c>
      <c r="C25" s="368" t="s">
        <v>308</v>
      </c>
      <c r="D25" s="369" t="s">
        <v>121</v>
      </c>
      <c r="E25" s="334">
        <v>0</v>
      </c>
      <c r="F25" s="133">
        <v>335</v>
      </c>
      <c r="G25" s="134">
        <v>15</v>
      </c>
      <c r="H25" s="360"/>
      <c r="I25" s="360"/>
      <c r="J25" s="360"/>
      <c r="K25" s="360"/>
      <c r="L25" s="360"/>
      <c r="M25" s="360"/>
      <c r="N25" s="360"/>
      <c r="O25" s="360"/>
      <c r="P25" s="360"/>
      <c r="Q25" s="360"/>
      <c r="R25" s="360"/>
      <c r="S25" s="360"/>
      <c r="T25" s="360"/>
      <c r="U25" s="45"/>
      <c r="V25" s="45"/>
      <c r="W25" s="45"/>
      <c r="X25" s="45"/>
      <c r="Y25" s="45"/>
    </row>
    <row r="26" spans="1:25" ht="15.75" customHeight="1" x14ac:dyDescent="0.3">
      <c r="A26" s="360"/>
      <c r="B26" s="360"/>
      <c r="C26" s="360"/>
      <c r="D26" s="371"/>
      <c r="E26" s="360"/>
      <c r="F26" s="360"/>
      <c r="G26" s="360"/>
      <c r="H26" s="360"/>
      <c r="I26" s="360"/>
      <c r="J26" s="360"/>
      <c r="K26" s="360"/>
      <c r="L26" s="360"/>
      <c r="M26" s="360"/>
      <c r="N26" s="360"/>
      <c r="O26" s="360"/>
      <c r="P26" s="360"/>
      <c r="Q26" s="360"/>
      <c r="R26" s="360"/>
      <c r="S26" s="360"/>
      <c r="T26" s="360"/>
      <c r="U26" s="45"/>
      <c r="V26" s="45"/>
      <c r="W26" s="45"/>
      <c r="X26" s="45"/>
      <c r="Y26" s="45"/>
    </row>
    <row r="27" spans="1:25" ht="15.75" customHeight="1" x14ac:dyDescent="0.3">
      <c r="A27" s="292"/>
      <c r="B27" s="293" t="s">
        <v>48</v>
      </c>
      <c r="C27" s="294" t="s">
        <v>997</v>
      </c>
      <c r="D27" s="369"/>
      <c r="E27" s="296" t="s">
        <v>998</v>
      </c>
      <c r="F27" s="293"/>
      <c r="G27" s="293"/>
      <c r="H27" s="360"/>
      <c r="I27" s="360"/>
      <c r="J27" s="360"/>
      <c r="K27" s="360"/>
      <c r="L27" s="360"/>
      <c r="M27" s="360"/>
      <c r="N27" s="360"/>
      <c r="O27" s="360"/>
      <c r="P27" s="360"/>
      <c r="Q27" s="360"/>
      <c r="R27" s="360"/>
      <c r="S27" s="360"/>
      <c r="T27" s="360"/>
      <c r="U27" s="45"/>
      <c r="V27" s="45"/>
      <c r="W27" s="45"/>
      <c r="X27" s="45"/>
      <c r="Y27" s="45"/>
    </row>
    <row r="28" spans="1:25" ht="15.75" customHeight="1" x14ac:dyDescent="0.3">
      <c r="A28" s="298">
        <v>1</v>
      </c>
      <c r="B28" s="299" t="s">
        <v>10</v>
      </c>
      <c r="C28" s="299" t="s">
        <v>11</v>
      </c>
      <c r="D28" s="360" t="s">
        <v>12</v>
      </c>
      <c r="E28" s="300" t="s">
        <v>13</v>
      </c>
      <c r="F28" s="300" t="s">
        <v>14</v>
      </c>
      <c r="G28" s="301" t="s">
        <v>15</v>
      </c>
      <c r="H28" s="360"/>
      <c r="I28" s="360"/>
      <c r="J28" s="360"/>
      <c r="K28" s="360"/>
      <c r="L28" s="360"/>
      <c r="M28" s="360"/>
      <c r="N28" s="360"/>
      <c r="O28" s="360"/>
      <c r="P28" s="360"/>
      <c r="Q28" s="360"/>
      <c r="R28" s="360"/>
      <c r="S28" s="360"/>
      <c r="T28" s="360"/>
      <c r="U28" s="45"/>
      <c r="V28" s="45"/>
      <c r="W28" s="45"/>
      <c r="X28" s="45"/>
      <c r="Y28" s="45"/>
    </row>
    <row r="29" spans="1:25" ht="15.75" customHeight="1" x14ac:dyDescent="0.3">
      <c r="A29" s="372">
        <v>4</v>
      </c>
      <c r="B29" s="373" t="s">
        <v>927</v>
      </c>
      <c r="C29" s="373" t="s">
        <v>714</v>
      </c>
      <c r="D29" s="374">
        <v>93</v>
      </c>
      <c r="E29" s="314">
        <v>9</v>
      </c>
      <c r="F29" s="350">
        <v>723</v>
      </c>
      <c r="G29" s="352">
        <v>66</v>
      </c>
      <c r="H29" s="360"/>
      <c r="I29" s="360"/>
      <c r="J29" s="360"/>
      <c r="K29" s="360"/>
      <c r="L29" s="360"/>
      <c r="M29" s="360"/>
      <c r="N29" s="360"/>
      <c r="O29" s="360"/>
      <c r="P29" s="360"/>
      <c r="Q29" s="360"/>
      <c r="R29" s="360"/>
      <c r="S29" s="360"/>
      <c r="T29" s="360"/>
      <c r="U29" s="45"/>
      <c r="V29" s="45"/>
      <c r="W29" s="45"/>
      <c r="X29" s="45"/>
      <c r="Y29" s="45"/>
    </row>
    <row r="30" spans="1:25" ht="15.75" customHeight="1" x14ac:dyDescent="0.3">
      <c r="A30" s="311">
        <v>1</v>
      </c>
      <c r="B30" s="317" t="s">
        <v>126</v>
      </c>
      <c r="C30" s="317" t="s">
        <v>87</v>
      </c>
      <c r="D30" s="375">
        <v>88</v>
      </c>
      <c r="E30" s="313">
        <v>6</v>
      </c>
      <c r="F30" s="28">
        <v>696</v>
      </c>
      <c r="G30" s="29">
        <v>50</v>
      </c>
      <c r="H30" s="360"/>
      <c r="I30" s="360"/>
      <c r="J30" s="360"/>
      <c r="K30" s="360"/>
      <c r="L30" s="360"/>
      <c r="M30" s="360"/>
      <c r="N30" s="360"/>
      <c r="O30" s="360"/>
      <c r="P30" s="360"/>
      <c r="Q30" s="360"/>
      <c r="R30" s="360"/>
      <c r="S30" s="360"/>
      <c r="T30" s="360"/>
      <c r="U30" s="45"/>
      <c r="V30" s="45"/>
      <c r="W30" s="45"/>
      <c r="X30" s="45"/>
      <c r="Y30" s="45"/>
    </row>
    <row r="31" spans="1:25" ht="15.75" customHeight="1" x14ac:dyDescent="0.3">
      <c r="A31" s="364">
        <v>8</v>
      </c>
      <c r="B31" s="365" t="s">
        <v>619</v>
      </c>
      <c r="C31" s="365" t="s">
        <v>608</v>
      </c>
      <c r="D31" s="366">
        <v>90</v>
      </c>
      <c r="E31" s="313">
        <v>7</v>
      </c>
      <c r="F31" s="26">
        <v>695</v>
      </c>
      <c r="G31" s="49">
        <v>50</v>
      </c>
      <c r="H31" s="360"/>
      <c r="I31" s="360"/>
      <c r="J31" s="360"/>
      <c r="K31" s="360"/>
      <c r="L31" s="360"/>
      <c r="M31" s="360"/>
      <c r="N31" s="360"/>
      <c r="O31" s="360"/>
      <c r="P31" s="360"/>
      <c r="Q31" s="360"/>
      <c r="R31" s="360"/>
      <c r="S31" s="360"/>
      <c r="T31" s="360"/>
      <c r="U31" s="45"/>
      <c r="V31" s="45"/>
      <c r="W31" s="45"/>
      <c r="X31" s="45"/>
      <c r="Y31" s="45"/>
    </row>
    <row r="32" spans="1:25" ht="15.75" customHeight="1" x14ac:dyDescent="0.3">
      <c r="A32" s="311">
        <v>7</v>
      </c>
      <c r="B32" s="365" t="s">
        <v>115</v>
      </c>
      <c r="C32" s="365" t="s">
        <v>37</v>
      </c>
      <c r="D32" s="366">
        <v>91</v>
      </c>
      <c r="E32" s="313">
        <v>8</v>
      </c>
      <c r="F32" s="26">
        <v>618</v>
      </c>
      <c r="G32" s="49">
        <v>50</v>
      </c>
      <c r="H32" s="360"/>
      <c r="I32" s="360"/>
      <c r="J32" s="360"/>
      <c r="K32" s="360"/>
      <c r="L32" s="360"/>
      <c r="M32" s="360"/>
      <c r="N32" s="360"/>
      <c r="O32" s="360"/>
      <c r="P32" s="360"/>
      <c r="Q32" s="360"/>
      <c r="R32" s="360"/>
      <c r="S32" s="360"/>
      <c r="T32" s="360"/>
      <c r="U32" s="45"/>
      <c r="V32" s="45"/>
      <c r="W32" s="45"/>
      <c r="X32" s="45"/>
      <c r="Y32" s="45"/>
    </row>
    <row r="33" spans="1:25" ht="15.75" customHeight="1" x14ac:dyDescent="0.3">
      <c r="A33" s="311">
        <v>9</v>
      </c>
      <c r="B33" s="365" t="s">
        <v>906</v>
      </c>
      <c r="C33" s="365" t="s">
        <v>47</v>
      </c>
      <c r="D33" s="366">
        <v>87</v>
      </c>
      <c r="E33" s="313">
        <v>5</v>
      </c>
      <c r="F33" s="26">
        <v>682</v>
      </c>
      <c r="G33" s="49">
        <v>41</v>
      </c>
      <c r="H33" s="360"/>
      <c r="I33" s="360"/>
      <c r="J33" s="360"/>
      <c r="K33" s="360"/>
      <c r="L33" s="360"/>
      <c r="M33" s="360"/>
      <c r="N33" s="360"/>
      <c r="O33" s="360"/>
      <c r="P33" s="360"/>
      <c r="Q33" s="360"/>
      <c r="R33" s="360"/>
      <c r="S33" s="360"/>
      <c r="T33" s="360"/>
      <c r="U33" s="45"/>
      <c r="V33" s="45"/>
      <c r="W33" s="45"/>
      <c r="X33" s="45"/>
      <c r="Y33" s="45"/>
    </row>
    <row r="34" spans="1:25" ht="15.75" customHeight="1" x14ac:dyDescent="0.3">
      <c r="A34" s="311">
        <v>3</v>
      </c>
      <c r="B34" s="365" t="s">
        <v>920</v>
      </c>
      <c r="C34" s="365" t="s">
        <v>143</v>
      </c>
      <c r="D34" s="313">
        <v>81</v>
      </c>
      <c r="E34" s="313">
        <v>2</v>
      </c>
      <c r="F34" s="26">
        <v>671</v>
      </c>
      <c r="G34" s="49">
        <v>37</v>
      </c>
      <c r="H34" s="360"/>
      <c r="I34" s="360"/>
      <c r="J34" s="360"/>
      <c r="K34" s="360"/>
      <c r="L34" s="360"/>
      <c r="M34" s="360"/>
      <c r="N34" s="360"/>
      <c r="O34" s="360"/>
      <c r="P34" s="360"/>
      <c r="Q34" s="360"/>
      <c r="R34" s="360"/>
      <c r="S34" s="360"/>
      <c r="T34" s="360"/>
      <c r="U34" s="45"/>
      <c r="V34" s="45"/>
      <c r="W34" s="45"/>
      <c r="X34" s="45"/>
      <c r="Y34" s="45"/>
    </row>
    <row r="35" spans="1:25" ht="15.75" customHeight="1" x14ac:dyDescent="0.3">
      <c r="A35" s="364">
        <v>2</v>
      </c>
      <c r="B35" s="365" t="s">
        <v>708</v>
      </c>
      <c r="C35" s="365" t="s">
        <v>104</v>
      </c>
      <c r="D35" s="376">
        <v>83</v>
      </c>
      <c r="E35" s="313">
        <v>3</v>
      </c>
      <c r="F35" s="26">
        <v>662</v>
      </c>
      <c r="G35" s="49">
        <v>29</v>
      </c>
      <c r="H35" s="360"/>
      <c r="I35" s="360"/>
      <c r="J35" s="360"/>
      <c r="K35" s="360"/>
      <c r="L35" s="360"/>
      <c r="M35" s="360"/>
      <c r="N35" s="360"/>
      <c r="O35" s="360"/>
      <c r="P35" s="360"/>
      <c r="Q35" s="360"/>
      <c r="R35" s="360"/>
      <c r="S35" s="360"/>
      <c r="T35" s="360"/>
      <c r="U35" s="45"/>
      <c r="V35" s="45"/>
      <c r="W35" s="45"/>
      <c r="X35" s="45"/>
      <c r="Y35" s="45"/>
    </row>
    <row r="36" spans="1:25" ht="15.75" customHeight="1" x14ac:dyDescent="0.3">
      <c r="A36" s="364">
        <v>6</v>
      </c>
      <c r="B36" s="365" t="s">
        <v>461</v>
      </c>
      <c r="C36" s="365" t="s">
        <v>37</v>
      </c>
      <c r="D36" s="366" t="s">
        <v>121</v>
      </c>
      <c r="E36" s="313">
        <v>0</v>
      </c>
      <c r="F36" s="26">
        <v>425</v>
      </c>
      <c r="G36" s="49">
        <v>28</v>
      </c>
      <c r="H36" s="360"/>
      <c r="I36" s="360"/>
      <c r="J36" s="360"/>
      <c r="K36" s="360"/>
      <c r="L36" s="360"/>
      <c r="M36" s="360"/>
      <c r="N36" s="360"/>
      <c r="O36" s="360"/>
      <c r="P36" s="360"/>
      <c r="Q36" s="360"/>
      <c r="R36" s="360"/>
      <c r="S36" s="360"/>
      <c r="T36" s="360"/>
      <c r="U36" s="45"/>
      <c r="V36" s="45"/>
      <c r="W36" s="45"/>
      <c r="X36" s="45"/>
      <c r="Y36" s="45"/>
    </row>
    <row r="37" spans="1:25" ht="15.75" customHeight="1" x14ac:dyDescent="0.3">
      <c r="A37" s="324">
        <v>5</v>
      </c>
      <c r="B37" s="368" t="s">
        <v>146</v>
      </c>
      <c r="C37" s="368" t="s">
        <v>147</v>
      </c>
      <c r="D37" s="369">
        <v>84</v>
      </c>
      <c r="E37" s="334">
        <v>4</v>
      </c>
      <c r="F37" s="133">
        <v>628</v>
      </c>
      <c r="G37" s="134">
        <v>24</v>
      </c>
      <c r="H37" s="360"/>
      <c r="I37" s="360"/>
      <c r="J37" s="360"/>
      <c r="K37" s="360"/>
      <c r="L37" s="360"/>
      <c r="M37" s="360"/>
      <c r="N37" s="360"/>
      <c r="O37" s="360"/>
      <c r="P37" s="360"/>
      <c r="Q37" s="360"/>
      <c r="R37" s="360"/>
      <c r="S37" s="360"/>
      <c r="T37" s="360"/>
      <c r="U37" s="45"/>
      <c r="V37" s="45"/>
      <c r="W37" s="45"/>
      <c r="X37" s="45"/>
      <c r="Y37" s="45"/>
    </row>
    <row r="38" spans="1:25" ht="15.75" customHeight="1" x14ac:dyDescent="0.3">
      <c r="A38" s="360"/>
      <c r="B38" s="360"/>
      <c r="C38" s="360"/>
      <c r="D38" s="360"/>
      <c r="E38" s="360"/>
      <c r="F38" s="360"/>
      <c r="G38" s="360"/>
      <c r="H38" s="360"/>
      <c r="I38" s="360"/>
      <c r="J38" s="360"/>
      <c r="K38" s="360"/>
      <c r="L38" s="360"/>
      <c r="M38" s="360"/>
      <c r="N38" s="360"/>
      <c r="O38" s="360"/>
      <c r="P38" s="360"/>
      <c r="Q38" s="360"/>
      <c r="R38" s="360"/>
      <c r="S38" s="360"/>
      <c r="T38" s="360"/>
      <c r="U38" s="45"/>
      <c r="V38" s="45"/>
      <c r="W38" s="45"/>
      <c r="X38" s="45"/>
      <c r="Y38" s="45"/>
    </row>
    <row r="39" spans="1:25" ht="15.75" customHeight="1" x14ac:dyDescent="0.3">
      <c r="A39" s="292"/>
      <c r="B39" s="293" t="s">
        <v>51</v>
      </c>
      <c r="C39" s="294" t="s">
        <v>999</v>
      </c>
      <c r="D39" s="295"/>
      <c r="E39" s="296" t="s">
        <v>1000</v>
      </c>
      <c r="F39" s="293"/>
      <c r="G39" s="293"/>
      <c r="H39" s="360"/>
      <c r="I39" s="360"/>
      <c r="J39" s="360"/>
      <c r="K39" s="360"/>
      <c r="L39" s="360"/>
      <c r="M39" s="360"/>
      <c r="N39" s="360"/>
      <c r="O39" s="360"/>
      <c r="P39" s="360"/>
      <c r="Q39" s="360"/>
      <c r="R39" s="360"/>
      <c r="S39" s="360"/>
      <c r="T39" s="360"/>
      <c r="U39" s="45"/>
      <c r="V39" s="45"/>
      <c r="W39" s="45"/>
      <c r="X39" s="45"/>
      <c r="Y39" s="45"/>
    </row>
    <row r="40" spans="1:25" ht="15.75" customHeight="1" x14ac:dyDescent="0.3">
      <c r="A40" s="298">
        <v>1</v>
      </c>
      <c r="B40" s="299" t="s">
        <v>10</v>
      </c>
      <c r="C40" s="299" t="s">
        <v>11</v>
      </c>
      <c r="D40" s="300" t="s">
        <v>12</v>
      </c>
      <c r="E40" s="300" t="s">
        <v>13</v>
      </c>
      <c r="F40" s="300" t="s">
        <v>14</v>
      </c>
      <c r="G40" s="301" t="s">
        <v>15</v>
      </c>
      <c r="H40" s="360"/>
      <c r="I40" s="360"/>
      <c r="J40" s="360"/>
      <c r="K40" s="360"/>
      <c r="L40" s="360"/>
      <c r="M40" s="360"/>
      <c r="N40" s="360"/>
      <c r="O40" s="360"/>
      <c r="P40" s="360"/>
      <c r="Q40" s="360"/>
      <c r="R40" s="360"/>
      <c r="S40" s="360"/>
      <c r="T40" s="360"/>
      <c r="U40" s="45"/>
      <c r="V40" s="45"/>
      <c r="W40" s="45"/>
      <c r="X40" s="45"/>
      <c r="Y40" s="45"/>
    </row>
    <row r="41" spans="1:25" ht="15.75" customHeight="1" x14ac:dyDescent="0.3">
      <c r="A41" s="370">
        <v>2</v>
      </c>
      <c r="B41" s="361" t="s">
        <v>946</v>
      </c>
      <c r="C41" s="361" t="s">
        <v>104</v>
      </c>
      <c r="D41" s="362">
        <v>84</v>
      </c>
      <c r="E41" s="363">
        <v>8</v>
      </c>
      <c r="F41" s="350">
        <v>656</v>
      </c>
      <c r="G41" s="352">
        <v>57</v>
      </c>
      <c r="H41" s="360"/>
      <c r="I41" s="360"/>
      <c r="J41" s="360"/>
      <c r="K41" s="360"/>
      <c r="L41" s="360"/>
      <c r="M41" s="360"/>
      <c r="N41" s="360"/>
      <c r="O41" s="360"/>
      <c r="P41" s="360"/>
      <c r="Q41" s="360"/>
      <c r="R41" s="360"/>
      <c r="S41" s="360"/>
      <c r="T41" s="360"/>
      <c r="U41" s="45"/>
      <c r="V41" s="45"/>
      <c r="W41" s="45"/>
      <c r="X41" s="45"/>
      <c r="Y41" s="45"/>
    </row>
    <row r="42" spans="1:25" ht="15.75" customHeight="1" x14ac:dyDescent="0.3">
      <c r="A42" s="364">
        <v>4</v>
      </c>
      <c r="B42" s="365" t="s">
        <v>949</v>
      </c>
      <c r="C42" s="365" t="s">
        <v>143</v>
      </c>
      <c r="D42" s="366">
        <v>84</v>
      </c>
      <c r="E42" s="313">
        <v>8</v>
      </c>
      <c r="F42" s="26">
        <v>651</v>
      </c>
      <c r="G42" s="49">
        <v>56</v>
      </c>
      <c r="H42" s="360"/>
      <c r="I42" s="360"/>
      <c r="J42" s="360"/>
      <c r="K42" s="360"/>
      <c r="L42" s="360"/>
      <c r="M42" s="360"/>
      <c r="N42" s="360"/>
      <c r="O42" s="360"/>
      <c r="P42" s="360"/>
      <c r="Q42" s="360"/>
      <c r="R42" s="360"/>
      <c r="S42" s="360"/>
      <c r="T42" s="360"/>
      <c r="U42" s="45"/>
      <c r="V42" s="45"/>
      <c r="W42" s="45"/>
      <c r="X42" s="45"/>
      <c r="Y42" s="45"/>
    </row>
    <row r="43" spans="1:25" ht="15.75" customHeight="1" x14ac:dyDescent="0.3">
      <c r="A43" s="364">
        <v>8</v>
      </c>
      <c r="B43" s="365" t="s">
        <v>948</v>
      </c>
      <c r="C43" s="365" t="s">
        <v>714</v>
      </c>
      <c r="D43" s="366">
        <v>87</v>
      </c>
      <c r="E43" s="313">
        <v>9</v>
      </c>
      <c r="F43" s="26">
        <v>652</v>
      </c>
      <c r="G43" s="49">
        <v>53</v>
      </c>
      <c r="H43" s="360"/>
      <c r="I43" s="360"/>
      <c r="J43" s="360"/>
      <c r="K43" s="360"/>
      <c r="L43" s="360"/>
      <c r="M43" s="360"/>
      <c r="N43" s="360"/>
      <c r="O43" s="360"/>
      <c r="P43" s="360"/>
      <c r="Q43" s="360"/>
      <c r="R43" s="360"/>
      <c r="S43" s="360"/>
      <c r="T43" s="360"/>
      <c r="U43" s="45"/>
      <c r="V43" s="45"/>
      <c r="W43" s="45"/>
      <c r="X43" s="45"/>
      <c r="Y43" s="45"/>
    </row>
    <row r="44" spans="1:25" ht="15.75" customHeight="1" x14ac:dyDescent="0.3">
      <c r="A44" s="311">
        <v>9</v>
      </c>
      <c r="B44" s="365" t="s">
        <v>951</v>
      </c>
      <c r="C44" s="365" t="s">
        <v>104</v>
      </c>
      <c r="D44" s="366">
        <v>84</v>
      </c>
      <c r="E44" s="313">
        <v>8</v>
      </c>
      <c r="F44" s="26">
        <v>620</v>
      </c>
      <c r="G44" s="49">
        <v>42</v>
      </c>
      <c r="H44" s="360"/>
      <c r="I44" s="360"/>
      <c r="J44" s="360"/>
      <c r="K44" s="360"/>
      <c r="L44" s="360"/>
      <c r="M44" s="360"/>
      <c r="N44" s="360"/>
      <c r="O44" s="360"/>
      <c r="P44" s="360"/>
      <c r="Q44" s="360"/>
      <c r="R44" s="360"/>
      <c r="S44" s="360"/>
      <c r="T44" s="360"/>
      <c r="U44" s="45"/>
      <c r="V44" s="45"/>
      <c r="W44" s="45"/>
      <c r="X44" s="45"/>
      <c r="Y44" s="45"/>
    </row>
    <row r="45" spans="1:25" ht="15.75" customHeight="1" x14ac:dyDescent="0.3">
      <c r="A45" s="364">
        <v>6</v>
      </c>
      <c r="B45" s="365" t="s">
        <v>938</v>
      </c>
      <c r="C45" s="365" t="s">
        <v>37</v>
      </c>
      <c r="D45" s="366">
        <v>74</v>
      </c>
      <c r="E45" s="313">
        <v>2</v>
      </c>
      <c r="F45" s="26">
        <v>624</v>
      </c>
      <c r="G45" s="49">
        <v>38</v>
      </c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45"/>
      <c r="V45" s="45"/>
      <c r="W45" s="45"/>
      <c r="X45" s="45"/>
      <c r="Y45" s="45"/>
    </row>
    <row r="46" spans="1:25" ht="15.75" customHeight="1" x14ac:dyDescent="0.3">
      <c r="A46" s="311">
        <v>7</v>
      </c>
      <c r="B46" s="365" t="s">
        <v>964</v>
      </c>
      <c r="C46" s="365" t="s">
        <v>143</v>
      </c>
      <c r="D46" s="366">
        <v>77</v>
      </c>
      <c r="E46" s="313">
        <v>3</v>
      </c>
      <c r="F46" s="26">
        <v>613</v>
      </c>
      <c r="G46" s="49">
        <v>36</v>
      </c>
      <c r="H46" s="360"/>
      <c r="I46" s="360"/>
      <c r="J46" s="360"/>
      <c r="K46" s="360"/>
      <c r="L46" s="360"/>
      <c r="M46" s="360"/>
      <c r="N46" s="360"/>
      <c r="O46" s="360"/>
      <c r="P46" s="360"/>
      <c r="Q46" s="360"/>
      <c r="R46" s="360"/>
      <c r="S46" s="360"/>
      <c r="T46" s="360"/>
      <c r="U46" s="45"/>
      <c r="V46" s="45"/>
      <c r="W46" s="45"/>
      <c r="X46" s="45"/>
      <c r="Y46" s="45"/>
    </row>
    <row r="47" spans="1:25" ht="15.75" customHeight="1" x14ac:dyDescent="0.3">
      <c r="A47" s="311">
        <v>5</v>
      </c>
      <c r="B47" s="365" t="s">
        <v>234</v>
      </c>
      <c r="C47" s="365" t="s">
        <v>87</v>
      </c>
      <c r="D47" s="366">
        <v>74</v>
      </c>
      <c r="E47" s="313">
        <v>2</v>
      </c>
      <c r="F47" s="26">
        <v>611</v>
      </c>
      <c r="G47" s="49">
        <v>34</v>
      </c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45"/>
      <c r="V47" s="45"/>
      <c r="W47" s="45"/>
      <c r="X47" s="45"/>
      <c r="Y47" s="45"/>
    </row>
    <row r="48" spans="1:25" ht="15.75" customHeight="1" x14ac:dyDescent="0.3">
      <c r="A48" s="311">
        <v>1</v>
      </c>
      <c r="B48" s="317" t="s">
        <v>832</v>
      </c>
      <c r="C48" s="317" t="s">
        <v>62</v>
      </c>
      <c r="D48" s="313">
        <v>80</v>
      </c>
      <c r="E48" s="313">
        <v>5</v>
      </c>
      <c r="F48" s="28">
        <v>596</v>
      </c>
      <c r="G48" s="29">
        <v>32</v>
      </c>
      <c r="H48" s="360"/>
      <c r="I48" s="360"/>
      <c r="J48" s="360"/>
      <c r="K48" s="360"/>
      <c r="L48" s="360"/>
      <c r="M48" s="360"/>
      <c r="N48" s="360"/>
      <c r="O48" s="360"/>
      <c r="P48" s="360"/>
      <c r="Q48" s="360"/>
      <c r="R48" s="360"/>
      <c r="S48" s="360"/>
      <c r="T48" s="360"/>
      <c r="U48" s="45"/>
      <c r="V48" s="45"/>
      <c r="W48" s="45"/>
      <c r="X48" s="45"/>
      <c r="Y48" s="45"/>
    </row>
    <row r="49" spans="1:25" ht="15.75" customHeight="1" x14ac:dyDescent="0.3">
      <c r="A49" s="324">
        <v>3</v>
      </c>
      <c r="B49" s="368" t="s">
        <v>955</v>
      </c>
      <c r="C49" s="368" t="s">
        <v>714</v>
      </c>
      <c r="D49" s="369">
        <v>78</v>
      </c>
      <c r="E49" s="334">
        <v>4</v>
      </c>
      <c r="F49" s="133">
        <v>588</v>
      </c>
      <c r="G49" s="134">
        <v>26</v>
      </c>
      <c r="H49" s="360"/>
      <c r="I49" s="360"/>
      <c r="J49" s="360"/>
      <c r="K49" s="360"/>
      <c r="L49" s="360"/>
      <c r="M49" s="360"/>
      <c r="N49" s="360"/>
      <c r="O49" s="360"/>
      <c r="P49" s="360"/>
      <c r="Q49" s="360"/>
      <c r="R49" s="360"/>
      <c r="S49" s="360"/>
      <c r="T49" s="360"/>
      <c r="U49" s="45"/>
      <c r="V49" s="45"/>
      <c r="W49" s="45"/>
      <c r="X49" s="45"/>
      <c r="Y49" s="45"/>
    </row>
    <row r="50" spans="1:25" ht="15.75" customHeight="1" x14ac:dyDescent="0.3">
      <c r="A50" s="360"/>
      <c r="B50" s="360"/>
      <c r="C50" s="360"/>
      <c r="D50" s="360"/>
      <c r="E50" s="360"/>
      <c r="F50" s="360"/>
      <c r="G50" s="360"/>
      <c r="H50" s="360"/>
      <c r="I50" s="360"/>
      <c r="J50" s="360"/>
      <c r="K50" s="360"/>
      <c r="L50" s="360"/>
      <c r="M50" s="360"/>
      <c r="N50" s="360"/>
      <c r="O50" s="360"/>
      <c r="P50" s="360"/>
      <c r="Q50" s="360"/>
      <c r="R50" s="360"/>
      <c r="S50" s="360"/>
      <c r="T50" s="360"/>
      <c r="U50" s="45"/>
      <c r="V50" s="45"/>
      <c r="W50" s="45"/>
      <c r="X50" s="45"/>
      <c r="Y50" s="45"/>
    </row>
    <row r="51" spans="1:25" ht="15.75" customHeight="1" x14ac:dyDescent="0.3">
      <c r="A51" s="292"/>
      <c r="B51" s="293" t="s">
        <v>78</v>
      </c>
      <c r="C51" s="294" t="s">
        <v>1001</v>
      </c>
      <c r="D51" s="295"/>
      <c r="E51" s="296" t="s">
        <v>1002</v>
      </c>
      <c r="F51" s="293"/>
      <c r="G51" s="293"/>
      <c r="H51" s="360"/>
      <c r="I51" s="360"/>
      <c r="J51" s="360"/>
      <c r="K51" s="360"/>
      <c r="L51" s="360"/>
      <c r="M51" s="360"/>
      <c r="N51" s="360"/>
      <c r="O51" s="360"/>
      <c r="P51" s="360"/>
      <c r="Q51" s="360"/>
      <c r="R51" s="360"/>
      <c r="S51" s="360"/>
      <c r="T51" s="360"/>
      <c r="U51" s="45"/>
      <c r="V51" s="45"/>
      <c r="W51" s="45"/>
      <c r="X51" s="45"/>
      <c r="Y51" s="45"/>
    </row>
    <row r="52" spans="1:25" ht="15.75" customHeight="1" x14ac:dyDescent="0.3">
      <c r="A52" s="298">
        <v>1</v>
      </c>
      <c r="B52" s="299" t="s">
        <v>10</v>
      </c>
      <c r="C52" s="299" t="s">
        <v>11</v>
      </c>
      <c r="D52" s="300" t="s">
        <v>12</v>
      </c>
      <c r="E52" s="300" t="s">
        <v>13</v>
      </c>
      <c r="F52" s="300" t="s">
        <v>14</v>
      </c>
      <c r="G52" s="301" t="s">
        <v>15</v>
      </c>
      <c r="H52" s="360"/>
      <c r="I52" s="360"/>
      <c r="J52" s="360"/>
      <c r="K52" s="360"/>
      <c r="L52" s="360"/>
      <c r="M52" s="360"/>
      <c r="N52" s="360"/>
      <c r="O52" s="360"/>
      <c r="P52" s="360"/>
      <c r="Q52" s="360"/>
      <c r="R52" s="360"/>
      <c r="S52" s="360"/>
      <c r="T52" s="360"/>
      <c r="U52" s="45"/>
      <c r="V52" s="45"/>
      <c r="W52" s="45"/>
      <c r="X52" s="45"/>
      <c r="Y52" s="45"/>
    </row>
    <row r="53" spans="1:25" ht="15.75" customHeight="1" x14ac:dyDescent="0.3">
      <c r="A53" s="370">
        <v>4</v>
      </c>
      <c r="B53" s="361" t="s">
        <v>213</v>
      </c>
      <c r="C53" s="361" t="s">
        <v>143</v>
      </c>
      <c r="D53" s="362">
        <v>80</v>
      </c>
      <c r="E53" s="363">
        <v>9</v>
      </c>
      <c r="F53" s="350">
        <v>656</v>
      </c>
      <c r="G53" s="352">
        <v>70</v>
      </c>
      <c r="H53" s="360"/>
      <c r="I53" s="360"/>
      <c r="J53" s="360"/>
      <c r="K53" s="360"/>
      <c r="L53" s="360"/>
      <c r="M53" s="360"/>
      <c r="N53" s="360"/>
      <c r="O53" s="360"/>
      <c r="P53" s="360"/>
      <c r="Q53" s="360"/>
      <c r="R53" s="360"/>
      <c r="S53" s="360"/>
      <c r="T53" s="360"/>
      <c r="U53" s="45"/>
      <c r="V53" s="45"/>
      <c r="W53" s="45"/>
      <c r="X53" s="45"/>
      <c r="Y53" s="45"/>
    </row>
    <row r="54" spans="1:25" ht="15.75" customHeight="1" x14ac:dyDescent="0.3">
      <c r="A54" s="364">
        <v>6</v>
      </c>
      <c r="B54" s="365" t="s">
        <v>569</v>
      </c>
      <c r="C54" s="365" t="s">
        <v>714</v>
      </c>
      <c r="D54" s="366">
        <v>90</v>
      </c>
      <c r="E54" s="313">
        <v>10</v>
      </c>
      <c r="F54" s="26">
        <v>654</v>
      </c>
      <c r="G54" s="49">
        <v>60</v>
      </c>
      <c r="H54" s="360"/>
      <c r="I54" s="360"/>
      <c r="J54" s="360"/>
      <c r="K54" s="360"/>
      <c r="L54" s="360"/>
      <c r="M54" s="360"/>
      <c r="N54" s="360"/>
      <c r="O54" s="360"/>
      <c r="P54" s="360"/>
      <c r="Q54" s="360"/>
      <c r="R54" s="360"/>
      <c r="S54" s="360"/>
      <c r="T54" s="360"/>
      <c r="U54" s="45"/>
      <c r="V54" s="45"/>
      <c r="W54" s="45"/>
      <c r="X54" s="45"/>
      <c r="Y54" s="45"/>
    </row>
    <row r="55" spans="1:25" ht="15.75" customHeight="1" x14ac:dyDescent="0.3">
      <c r="A55" s="364">
        <v>8</v>
      </c>
      <c r="B55" s="365" t="s">
        <v>979</v>
      </c>
      <c r="C55" s="365" t="s">
        <v>714</v>
      </c>
      <c r="D55" s="366">
        <v>76</v>
      </c>
      <c r="E55" s="313">
        <v>8</v>
      </c>
      <c r="F55" s="26">
        <v>630</v>
      </c>
      <c r="G55" s="49">
        <v>54</v>
      </c>
      <c r="H55" s="360"/>
      <c r="I55" s="360"/>
      <c r="J55" s="360"/>
      <c r="K55" s="360"/>
      <c r="L55" s="360"/>
      <c r="M55" s="360"/>
      <c r="N55" s="360"/>
      <c r="O55" s="360"/>
      <c r="P55" s="360"/>
      <c r="Q55" s="360"/>
      <c r="R55" s="360"/>
      <c r="S55" s="360"/>
      <c r="T55" s="360"/>
      <c r="U55" s="45"/>
      <c r="V55" s="45"/>
      <c r="W55" s="45"/>
      <c r="X55" s="45"/>
      <c r="Y55" s="45"/>
    </row>
    <row r="56" spans="1:25" ht="15.75" customHeight="1" x14ac:dyDescent="0.3">
      <c r="A56" s="364">
        <v>2</v>
      </c>
      <c r="B56" s="365" t="s">
        <v>963</v>
      </c>
      <c r="C56" s="365" t="s">
        <v>104</v>
      </c>
      <c r="D56" s="366">
        <v>75</v>
      </c>
      <c r="E56" s="313">
        <v>6</v>
      </c>
      <c r="F56" s="26">
        <v>622</v>
      </c>
      <c r="G56" s="49">
        <v>54</v>
      </c>
      <c r="H56" s="360"/>
      <c r="I56" s="360"/>
      <c r="J56" s="360"/>
      <c r="K56" s="360"/>
      <c r="L56" s="360"/>
      <c r="M56" s="360"/>
      <c r="N56" s="360"/>
      <c r="O56" s="360"/>
      <c r="P56" s="360"/>
      <c r="Q56" s="360"/>
      <c r="R56" s="360"/>
      <c r="S56" s="360"/>
      <c r="T56" s="360"/>
      <c r="U56" s="45"/>
      <c r="V56" s="45"/>
      <c r="W56" s="45"/>
      <c r="X56" s="45"/>
      <c r="Y56" s="45"/>
    </row>
    <row r="57" spans="1:25" ht="15.75" customHeight="1" x14ac:dyDescent="0.3">
      <c r="A57" s="311">
        <v>7</v>
      </c>
      <c r="B57" s="365" t="s">
        <v>965</v>
      </c>
      <c r="C57" s="365" t="s">
        <v>100</v>
      </c>
      <c r="D57" s="366">
        <v>76</v>
      </c>
      <c r="E57" s="313">
        <v>8</v>
      </c>
      <c r="F57" s="26">
        <v>606</v>
      </c>
      <c r="G57" s="49">
        <v>50</v>
      </c>
      <c r="H57" s="360"/>
      <c r="I57" s="360"/>
      <c r="J57" s="360"/>
      <c r="K57" s="360"/>
      <c r="L57" s="360"/>
      <c r="M57" s="360"/>
      <c r="N57" s="360"/>
      <c r="O57" s="360"/>
      <c r="P57" s="360"/>
      <c r="Q57" s="360"/>
      <c r="R57" s="360"/>
      <c r="S57" s="360"/>
      <c r="T57" s="360"/>
      <c r="U57" s="45"/>
      <c r="V57" s="45"/>
      <c r="W57" s="45"/>
      <c r="X57" s="45"/>
      <c r="Y57" s="45"/>
    </row>
    <row r="58" spans="1:25" ht="15.75" customHeight="1" x14ac:dyDescent="0.3">
      <c r="A58" s="311">
        <v>5</v>
      </c>
      <c r="B58" s="365" t="s">
        <v>987</v>
      </c>
      <c r="C58" s="365" t="s">
        <v>104</v>
      </c>
      <c r="D58" s="366">
        <v>38</v>
      </c>
      <c r="E58" s="313">
        <v>2</v>
      </c>
      <c r="F58" s="26">
        <v>576</v>
      </c>
      <c r="G58" s="49">
        <v>47</v>
      </c>
      <c r="H58" s="360"/>
      <c r="I58" s="360"/>
      <c r="J58" s="360"/>
      <c r="K58" s="360"/>
      <c r="L58" s="360"/>
      <c r="M58" s="360"/>
      <c r="N58" s="360"/>
      <c r="O58" s="360"/>
      <c r="P58" s="360"/>
      <c r="Q58" s="360"/>
      <c r="R58" s="360"/>
      <c r="S58" s="360"/>
      <c r="T58" s="360"/>
      <c r="U58" s="45"/>
      <c r="V58" s="45"/>
      <c r="W58" s="45"/>
      <c r="X58" s="45"/>
      <c r="Y58" s="45"/>
    </row>
    <row r="59" spans="1:25" ht="15.75" customHeight="1" x14ac:dyDescent="0.3">
      <c r="A59" s="364">
        <v>10</v>
      </c>
      <c r="B59" s="365" t="s">
        <v>967</v>
      </c>
      <c r="C59" s="365" t="s">
        <v>714</v>
      </c>
      <c r="D59" s="366">
        <v>69</v>
      </c>
      <c r="E59" s="313">
        <v>4</v>
      </c>
      <c r="F59" s="26">
        <v>603</v>
      </c>
      <c r="G59" s="49">
        <v>43</v>
      </c>
      <c r="H59" s="360"/>
      <c r="I59" s="360"/>
      <c r="J59" s="360"/>
      <c r="K59" s="360"/>
      <c r="L59" s="360"/>
      <c r="M59" s="360"/>
      <c r="N59" s="360"/>
      <c r="O59" s="360"/>
      <c r="P59" s="360"/>
      <c r="Q59" s="360"/>
      <c r="R59" s="360"/>
      <c r="S59" s="360"/>
      <c r="T59" s="360"/>
      <c r="U59" s="45"/>
      <c r="V59" s="45"/>
      <c r="W59" s="45"/>
      <c r="X59" s="45"/>
      <c r="Y59" s="45"/>
    </row>
    <row r="60" spans="1:25" ht="15.75" customHeight="1" x14ac:dyDescent="0.3">
      <c r="A60" s="311">
        <v>1</v>
      </c>
      <c r="B60" s="317" t="s">
        <v>989</v>
      </c>
      <c r="C60" s="317" t="s">
        <v>143</v>
      </c>
      <c r="D60" s="313">
        <v>74</v>
      </c>
      <c r="E60" s="313">
        <v>5</v>
      </c>
      <c r="F60" s="28">
        <v>526</v>
      </c>
      <c r="G60" s="29">
        <v>40</v>
      </c>
      <c r="H60" s="360"/>
      <c r="I60" s="360"/>
      <c r="J60" s="360"/>
      <c r="K60" s="360"/>
      <c r="L60" s="360"/>
      <c r="M60" s="360"/>
      <c r="N60" s="360"/>
      <c r="O60" s="360"/>
      <c r="P60" s="360"/>
      <c r="Q60" s="360"/>
      <c r="R60" s="360"/>
      <c r="S60" s="360"/>
      <c r="T60" s="360"/>
      <c r="U60" s="45"/>
      <c r="V60" s="45"/>
      <c r="W60" s="45"/>
      <c r="X60" s="45"/>
      <c r="Y60" s="45"/>
    </row>
    <row r="61" spans="1:25" ht="15.75" customHeight="1" x14ac:dyDescent="0.3">
      <c r="A61" s="311">
        <v>9</v>
      </c>
      <c r="B61" s="365" t="s">
        <v>982</v>
      </c>
      <c r="C61" s="365" t="s">
        <v>143</v>
      </c>
      <c r="D61" s="366">
        <v>64</v>
      </c>
      <c r="E61" s="313">
        <v>3</v>
      </c>
      <c r="F61" s="26">
        <v>507</v>
      </c>
      <c r="G61" s="49">
        <v>18</v>
      </c>
      <c r="H61" s="360"/>
      <c r="I61" s="360"/>
      <c r="J61" s="360"/>
      <c r="K61" s="360"/>
      <c r="L61" s="360"/>
      <c r="M61" s="360"/>
      <c r="N61" s="360"/>
      <c r="O61" s="360"/>
      <c r="P61" s="360"/>
      <c r="Q61" s="360"/>
      <c r="R61" s="360"/>
      <c r="S61" s="360"/>
      <c r="T61" s="360"/>
      <c r="U61" s="45"/>
      <c r="V61" s="45"/>
      <c r="W61" s="45"/>
      <c r="X61" s="45"/>
      <c r="Y61" s="45"/>
    </row>
    <row r="62" spans="1:25" ht="15.75" customHeight="1" x14ac:dyDescent="0.3">
      <c r="A62" s="324">
        <v>3</v>
      </c>
      <c r="B62" s="368" t="s">
        <v>971</v>
      </c>
      <c r="C62" s="368" t="s">
        <v>143</v>
      </c>
      <c r="D62" s="369" t="s">
        <v>121</v>
      </c>
      <c r="E62" s="334">
        <v>0</v>
      </c>
      <c r="F62" s="133">
        <v>59</v>
      </c>
      <c r="G62" s="134">
        <v>2</v>
      </c>
      <c r="H62" s="360"/>
      <c r="I62" s="360"/>
      <c r="J62" s="360"/>
      <c r="K62" s="360"/>
      <c r="L62" s="360"/>
      <c r="M62" s="360"/>
      <c r="N62" s="360"/>
      <c r="O62" s="360"/>
      <c r="P62" s="360"/>
      <c r="Q62" s="360"/>
      <c r="R62" s="360"/>
      <c r="S62" s="360"/>
      <c r="T62" s="360"/>
      <c r="U62" s="45"/>
      <c r="V62" s="45"/>
      <c r="W62" s="45"/>
      <c r="X62" s="45"/>
      <c r="Y62" s="45"/>
    </row>
    <row r="63" spans="1:25" ht="15.75" customHeight="1" x14ac:dyDescent="0.3">
      <c r="A63" s="360"/>
      <c r="B63" s="360"/>
      <c r="C63" s="360"/>
      <c r="D63" s="360"/>
      <c r="E63" s="360"/>
      <c r="F63" s="360"/>
      <c r="G63" s="360"/>
      <c r="H63" s="360"/>
      <c r="I63" s="360"/>
      <c r="J63" s="360"/>
      <c r="K63" s="360"/>
      <c r="L63" s="360"/>
      <c r="M63" s="360"/>
      <c r="N63" s="360"/>
      <c r="O63" s="360"/>
      <c r="P63" s="360"/>
      <c r="Q63" s="360"/>
      <c r="R63" s="360"/>
      <c r="S63" s="360"/>
      <c r="T63" s="360"/>
      <c r="U63" s="45"/>
      <c r="V63" s="45"/>
      <c r="W63" s="45"/>
      <c r="X63" s="45"/>
      <c r="Y63" s="45"/>
    </row>
    <row r="64" spans="1:25" ht="15.75" customHeight="1" x14ac:dyDescent="0.3">
      <c r="A64" s="360"/>
      <c r="B64" s="308" t="s">
        <v>259</v>
      </c>
      <c r="C64" s="308"/>
      <c r="D64" s="308"/>
      <c r="E64" s="308"/>
      <c r="F64" s="335" t="s">
        <v>163</v>
      </c>
      <c r="G64" s="308"/>
      <c r="H64" s="360"/>
      <c r="I64" s="360"/>
      <c r="J64" s="360"/>
      <c r="K64" s="360"/>
      <c r="L64" s="360"/>
      <c r="M64" s="360"/>
      <c r="N64" s="360"/>
      <c r="O64" s="360"/>
      <c r="P64" s="360"/>
      <c r="Q64" s="360"/>
      <c r="R64" s="360"/>
      <c r="S64" s="360"/>
      <c r="T64" s="360"/>
      <c r="U64" s="45"/>
      <c r="V64" s="45"/>
      <c r="W64" s="45"/>
      <c r="X64" s="45"/>
      <c r="Y64" s="45"/>
    </row>
    <row r="65" spans="1:25" ht="15.75" customHeight="1" x14ac:dyDescent="0.3">
      <c r="A65" s="360"/>
      <c r="B65" s="308" t="s">
        <v>164</v>
      </c>
      <c r="C65" s="308"/>
      <c r="D65" s="308"/>
      <c r="E65" s="308"/>
      <c r="F65" s="308"/>
      <c r="G65" s="308"/>
      <c r="H65" s="360"/>
      <c r="I65" s="360"/>
      <c r="J65" s="360"/>
      <c r="K65" s="360"/>
      <c r="L65" s="360"/>
      <c r="M65" s="360"/>
      <c r="N65" s="360"/>
      <c r="O65" s="360"/>
      <c r="P65" s="360"/>
      <c r="Q65" s="360"/>
      <c r="R65" s="360"/>
      <c r="S65" s="360"/>
      <c r="T65" s="360"/>
      <c r="U65" s="45"/>
      <c r="V65" s="45"/>
      <c r="W65" s="45"/>
      <c r="X65" s="45"/>
      <c r="Y65" s="45"/>
    </row>
    <row r="66" spans="1:25" ht="15.75" customHeight="1" x14ac:dyDescent="0.3">
      <c r="A66" s="360"/>
      <c r="B66" s="360"/>
      <c r="C66" s="360"/>
      <c r="D66" s="360"/>
      <c r="E66" s="360"/>
      <c r="F66" s="360"/>
      <c r="G66" s="360"/>
      <c r="H66" s="360"/>
      <c r="I66" s="360"/>
      <c r="J66" s="360"/>
      <c r="K66" s="360"/>
      <c r="L66" s="360"/>
      <c r="M66" s="360"/>
      <c r="N66" s="360"/>
      <c r="O66" s="360"/>
      <c r="P66" s="360"/>
      <c r="Q66" s="360"/>
      <c r="R66" s="360"/>
      <c r="S66" s="360"/>
      <c r="T66" s="360"/>
      <c r="U66" s="45"/>
      <c r="V66" s="45"/>
      <c r="W66" s="45"/>
      <c r="X66" s="45"/>
      <c r="Y66" s="45"/>
    </row>
    <row r="67" spans="1:25" ht="15.75" customHeight="1" x14ac:dyDescent="0.3">
      <c r="A67" s="360"/>
      <c r="B67" s="360"/>
      <c r="C67" s="360"/>
      <c r="D67" s="360"/>
      <c r="E67" s="360"/>
      <c r="F67" s="360"/>
      <c r="G67" s="360"/>
      <c r="H67" s="360"/>
      <c r="I67" s="360"/>
      <c r="J67" s="360"/>
      <c r="K67" s="360"/>
      <c r="L67" s="360"/>
      <c r="M67" s="360"/>
      <c r="N67" s="360"/>
      <c r="O67" s="360"/>
      <c r="P67" s="360"/>
      <c r="Q67" s="360"/>
      <c r="R67" s="360"/>
      <c r="S67" s="360"/>
      <c r="T67" s="360"/>
      <c r="U67" s="45"/>
      <c r="V67" s="45"/>
      <c r="W67" s="45"/>
      <c r="X67" s="45"/>
      <c r="Y67" s="45"/>
    </row>
    <row r="68" spans="1:25" ht="15.75" customHeight="1" x14ac:dyDescent="0.3">
      <c r="A68" s="360"/>
      <c r="B68" s="360"/>
      <c r="C68" s="360"/>
      <c r="D68" s="360"/>
      <c r="E68" s="360"/>
      <c r="F68" s="360"/>
      <c r="G68" s="360"/>
      <c r="H68" s="360"/>
      <c r="I68" s="360"/>
      <c r="J68" s="360"/>
      <c r="K68" s="360"/>
      <c r="L68" s="360"/>
      <c r="M68" s="360"/>
      <c r="N68" s="360"/>
      <c r="O68" s="360"/>
      <c r="P68" s="360"/>
      <c r="Q68" s="360"/>
      <c r="R68" s="360"/>
      <c r="S68" s="360"/>
      <c r="T68" s="360"/>
      <c r="U68" s="45"/>
      <c r="V68" s="45"/>
      <c r="W68" s="45"/>
      <c r="X68" s="45"/>
      <c r="Y68" s="45"/>
    </row>
    <row r="69" spans="1:25" ht="15.75" customHeight="1" x14ac:dyDescent="0.3">
      <c r="A69" s="360"/>
      <c r="B69" s="360"/>
      <c r="C69" s="360"/>
      <c r="D69" s="360"/>
      <c r="E69" s="360"/>
      <c r="F69" s="360"/>
      <c r="G69" s="360"/>
      <c r="H69" s="360"/>
      <c r="I69" s="360"/>
      <c r="J69" s="360"/>
      <c r="K69" s="360"/>
      <c r="L69" s="360"/>
      <c r="M69" s="360"/>
      <c r="N69" s="360"/>
      <c r="O69" s="360"/>
      <c r="P69" s="360"/>
      <c r="Q69" s="360"/>
      <c r="R69" s="360"/>
      <c r="S69" s="360"/>
      <c r="T69" s="360"/>
      <c r="U69" s="45"/>
      <c r="V69" s="45"/>
      <c r="W69" s="45"/>
      <c r="X69" s="45"/>
      <c r="Y69" s="45"/>
    </row>
    <row r="70" spans="1:25" ht="15.75" customHeight="1" x14ac:dyDescent="0.3">
      <c r="A70" s="360"/>
      <c r="B70" s="360"/>
      <c r="C70" s="360"/>
      <c r="D70" s="360"/>
      <c r="E70" s="360"/>
      <c r="F70" s="360"/>
      <c r="G70" s="360"/>
      <c r="H70" s="360"/>
      <c r="I70" s="360"/>
      <c r="J70" s="360"/>
      <c r="K70" s="360"/>
      <c r="L70" s="360"/>
      <c r="M70" s="360"/>
      <c r="N70" s="360"/>
      <c r="O70" s="360"/>
      <c r="P70" s="360"/>
      <c r="Q70" s="360"/>
      <c r="R70" s="360"/>
      <c r="S70" s="360"/>
      <c r="T70" s="360"/>
      <c r="U70" s="45"/>
      <c r="V70" s="45"/>
      <c r="W70" s="45"/>
      <c r="X70" s="45"/>
      <c r="Y70" s="45"/>
    </row>
    <row r="71" spans="1:25" ht="15.75" customHeight="1" x14ac:dyDescent="0.3">
      <c r="A71" s="360"/>
      <c r="B71" s="360"/>
      <c r="C71" s="360"/>
      <c r="D71" s="360"/>
      <c r="E71" s="360"/>
      <c r="F71" s="360"/>
      <c r="G71" s="360"/>
      <c r="H71" s="360"/>
      <c r="I71" s="360"/>
      <c r="J71" s="360"/>
      <c r="K71" s="360"/>
      <c r="L71" s="360"/>
      <c r="M71" s="360"/>
      <c r="N71" s="360"/>
      <c r="O71" s="360"/>
      <c r="P71" s="360"/>
      <c r="Q71" s="360"/>
      <c r="R71" s="360"/>
      <c r="S71" s="360"/>
      <c r="T71" s="360"/>
      <c r="U71" s="45"/>
      <c r="V71" s="45"/>
      <c r="W71" s="45"/>
      <c r="X71" s="45"/>
      <c r="Y71" s="45"/>
    </row>
    <row r="72" spans="1:25" ht="15.75" customHeight="1" x14ac:dyDescent="0.3">
      <c r="A72" s="360"/>
      <c r="B72" s="360"/>
      <c r="C72" s="360"/>
      <c r="D72" s="360"/>
      <c r="E72" s="360"/>
      <c r="F72" s="360"/>
      <c r="G72" s="360"/>
      <c r="H72" s="360"/>
      <c r="I72" s="360"/>
      <c r="J72" s="360"/>
      <c r="K72" s="360"/>
      <c r="L72" s="360"/>
      <c r="M72" s="360"/>
      <c r="N72" s="360"/>
      <c r="O72" s="360"/>
      <c r="P72" s="360"/>
      <c r="Q72" s="360"/>
      <c r="R72" s="360"/>
      <c r="S72" s="360"/>
      <c r="T72" s="360"/>
    </row>
    <row r="73" spans="1:25" ht="15.75" customHeight="1" x14ac:dyDescent="0.3">
      <c r="A73" s="360"/>
      <c r="B73" s="360"/>
      <c r="C73" s="360"/>
      <c r="D73" s="360"/>
      <c r="E73" s="360"/>
      <c r="F73" s="360"/>
      <c r="G73" s="360"/>
      <c r="H73" s="360"/>
      <c r="I73" s="360"/>
      <c r="J73" s="360"/>
      <c r="K73" s="360"/>
      <c r="L73" s="360"/>
      <c r="M73" s="360"/>
      <c r="N73" s="360"/>
      <c r="O73" s="360"/>
      <c r="P73" s="360"/>
      <c r="Q73" s="360"/>
      <c r="R73" s="360"/>
      <c r="S73" s="360"/>
      <c r="T73" s="360"/>
    </row>
    <row r="74" spans="1:25" x14ac:dyDescent="0.3">
      <c r="A74" s="360"/>
      <c r="B74" s="360"/>
      <c r="C74" s="360"/>
      <c r="D74" s="360"/>
      <c r="E74" s="360"/>
      <c r="F74" s="360"/>
      <c r="G74" s="360"/>
      <c r="H74" s="360"/>
      <c r="I74" s="360"/>
      <c r="J74" s="360"/>
      <c r="K74" s="360"/>
      <c r="L74" s="360"/>
      <c r="M74" s="360"/>
      <c r="N74" s="360"/>
      <c r="O74" s="360"/>
      <c r="P74" s="360"/>
      <c r="Q74" s="360"/>
      <c r="R74" s="360"/>
      <c r="S74" s="360"/>
      <c r="T74" s="360"/>
    </row>
    <row r="75" spans="1:25" x14ac:dyDescent="0.3">
      <c r="A75" s="360"/>
      <c r="B75" s="360"/>
      <c r="C75" s="360"/>
      <c r="D75" s="360"/>
      <c r="E75" s="360"/>
      <c r="F75" s="360"/>
      <c r="G75" s="360"/>
      <c r="H75" s="360"/>
      <c r="I75" s="360"/>
      <c r="J75" s="360"/>
      <c r="K75" s="360"/>
      <c r="L75" s="360"/>
      <c r="M75" s="360"/>
      <c r="N75" s="360"/>
      <c r="O75" s="360"/>
      <c r="P75" s="360"/>
      <c r="Q75" s="360"/>
      <c r="R75" s="360"/>
      <c r="S75" s="360"/>
      <c r="T75" s="360"/>
    </row>
    <row r="76" spans="1:25" x14ac:dyDescent="0.3">
      <c r="A76" s="360"/>
      <c r="B76" s="360"/>
      <c r="C76" s="360"/>
      <c r="D76" s="360"/>
      <c r="E76" s="360"/>
      <c r="F76" s="360"/>
      <c r="G76" s="360"/>
      <c r="H76" s="360"/>
      <c r="I76" s="360"/>
      <c r="J76" s="360"/>
      <c r="K76" s="360"/>
      <c r="L76" s="360"/>
      <c r="M76" s="360"/>
      <c r="N76" s="360"/>
      <c r="O76" s="360"/>
      <c r="P76" s="360"/>
      <c r="Q76" s="360"/>
      <c r="R76" s="360"/>
      <c r="S76" s="360"/>
      <c r="T76" s="360"/>
    </row>
    <row r="77" spans="1:25" x14ac:dyDescent="0.3">
      <c r="A77" s="360"/>
      <c r="B77" s="360"/>
      <c r="C77" s="360"/>
      <c r="D77" s="360"/>
      <c r="E77" s="360"/>
      <c r="F77" s="360"/>
      <c r="G77" s="360"/>
      <c r="H77" s="360"/>
      <c r="I77" s="360"/>
      <c r="J77" s="360"/>
      <c r="K77" s="360"/>
      <c r="L77" s="360"/>
      <c r="M77" s="360"/>
      <c r="N77" s="360"/>
      <c r="O77" s="360"/>
      <c r="P77" s="360"/>
      <c r="Q77" s="360"/>
      <c r="R77" s="360"/>
      <c r="S77" s="360"/>
      <c r="T77" s="360"/>
    </row>
    <row r="78" spans="1:25" x14ac:dyDescent="0.3">
      <c r="A78" s="360"/>
      <c r="B78" s="360"/>
      <c r="C78" s="360"/>
      <c r="D78" s="360"/>
      <c r="E78" s="360"/>
      <c r="F78" s="360"/>
      <c r="G78" s="360"/>
      <c r="H78" s="360"/>
      <c r="I78" s="360"/>
      <c r="J78" s="360"/>
      <c r="K78" s="360"/>
      <c r="L78" s="360"/>
      <c r="M78" s="360"/>
      <c r="N78" s="360"/>
      <c r="O78" s="360"/>
      <c r="P78" s="360"/>
      <c r="Q78" s="360"/>
      <c r="R78" s="360"/>
      <c r="S78" s="360"/>
      <c r="T78" s="360"/>
    </row>
    <row r="79" spans="1:25" x14ac:dyDescent="0.3">
      <c r="A79" s="360"/>
      <c r="B79" s="360"/>
      <c r="C79" s="360"/>
      <c r="D79" s="360"/>
      <c r="E79" s="360"/>
      <c r="F79" s="360"/>
      <c r="G79" s="360"/>
      <c r="H79" s="360"/>
      <c r="I79" s="360"/>
      <c r="J79" s="360"/>
      <c r="K79" s="360"/>
      <c r="L79" s="360"/>
      <c r="M79" s="360"/>
      <c r="N79" s="360"/>
      <c r="O79" s="360"/>
      <c r="P79" s="360"/>
      <c r="Q79" s="360"/>
      <c r="R79" s="360"/>
      <c r="S79" s="360"/>
      <c r="T79" s="360"/>
    </row>
    <row r="80" spans="1:25" x14ac:dyDescent="0.3">
      <c r="A80" s="360"/>
      <c r="B80" s="360"/>
      <c r="C80" s="360"/>
      <c r="D80" s="360"/>
      <c r="E80" s="360"/>
      <c r="F80" s="360"/>
      <c r="G80" s="360"/>
      <c r="H80" s="360"/>
      <c r="I80" s="360"/>
      <c r="J80" s="360"/>
      <c r="K80" s="360"/>
      <c r="L80" s="360"/>
      <c r="M80" s="360"/>
      <c r="N80" s="360"/>
      <c r="O80" s="360"/>
      <c r="P80" s="360"/>
      <c r="Q80" s="360"/>
      <c r="R80" s="360"/>
      <c r="S80" s="360"/>
      <c r="T80" s="360"/>
    </row>
  </sheetData>
  <sheetProtection selectLockedCells="1" selectUnlockedCells="1"/>
  <mergeCells count="1">
    <mergeCell ref="C2:G2"/>
  </mergeCells>
  <hyperlinks>
    <hyperlink ref="B2" location="'Index'!A3" tooltip="Go to the Index sheet" display="á" xr:uid="{58235E01-8A07-4F21-A9EA-316D2A85456E}"/>
  </hyperlinks>
  <printOptions horizontalCentered="1"/>
  <pageMargins left="0.31496062992126" right="0.31496062992126" top="1.1023622047244099" bottom="0.59055118110236204" header="0.39370078740157499" footer="0.39370078740157499"/>
  <pageSetup paperSize="9" scale="72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F93F3-F29E-4178-AB44-606844493293}">
  <sheetPr>
    <tabColor rgb="FF0070C0"/>
    <pageSetUpPr fitToPage="1"/>
  </sheetPr>
  <dimension ref="A1:Y115"/>
  <sheetViews>
    <sheetView showGridLines="0" zoomScaleNormal="100" workbookViewId="0">
      <selection activeCell="A2" sqref="A2"/>
    </sheetView>
  </sheetViews>
  <sheetFormatPr defaultColWidth="10.28515625" defaultRowHeight="15" customHeight="1" x14ac:dyDescent="0.3"/>
  <cols>
    <col min="1" max="1" width="20.7109375" style="308" customWidth="1"/>
    <col min="2" max="6" width="5" style="308" customWidth="1"/>
    <col min="7" max="7" width="4.7109375" style="383" customWidth="1"/>
    <col min="8" max="8" width="20.7109375" style="308" customWidth="1"/>
    <col min="9" max="14" width="5" style="308" customWidth="1"/>
    <col min="15" max="22" width="4.140625" style="308" customWidth="1"/>
    <col min="23" max="25" width="10.28515625" style="308"/>
  </cols>
  <sheetData>
    <row r="1" spans="1:25" ht="18" x14ac:dyDescent="0.35">
      <c r="A1" s="377" t="s">
        <v>1003</v>
      </c>
      <c r="B1" s="378"/>
      <c r="C1" s="378"/>
      <c r="D1" s="281"/>
      <c r="E1" s="281"/>
      <c r="F1" s="281"/>
      <c r="G1" s="379"/>
      <c r="H1" s="281"/>
      <c r="I1" s="282" t="s">
        <v>840</v>
      </c>
      <c r="J1" s="380">
        <v>2</v>
      </c>
      <c r="K1" s="381"/>
      <c r="L1" s="282">
        <v>12611584</v>
      </c>
      <c r="M1" s="281"/>
      <c r="N1" s="381"/>
      <c r="O1" s="281"/>
      <c r="P1" s="281"/>
      <c r="Q1" s="281"/>
      <c r="R1" s="281"/>
      <c r="S1" s="281"/>
      <c r="T1" s="281"/>
      <c r="U1" s="281"/>
      <c r="V1" s="281"/>
      <c r="W1" s="281"/>
      <c r="X1" s="381"/>
      <c r="Y1" s="381"/>
    </row>
    <row r="2" spans="1:25" ht="19.5" customHeight="1" x14ac:dyDescent="0.35">
      <c r="A2" s="382" t="s">
        <v>2</v>
      </c>
      <c r="C2" s="286"/>
      <c r="I2" s="384" t="s">
        <v>3</v>
      </c>
      <c r="J2" s="384"/>
      <c r="K2" s="384"/>
      <c r="L2" s="384"/>
      <c r="M2" s="384"/>
      <c r="N2" s="384"/>
    </row>
    <row r="3" spans="1:25" ht="15.75" customHeight="1" x14ac:dyDescent="0.3">
      <c r="A3" s="297" t="s">
        <v>4</v>
      </c>
      <c r="B3" s="297"/>
      <c r="C3" s="297"/>
      <c r="D3" s="297"/>
      <c r="E3" s="297"/>
      <c r="F3" s="297"/>
      <c r="G3" s="385"/>
      <c r="H3" s="297"/>
      <c r="I3" s="297"/>
      <c r="J3" s="297"/>
      <c r="K3" s="297"/>
      <c r="L3" s="297"/>
      <c r="M3" s="297"/>
      <c r="N3" s="386">
        <v>1</v>
      </c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</row>
    <row r="4" spans="1:25" ht="15.75" customHeight="1" x14ac:dyDescent="0.3">
      <c r="A4" s="387" t="s">
        <v>746</v>
      </c>
      <c r="B4" s="388"/>
      <c r="C4" s="389">
        <v>553</v>
      </c>
      <c r="D4" s="388"/>
      <c r="E4" s="390" t="s">
        <v>15</v>
      </c>
      <c r="F4" s="391">
        <f>SUM(F5:F7)</f>
        <v>555</v>
      </c>
      <c r="G4" s="392" t="s">
        <v>272</v>
      </c>
      <c r="H4" s="387" t="s">
        <v>1004</v>
      </c>
      <c r="I4" s="388"/>
      <c r="J4" s="389">
        <v>569</v>
      </c>
      <c r="K4" s="388"/>
      <c r="L4" s="390" t="s">
        <v>15</v>
      </c>
      <c r="M4" s="391">
        <f>SUM(M5:M7)</f>
        <v>555</v>
      </c>
    </row>
    <row r="5" spans="1:25" ht="15.75" customHeight="1" x14ac:dyDescent="0.3">
      <c r="A5" s="393" t="s">
        <v>846</v>
      </c>
      <c r="B5" s="394"/>
      <c r="C5" s="395"/>
      <c r="D5" s="396">
        <v>97</v>
      </c>
      <c r="E5" s="396">
        <v>95</v>
      </c>
      <c r="F5" s="397">
        <f>SUM(D5:E5)</f>
        <v>192</v>
      </c>
      <c r="H5" s="393" t="s">
        <v>505</v>
      </c>
      <c r="I5" s="394"/>
      <c r="J5" s="395"/>
      <c r="K5" s="396">
        <v>88</v>
      </c>
      <c r="L5" s="396">
        <v>92</v>
      </c>
      <c r="M5" s="397">
        <f>SUM(K5:L5)</f>
        <v>180</v>
      </c>
    </row>
    <row r="6" spans="1:25" ht="15.75" customHeight="1" x14ac:dyDescent="0.3">
      <c r="A6" s="398" t="s">
        <v>892</v>
      </c>
      <c r="B6" s="399"/>
      <c r="C6" s="400"/>
      <c r="D6" s="319">
        <v>88</v>
      </c>
      <c r="E6" s="319">
        <v>86</v>
      </c>
      <c r="F6" s="401">
        <f>SUM(D6:E6)</f>
        <v>174</v>
      </c>
      <c r="H6" s="398" t="s">
        <v>847</v>
      </c>
      <c r="I6" s="399"/>
      <c r="J6" s="400"/>
      <c r="K6" s="319">
        <v>91</v>
      </c>
      <c r="L6" s="319">
        <v>94</v>
      </c>
      <c r="M6" s="401">
        <f>SUM(K6:L6)</f>
        <v>185</v>
      </c>
    </row>
    <row r="7" spans="1:25" ht="15.75" customHeight="1" x14ac:dyDescent="0.3">
      <c r="A7" s="402" t="s">
        <v>723</v>
      </c>
      <c r="B7" s="403"/>
      <c r="C7" s="404"/>
      <c r="D7" s="405">
        <v>95</v>
      </c>
      <c r="E7" s="405">
        <v>94</v>
      </c>
      <c r="F7" s="406">
        <f>SUM(D7:E7)</f>
        <v>189</v>
      </c>
      <c r="H7" s="402" t="s">
        <v>845</v>
      </c>
      <c r="I7" s="403"/>
      <c r="J7" s="404"/>
      <c r="K7" s="405">
        <v>98</v>
      </c>
      <c r="L7" s="405">
        <v>92</v>
      </c>
      <c r="M7" s="406">
        <f>SUM(K7:L7)</f>
        <v>190</v>
      </c>
    </row>
    <row r="8" spans="1:25" ht="15.75" customHeight="1" x14ac:dyDescent="0.3">
      <c r="O8" s="407"/>
    </row>
    <row r="9" spans="1:25" ht="15.75" customHeight="1" x14ac:dyDescent="0.3">
      <c r="A9" s="387" t="s">
        <v>1005</v>
      </c>
      <c r="B9" s="388"/>
      <c r="C9" s="389">
        <v>562</v>
      </c>
      <c r="D9" s="388"/>
      <c r="E9" s="390" t="s">
        <v>15</v>
      </c>
      <c r="F9" s="391">
        <f>SUM(F10:F12)</f>
        <v>363</v>
      </c>
      <c r="G9" s="392" t="s">
        <v>272</v>
      </c>
      <c r="H9" s="387" t="s">
        <v>1006</v>
      </c>
      <c r="I9" s="388"/>
      <c r="J9" s="389">
        <v>556</v>
      </c>
      <c r="K9" s="388"/>
      <c r="L9" s="390" t="s">
        <v>15</v>
      </c>
      <c r="M9" s="391">
        <f>SUM(M10:M12)</f>
        <v>555</v>
      </c>
    </row>
    <row r="10" spans="1:25" ht="15.75" customHeight="1" x14ac:dyDescent="0.3">
      <c r="A10" s="393" t="s">
        <v>649</v>
      </c>
      <c r="B10" s="394"/>
      <c r="C10" s="395"/>
      <c r="D10" s="396">
        <v>84</v>
      </c>
      <c r="E10" s="396">
        <v>92</v>
      </c>
      <c r="F10" s="397">
        <f>SUM(D10:E10)</f>
        <v>176</v>
      </c>
      <c r="H10" s="393" t="s">
        <v>848</v>
      </c>
      <c r="I10" s="394"/>
      <c r="J10" s="395"/>
      <c r="K10" s="396">
        <v>95</v>
      </c>
      <c r="L10" s="396">
        <v>92</v>
      </c>
      <c r="M10" s="397">
        <f>SUM(K10:L10)</f>
        <v>187</v>
      </c>
    </row>
    <row r="11" spans="1:25" ht="15.75" customHeight="1" x14ac:dyDescent="0.3">
      <c r="A11" s="398" t="s">
        <v>538</v>
      </c>
      <c r="B11" s="399"/>
      <c r="C11" s="400"/>
      <c r="D11" s="319">
        <v>98</v>
      </c>
      <c r="E11" s="319">
        <v>89</v>
      </c>
      <c r="F11" s="401">
        <f>SUM(D11:E11)</f>
        <v>187</v>
      </c>
      <c r="H11" s="398" t="s">
        <v>207</v>
      </c>
      <c r="I11" s="399"/>
      <c r="J11" s="400"/>
      <c r="K11" s="319">
        <v>91</v>
      </c>
      <c r="L11" s="319">
        <v>87</v>
      </c>
      <c r="M11" s="401">
        <f>SUM(K11:L11)</f>
        <v>178</v>
      </c>
    </row>
    <row r="12" spans="1:25" ht="15.75" customHeight="1" x14ac:dyDescent="0.3">
      <c r="A12" s="402" t="s">
        <v>855</v>
      </c>
      <c r="B12" s="403"/>
      <c r="C12" s="404"/>
      <c r="D12" s="405" t="s">
        <v>121</v>
      </c>
      <c r="E12" s="405"/>
      <c r="F12" s="406">
        <f>SUM(D12:E12)</f>
        <v>0</v>
      </c>
      <c r="H12" s="402" t="s">
        <v>852</v>
      </c>
      <c r="I12" s="403"/>
      <c r="J12" s="404"/>
      <c r="K12" s="405">
        <v>93</v>
      </c>
      <c r="L12" s="405">
        <v>97</v>
      </c>
      <c r="M12" s="406">
        <f>SUM(K12:L12)</f>
        <v>190</v>
      </c>
    </row>
    <row r="13" spans="1:25" ht="15.75" customHeight="1" x14ac:dyDescent="0.3"/>
    <row r="14" spans="1:25" ht="15.75" customHeight="1" x14ac:dyDescent="0.3">
      <c r="A14" s="387" t="s">
        <v>1007</v>
      </c>
      <c r="B14" s="388"/>
      <c r="C14" s="389">
        <v>551</v>
      </c>
      <c r="D14" s="388"/>
      <c r="E14" s="390" t="s">
        <v>15</v>
      </c>
      <c r="F14" s="391">
        <f>SUM(F15:F17)</f>
        <v>453</v>
      </c>
      <c r="G14" s="392" t="s">
        <v>272</v>
      </c>
      <c r="H14" s="387" t="s">
        <v>1008</v>
      </c>
      <c r="I14" s="388"/>
      <c r="J14" s="389">
        <v>555</v>
      </c>
      <c r="K14" s="388"/>
      <c r="L14" s="390" t="s">
        <v>15</v>
      </c>
      <c r="M14" s="391">
        <f>SUM(M15:M17)</f>
        <v>548</v>
      </c>
    </row>
    <row r="15" spans="1:25" ht="15.75" customHeight="1" x14ac:dyDescent="0.3">
      <c r="A15" s="393" t="s">
        <v>212</v>
      </c>
      <c r="B15" s="394"/>
      <c r="C15" s="395"/>
      <c r="D15" s="396">
        <v>96</v>
      </c>
      <c r="E15" s="396">
        <v>89</v>
      </c>
      <c r="F15" s="397">
        <f>SUM(D15:E15)</f>
        <v>185</v>
      </c>
      <c r="H15" s="393" t="s">
        <v>865</v>
      </c>
      <c r="I15" s="394"/>
      <c r="J15" s="395"/>
      <c r="K15" s="396">
        <v>94</v>
      </c>
      <c r="L15" s="396">
        <v>90</v>
      </c>
      <c r="M15" s="397">
        <f>SUM(K15:L15)</f>
        <v>184</v>
      </c>
    </row>
    <row r="16" spans="1:25" ht="15.75" customHeight="1" x14ac:dyDescent="0.3">
      <c r="A16" s="398" t="s">
        <v>875</v>
      </c>
      <c r="B16" s="399"/>
      <c r="C16" s="400"/>
      <c r="D16" s="319">
        <v>0</v>
      </c>
      <c r="E16" s="319">
        <v>90</v>
      </c>
      <c r="F16" s="401">
        <f>SUM(D16:E16)</f>
        <v>90</v>
      </c>
      <c r="H16" s="398" t="s">
        <v>866</v>
      </c>
      <c r="I16" s="399"/>
      <c r="J16" s="400"/>
      <c r="K16" s="319">
        <v>88</v>
      </c>
      <c r="L16" s="319">
        <v>93</v>
      </c>
      <c r="M16" s="401">
        <f>SUM(K16:L16)</f>
        <v>181</v>
      </c>
    </row>
    <row r="17" spans="1:20" ht="15.75" customHeight="1" x14ac:dyDescent="0.3">
      <c r="A17" s="402" t="s">
        <v>127</v>
      </c>
      <c r="B17" s="403"/>
      <c r="C17" s="404"/>
      <c r="D17" s="405">
        <v>91</v>
      </c>
      <c r="E17" s="405">
        <v>87</v>
      </c>
      <c r="F17" s="406">
        <f>SUM(D17:E17)</f>
        <v>178</v>
      </c>
      <c r="H17" s="402" t="s">
        <v>631</v>
      </c>
      <c r="I17" s="403"/>
      <c r="J17" s="404"/>
      <c r="K17" s="405">
        <v>92</v>
      </c>
      <c r="L17" s="405">
        <v>91</v>
      </c>
      <c r="M17" s="406">
        <f>SUM(K17:L17)</f>
        <v>183</v>
      </c>
    </row>
    <row r="18" spans="1:20" ht="15.75" customHeight="1" x14ac:dyDescent="0.3"/>
    <row r="19" spans="1:20" ht="15.75" customHeight="1" x14ac:dyDescent="0.3">
      <c r="H19" s="408" t="s">
        <v>4</v>
      </c>
      <c r="I19" s="409" t="s">
        <v>278</v>
      </c>
      <c r="J19" s="409" t="s">
        <v>279</v>
      </c>
      <c r="K19" s="409" t="s">
        <v>280</v>
      </c>
      <c r="L19" s="409" t="s">
        <v>281</v>
      </c>
      <c r="M19" s="409" t="s">
        <v>14</v>
      </c>
      <c r="N19" s="410" t="s">
        <v>282</v>
      </c>
    </row>
    <row r="20" spans="1:20" ht="15.75" customHeight="1" x14ac:dyDescent="0.3">
      <c r="B20" s="308" t="s">
        <v>1009</v>
      </c>
      <c r="H20" s="411" t="s">
        <v>1004</v>
      </c>
      <c r="I20" s="251">
        <v>8</v>
      </c>
      <c r="J20" s="251">
        <v>6</v>
      </c>
      <c r="K20" s="251">
        <v>2</v>
      </c>
      <c r="L20" s="251"/>
      <c r="M20" s="251">
        <v>4494</v>
      </c>
      <c r="N20" s="252">
        <v>14</v>
      </c>
    </row>
    <row r="21" spans="1:20" ht="15.75" customHeight="1" x14ac:dyDescent="0.3">
      <c r="B21" s="412" t="s">
        <v>1010</v>
      </c>
      <c r="H21" s="239" t="s">
        <v>1007</v>
      </c>
      <c r="I21" s="176">
        <v>8</v>
      </c>
      <c r="J21" s="176">
        <v>5</v>
      </c>
      <c r="K21" s="176"/>
      <c r="L21" s="176">
        <v>3</v>
      </c>
      <c r="M21" s="176">
        <v>4304</v>
      </c>
      <c r="N21" s="177">
        <v>10</v>
      </c>
    </row>
    <row r="22" spans="1:20" ht="15.75" customHeight="1" x14ac:dyDescent="0.3">
      <c r="B22" s="413" t="s">
        <v>285</v>
      </c>
      <c r="H22" s="239" t="s">
        <v>1008</v>
      </c>
      <c r="I22" s="176">
        <v>8</v>
      </c>
      <c r="J22" s="176">
        <v>5</v>
      </c>
      <c r="K22" s="176"/>
      <c r="L22" s="176">
        <v>3</v>
      </c>
      <c r="M22" s="176">
        <v>4233</v>
      </c>
      <c r="N22" s="177">
        <v>10</v>
      </c>
    </row>
    <row r="23" spans="1:20" ht="15.75" customHeight="1" x14ac:dyDescent="0.3">
      <c r="H23" s="239" t="s">
        <v>746</v>
      </c>
      <c r="I23" s="322">
        <v>8</v>
      </c>
      <c r="J23" s="322">
        <v>3</v>
      </c>
      <c r="K23" s="322">
        <v>2</v>
      </c>
      <c r="L23" s="322">
        <v>3</v>
      </c>
      <c r="M23" s="322">
        <v>4359</v>
      </c>
      <c r="N23" s="318">
        <v>8</v>
      </c>
    </row>
    <row r="24" spans="1:20" ht="15.75" customHeight="1" x14ac:dyDescent="0.3">
      <c r="H24" s="239" t="s">
        <v>1006</v>
      </c>
      <c r="I24" s="176">
        <v>8</v>
      </c>
      <c r="J24" s="176">
        <v>2</v>
      </c>
      <c r="K24" s="176">
        <v>1</v>
      </c>
      <c r="L24" s="176">
        <v>5</v>
      </c>
      <c r="M24" s="176">
        <v>4391</v>
      </c>
      <c r="N24" s="177">
        <v>5</v>
      </c>
    </row>
    <row r="25" spans="1:20" ht="15.75" customHeight="1" x14ac:dyDescent="0.3">
      <c r="H25" s="240" t="s">
        <v>1005</v>
      </c>
      <c r="I25" s="184">
        <v>8</v>
      </c>
      <c r="J25" s="184"/>
      <c r="K25" s="184">
        <v>1</v>
      </c>
      <c r="L25" s="184">
        <v>7</v>
      </c>
      <c r="M25" s="184">
        <v>3729</v>
      </c>
      <c r="N25" s="185">
        <v>1</v>
      </c>
    </row>
    <row r="26" spans="1:20" ht="15.75" customHeight="1" x14ac:dyDescent="0.3"/>
    <row r="27" spans="1:20" ht="15.75" customHeight="1" x14ac:dyDescent="0.3">
      <c r="A27" s="414"/>
      <c r="B27" s="414"/>
      <c r="C27" s="414"/>
      <c r="D27" s="414"/>
      <c r="E27" s="414"/>
      <c r="F27" s="414"/>
      <c r="G27" s="415"/>
      <c r="H27" s="414"/>
      <c r="I27" s="414"/>
      <c r="J27" s="414"/>
      <c r="K27" s="414"/>
      <c r="L27" s="414"/>
      <c r="M27" s="414"/>
      <c r="N27" s="414"/>
      <c r="P27" s="291"/>
    </row>
    <row r="28" spans="1:20" ht="15.75" customHeight="1" x14ac:dyDescent="0.3"/>
    <row r="29" spans="1:20" ht="15.75" customHeight="1" x14ac:dyDescent="0.3">
      <c r="A29" s="297" t="s">
        <v>7</v>
      </c>
      <c r="B29" s="297"/>
      <c r="C29" s="297"/>
      <c r="D29" s="297"/>
      <c r="E29" s="297"/>
      <c r="F29" s="297"/>
      <c r="G29" s="385"/>
      <c r="H29" s="297"/>
      <c r="I29" s="297"/>
      <c r="J29" s="297"/>
      <c r="K29" s="297"/>
      <c r="L29" s="297"/>
      <c r="M29" s="297"/>
      <c r="N29" s="297"/>
      <c r="O29" s="297"/>
    </row>
    <row r="30" spans="1:20" ht="15.75" customHeight="1" x14ac:dyDescent="0.3">
      <c r="A30" s="387" t="s">
        <v>1011</v>
      </c>
      <c r="B30" s="388"/>
      <c r="C30" s="389">
        <v>543</v>
      </c>
      <c r="D30" s="388"/>
      <c r="E30" s="390" t="s">
        <v>15</v>
      </c>
      <c r="F30" s="391">
        <f>SUM(F31:F33)</f>
        <v>529</v>
      </c>
      <c r="G30" s="392" t="s">
        <v>272</v>
      </c>
      <c r="H30" s="387" t="s">
        <v>1012</v>
      </c>
      <c r="I30" s="388"/>
      <c r="J30" s="389">
        <v>535</v>
      </c>
      <c r="K30" s="388"/>
      <c r="L30" s="390" t="s">
        <v>15</v>
      </c>
      <c r="M30" s="391">
        <f>SUM(M31:M33)</f>
        <v>522</v>
      </c>
      <c r="O30" s="291"/>
      <c r="P30" s="291"/>
      <c r="Q30" s="291"/>
      <c r="R30" s="291"/>
      <c r="S30" s="291"/>
      <c r="T30" s="291"/>
    </row>
    <row r="31" spans="1:20" ht="15.75" customHeight="1" x14ac:dyDescent="0.3">
      <c r="A31" s="393" t="s">
        <v>500</v>
      </c>
      <c r="B31" s="394"/>
      <c r="C31" s="395"/>
      <c r="D31" s="396">
        <v>88</v>
      </c>
      <c r="E31" s="396">
        <v>88</v>
      </c>
      <c r="F31" s="397">
        <f>SUM(D31:E31)</f>
        <v>176</v>
      </c>
      <c r="H31" s="393" t="s">
        <v>103</v>
      </c>
      <c r="I31" s="394"/>
      <c r="J31" s="395"/>
      <c r="K31" s="396">
        <v>94</v>
      </c>
      <c r="L31" s="396">
        <v>93</v>
      </c>
      <c r="M31" s="397">
        <f>SUM(K31:L31)</f>
        <v>187</v>
      </c>
      <c r="O31" s="291"/>
      <c r="P31" s="291"/>
      <c r="Q31" s="291"/>
      <c r="R31" s="291"/>
      <c r="S31" s="291"/>
      <c r="T31" s="291"/>
    </row>
    <row r="32" spans="1:20" ht="15.75" customHeight="1" x14ac:dyDescent="0.3">
      <c r="A32" s="398" t="s">
        <v>628</v>
      </c>
      <c r="B32" s="399"/>
      <c r="C32" s="400"/>
      <c r="D32" s="319">
        <v>87</v>
      </c>
      <c r="E32" s="319">
        <v>82</v>
      </c>
      <c r="F32" s="401">
        <f>SUM(D32:E32)</f>
        <v>169</v>
      </c>
      <c r="H32" s="398" t="s">
        <v>708</v>
      </c>
      <c r="I32" s="399"/>
      <c r="J32" s="400"/>
      <c r="K32" s="319">
        <v>83</v>
      </c>
      <c r="L32" s="319">
        <v>83</v>
      </c>
      <c r="M32" s="401">
        <f>SUM(K32:L32)</f>
        <v>166</v>
      </c>
      <c r="O32" s="291"/>
      <c r="P32" s="291"/>
      <c r="Q32" s="291"/>
      <c r="R32" s="291"/>
      <c r="S32" s="291"/>
      <c r="T32" s="291"/>
    </row>
    <row r="33" spans="1:20" ht="15.75" customHeight="1" x14ac:dyDescent="0.3">
      <c r="A33" s="402" t="s">
        <v>503</v>
      </c>
      <c r="B33" s="403"/>
      <c r="C33" s="404"/>
      <c r="D33" s="405">
        <v>93</v>
      </c>
      <c r="E33" s="405">
        <v>91</v>
      </c>
      <c r="F33" s="406">
        <f>SUM(D33:E33)</f>
        <v>184</v>
      </c>
      <c r="H33" s="402" t="s">
        <v>724</v>
      </c>
      <c r="I33" s="403"/>
      <c r="J33" s="404"/>
      <c r="K33" s="405">
        <v>87</v>
      </c>
      <c r="L33" s="405">
        <v>82</v>
      </c>
      <c r="M33" s="406">
        <f>SUM(K33:L33)</f>
        <v>169</v>
      </c>
      <c r="O33" s="291"/>
      <c r="P33" s="291"/>
      <c r="Q33" s="291"/>
      <c r="R33" s="291"/>
      <c r="S33" s="291"/>
      <c r="T33" s="291"/>
    </row>
    <row r="34" spans="1:20" ht="15.75" customHeight="1" x14ac:dyDescent="0.3">
      <c r="O34" s="291"/>
      <c r="P34" s="291"/>
      <c r="Q34" s="291"/>
      <c r="R34" s="291"/>
      <c r="S34" s="291"/>
      <c r="T34" s="291"/>
    </row>
    <row r="35" spans="1:20" ht="15.75" customHeight="1" x14ac:dyDescent="0.3">
      <c r="A35" s="387" t="s">
        <v>1013</v>
      </c>
      <c r="B35" s="388"/>
      <c r="C35" s="389">
        <v>533</v>
      </c>
      <c r="D35" s="388"/>
      <c r="E35" s="390" t="s">
        <v>15</v>
      </c>
      <c r="F35" s="391">
        <f>SUM(F36:F38)</f>
        <v>495</v>
      </c>
      <c r="G35" s="392" t="s">
        <v>272</v>
      </c>
      <c r="H35" s="387" t="s">
        <v>1014</v>
      </c>
      <c r="I35" s="388"/>
      <c r="J35" s="389">
        <v>537</v>
      </c>
      <c r="K35" s="388"/>
      <c r="L35" s="390" t="s">
        <v>15</v>
      </c>
      <c r="M35" s="391">
        <f>SUM(M36:M38)</f>
        <v>507</v>
      </c>
      <c r="O35" s="291"/>
      <c r="P35" s="291"/>
      <c r="Q35" s="291"/>
      <c r="R35" s="291"/>
      <c r="S35" s="291"/>
      <c r="T35" s="291"/>
    </row>
    <row r="36" spans="1:20" ht="15.75" customHeight="1" x14ac:dyDescent="0.3">
      <c r="A36" s="393" t="s">
        <v>369</v>
      </c>
      <c r="B36" s="394"/>
      <c r="C36" s="395"/>
      <c r="D36" s="396">
        <v>88</v>
      </c>
      <c r="E36" s="396">
        <v>91</v>
      </c>
      <c r="F36" s="397">
        <f>SUM(D36:E36)</f>
        <v>179</v>
      </c>
      <c r="H36" s="393" t="s">
        <v>881</v>
      </c>
      <c r="I36" s="394"/>
      <c r="J36" s="395"/>
      <c r="K36" s="396">
        <v>74</v>
      </c>
      <c r="L36" s="396">
        <v>86</v>
      </c>
      <c r="M36" s="397">
        <f>SUM(K36:L36)</f>
        <v>160</v>
      </c>
      <c r="O36" s="291"/>
      <c r="P36" s="291"/>
      <c r="Q36" s="291"/>
      <c r="R36" s="291"/>
      <c r="S36" s="291"/>
      <c r="T36" s="291"/>
    </row>
    <row r="37" spans="1:20" ht="15.75" customHeight="1" x14ac:dyDescent="0.3">
      <c r="A37" s="398" t="s">
        <v>234</v>
      </c>
      <c r="B37" s="399"/>
      <c r="C37" s="400"/>
      <c r="D37" s="319">
        <v>74</v>
      </c>
      <c r="E37" s="319">
        <v>67</v>
      </c>
      <c r="F37" s="401">
        <f>SUM(D37:E37)</f>
        <v>141</v>
      </c>
      <c r="H37" s="398" t="s">
        <v>67</v>
      </c>
      <c r="I37" s="399"/>
      <c r="J37" s="400"/>
      <c r="K37" s="319">
        <v>78</v>
      </c>
      <c r="L37" s="319">
        <v>81</v>
      </c>
      <c r="M37" s="401">
        <f>SUM(K37:L37)</f>
        <v>159</v>
      </c>
      <c r="O37" s="291"/>
      <c r="P37" s="291"/>
      <c r="Q37" s="291"/>
      <c r="R37" s="291"/>
      <c r="S37" s="291"/>
      <c r="T37" s="291"/>
    </row>
    <row r="38" spans="1:20" ht="15.75" customHeight="1" x14ac:dyDescent="0.3">
      <c r="A38" s="402" t="s">
        <v>174</v>
      </c>
      <c r="B38" s="403"/>
      <c r="C38" s="404"/>
      <c r="D38" s="405">
        <v>86</v>
      </c>
      <c r="E38" s="405">
        <v>89</v>
      </c>
      <c r="F38" s="406">
        <f>SUM(D38:E38)</f>
        <v>175</v>
      </c>
      <c r="H38" s="402" t="s">
        <v>504</v>
      </c>
      <c r="I38" s="403"/>
      <c r="J38" s="404"/>
      <c r="K38" s="405">
        <v>94</v>
      </c>
      <c r="L38" s="405">
        <v>94</v>
      </c>
      <c r="M38" s="406">
        <f>SUM(K38:L38)</f>
        <v>188</v>
      </c>
      <c r="O38" s="291"/>
      <c r="P38" s="291"/>
      <c r="Q38" s="291"/>
      <c r="R38" s="291"/>
      <c r="S38" s="291"/>
      <c r="T38" s="291"/>
    </row>
    <row r="39" spans="1:20" ht="15.75" customHeight="1" x14ac:dyDescent="0.3">
      <c r="O39" s="291"/>
      <c r="P39" s="291"/>
      <c r="Q39" s="291"/>
      <c r="R39" s="291"/>
      <c r="S39" s="291"/>
      <c r="T39" s="291"/>
    </row>
    <row r="40" spans="1:20" ht="15.75" customHeight="1" x14ac:dyDescent="0.3">
      <c r="A40" s="387" t="s">
        <v>1015</v>
      </c>
      <c r="B40" s="388"/>
      <c r="C40" s="389">
        <v>546</v>
      </c>
      <c r="D40" s="388"/>
      <c r="E40" s="390" t="s">
        <v>15</v>
      </c>
      <c r="F40" s="391">
        <f>SUM(F41:F43)</f>
        <v>540</v>
      </c>
      <c r="G40" s="392" t="s">
        <v>272</v>
      </c>
      <c r="H40" s="387" t="s">
        <v>1016</v>
      </c>
      <c r="I40" s="388"/>
      <c r="J40" s="389">
        <v>528</v>
      </c>
      <c r="K40" s="388"/>
      <c r="L40" s="390" t="s">
        <v>15</v>
      </c>
      <c r="M40" s="391">
        <f>SUM(M41:M43)</f>
        <v>526</v>
      </c>
      <c r="O40" s="291"/>
      <c r="P40" s="291"/>
      <c r="Q40" s="291"/>
      <c r="R40" s="291"/>
      <c r="S40" s="291"/>
      <c r="T40" s="291"/>
    </row>
    <row r="41" spans="1:20" ht="15.75" customHeight="1" x14ac:dyDescent="0.3">
      <c r="A41" s="393" t="s">
        <v>867</v>
      </c>
      <c r="B41" s="394"/>
      <c r="C41" s="395"/>
      <c r="D41" s="396">
        <v>89</v>
      </c>
      <c r="E41" s="396">
        <v>87</v>
      </c>
      <c r="F41" s="397">
        <f>SUM(D41:E41)</f>
        <v>176</v>
      </c>
      <c r="H41" s="393" t="s">
        <v>1017</v>
      </c>
      <c r="I41" s="394"/>
      <c r="J41" s="395"/>
      <c r="K41" s="396">
        <v>70</v>
      </c>
      <c r="L41" s="396">
        <v>82</v>
      </c>
      <c r="M41" s="397">
        <f>SUM(K41:L41)</f>
        <v>152</v>
      </c>
      <c r="O41" s="291"/>
      <c r="P41" s="291"/>
      <c r="Q41" s="291"/>
      <c r="R41" s="291"/>
      <c r="S41" s="291"/>
      <c r="T41" s="291"/>
    </row>
    <row r="42" spans="1:20" ht="15.75" customHeight="1" x14ac:dyDescent="0.3">
      <c r="A42" s="398" t="s">
        <v>873</v>
      </c>
      <c r="B42" s="399"/>
      <c r="C42" s="400"/>
      <c r="D42" s="319">
        <v>93</v>
      </c>
      <c r="E42" s="319">
        <v>87</v>
      </c>
      <c r="F42" s="401">
        <f>SUM(D42:E42)</f>
        <v>180</v>
      </c>
      <c r="H42" s="398" t="s">
        <v>36</v>
      </c>
      <c r="I42" s="399"/>
      <c r="J42" s="400"/>
      <c r="K42" s="319">
        <v>97</v>
      </c>
      <c r="L42" s="319">
        <v>96</v>
      </c>
      <c r="M42" s="401">
        <f>SUM(K42:L42)</f>
        <v>193</v>
      </c>
      <c r="O42" s="291"/>
      <c r="P42" s="291"/>
      <c r="Q42" s="291"/>
      <c r="R42" s="291"/>
      <c r="S42" s="291"/>
      <c r="T42" s="291"/>
    </row>
    <row r="43" spans="1:20" ht="15.75" customHeight="1" x14ac:dyDescent="0.3">
      <c r="A43" s="402" t="s">
        <v>861</v>
      </c>
      <c r="B43" s="403"/>
      <c r="C43" s="404"/>
      <c r="D43" s="405">
        <v>90</v>
      </c>
      <c r="E43" s="405">
        <v>94</v>
      </c>
      <c r="F43" s="406">
        <f>SUM(D43:E43)</f>
        <v>184</v>
      </c>
      <c r="H43" s="402" t="s">
        <v>115</v>
      </c>
      <c r="I43" s="403"/>
      <c r="J43" s="404"/>
      <c r="K43" s="405">
        <v>91</v>
      </c>
      <c r="L43" s="405">
        <v>90</v>
      </c>
      <c r="M43" s="406">
        <f>SUM(K43:L43)</f>
        <v>181</v>
      </c>
      <c r="O43" s="291"/>
      <c r="P43" s="291"/>
      <c r="Q43" s="291"/>
      <c r="R43" s="291"/>
      <c r="S43" s="291"/>
      <c r="T43" s="291"/>
    </row>
    <row r="44" spans="1:20" ht="15.75" customHeight="1" x14ac:dyDescent="0.3">
      <c r="O44" s="291"/>
      <c r="P44" s="291"/>
      <c r="Q44" s="291"/>
      <c r="R44" s="291"/>
      <c r="S44" s="291"/>
      <c r="T44" s="291"/>
    </row>
    <row r="45" spans="1:20" ht="15.75" customHeight="1" x14ac:dyDescent="0.3">
      <c r="H45" s="408" t="s">
        <v>7</v>
      </c>
      <c r="I45" s="409" t="s">
        <v>278</v>
      </c>
      <c r="J45" s="409" t="s">
        <v>279</v>
      </c>
      <c r="K45" s="409" t="s">
        <v>280</v>
      </c>
      <c r="L45" s="409" t="s">
        <v>281</v>
      </c>
      <c r="M45" s="409" t="s">
        <v>14</v>
      </c>
      <c r="N45" s="410" t="s">
        <v>282</v>
      </c>
    </row>
    <row r="46" spans="1:20" ht="15.75" customHeight="1" x14ac:dyDescent="0.3">
      <c r="B46" s="413" t="s">
        <v>1018</v>
      </c>
      <c r="H46" s="416" t="s">
        <v>1015</v>
      </c>
      <c r="I46" s="417">
        <v>8</v>
      </c>
      <c r="J46" s="417">
        <v>8</v>
      </c>
      <c r="K46" s="417"/>
      <c r="L46" s="417"/>
      <c r="M46" s="417">
        <v>4396</v>
      </c>
      <c r="N46" s="418">
        <v>16</v>
      </c>
      <c r="O46" s="291"/>
      <c r="P46" s="291"/>
    </row>
    <row r="47" spans="1:20" ht="15.75" customHeight="1" x14ac:dyDescent="0.3">
      <c r="B47" s="419" t="s">
        <v>1019</v>
      </c>
      <c r="H47" s="420" t="s">
        <v>1011</v>
      </c>
      <c r="I47" s="421">
        <v>8</v>
      </c>
      <c r="J47" s="421">
        <v>6</v>
      </c>
      <c r="K47" s="421"/>
      <c r="L47" s="421">
        <v>2</v>
      </c>
      <c r="M47" s="421">
        <v>4262</v>
      </c>
      <c r="N47" s="422">
        <v>12</v>
      </c>
      <c r="O47" s="291"/>
      <c r="P47" s="291"/>
    </row>
    <row r="48" spans="1:20" ht="15.75" customHeight="1" x14ac:dyDescent="0.3">
      <c r="B48" s="413" t="s">
        <v>285</v>
      </c>
      <c r="H48" s="420" t="s">
        <v>1013</v>
      </c>
      <c r="I48" s="421">
        <v>8</v>
      </c>
      <c r="J48" s="421">
        <v>3</v>
      </c>
      <c r="K48" s="421"/>
      <c r="L48" s="421">
        <v>5</v>
      </c>
      <c r="M48" s="421">
        <v>4148</v>
      </c>
      <c r="N48" s="422">
        <v>6</v>
      </c>
      <c r="O48" s="291"/>
      <c r="P48" s="291"/>
    </row>
    <row r="49" spans="1:16" ht="15.75" customHeight="1" x14ac:dyDescent="0.3">
      <c r="H49" s="420" t="s">
        <v>1016</v>
      </c>
      <c r="I49" s="421">
        <v>8</v>
      </c>
      <c r="J49" s="421">
        <v>3</v>
      </c>
      <c r="K49" s="421"/>
      <c r="L49" s="421">
        <v>5</v>
      </c>
      <c r="M49" s="421">
        <v>4040</v>
      </c>
      <c r="N49" s="422">
        <v>6</v>
      </c>
      <c r="O49" s="291"/>
      <c r="P49" s="291"/>
    </row>
    <row r="50" spans="1:16" ht="15.75" customHeight="1" x14ac:dyDescent="0.3">
      <c r="H50" s="420" t="s">
        <v>1012</v>
      </c>
      <c r="I50" s="421">
        <v>8</v>
      </c>
      <c r="J50" s="421">
        <v>2</v>
      </c>
      <c r="K50" s="421"/>
      <c r="L50" s="421">
        <v>6</v>
      </c>
      <c r="M50" s="421">
        <v>4118</v>
      </c>
      <c r="N50" s="422">
        <v>4</v>
      </c>
      <c r="O50" s="291"/>
      <c r="P50" s="291"/>
    </row>
    <row r="51" spans="1:16" ht="15.75" customHeight="1" x14ac:dyDescent="0.3">
      <c r="H51" s="423" t="s">
        <v>1014</v>
      </c>
      <c r="I51" s="424">
        <v>8</v>
      </c>
      <c r="J51" s="424">
        <v>2</v>
      </c>
      <c r="K51" s="424"/>
      <c r="L51" s="424">
        <v>6</v>
      </c>
      <c r="M51" s="424">
        <v>3456</v>
      </c>
      <c r="N51" s="425">
        <v>4</v>
      </c>
      <c r="O51" s="291"/>
      <c r="P51" s="291"/>
    </row>
    <row r="52" spans="1:16" ht="15.75" customHeight="1" x14ac:dyDescent="0.3"/>
    <row r="53" spans="1:16" ht="15.75" customHeight="1" x14ac:dyDescent="0.3">
      <c r="A53" s="308" t="s">
        <v>911</v>
      </c>
      <c r="E53" s="383"/>
      <c r="G53" s="426" t="s">
        <v>163</v>
      </c>
    </row>
    <row r="54" spans="1:16" ht="15.75" customHeight="1" x14ac:dyDescent="0.3">
      <c r="A54" s="308" t="s">
        <v>164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</sheetData>
  <mergeCells count="1">
    <mergeCell ref="I2:N2"/>
  </mergeCells>
  <hyperlinks>
    <hyperlink ref="A2" location="'Index'!A3" display="á" xr:uid="{02741571-2618-4646-97D8-90D2C729A4B0}"/>
  </hyperlinks>
  <printOptions horizontalCentered="1"/>
  <pageMargins left="0.31527777777777799" right="0.31527777777777799" top="1.10208333333333" bottom="0.59027777777777801" header="0.39374999999999999" footer="0.39374999999999999"/>
  <pageSetup paperSize="9" orientation="portrait" horizontalDpi="300" verticalDpi="300"/>
  <headerFooter>
    <oddHeader>&amp;C&amp;"Aptos Narrow,Bold"&amp;18Cumbria &amp;&amp; Northumbria TSA Leagues
Summer 2026</oddHeader>
    <oddFooter>&amp;Cwww.cntsa2.org.uk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12EF2-6167-4437-B2AB-BA88E4C8893F}">
  <sheetPr>
    <tabColor rgb="FF0070C0"/>
    <pageSetUpPr fitToPage="1"/>
  </sheetPr>
  <dimension ref="A1:Y115"/>
  <sheetViews>
    <sheetView showGridLines="0" zoomScaleNormal="100" zoomScalePageLayoutView="150" workbookViewId="0">
      <selection activeCell="A2" sqref="A2"/>
    </sheetView>
  </sheetViews>
  <sheetFormatPr defaultColWidth="10.28515625" defaultRowHeight="15.75" x14ac:dyDescent="0.3"/>
  <cols>
    <col min="1" max="1" width="20.7109375" style="10" customWidth="1"/>
    <col min="2" max="6" width="5" style="10" customWidth="1"/>
    <col min="7" max="7" width="4.7109375" style="37" customWidth="1"/>
    <col min="8" max="8" width="20.7109375" style="10" customWidth="1"/>
    <col min="9" max="14" width="5" style="10" customWidth="1"/>
    <col min="15" max="22" width="4.140625" style="10" customWidth="1"/>
    <col min="23" max="25" width="10.28515625" style="10"/>
  </cols>
  <sheetData>
    <row r="1" spans="1:25" ht="18" x14ac:dyDescent="0.35">
      <c r="A1" s="427" t="s">
        <v>1003</v>
      </c>
      <c r="B1" s="428"/>
      <c r="C1" s="428"/>
      <c r="D1" s="3"/>
      <c r="E1" s="3"/>
      <c r="F1" s="3"/>
      <c r="G1" s="59"/>
      <c r="H1" s="3"/>
      <c r="I1" s="4" t="s">
        <v>912</v>
      </c>
      <c r="J1" s="60">
        <v>2</v>
      </c>
      <c r="K1" s="2"/>
      <c r="L1" s="4">
        <v>12611584</v>
      </c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2"/>
      <c r="Y1" s="2"/>
    </row>
    <row r="2" spans="1:25" ht="20.100000000000001" customHeight="1" x14ac:dyDescent="0.35">
      <c r="A2" s="5" t="s">
        <v>2</v>
      </c>
      <c r="C2" s="62"/>
      <c r="I2" s="7" t="s">
        <v>3</v>
      </c>
      <c r="J2" s="7"/>
      <c r="K2" s="7"/>
      <c r="L2" s="7"/>
      <c r="M2" s="7"/>
      <c r="N2" s="7"/>
    </row>
    <row r="3" spans="1:25" ht="15.75" customHeight="1" x14ac:dyDescent="0.3">
      <c r="A3" s="8" t="s">
        <v>48</v>
      </c>
      <c r="B3" s="8"/>
      <c r="C3" s="8"/>
      <c r="D3" s="8"/>
      <c r="E3" s="8"/>
      <c r="F3" s="8"/>
      <c r="G3" s="1"/>
      <c r="H3" s="8"/>
      <c r="I3" s="8"/>
      <c r="J3" s="8"/>
      <c r="K3" s="8"/>
      <c r="L3" s="8"/>
      <c r="M3" s="8"/>
      <c r="N3" s="63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5.75" customHeight="1" x14ac:dyDescent="0.3">
      <c r="A4" s="64" t="s">
        <v>1020</v>
      </c>
      <c r="B4" s="65"/>
      <c r="C4" s="66">
        <v>525</v>
      </c>
      <c r="D4" s="65"/>
      <c r="E4" s="67" t="s">
        <v>15</v>
      </c>
      <c r="F4" s="68">
        <f>SUM(F5:F7)</f>
        <v>506</v>
      </c>
      <c r="G4" s="69" t="s">
        <v>272</v>
      </c>
      <c r="H4" s="64" t="s">
        <v>1021</v>
      </c>
      <c r="I4" s="65"/>
      <c r="J4" s="66">
        <v>511</v>
      </c>
      <c r="K4" s="65"/>
      <c r="L4" s="67" t="s">
        <v>15</v>
      </c>
      <c r="M4" s="68">
        <f>SUM(M5:M7)</f>
        <v>522</v>
      </c>
      <c r="N4"/>
      <c r="O4" s="45"/>
      <c r="P4" s="45"/>
      <c r="Q4" s="45"/>
      <c r="R4" s="45"/>
      <c r="S4" s="45"/>
      <c r="T4" s="45"/>
    </row>
    <row r="5" spans="1:25" ht="15.75" customHeight="1" x14ac:dyDescent="0.3">
      <c r="A5" s="429" t="s">
        <v>529</v>
      </c>
      <c r="B5" s="104"/>
      <c r="C5" s="105"/>
      <c r="D5" s="71">
        <v>62</v>
      </c>
      <c r="E5" s="71">
        <v>81</v>
      </c>
      <c r="F5" s="72">
        <f>SUM(D5:E5)</f>
        <v>143</v>
      </c>
      <c r="G5"/>
      <c r="H5" s="429" t="s">
        <v>890</v>
      </c>
      <c r="I5" s="104"/>
      <c r="J5" s="105"/>
      <c r="K5" s="71">
        <v>83</v>
      </c>
      <c r="L5" s="71">
        <v>79</v>
      </c>
      <c r="M5" s="72">
        <f>SUM(K5:L5)</f>
        <v>162</v>
      </c>
      <c r="N5"/>
      <c r="O5" s="45"/>
      <c r="P5" s="45"/>
      <c r="Q5" s="45"/>
      <c r="R5" s="45"/>
      <c r="S5" s="45"/>
      <c r="T5" s="45"/>
    </row>
    <row r="6" spans="1:25" ht="15.75" customHeight="1" x14ac:dyDescent="0.3">
      <c r="A6" s="430" t="s">
        <v>895</v>
      </c>
      <c r="B6" s="108"/>
      <c r="C6" s="109"/>
      <c r="D6" s="26">
        <v>95</v>
      </c>
      <c r="E6" s="26">
        <v>84</v>
      </c>
      <c r="F6" s="25">
        <f>SUM(D6:E6)</f>
        <v>179</v>
      </c>
      <c r="G6"/>
      <c r="H6" s="430" t="s">
        <v>927</v>
      </c>
      <c r="I6" s="108"/>
      <c r="J6" s="109"/>
      <c r="K6" s="26">
        <v>88</v>
      </c>
      <c r="L6" s="26">
        <v>84</v>
      </c>
      <c r="M6" s="25">
        <f>SUM(K6:L6)</f>
        <v>172</v>
      </c>
      <c r="N6"/>
      <c r="O6" s="45"/>
      <c r="P6" s="45"/>
      <c r="Q6" s="45"/>
      <c r="R6" s="45"/>
      <c r="S6" s="45"/>
      <c r="T6" s="45"/>
    </row>
    <row r="7" spans="1:25" ht="15.75" customHeight="1" x14ac:dyDescent="0.3">
      <c r="A7" s="431" t="s">
        <v>547</v>
      </c>
      <c r="B7" s="432"/>
      <c r="C7" s="433"/>
      <c r="D7" s="133">
        <v>96</v>
      </c>
      <c r="E7" s="133">
        <v>88</v>
      </c>
      <c r="F7" s="115">
        <f>SUM(D7:E7)</f>
        <v>184</v>
      </c>
      <c r="G7"/>
      <c r="H7" s="431" t="s">
        <v>928</v>
      </c>
      <c r="I7" s="432"/>
      <c r="J7" s="433"/>
      <c r="K7" s="133">
        <v>94</v>
      </c>
      <c r="L7" s="133">
        <v>94</v>
      </c>
      <c r="M7" s="115">
        <f>SUM(K7:L7)</f>
        <v>188</v>
      </c>
      <c r="N7"/>
      <c r="O7" s="45"/>
      <c r="P7" s="45"/>
      <c r="Q7" s="45"/>
      <c r="R7" s="45"/>
      <c r="S7" s="45"/>
      <c r="T7" s="45"/>
    </row>
    <row r="8" spans="1:25" ht="15.75" customHeight="1" x14ac:dyDescent="0.3">
      <c r="A8"/>
      <c r="B8"/>
      <c r="C8"/>
      <c r="D8"/>
      <c r="E8"/>
      <c r="F8"/>
      <c r="G8"/>
      <c r="H8"/>
      <c r="I8"/>
      <c r="J8"/>
      <c r="K8"/>
      <c r="L8"/>
      <c r="M8"/>
      <c r="N8"/>
      <c r="O8" s="45"/>
      <c r="P8" s="45"/>
      <c r="Q8" s="45"/>
      <c r="R8" s="45"/>
      <c r="S8" s="45"/>
      <c r="T8" s="45"/>
    </row>
    <row r="9" spans="1:25" ht="15.75" customHeight="1" x14ac:dyDescent="0.3">
      <c r="A9" s="64" t="s">
        <v>1022</v>
      </c>
      <c r="B9" s="65"/>
      <c r="C9" s="66">
        <v>513</v>
      </c>
      <c r="D9" s="65"/>
      <c r="E9" s="67" t="s">
        <v>15</v>
      </c>
      <c r="F9" s="68">
        <f>SUM(F10:F12)</f>
        <v>491</v>
      </c>
      <c r="G9" s="69" t="s">
        <v>272</v>
      </c>
      <c r="H9" s="64" t="s">
        <v>1023</v>
      </c>
      <c r="I9" s="65"/>
      <c r="J9" s="66">
        <v>497</v>
      </c>
      <c r="K9" s="65"/>
      <c r="L9" s="67" t="s">
        <v>15</v>
      </c>
      <c r="M9" s="68">
        <f>SUM(M10:M12)</f>
        <v>498</v>
      </c>
      <c r="N9"/>
      <c r="O9" s="45"/>
      <c r="P9" s="45"/>
      <c r="Q9" s="45"/>
      <c r="R9" s="45"/>
      <c r="S9" s="45"/>
      <c r="T9" s="45"/>
    </row>
    <row r="10" spans="1:25" ht="15.75" customHeight="1" x14ac:dyDescent="0.3">
      <c r="A10" s="429" t="s">
        <v>535</v>
      </c>
      <c r="B10" s="104"/>
      <c r="C10" s="105"/>
      <c r="D10" s="71">
        <v>89</v>
      </c>
      <c r="E10" s="71">
        <v>77</v>
      </c>
      <c r="F10" s="72">
        <f>SUM(D10:E10)</f>
        <v>166</v>
      </c>
      <c r="G10"/>
      <c r="H10" s="429" t="s">
        <v>934</v>
      </c>
      <c r="I10" s="104"/>
      <c r="J10" s="105"/>
      <c r="K10" s="71">
        <v>77</v>
      </c>
      <c r="L10" s="71">
        <v>70</v>
      </c>
      <c r="M10" s="72">
        <f>SUM(K10:L10)</f>
        <v>147</v>
      </c>
      <c r="N10"/>
      <c r="O10" s="45"/>
      <c r="P10" s="45"/>
      <c r="Q10" s="45"/>
      <c r="R10" s="45"/>
      <c r="S10" s="45"/>
      <c r="T10" s="45"/>
    </row>
    <row r="11" spans="1:25" ht="15.75" customHeight="1" x14ac:dyDescent="0.3">
      <c r="A11" s="430" t="s">
        <v>601</v>
      </c>
      <c r="B11" s="108"/>
      <c r="C11" s="109"/>
      <c r="D11" s="26">
        <v>79</v>
      </c>
      <c r="E11" s="26">
        <v>81</v>
      </c>
      <c r="F11" s="25">
        <f>SUM(D11:E11)</f>
        <v>160</v>
      </c>
      <c r="G11"/>
      <c r="H11" s="430" t="s">
        <v>1024</v>
      </c>
      <c r="I11" s="108"/>
      <c r="J11" s="109"/>
      <c r="K11" s="26">
        <v>95</v>
      </c>
      <c r="L11" s="26">
        <v>94</v>
      </c>
      <c r="M11" s="25">
        <f>SUM(K11:L11)-8</f>
        <v>181</v>
      </c>
      <c r="N11"/>
      <c r="O11" s="45"/>
      <c r="P11" s="45"/>
      <c r="Q11" s="45"/>
      <c r="R11" s="45"/>
      <c r="S11" s="45"/>
      <c r="T11" s="45"/>
    </row>
    <row r="12" spans="1:25" ht="15.75" customHeight="1" x14ac:dyDescent="0.3">
      <c r="A12" s="431" t="s">
        <v>464</v>
      </c>
      <c r="B12" s="432"/>
      <c r="C12" s="433"/>
      <c r="D12" s="133">
        <v>87</v>
      </c>
      <c r="E12" s="133">
        <v>78</v>
      </c>
      <c r="F12" s="115">
        <f>SUM(D12:E12)</f>
        <v>165</v>
      </c>
      <c r="G12"/>
      <c r="H12" s="431" t="s">
        <v>551</v>
      </c>
      <c r="I12" s="432"/>
      <c r="J12" s="433"/>
      <c r="K12" s="133">
        <v>89</v>
      </c>
      <c r="L12" s="133">
        <v>81</v>
      </c>
      <c r="M12" s="115">
        <f>SUM(K12:L12)</f>
        <v>170</v>
      </c>
      <c r="N12"/>
      <c r="O12" s="45"/>
      <c r="P12" s="45"/>
      <c r="Q12" s="45"/>
      <c r="R12" s="45"/>
      <c r="S12" s="45"/>
      <c r="T12" s="45"/>
    </row>
    <row r="13" spans="1:25" ht="15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 s="45"/>
      <c r="P13" s="45"/>
      <c r="Q13" s="45"/>
      <c r="R13" s="45"/>
      <c r="S13" s="45"/>
      <c r="T13" s="45"/>
    </row>
    <row r="14" spans="1:25" ht="15.75" customHeight="1" x14ac:dyDescent="0.3">
      <c r="A14" s="64" t="s">
        <v>298</v>
      </c>
      <c r="B14" s="65"/>
      <c r="C14" s="66">
        <v>508</v>
      </c>
      <c r="D14" s="65"/>
      <c r="E14" s="67" t="s">
        <v>15</v>
      </c>
      <c r="F14" s="68">
        <f>SUM(F15:F17)</f>
        <v>521</v>
      </c>
      <c r="G14" s="69" t="s">
        <v>272</v>
      </c>
      <c r="H14" s="45" t="s">
        <v>1025</v>
      </c>
      <c r="I14" s="45"/>
      <c r="J14" s="434">
        <v>505</v>
      </c>
      <c r="K14" s="45"/>
      <c r="L14" s="45"/>
      <c r="M14" s="45">
        <v>505</v>
      </c>
      <c r="N14"/>
      <c r="O14" s="45"/>
      <c r="P14" s="45"/>
      <c r="Q14" s="45"/>
      <c r="R14" s="45"/>
      <c r="S14" s="45"/>
      <c r="T14" s="45"/>
    </row>
    <row r="15" spans="1:25" ht="15.75" customHeight="1" x14ac:dyDescent="0.3">
      <c r="A15" s="429" t="s">
        <v>962</v>
      </c>
      <c r="B15" s="104"/>
      <c r="C15" s="105"/>
      <c r="D15" s="71">
        <v>80</v>
      </c>
      <c r="E15" s="71">
        <v>80</v>
      </c>
      <c r="F15" s="72">
        <f>SUM(D15:E15)</f>
        <v>160</v>
      </c>
      <c r="G15"/>
      <c r="H15" s="45"/>
      <c r="I15" s="45"/>
      <c r="J15" s="45"/>
      <c r="K15" s="45"/>
      <c r="L15" s="45"/>
      <c r="M15" s="45"/>
      <c r="N15"/>
      <c r="O15" s="45"/>
      <c r="P15" s="45"/>
      <c r="Q15" s="45"/>
      <c r="R15" s="45"/>
      <c r="S15" s="45"/>
      <c r="T15" s="45"/>
    </row>
    <row r="16" spans="1:25" ht="15.75" customHeight="1" x14ac:dyDescent="0.3">
      <c r="A16" s="430" t="s">
        <v>828</v>
      </c>
      <c r="B16" s="108"/>
      <c r="C16" s="109"/>
      <c r="D16" s="26">
        <v>85</v>
      </c>
      <c r="E16" s="26">
        <v>84</v>
      </c>
      <c r="F16" s="25">
        <f>SUM(D16:E16)</f>
        <v>169</v>
      </c>
      <c r="G16"/>
      <c r="H16" s="45"/>
      <c r="I16" s="45"/>
      <c r="J16" s="45"/>
      <c r="K16" s="45"/>
      <c r="L16" s="45"/>
      <c r="M16" s="45"/>
      <c r="N16"/>
      <c r="O16" s="45"/>
      <c r="P16" s="45"/>
      <c r="Q16" s="45"/>
      <c r="R16" s="45"/>
      <c r="S16" s="45"/>
      <c r="T16" s="45"/>
    </row>
    <row r="17" spans="1:20" ht="15.75" customHeight="1" x14ac:dyDescent="0.3">
      <c r="A17" s="431" t="s">
        <v>886</v>
      </c>
      <c r="B17" s="432"/>
      <c r="C17" s="433"/>
      <c r="D17" s="133">
        <v>96</v>
      </c>
      <c r="E17" s="133">
        <v>96</v>
      </c>
      <c r="F17" s="115">
        <f>SUM(D17:E17)</f>
        <v>192</v>
      </c>
      <c r="G17"/>
      <c r="H17" s="45"/>
      <c r="I17" s="45"/>
      <c r="J17" s="45"/>
      <c r="K17" s="45"/>
      <c r="L17" s="45"/>
      <c r="M17" s="45"/>
      <c r="N17"/>
      <c r="O17" s="45"/>
      <c r="P17" s="45"/>
      <c r="Q17" s="45"/>
      <c r="R17" s="45"/>
      <c r="S17" s="45"/>
      <c r="T17" s="45"/>
    </row>
    <row r="18" spans="1:20" ht="15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 s="45"/>
      <c r="P18" s="45"/>
      <c r="Q18" s="45"/>
      <c r="R18" s="45"/>
      <c r="S18" s="45"/>
      <c r="T18" s="45"/>
    </row>
    <row r="19" spans="1:20" ht="15.75" customHeight="1" x14ac:dyDescent="0.3">
      <c r="H19" s="76" t="s">
        <v>48</v>
      </c>
      <c r="I19" s="435" t="s">
        <v>278</v>
      </c>
      <c r="J19" s="435" t="s">
        <v>279</v>
      </c>
      <c r="K19" s="435" t="s">
        <v>280</v>
      </c>
      <c r="L19" s="435" t="s">
        <v>281</v>
      </c>
      <c r="M19" s="435" t="s">
        <v>14</v>
      </c>
      <c r="N19" s="436" t="s">
        <v>282</v>
      </c>
    </row>
    <row r="20" spans="1:20" ht="15.75" customHeight="1" x14ac:dyDescent="0.3">
      <c r="B20" s="10" t="s">
        <v>1026</v>
      </c>
      <c r="H20" s="83" t="s">
        <v>1021</v>
      </c>
      <c r="I20" s="71">
        <v>8</v>
      </c>
      <c r="J20" s="71">
        <v>7</v>
      </c>
      <c r="K20" s="71"/>
      <c r="L20" s="71">
        <v>1</v>
      </c>
      <c r="M20" s="71">
        <v>4261</v>
      </c>
      <c r="N20" s="84">
        <v>14</v>
      </c>
      <c r="O20" s="45"/>
      <c r="P20" s="45"/>
    </row>
    <row r="21" spans="1:20" ht="15.75" customHeight="1" x14ac:dyDescent="0.3">
      <c r="B21" s="78" t="s">
        <v>1027</v>
      </c>
      <c r="H21" s="86" t="s">
        <v>298</v>
      </c>
      <c r="I21" s="26">
        <v>8</v>
      </c>
      <c r="J21" s="26">
        <v>6</v>
      </c>
      <c r="K21" s="26"/>
      <c r="L21" s="26">
        <v>2</v>
      </c>
      <c r="M21" s="26">
        <v>4125</v>
      </c>
      <c r="N21" s="49">
        <v>12</v>
      </c>
      <c r="O21" s="45"/>
      <c r="P21" s="45"/>
    </row>
    <row r="22" spans="1:20" ht="15.75" customHeight="1" x14ac:dyDescent="0.3">
      <c r="B22" s="9" t="s">
        <v>285</v>
      </c>
      <c r="H22" s="86" t="s">
        <v>1022</v>
      </c>
      <c r="I22" s="26">
        <v>8</v>
      </c>
      <c r="J22" s="26">
        <v>4</v>
      </c>
      <c r="K22" s="26"/>
      <c r="L22" s="26">
        <v>4</v>
      </c>
      <c r="M22" s="26">
        <v>4054</v>
      </c>
      <c r="N22" s="49">
        <v>8</v>
      </c>
      <c r="O22" s="45"/>
      <c r="P22" s="45"/>
    </row>
    <row r="23" spans="1:20" ht="15.75" customHeight="1" x14ac:dyDescent="0.3">
      <c r="H23" s="86" t="s">
        <v>1025</v>
      </c>
      <c r="I23" s="26">
        <v>8</v>
      </c>
      <c r="J23" s="26">
        <v>3</v>
      </c>
      <c r="K23" s="26"/>
      <c r="L23" s="26">
        <v>5</v>
      </c>
      <c r="M23" s="26">
        <v>4040</v>
      </c>
      <c r="N23" s="49">
        <v>6</v>
      </c>
      <c r="O23" s="45"/>
      <c r="P23" s="45"/>
    </row>
    <row r="24" spans="1:20" ht="15.75" customHeight="1" x14ac:dyDescent="0.3">
      <c r="H24" s="86" t="s">
        <v>1023</v>
      </c>
      <c r="I24" s="26">
        <v>8</v>
      </c>
      <c r="J24" s="26">
        <v>2</v>
      </c>
      <c r="K24" s="26"/>
      <c r="L24" s="26">
        <v>6</v>
      </c>
      <c r="M24" s="26">
        <v>4025</v>
      </c>
      <c r="N24" s="49">
        <v>4</v>
      </c>
      <c r="O24" s="45"/>
      <c r="P24" s="45"/>
    </row>
    <row r="25" spans="1:20" ht="15.75" customHeight="1" x14ac:dyDescent="0.3">
      <c r="H25" s="87" t="s">
        <v>1020</v>
      </c>
      <c r="I25" s="133">
        <v>8</v>
      </c>
      <c r="J25" s="133">
        <v>2</v>
      </c>
      <c r="K25" s="133"/>
      <c r="L25" s="133">
        <v>6</v>
      </c>
      <c r="M25" s="133">
        <v>3617</v>
      </c>
      <c r="N25" s="134">
        <v>4</v>
      </c>
      <c r="O25" s="45"/>
      <c r="P25" s="45"/>
    </row>
    <row r="26" spans="1:20" ht="15.75" customHeight="1" x14ac:dyDescent="0.3"/>
    <row r="27" spans="1:20" ht="15.75" customHeight="1" x14ac:dyDescent="0.3">
      <c r="A27" s="80"/>
      <c r="B27" s="80"/>
      <c r="C27" s="80"/>
      <c r="D27" s="80"/>
      <c r="E27" s="80"/>
      <c r="F27" s="80"/>
      <c r="G27" s="81"/>
      <c r="H27" s="80"/>
      <c r="I27" s="80"/>
      <c r="J27" s="80"/>
      <c r="K27" s="80"/>
      <c r="L27" s="80"/>
      <c r="M27" s="80"/>
      <c r="N27" s="80"/>
      <c r="P27" s="82"/>
    </row>
    <row r="28" spans="1:20" ht="15.75" customHeight="1" x14ac:dyDescent="0.3"/>
    <row r="29" spans="1:20" ht="15.75" customHeight="1" x14ac:dyDescent="0.3">
      <c r="A29" s="8" t="s">
        <v>51</v>
      </c>
      <c r="B29" s="8"/>
      <c r="C29" s="8"/>
      <c r="D29" s="8"/>
      <c r="E29" s="8"/>
      <c r="F29" s="8"/>
      <c r="G29" s="1"/>
      <c r="H29" s="8"/>
      <c r="I29" s="8"/>
      <c r="J29" s="8"/>
      <c r="K29" s="8"/>
      <c r="L29" s="8"/>
      <c r="M29" s="8"/>
      <c r="N29" s="8"/>
      <c r="O29" s="8"/>
    </row>
    <row r="30" spans="1:20" ht="15.75" customHeight="1" x14ac:dyDescent="0.3">
      <c r="A30" s="437" t="s">
        <v>1028</v>
      </c>
      <c r="B30" s="438"/>
      <c r="C30" s="439">
        <v>473</v>
      </c>
      <c r="D30" s="438"/>
      <c r="E30" s="440" t="s">
        <v>15</v>
      </c>
      <c r="F30" s="441">
        <f>SUM(F31:F33)</f>
        <v>486</v>
      </c>
      <c r="G30" s="69" t="s">
        <v>272</v>
      </c>
      <c r="H30" s="437" t="s">
        <v>295</v>
      </c>
      <c r="I30" s="438"/>
      <c r="J30" s="439">
        <v>492</v>
      </c>
      <c r="K30" s="438"/>
      <c r="L30" s="440" t="s">
        <v>15</v>
      </c>
      <c r="M30" s="441">
        <f>SUM(M31:M33)</f>
        <v>493</v>
      </c>
      <c r="N30"/>
      <c r="O30" s="45"/>
      <c r="P30" s="45"/>
      <c r="Q30" s="45"/>
      <c r="R30" s="45"/>
      <c r="S30" s="45"/>
      <c r="T30" s="45"/>
    </row>
    <row r="31" spans="1:20" ht="15.75" customHeight="1" x14ac:dyDescent="0.3">
      <c r="A31" s="429" t="s">
        <v>950</v>
      </c>
      <c r="B31" s="104"/>
      <c r="C31" s="105"/>
      <c r="D31" s="71">
        <v>84</v>
      </c>
      <c r="E31" s="71">
        <v>83</v>
      </c>
      <c r="F31" s="72">
        <f>SUM(D31:E31)</f>
        <v>167</v>
      </c>
      <c r="G31"/>
      <c r="H31" s="429" t="s">
        <v>929</v>
      </c>
      <c r="I31" s="104"/>
      <c r="J31" s="105"/>
      <c r="K31" s="71">
        <v>86</v>
      </c>
      <c r="L31" s="71">
        <v>88</v>
      </c>
      <c r="M31" s="72">
        <f>SUM(K31:L31)</f>
        <v>174</v>
      </c>
      <c r="N31"/>
      <c r="O31" s="45"/>
      <c r="P31" s="45"/>
      <c r="Q31" s="45"/>
      <c r="R31" s="45"/>
      <c r="S31" s="45"/>
      <c r="T31" s="45"/>
    </row>
    <row r="32" spans="1:20" ht="15.75" customHeight="1" x14ac:dyDescent="0.3">
      <c r="A32" s="430" t="s">
        <v>665</v>
      </c>
      <c r="B32" s="108"/>
      <c r="C32" s="109"/>
      <c r="D32" s="26">
        <v>68</v>
      </c>
      <c r="E32" s="26">
        <v>75</v>
      </c>
      <c r="F32" s="25">
        <f>SUM(D32:E32)</f>
        <v>143</v>
      </c>
      <c r="G32"/>
      <c r="H32" s="430" t="s">
        <v>947</v>
      </c>
      <c r="I32" s="108"/>
      <c r="J32" s="109"/>
      <c r="K32" s="26">
        <v>73</v>
      </c>
      <c r="L32" s="26">
        <v>78</v>
      </c>
      <c r="M32" s="25">
        <f>SUM(K32:L32)</f>
        <v>151</v>
      </c>
      <c r="N32"/>
      <c r="O32" s="45"/>
      <c r="P32" s="45"/>
      <c r="Q32" s="45"/>
      <c r="R32" s="45"/>
      <c r="S32" s="45"/>
      <c r="T32" s="45"/>
    </row>
    <row r="33" spans="1:20" ht="15.75" customHeight="1" x14ac:dyDescent="0.3">
      <c r="A33" s="431" t="s">
        <v>937</v>
      </c>
      <c r="B33" s="432"/>
      <c r="C33" s="433"/>
      <c r="D33" s="133">
        <v>89</v>
      </c>
      <c r="E33" s="133">
        <v>87</v>
      </c>
      <c r="F33" s="115">
        <f>SUM(D33:E33)</f>
        <v>176</v>
      </c>
      <c r="G33"/>
      <c r="H33" s="431" t="s">
        <v>936</v>
      </c>
      <c r="I33" s="432"/>
      <c r="J33" s="433"/>
      <c r="K33" s="133">
        <v>82</v>
      </c>
      <c r="L33" s="133">
        <v>86</v>
      </c>
      <c r="M33" s="115">
        <f>SUM(K33:L33)</f>
        <v>168</v>
      </c>
      <c r="N33"/>
      <c r="O33" s="45"/>
      <c r="P33" s="45"/>
      <c r="Q33" s="45"/>
      <c r="R33" s="45"/>
      <c r="S33" s="45"/>
      <c r="T33" s="45"/>
    </row>
    <row r="34" spans="1:20" ht="15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 s="45"/>
      <c r="P34" s="45"/>
      <c r="Q34" s="45"/>
      <c r="R34" s="45"/>
      <c r="S34" s="45"/>
      <c r="T34" s="45"/>
    </row>
    <row r="35" spans="1:20" ht="15.75" customHeight="1" x14ac:dyDescent="0.3">
      <c r="A35" s="437" t="s">
        <v>1029</v>
      </c>
      <c r="B35" s="438"/>
      <c r="C35" s="439">
        <v>484</v>
      </c>
      <c r="D35" s="438"/>
      <c r="E35" s="440" t="s">
        <v>15</v>
      </c>
      <c r="F35" s="441">
        <f>SUM(F36:F38)</f>
        <v>485</v>
      </c>
      <c r="G35" s="69" t="s">
        <v>272</v>
      </c>
      <c r="H35" s="437" t="s">
        <v>1030</v>
      </c>
      <c r="I35" s="438"/>
      <c r="J35" s="439">
        <v>456</v>
      </c>
      <c r="K35" s="438"/>
      <c r="L35" s="440" t="s">
        <v>15</v>
      </c>
      <c r="M35" s="441">
        <f>SUM(M36:M38)</f>
        <v>228</v>
      </c>
      <c r="N35"/>
      <c r="O35" s="45"/>
      <c r="P35" s="45"/>
      <c r="Q35" s="45"/>
      <c r="R35" s="45"/>
      <c r="S35" s="45"/>
      <c r="T35" s="45"/>
    </row>
    <row r="36" spans="1:20" ht="15.75" customHeight="1" x14ac:dyDescent="0.3">
      <c r="A36" s="429" t="s">
        <v>946</v>
      </c>
      <c r="B36" s="104"/>
      <c r="C36" s="105"/>
      <c r="D36" s="71">
        <v>84</v>
      </c>
      <c r="E36" s="71">
        <v>75</v>
      </c>
      <c r="F36" s="72">
        <f>SUM(D36:E36)</f>
        <v>159</v>
      </c>
      <c r="G36"/>
      <c r="H36" s="429" t="s">
        <v>963</v>
      </c>
      <c r="I36" s="104"/>
      <c r="J36" s="105"/>
      <c r="K36" s="71">
        <v>75</v>
      </c>
      <c r="L36" s="71">
        <v>75</v>
      </c>
      <c r="M36" s="72">
        <f>SUM(K36:L36)</f>
        <v>150</v>
      </c>
      <c r="N36"/>
      <c r="O36" s="45"/>
      <c r="P36" s="45"/>
      <c r="Q36" s="45"/>
      <c r="R36" s="45"/>
      <c r="S36" s="45"/>
      <c r="T36" s="45"/>
    </row>
    <row r="37" spans="1:20" ht="15.75" customHeight="1" x14ac:dyDescent="0.3">
      <c r="A37" s="430" t="s">
        <v>943</v>
      </c>
      <c r="B37" s="108"/>
      <c r="C37" s="109"/>
      <c r="D37" s="26">
        <v>86</v>
      </c>
      <c r="E37" s="26">
        <v>84</v>
      </c>
      <c r="F37" s="25">
        <f>SUM(D37:E37)</f>
        <v>170</v>
      </c>
      <c r="G37"/>
      <c r="H37" s="430" t="s">
        <v>987</v>
      </c>
      <c r="I37" s="108"/>
      <c r="J37" s="109"/>
      <c r="K37" s="26">
        <v>40</v>
      </c>
      <c r="L37" s="26">
        <v>38</v>
      </c>
      <c r="M37" s="25">
        <f>SUM(K37:L37)</f>
        <v>78</v>
      </c>
      <c r="N37"/>
      <c r="O37" s="45"/>
      <c r="P37" s="45"/>
      <c r="Q37" s="45"/>
      <c r="R37" s="45"/>
      <c r="S37" s="45"/>
      <c r="T37" s="45"/>
    </row>
    <row r="38" spans="1:20" ht="15.75" customHeight="1" x14ac:dyDescent="0.3">
      <c r="A38" s="431" t="s">
        <v>951</v>
      </c>
      <c r="B38" s="432"/>
      <c r="C38" s="433"/>
      <c r="D38" s="133">
        <v>72</v>
      </c>
      <c r="E38" s="133">
        <v>84</v>
      </c>
      <c r="F38" s="115">
        <f>SUM(D38:E38)</f>
        <v>156</v>
      </c>
      <c r="G38"/>
      <c r="H38" s="431" t="s">
        <v>970</v>
      </c>
      <c r="I38" s="432"/>
      <c r="J38" s="433"/>
      <c r="K38" s="133" t="s">
        <v>121</v>
      </c>
      <c r="L38" s="133"/>
      <c r="M38" s="115">
        <f>SUM(K38:L38)</f>
        <v>0</v>
      </c>
      <c r="N38"/>
      <c r="O38" s="45"/>
      <c r="P38" s="45"/>
      <c r="Q38" s="45"/>
      <c r="R38" s="45"/>
      <c r="S38" s="45"/>
      <c r="T38" s="45"/>
    </row>
    <row r="39" spans="1:20" ht="15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 s="45"/>
      <c r="P39" s="45"/>
      <c r="Q39" s="45"/>
      <c r="R39" s="45"/>
      <c r="S39" s="45"/>
      <c r="T39" s="45"/>
    </row>
    <row r="40" spans="1:20" ht="15.75" customHeight="1" x14ac:dyDescent="0.3">
      <c r="A40" s="437" t="s">
        <v>1031</v>
      </c>
      <c r="B40" s="438"/>
      <c r="C40" s="439">
        <v>477</v>
      </c>
      <c r="D40" s="438"/>
      <c r="E40" s="440" t="s">
        <v>15</v>
      </c>
      <c r="F40" s="441">
        <f>SUM(F41:F43)</f>
        <v>470</v>
      </c>
      <c r="G40" s="69" t="s">
        <v>272</v>
      </c>
      <c r="H40" s="45" t="s">
        <v>1032</v>
      </c>
      <c r="I40" s="45"/>
      <c r="J40" s="434">
        <v>465</v>
      </c>
      <c r="K40" s="45"/>
      <c r="L40" s="45"/>
      <c r="M40" s="45">
        <v>465</v>
      </c>
      <c r="N40"/>
      <c r="O40" s="45"/>
      <c r="P40" s="45"/>
      <c r="Q40" s="45"/>
      <c r="R40" s="45"/>
      <c r="S40" s="45"/>
      <c r="T40" s="45"/>
    </row>
    <row r="41" spans="1:20" ht="15.75" customHeight="1" x14ac:dyDescent="0.3">
      <c r="A41" s="429" t="s">
        <v>955</v>
      </c>
      <c r="B41" s="104"/>
      <c r="C41" s="105"/>
      <c r="D41" s="71">
        <v>72</v>
      </c>
      <c r="E41" s="71">
        <v>71</v>
      </c>
      <c r="F41" s="72">
        <f>SUM(D41:E41)</f>
        <v>143</v>
      </c>
      <c r="G41"/>
      <c r="H41" s="45"/>
      <c r="I41" s="45"/>
      <c r="J41" s="45"/>
      <c r="K41" s="45"/>
      <c r="L41" s="45"/>
      <c r="M41" s="45"/>
      <c r="N41"/>
      <c r="O41" s="45"/>
      <c r="P41" s="45"/>
      <c r="Q41" s="45"/>
      <c r="R41" s="45"/>
      <c r="S41" s="45"/>
      <c r="T41" s="45"/>
    </row>
    <row r="42" spans="1:20" ht="15.75" customHeight="1" x14ac:dyDescent="0.3">
      <c r="A42" s="430" t="s">
        <v>569</v>
      </c>
      <c r="B42" s="108"/>
      <c r="C42" s="109"/>
      <c r="D42" s="26">
        <v>76</v>
      </c>
      <c r="E42" s="26">
        <v>80</v>
      </c>
      <c r="F42" s="25">
        <f>SUM(D42:E42)</f>
        <v>156</v>
      </c>
      <c r="G42"/>
      <c r="H42" s="45"/>
      <c r="I42" s="45"/>
      <c r="J42" s="45"/>
      <c r="K42" s="45"/>
      <c r="L42" s="45"/>
      <c r="M42" s="45"/>
      <c r="N42"/>
      <c r="O42" s="45"/>
      <c r="P42" s="45"/>
      <c r="Q42" s="45"/>
      <c r="R42" s="45"/>
      <c r="S42" s="45"/>
      <c r="T42" s="45"/>
    </row>
    <row r="43" spans="1:20" ht="15.75" customHeight="1" x14ac:dyDescent="0.3">
      <c r="A43" s="431" t="s">
        <v>948</v>
      </c>
      <c r="B43" s="432"/>
      <c r="C43" s="433"/>
      <c r="D43" s="133">
        <v>84</v>
      </c>
      <c r="E43" s="133">
        <v>87</v>
      </c>
      <c r="F43" s="115">
        <f>SUM(D43:E43)</f>
        <v>171</v>
      </c>
      <c r="G43"/>
      <c r="H43" s="45"/>
      <c r="I43" s="45"/>
      <c r="J43" s="45"/>
      <c r="K43" s="45"/>
      <c r="L43" s="45"/>
      <c r="M43" s="45"/>
      <c r="N43"/>
      <c r="O43" s="45"/>
      <c r="P43" s="45"/>
      <c r="Q43" s="45"/>
      <c r="R43" s="45"/>
      <c r="S43" s="45"/>
      <c r="T43" s="45"/>
    </row>
    <row r="44" spans="1:20" ht="15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 s="45"/>
      <c r="P44" s="45"/>
      <c r="Q44" s="45"/>
      <c r="R44" s="45"/>
      <c r="S44" s="45"/>
      <c r="T44" s="45"/>
    </row>
    <row r="45" spans="1:20" ht="15.75" customHeight="1" x14ac:dyDescent="0.3">
      <c r="H45" s="442" t="s">
        <v>51</v>
      </c>
      <c r="I45" s="435" t="s">
        <v>278</v>
      </c>
      <c r="J45" s="435" t="s">
        <v>279</v>
      </c>
      <c r="K45" s="435" t="s">
        <v>280</v>
      </c>
      <c r="L45" s="435" t="s">
        <v>281</v>
      </c>
      <c r="M45" s="435" t="s">
        <v>14</v>
      </c>
      <c r="N45" s="436" t="s">
        <v>282</v>
      </c>
    </row>
    <row r="46" spans="1:20" ht="15.75" customHeight="1" x14ac:dyDescent="0.3">
      <c r="B46" s="9" t="s">
        <v>1033</v>
      </c>
      <c r="H46" s="83" t="s">
        <v>295</v>
      </c>
      <c r="I46" s="71">
        <v>8</v>
      </c>
      <c r="J46" s="71">
        <v>8</v>
      </c>
      <c r="K46" s="71"/>
      <c r="L46" s="71"/>
      <c r="M46" s="71">
        <v>3948</v>
      </c>
      <c r="N46" s="84">
        <v>16</v>
      </c>
      <c r="O46" s="45"/>
      <c r="P46" s="45"/>
    </row>
    <row r="47" spans="1:20" ht="15.75" customHeight="1" x14ac:dyDescent="0.3">
      <c r="B47" s="85" t="s">
        <v>1034</v>
      </c>
      <c r="H47" s="86" t="s">
        <v>1031</v>
      </c>
      <c r="I47" s="26">
        <v>8</v>
      </c>
      <c r="J47" s="26">
        <v>5</v>
      </c>
      <c r="K47" s="26"/>
      <c r="L47" s="26">
        <v>3</v>
      </c>
      <c r="M47" s="26">
        <v>3826</v>
      </c>
      <c r="N47" s="49">
        <v>10</v>
      </c>
      <c r="O47" s="45"/>
      <c r="P47" s="45"/>
    </row>
    <row r="48" spans="1:20" ht="15.75" customHeight="1" x14ac:dyDescent="0.3">
      <c r="B48" s="9" t="s">
        <v>285</v>
      </c>
      <c r="H48" s="86" t="s">
        <v>1032</v>
      </c>
      <c r="I48" s="26">
        <v>8</v>
      </c>
      <c r="J48" s="26">
        <v>4</v>
      </c>
      <c r="K48" s="26"/>
      <c r="L48" s="26">
        <v>4</v>
      </c>
      <c r="M48" s="26">
        <v>3720</v>
      </c>
      <c r="N48" s="49">
        <v>8</v>
      </c>
      <c r="O48" s="45"/>
      <c r="P48" s="45"/>
    </row>
    <row r="49" spans="1:16" ht="15.75" customHeight="1" x14ac:dyDescent="0.3">
      <c r="H49" s="86" t="s">
        <v>1028</v>
      </c>
      <c r="I49" s="26">
        <v>8</v>
      </c>
      <c r="J49" s="26">
        <v>4</v>
      </c>
      <c r="K49" s="26"/>
      <c r="L49" s="26">
        <v>4</v>
      </c>
      <c r="M49" s="26">
        <v>3701</v>
      </c>
      <c r="N49" s="49">
        <v>8</v>
      </c>
      <c r="O49" s="45"/>
      <c r="P49" s="45"/>
    </row>
    <row r="50" spans="1:16" ht="15.75" customHeight="1" x14ac:dyDescent="0.3">
      <c r="H50" s="86" t="s">
        <v>1029</v>
      </c>
      <c r="I50" s="26">
        <v>8</v>
      </c>
      <c r="J50" s="26">
        <v>3</v>
      </c>
      <c r="K50" s="26"/>
      <c r="L50" s="26">
        <v>5</v>
      </c>
      <c r="M50" s="26">
        <v>3800</v>
      </c>
      <c r="N50" s="49">
        <v>6</v>
      </c>
      <c r="O50" s="45"/>
      <c r="P50" s="45"/>
    </row>
    <row r="51" spans="1:16" ht="15.75" customHeight="1" x14ac:dyDescent="0.3">
      <c r="H51" s="87" t="s">
        <v>1030</v>
      </c>
      <c r="I51" s="133">
        <v>8</v>
      </c>
      <c r="J51" s="133"/>
      <c r="K51" s="133"/>
      <c r="L51" s="133">
        <v>8</v>
      </c>
      <c r="M51" s="133">
        <v>2364</v>
      </c>
      <c r="N51" s="134">
        <v>0</v>
      </c>
      <c r="O51" s="45"/>
      <c r="P51" s="45"/>
    </row>
    <row r="52" spans="1:16" ht="15.75" customHeight="1" x14ac:dyDescent="0.3"/>
    <row r="53" spans="1:16" ht="15.75" customHeight="1" x14ac:dyDescent="0.3">
      <c r="A53" s="10" t="s">
        <v>991</v>
      </c>
      <c r="E53" s="37"/>
      <c r="G53" s="88" t="s">
        <v>163</v>
      </c>
    </row>
    <row r="54" spans="1:16" ht="15.75" customHeight="1" x14ac:dyDescent="0.3">
      <c r="A54" s="10" t="s">
        <v>164</v>
      </c>
    </row>
    <row r="55" spans="1:16" ht="15.75" customHeight="1" x14ac:dyDescent="0.3"/>
    <row r="56" spans="1:16" ht="15.75" customHeight="1" x14ac:dyDescent="0.3"/>
    <row r="57" spans="1:16" ht="15.75" customHeight="1" x14ac:dyDescent="0.3"/>
    <row r="58" spans="1:16" ht="15.75" customHeight="1" x14ac:dyDescent="0.3"/>
    <row r="59" spans="1:16" ht="15.75" customHeight="1" x14ac:dyDescent="0.3"/>
    <row r="60" spans="1:16" ht="15.75" customHeight="1" x14ac:dyDescent="0.3"/>
    <row r="61" spans="1:16" ht="15.75" customHeight="1" x14ac:dyDescent="0.3"/>
    <row r="62" spans="1:16" ht="15.75" customHeight="1" x14ac:dyDescent="0.3"/>
    <row r="63" spans="1:16" ht="15.75" customHeight="1" x14ac:dyDescent="0.3"/>
    <row r="64" spans="1:16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</sheetData>
  <mergeCells count="1">
    <mergeCell ref="I2:N2"/>
  </mergeCells>
  <hyperlinks>
    <hyperlink ref="A2" location="'Index'!A3" tooltip="Go to the Index sheet" display="á" xr:uid="{586C8621-D4A9-4814-AD29-7E7F753EFCF3}"/>
  </hyperlinks>
  <printOptions horizontalCentered="1" gridLinesSet="0"/>
  <pageMargins left="0.31496062992126" right="0.31496062992126" top="1.1023622047244099" bottom="0.59055118110236204" header="0.39370078740157499" footer="0.39370078740157499"/>
  <pageSetup paperSize="9" scale="88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C1CA1-A3E5-445C-8502-09ED274C21E4}">
  <sheetPr>
    <tabColor rgb="FF9BC2E6"/>
    <pageSetUpPr fitToPage="1"/>
  </sheetPr>
  <dimension ref="A1:Y24"/>
  <sheetViews>
    <sheetView showGridLines="0" zoomScaleNormal="100" workbookViewId="0">
      <selection activeCell="A2" sqref="A2"/>
    </sheetView>
  </sheetViews>
  <sheetFormatPr defaultColWidth="11.7109375" defaultRowHeight="15.75" x14ac:dyDescent="0.3"/>
  <cols>
    <col min="1" max="1" width="2.7109375" style="445" customWidth="1"/>
    <col min="2" max="3" width="20.7109375" style="255" customWidth="1"/>
    <col min="4" max="10" width="5" style="255" customWidth="1"/>
    <col min="11" max="11" width="1.7109375" style="255" customWidth="1"/>
    <col min="12" max="12" width="2.7109375" style="445" customWidth="1"/>
    <col min="13" max="14" width="20.7109375" style="255" customWidth="1"/>
    <col min="15" max="21" width="5" style="255" customWidth="1"/>
    <col min="22" max="25" width="4.7109375" style="255" customWidth="1"/>
    <col min="26" max="26" width="4.7109375" customWidth="1"/>
  </cols>
  <sheetData>
    <row r="1" spans="1:25" ht="18" x14ac:dyDescent="0.35">
      <c r="A1" s="443"/>
      <c r="B1" s="254" t="s">
        <v>1035</v>
      </c>
      <c r="C1" s="254"/>
      <c r="D1" s="3"/>
      <c r="E1" s="3"/>
      <c r="F1" s="3"/>
      <c r="G1" s="3"/>
      <c r="H1" s="3"/>
      <c r="I1" s="4" t="s">
        <v>811</v>
      </c>
      <c r="J1" s="254"/>
      <c r="K1" s="3"/>
      <c r="L1" s="444"/>
      <c r="M1" s="254"/>
      <c r="N1" s="254"/>
      <c r="O1" s="3"/>
      <c r="P1" s="3"/>
      <c r="Q1" s="3"/>
      <c r="R1" s="3"/>
      <c r="S1" s="3"/>
      <c r="T1" s="3"/>
      <c r="U1" s="3"/>
      <c r="V1" s="3"/>
      <c r="W1" s="3"/>
      <c r="X1" s="254"/>
      <c r="Y1" s="254"/>
    </row>
    <row r="2" spans="1:25" ht="20.100000000000001" customHeight="1" x14ac:dyDescent="0.35">
      <c r="B2" s="5" t="s">
        <v>2</v>
      </c>
      <c r="C2" s="446"/>
      <c r="E2" s="447" t="s">
        <v>3</v>
      </c>
      <c r="F2" s="447"/>
      <c r="G2" s="447"/>
      <c r="H2" s="447"/>
      <c r="I2" s="447"/>
      <c r="J2" s="447"/>
    </row>
    <row r="3" spans="1:25" ht="15.75" customHeight="1" x14ac:dyDescent="0.3">
      <c r="A3" s="448"/>
      <c r="B3" s="256" t="s">
        <v>4</v>
      </c>
      <c r="C3" s="257" t="s">
        <v>1036</v>
      </c>
      <c r="D3" s="257"/>
      <c r="E3" s="257" t="s">
        <v>1037</v>
      </c>
      <c r="F3" s="256"/>
      <c r="G3" s="256"/>
      <c r="H3" s="256"/>
      <c r="I3" s="256"/>
      <c r="J3" s="256"/>
      <c r="K3" s="256"/>
      <c r="L3" s="448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</row>
    <row r="4" spans="1:25" ht="15.75" customHeight="1" x14ac:dyDescent="0.3">
      <c r="A4" s="449">
        <v>3</v>
      </c>
      <c r="B4" s="450" t="s">
        <v>10</v>
      </c>
      <c r="C4" s="450" t="s">
        <v>11</v>
      </c>
      <c r="D4" s="451">
        <v>150</v>
      </c>
      <c r="E4" s="451">
        <v>20</v>
      </c>
      <c r="F4" s="451">
        <v>10</v>
      </c>
      <c r="G4" s="451" t="s">
        <v>12</v>
      </c>
      <c r="H4" s="451" t="s">
        <v>13</v>
      </c>
      <c r="I4" s="451" t="s">
        <v>14</v>
      </c>
      <c r="J4" s="452" t="s">
        <v>15</v>
      </c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</row>
    <row r="5" spans="1:25" ht="15.75" customHeight="1" x14ac:dyDescent="0.3">
      <c r="A5" s="261">
        <v>2</v>
      </c>
      <c r="B5" s="453" t="s">
        <v>1038</v>
      </c>
      <c r="C5" s="453" t="s">
        <v>77</v>
      </c>
      <c r="D5" s="350">
        <v>83</v>
      </c>
      <c r="E5" s="350">
        <v>93</v>
      </c>
      <c r="F5" s="350">
        <v>94</v>
      </c>
      <c r="G5" s="454">
        <f t="shared" ref="G5:G10" si="0">SUM(D5:F5)</f>
        <v>270</v>
      </c>
      <c r="H5" s="454">
        <v>6</v>
      </c>
      <c r="I5" s="454">
        <v>2173</v>
      </c>
      <c r="J5" s="455">
        <v>46</v>
      </c>
      <c r="L5" s="93"/>
      <c r="M5" s="93"/>
      <c r="N5" s="93"/>
      <c r="O5" s="93"/>
      <c r="P5" s="93"/>
      <c r="Q5" s="93"/>
      <c r="R5" s="93"/>
      <c r="S5" s="93"/>
      <c r="T5" s="93"/>
      <c r="U5" s="93"/>
    </row>
    <row r="6" spans="1:25" ht="15.75" customHeight="1" x14ac:dyDescent="0.3">
      <c r="A6" s="263">
        <v>5</v>
      </c>
      <c r="B6" s="264" t="s">
        <v>97</v>
      </c>
      <c r="C6" s="264" t="s">
        <v>77</v>
      </c>
      <c r="D6" s="26">
        <v>76</v>
      </c>
      <c r="E6" s="26">
        <v>83</v>
      </c>
      <c r="F6" s="26">
        <v>88</v>
      </c>
      <c r="G6" s="266">
        <f t="shared" si="0"/>
        <v>247</v>
      </c>
      <c r="H6" s="265">
        <v>4</v>
      </c>
      <c r="I6" s="266">
        <v>2082</v>
      </c>
      <c r="J6" s="267">
        <v>28</v>
      </c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</row>
    <row r="7" spans="1:25" ht="15.75" customHeight="1" x14ac:dyDescent="0.3">
      <c r="A7" s="263">
        <v>3</v>
      </c>
      <c r="B7" s="21" t="s">
        <v>205</v>
      </c>
      <c r="C7" s="21" t="s">
        <v>206</v>
      </c>
      <c r="D7" s="26">
        <v>87</v>
      </c>
      <c r="E7" s="26">
        <v>62</v>
      </c>
      <c r="F7" s="26">
        <v>84</v>
      </c>
      <c r="G7" s="266">
        <f t="shared" si="0"/>
        <v>233</v>
      </c>
      <c r="H7" s="265">
        <v>1</v>
      </c>
      <c r="I7" s="24">
        <v>2076</v>
      </c>
      <c r="J7" s="25">
        <v>28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15.75" customHeight="1" x14ac:dyDescent="0.3">
      <c r="A8" s="263">
        <v>6</v>
      </c>
      <c r="B8" s="264" t="s">
        <v>127</v>
      </c>
      <c r="C8" s="264" t="s">
        <v>62</v>
      </c>
      <c r="D8" s="26">
        <v>82</v>
      </c>
      <c r="E8" s="26">
        <v>83</v>
      </c>
      <c r="F8" s="26">
        <v>81</v>
      </c>
      <c r="G8" s="266">
        <f t="shared" si="0"/>
        <v>246</v>
      </c>
      <c r="H8" s="265">
        <v>3</v>
      </c>
      <c r="I8" s="266">
        <v>2061</v>
      </c>
      <c r="J8" s="267">
        <v>28</v>
      </c>
      <c r="K8" s="37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3">
      <c r="A9" s="263">
        <v>1</v>
      </c>
      <c r="B9" s="264" t="s">
        <v>889</v>
      </c>
      <c r="C9" s="264" t="s">
        <v>118</v>
      </c>
      <c r="D9" s="26">
        <v>87</v>
      </c>
      <c r="E9" s="26">
        <v>88</v>
      </c>
      <c r="F9" s="26">
        <v>81</v>
      </c>
      <c r="G9" s="266">
        <f t="shared" si="0"/>
        <v>256</v>
      </c>
      <c r="H9" s="265">
        <v>5</v>
      </c>
      <c r="I9" s="28">
        <v>2067</v>
      </c>
      <c r="J9" s="29">
        <v>24</v>
      </c>
      <c r="V9" s="93"/>
    </row>
    <row r="10" spans="1:25" x14ac:dyDescent="0.3">
      <c r="A10" s="268">
        <v>4</v>
      </c>
      <c r="B10" s="123" t="s">
        <v>61</v>
      </c>
      <c r="C10" s="123" t="s">
        <v>62</v>
      </c>
      <c r="D10" s="133">
        <v>84</v>
      </c>
      <c r="E10" s="133">
        <v>80</v>
      </c>
      <c r="F10" s="133">
        <v>79</v>
      </c>
      <c r="G10" s="273">
        <f t="shared" si="0"/>
        <v>243</v>
      </c>
      <c r="H10" s="269">
        <v>2</v>
      </c>
      <c r="I10" s="114">
        <v>2014</v>
      </c>
      <c r="J10" s="115">
        <v>16</v>
      </c>
    </row>
    <row r="12" spans="1:25" x14ac:dyDescent="0.3">
      <c r="A12" s="448"/>
      <c r="B12" s="256" t="s">
        <v>7</v>
      </c>
      <c r="C12" s="257" t="s">
        <v>1039</v>
      </c>
      <c r="D12" s="257"/>
      <c r="E12" s="257" t="s">
        <v>1040</v>
      </c>
      <c r="F12" s="256"/>
      <c r="G12" s="256"/>
      <c r="H12" s="256"/>
      <c r="I12" s="256"/>
      <c r="J12" s="256"/>
    </row>
    <row r="13" spans="1:25" x14ac:dyDescent="0.3">
      <c r="A13" s="449">
        <v>3</v>
      </c>
      <c r="B13" s="450" t="s">
        <v>10</v>
      </c>
      <c r="C13" s="450" t="s">
        <v>11</v>
      </c>
      <c r="D13" s="451">
        <v>150</v>
      </c>
      <c r="E13" s="451">
        <v>20</v>
      </c>
      <c r="F13" s="451">
        <v>10</v>
      </c>
      <c r="G13" s="451" t="s">
        <v>12</v>
      </c>
      <c r="H13" s="451" t="s">
        <v>13</v>
      </c>
      <c r="I13" s="451" t="s">
        <v>14</v>
      </c>
      <c r="J13" s="452" t="s">
        <v>15</v>
      </c>
    </row>
    <row r="14" spans="1:25" x14ac:dyDescent="0.3">
      <c r="A14" s="261">
        <v>1</v>
      </c>
      <c r="B14" s="456" t="s">
        <v>173</v>
      </c>
      <c r="C14" s="453" t="s">
        <v>77</v>
      </c>
      <c r="D14" s="350">
        <v>85</v>
      </c>
      <c r="E14" s="350">
        <v>85</v>
      </c>
      <c r="F14" s="350">
        <v>78</v>
      </c>
      <c r="G14" s="454">
        <f t="shared" ref="G14:G19" si="1">SUM(D14:F14)</f>
        <v>248</v>
      </c>
      <c r="H14" s="454">
        <v>6</v>
      </c>
      <c r="I14" s="457">
        <v>2000</v>
      </c>
      <c r="J14" s="458">
        <v>41</v>
      </c>
    </row>
    <row r="15" spans="1:25" x14ac:dyDescent="0.3">
      <c r="A15" s="263">
        <v>6</v>
      </c>
      <c r="B15" s="264" t="s">
        <v>823</v>
      </c>
      <c r="C15" s="264" t="s">
        <v>332</v>
      </c>
      <c r="D15" s="26">
        <v>87</v>
      </c>
      <c r="E15" s="26">
        <v>85</v>
      </c>
      <c r="F15" s="26">
        <v>69</v>
      </c>
      <c r="G15" s="266">
        <f t="shared" si="1"/>
        <v>241</v>
      </c>
      <c r="H15" s="265">
        <v>4</v>
      </c>
      <c r="I15" s="266">
        <v>1927</v>
      </c>
      <c r="J15" s="267">
        <v>35</v>
      </c>
    </row>
    <row r="16" spans="1:25" x14ac:dyDescent="0.3">
      <c r="A16" s="263">
        <v>4</v>
      </c>
      <c r="B16" s="264" t="s">
        <v>830</v>
      </c>
      <c r="C16" s="264" t="s">
        <v>332</v>
      </c>
      <c r="D16" s="26">
        <v>84</v>
      </c>
      <c r="E16" s="26">
        <v>77</v>
      </c>
      <c r="F16" s="26">
        <v>77</v>
      </c>
      <c r="G16" s="266">
        <f t="shared" si="1"/>
        <v>238</v>
      </c>
      <c r="H16" s="265">
        <v>3</v>
      </c>
      <c r="I16" s="266">
        <v>1922</v>
      </c>
      <c r="J16" s="267">
        <v>34</v>
      </c>
    </row>
    <row r="17" spans="1:13" x14ac:dyDescent="0.3">
      <c r="A17" s="263">
        <v>3</v>
      </c>
      <c r="B17" s="264" t="s">
        <v>188</v>
      </c>
      <c r="C17" s="264" t="s">
        <v>77</v>
      </c>
      <c r="D17" s="26">
        <v>81</v>
      </c>
      <c r="E17" s="26">
        <v>73</v>
      </c>
      <c r="F17" s="26">
        <v>75</v>
      </c>
      <c r="G17" s="266">
        <f t="shared" si="1"/>
        <v>229</v>
      </c>
      <c r="H17" s="265">
        <v>2</v>
      </c>
      <c r="I17" s="266">
        <v>1933</v>
      </c>
      <c r="J17" s="267">
        <v>30</v>
      </c>
    </row>
    <row r="18" spans="1:13" x14ac:dyDescent="0.3">
      <c r="A18" s="263">
        <v>2</v>
      </c>
      <c r="B18" s="264" t="s">
        <v>230</v>
      </c>
      <c r="C18" s="264" t="s">
        <v>77</v>
      </c>
      <c r="D18" s="26">
        <v>89</v>
      </c>
      <c r="E18" s="26">
        <v>69</v>
      </c>
      <c r="F18" s="26">
        <v>85</v>
      </c>
      <c r="G18" s="266">
        <f t="shared" si="1"/>
        <v>243</v>
      </c>
      <c r="H18" s="265">
        <v>5</v>
      </c>
      <c r="I18" s="266">
        <v>1766</v>
      </c>
      <c r="J18" s="267">
        <v>19</v>
      </c>
    </row>
    <row r="19" spans="1:13" x14ac:dyDescent="0.3">
      <c r="A19" s="268">
        <v>5</v>
      </c>
      <c r="B19" s="272" t="s">
        <v>333</v>
      </c>
      <c r="C19" s="272" t="s">
        <v>332</v>
      </c>
      <c r="D19" s="133">
        <v>78</v>
      </c>
      <c r="E19" s="133">
        <v>76</v>
      </c>
      <c r="F19" s="133">
        <v>74</v>
      </c>
      <c r="G19" s="273">
        <f t="shared" si="1"/>
        <v>228</v>
      </c>
      <c r="H19" s="269">
        <v>1</v>
      </c>
      <c r="I19" s="273">
        <v>1638</v>
      </c>
      <c r="J19" s="274">
        <v>9</v>
      </c>
    </row>
    <row r="21" spans="1:13" ht="16.5" x14ac:dyDescent="0.35">
      <c r="B21" s="275" t="s">
        <v>837</v>
      </c>
    </row>
    <row r="23" spans="1:13" x14ac:dyDescent="0.3">
      <c r="B23" s="10" t="s">
        <v>838</v>
      </c>
      <c r="C23" s="10"/>
      <c r="D23" s="10"/>
      <c r="E23" s="10"/>
      <c r="F23" s="42" t="s">
        <v>163</v>
      </c>
      <c r="G23" s="10"/>
    </row>
    <row r="24" spans="1:13" x14ac:dyDescent="0.3">
      <c r="B24" s="10" t="s">
        <v>164</v>
      </c>
      <c r="C24" s="10"/>
      <c r="D24" s="10"/>
      <c r="E24" s="10"/>
      <c r="F24" s="10"/>
      <c r="G24" s="10"/>
      <c r="M24" s="459"/>
    </row>
  </sheetData>
  <mergeCells count="1">
    <mergeCell ref="E2:J2"/>
  </mergeCells>
  <hyperlinks>
    <hyperlink ref="B2" location="'Index'!A3" tooltip="Go to the Index sheet" display="á" xr:uid="{DBAC751A-D240-40CF-BC46-2964DE79BEC8}"/>
  </hyperlinks>
  <printOptions horizontalCentered="1"/>
  <pageMargins left="0.31496062992126" right="0.31496062992126" top="1.1023622047244099" bottom="0.59055118110236204" header="0.39370078740157499" footer="0.39370078740157499"/>
  <pageSetup paperSize="9" scale="93" orientation="portrait" horizontalDpi="300" verticalDpi="300" r:id="rId1"/>
  <headerFooter alignWithMargins="0">
    <oddHeader>&amp;C&amp;18&amp;""&amp;BCumbria &amp;&amp; Northumbria TSA Leagues
Summer 2026</oddHeader>
    <oddFooter>&amp;Cwww.cntsa2.org.uk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79</vt:i4>
      </vt:variant>
    </vt:vector>
  </HeadingPairs>
  <TitlesOfParts>
    <vt:vector size="79" baseType="lpstr">
      <vt:lpstr>Index</vt:lpstr>
      <vt:lpstr>10m Air Pistol 1</vt:lpstr>
      <vt:lpstr>10m Air Pistol 2</vt:lpstr>
      <vt:lpstr>10m Air Pistol Jun</vt:lpstr>
      <vt:lpstr>10m Air Pistol Sen</vt:lpstr>
      <vt:lpstr>10m Air Pistol Team 1</vt:lpstr>
      <vt:lpstr>10m Air Pistol Team 2</vt:lpstr>
      <vt:lpstr>10m Air Pistol (Supp rest)</vt:lpstr>
      <vt:lpstr>10m Air Pistol (Supp rest) Sen</vt:lpstr>
      <vt:lpstr>6Yd Air Pistol</vt:lpstr>
      <vt:lpstr>10m Air Rifle</vt:lpstr>
      <vt:lpstr>10m Air Rifle Jun</vt:lpstr>
      <vt:lpstr>10m Air Rifle Sen</vt:lpstr>
      <vt:lpstr>10m Air Rifle Team</vt:lpstr>
      <vt:lpstr>10m Air Rifle (Supp rest)</vt:lpstr>
      <vt:lpstr>10m Air Rifle (Supp rest) Sen</vt:lpstr>
      <vt:lpstr>20Yd Pistol</vt:lpstr>
      <vt:lpstr>20Yd Pistol Sen</vt:lpstr>
      <vt:lpstr>20Yd Pistol Team</vt:lpstr>
      <vt:lpstr>Bench 100yd 1</vt:lpstr>
      <vt:lpstr>Bench 100yd 2</vt:lpstr>
      <vt:lpstr>Bench 100yd Sen</vt:lpstr>
      <vt:lpstr>Bench 100yd Team 1</vt:lpstr>
      <vt:lpstr>Bench 100yd Team 2</vt:lpstr>
      <vt:lpstr>Bench 50m 1</vt:lpstr>
      <vt:lpstr>Bench 50m 2</vt:lpstr>
      <vt:lpstr>Bench 50m 3</vt:lpstr>
      <vt:lpstr>Bench 50m Sen</vt:lpstr>
      <vt:lpstr>Bench 50m Team 1</vt:lpstr>
      <vt:lpstr>Bench 50m Team 2</vt:lpstr>
      <vt:lpstr>Bench SR (Air) 1</vt:lpstr>
      <vt:lpstr>Bench SR (Air) 2</vt:lpstr>
      <vt:lpstr>Bench SR (Air) 3</vt:lpstr>
      <vt:lpstr>Bench SR (Air) Sen</vt:lpstr>
      <vt:lpstr>Bench SR (Air) Team</vt:lpstr>
      <vt:lpstr>Bench SR (Rim) 1</vt:lpstr>
      <vt:lpstr>Bench SR (Rim) 2</vt:lpstr>
      <vt:lpstr>Bench SR (Rim) 3</vt:lpstr>
      <vt:lpstr>Bench SR (Rim) 4</vt:lpstr>
      <vt:lpstr>Bench SR (Rim) 5</vt:lpstr>
      <vt:lpstr>Bench SR (Rim) 6</vt:lpstr>
      <vt:lpstr>Bench SR (Rim) Jun</vt:lpstr>
      <vt:lpstr>Bench SR (Rim) Sen 1</vt:lpstr>
      <vt:lpstr>Bench SR (Rim) Sen 2</vt:lpstr>
      <vt:lpstr>Bench SR (Rim) Team 1</vt:lpstr>
      <vt:lpstr>Bench SR (Rim) Team 2</vt:lpstr>
      <vt:lpstr>Bench SR (Rim) Team 3</vt:lpstr>
      <vt:lpstr>Gallery Rifle Any</vt:lpstr>
      <vt:lpstr>Gallery Rifle Any Sen</vt:lpstr>
      <vt:lpstr>Gallery Rifle Iron</vt:lpstr>
      <vt:lpstr>Gallery Rifle Iron Sen</vt:lpstr>
      <vt:lpstr>L-Barrelled Revolver Any</vt:lpstr>
      <vt:lpstr>L-Barrelled Revolver Iron</vt:lpstr>
      <vt:lpstr>Long Barrelled Pistol</vt:lpstr>
      <vt:lpstr>Long Barrelled Pistol Sen</vt:lpstr>
      <vt:lpstr>LR Rifle 100 Any</vt:lpstr>
      <vt:lpstr>LR Rifle 100 Any Sen</vt:lpstr>
      <vt:lpstr>LR Rifle 50 Iron</vt:lpstr>
      <vt:lpstr>LR Rifle 50 Iron Sen</vt:lpstr>
      <vt:lpstr>LR Rifle 50 Iron Team</vt:lpstr>
      <vt:lpstr>LR Rifle Dewar</vt:lpstr>
      <vt:lpstr>LR Rifle Dewar Sen</vt:lpstr>
      <vt:lpstr>LR Rifle Dewar Team</vt:lpstr>
      <vt:lpstr>Muzzle-loading Pistol</vt:lpstr>
      <vt:lpstr>Muzzle-loading Pistol Sen</vt:lpstr>
      <vt:lpstr>Muzzle-loading Revolver</vt:lpstr>
      <vt:lpstr>Muzzle-loading Revolver Sen</vt:lpstr>
      <vt:lpstr>Rapid Fire Air Pistol</vt:lpstr>
      <vt:lpstr>Rapid Fire Rifle</vt:lpstr>
      <vt:lpstr>Short Range Rifle</vt:lpstr>
      <vt:lpstr>Short Range Rifle Sen</vt:lpstr>
      <vt:lpstr>Short Range Rifle Team 1</vt:lpstr>
      <vt:lpstr>Short Range Rifle Team 2</vt:lpstr>
      <vt:lpstr>Sport Rifle 1</vt:lpstr>
      <vt:lpstr>Sport Rifle 2</vt:lpstr>
      <vt:lpstr>Sport Rifle Sen</vt:lpstr>
      <vt:lpstr>Sport Rifle Team 1</vt:lpstr>
      <vt:lpstr>Sport Rifle Team 2</vt:lpstr>
      <vt:lpstr>SR Standard Pistol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Hamilton</dc:creator>
  <cp:lastModifiedBy>Bill Hamilton</cp:lastModifiedBy>
  <dcterms:created xsi:type="dcterms:W3CDTF">2026-09-14T15:17:06Z</dcterms:created>
  <dcterms:modified xsi:type="dcterms:W3CDTF">2026-09-14T15:18:26Z</dcterms:modified>
</cp:coreProperties>
</file>